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<sst xmlns="http://schemas.openxmlformats.org/spreadsheetml/2006/main" count="127" uniqueCount="124">
  <si>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</si>
  <si>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</si>
  <si>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</si>
  <si>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</si>
  <si>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</si>
  <si>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</si>
  <si>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</si>
  <si>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</si>
  <si>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</si>
  <si>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</si>
  <si>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</si>
  <si>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</si>
  <si>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</si>
  <si>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</si>
  <si>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</si>
  <si>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</si>
  <si>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</si>
  <si>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</si>
  <si>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</si>
  <si>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</si>
  <si>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</si>
  <si>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</si>
  <si>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</si>
  <si>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</si>
  <si>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</si>
  <si>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</si>
  <si>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</si>
  <si>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</si>
  <si>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</si>
  <si>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</si>
  <si>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</si>
  <si>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</si>
  <si>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</si>
  <si>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</si>
  <si>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</si>
  <si>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</si>
  <si>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</si>
  <si>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</si>
  <si>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</si>
  <si>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</si>
  <si>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</si>
  <si>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</si>
  <si>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</si>
  <si>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</si>
  <si>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</si>
  <si>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</si>
  <si>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</si>
  <si>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</si>
  <si>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</si>
  <si>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</si>
  <si>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</si>
  <si>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</si>
  <si>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</si>
  <si>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</si>
  <si>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</si>
  <si>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</si>
  <si>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</si>
  <si>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</si>
  <si>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</si>
  <si>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</si>
  <si>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</si>
  <si>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</si>
  <si>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</si>
  <si>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</si>
  <si>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</si>
  <si>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</si>
  <si>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</si>
  <si>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</si>
  <si>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</si>
  <si>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</si>
  <si>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</si>
  <si>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</si>
  <si>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</si>
  <si>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</si>
  <si>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</si>
  <si>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</si>
  <si>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</si>
  <si>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</si>
  <si>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</si>
  <si>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</si>
  <si>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</si>
  <si>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</si>
  <si>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</si>
  <si>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</si>
  <si>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</si>
  <si>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</si>
  <si>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</si>
  <si>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</si>
  <si>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</si>
  <si>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</si>
  <si>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</si>
  <si>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</si>
  <si>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</si>
  <si>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</si>
  <si>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</si>
  <si>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</si>
  <si>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</si>
  <si>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</si>
  <si>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</si>
  <si>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</si>
  <si>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</si>
  <si>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</si>
  <si>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</si>
  <si>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</si>
  <si>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</si>
  <si>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</si>
  <si>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</si>
  <si>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</si>
  <si>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</si>
  <si>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</si>
  <si>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</si>
  <si>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</si>
  <si>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</si>
  <si>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</si>
  <si>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</si>
  <si>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</si>
  <si>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</si>
  <si>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</si>
  <si>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</si>
  <si>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</si>
  <si>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COATETELCO, MORELOS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</si>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</sst>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30761580.56</v>
      </c>
      <c r="D9" s="9">
        <f>SUM(D10:D16)</f>
        <v>11898679.350000001</v>
      </c>
      <c r="E9" s="11" t="s">
        <v>8</v>
      </c>
      <c r="F9" s="9">
        <f>SUM(F10:F18)</f>
        <v>1171919.25</v>
      </c>
      <c r="G9" s="9">
        <f>SUM(G10:G18)</f>
        <v>4514633.6899999995</v>
      </c>
    </row>
    <row r="10" spans="2:7" ht="13.5">
      <c r="B10" s="12" t="s">
        <v>9</v>
      </c>
      <c r="C10" s="9">
        <v>349976.31</v>
      </c>
      <c r="D10" s="9">
        <v>237727.14</v>
      </c>
      <c r="E10" s="13" t="s">
        <v>10</v>
      </c>
      <c r="F10" s="9">
        <v>73852.62</v>
      </c>
      <c r="G10" s="9">
        <v>93506.44</v>
      </c>
    </row>
    <row r="11" spans="2:7" ht="13.5">
      <c r="B11" s="12" t="s">
        <v>11</v>
      </c>
      <c r="C11" s="9">
        <v>30411604.25</v>
      </c>
      <c r="D11" s="9">
        <v>11660952.21</v>
      </c>
      <c r="E11" s="13" t="s">
        <v>12</v>
      </c>
      <c r="F11" s="9">
        <v>539093.5</v>
      </c>
      <c r="G11" s="9">
        <v>1548644.4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1999999.65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314734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216127.84</v>
      </c>
      <c r="G16" s="9">
        <v>867443.2</v>
      </c>
    </row>
    <row r="17" spans="2:7" ht="27">
      <c r="B17" s="10" t="s">
        <v>23</v>
      </c>
      <c r="C17" s="9">
        <f>SUM(C18:C24)</f>
        <v>260360.59999999998</v>
      </c>
      <c r="D17" s="9">
        <f>SUM(D18:D24)</f>
        <v>44.980000000000004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28111.29</v>
      </c>
      <c r="G18" s="9">
        <v>5040</v>
      </c>
    </row>
    <row r="19" spans="2:7" ht="13.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258460.33</v>
      </c>
      <c r="D20" s="9">
        <v>0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8.99</v>
      </c>
      <c r="D22" s="9">
        <v>8.99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1891.28</v>
      </c>
      <c r="D24" s="9">
        <v>35.99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7145955.57</v>
      </c>
      <c r="D25" s="9">
        <f>SUM(D26:D30)</f>
        <v>603604.74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599999.99</v>
      </c>
      <c r="D26" s="9">
        <v>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181795.2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6364160.38</v>
      </c>
      <c r="D29" s="9">
        <v>603604.74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38167896.730000004</v>
      </c>
      <c r="D47" s="9">
        <f>D9+D17+D25+D31+D37+D38+D41</f>
        <v>12502329.070000002</v>
      </c>
      <c r="E47" s="8" t="s">
        <v>82</v>
      </c>
      <c r="F47" s="9">
        <f>F9+F19+F23+F26+F27+F31+F38+F42</f>
        <v>1171919.25</v>
      </c>
      <c r="G47" s="9">
        <f>G9+G19+G23+G26+G27+G31+G38+G42</f>
        <v>4514633.6899999995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17240652.06</v>
      </c>
      <c r="D52" s="9">
        <v>5798671.66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19511736.63</v>
      </c>
      <c r="D53" s="9">
        <v>14514474.57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213044.4</v>
      </c>
      <c r="D54" s="9">
        <v>63044.4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1171919.25</v>
      </c>
      <c r="G59" s="9">
        <f>G47+G57</f>
        <v>4514633.6899999995</v>
      </c>
    </row>
    <row r="60" spans="2:7" ht="27">
      <c r="B60" s="6" t="s">
        <v>102</v>
      </c>
      <c r="C60" s="9">
        <f>SUM(C50:C58)</f>
        <v>36965433.089999996</v>
      </c>
      <c r="D60" s="9">
        <f>SUM(D50:D58)</f>
        <v>20376190.63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75133329.82</v>
      </c>
      <c r="D62" s="9">
        <f>D47+D60</f>
        <v>32878519.700000003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3.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3.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73961410.57000001</v>
      </c>
      <c r="G68" s="9">
        <f>SUM(G69:G73)</f>
        <v>28363886.010000005</v>
      </c>
    </row>
    <row r="69" spans="2:7" ht="13.5">
      <c r="B69" s="10"/>
      <c r="C69" s="9"/>
      <c r="D69" s="9"/>
      <c r="E69" s="11" t="s">
        <v>110</v>
      </c>
      <c r="F69" s="9">
        <v>45597514.36</v>
      </c>
      <c r="G69" s="9">
        <v>22565088.96</v>
      </c>
    </row>
    <row r="70" spans="2:7" ht="13.5">
      <c r="B70" s="10"/>
      <c r="C70" s="9"/>
      <c r="D70" s="9"/>
      <c r="E70" s="11" t="s">
        <v>111</v>
      </c>
      <c r="F70" s="9">
        <v>41492732.59</v>
      </c>
      <c r="G70" s="9">
        <v>18927643.63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-13128836.38</v>
      </c>
      <c r="G73" s="9">
        <v>-13128846.58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73961410.57000001</v>
      </c>
      <c r="G79" s="9">
        <f>G63+G68+G75</f>
        <v>28363886.010000005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75133329.82000001</v>
      </c>
      <c r="G81" s="9">
        <f>G59+G79</f>
        <v>32878519.700000003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AYUNTAMIENTO COATETELCO</cp:lastModifiedBy>
  <cp:lastPrinted>2016-12-20T19:33:34Z</cp:lastPrinted>
  <dcterms:created xsi:type="dcterms:W3CDTF">2016-10-11T18:36:49Z</dcterms:created>
  <dcterms:modified xsi:type="dcterms:W3CDTF">2023-12-14T19:34:10Z</dcterms:modified>
  <cp:category/>
  <cp:version/>
  <cp:contentType/>
  <cp:contentStatus/>
</cp:coreProperties>
</file>