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<sst xmlns="http://schemas.openxmlformats.org/spreadsheetml/2006/main" count="70" uniqueCount="46">
  <si>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</si>
  <si>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</si>
  <si>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</si>
  <si>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</si>
  <si>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</si>
  <si>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</si>
  <si>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</si>
  <si>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</si>
  <si>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</si>
  <si>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</si>
  <si>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</si>
  <si>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</si>
  <si>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</si>
  <si>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</si>
  <si>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</si>
  <si>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</si>
  <si>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</si>
  <si>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</si>
  <si>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</si>
  <si>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</si>
  <si>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</si>
  <si>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</si>
  <si>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</si>
  <si>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</si>
  <si>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</si>
  <si>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</si>
  <si>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</si>
  <si>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</si>
  <si>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</si>
  <si>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</si>
  <si>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</si>
  <si>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</si>
  <si>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</si>
  <si>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</si>
  <si>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</si>
  <si>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</si>
  <si>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</si>
  <si>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</si>
  <si>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</si>
  <si>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</si>
  <si>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</si>
  <si>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</si>
  <si>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</si>
  <si>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</si>
  <si>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COATETELCO, MORELOS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</si>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</sst>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70400835.78</v>
      </c>
      <c r="D9" s="8">
        <f>SUM(D10:D12)</f>
        <v>20931753.64</v>
      </c>
      <c r="E9" s="8">
        <f>SUM(E10:E12)</f>
        <v>20931753.64</v>
      </c>
    </row>
    <row r="10" spans="2:5" ht="12.75">
      <c r="B10" s="9" t="s">
        <v>9</v>
      </c>
      <c r="C10" s="6">
        <v>44017613.78</v>
      </c>
      <c r="D10" s="6">
        <v>13436962.8</v>
      </c>
      <c r="E10" s="6">
        <v>13436962.8</v>
      </c>
    </row>
    <row r="11" spans="2:5" ht="12.75">
      <c r="B11" s="9" t="s">
        <v>10</v>
      </c>
      <c r="C11" s="6">
        <v>26383222</v>
      </c>
      <c r="D11" s="6">
        <v>7494790.84</v>
      </c>
      <c r="E11" s="6">
        <v>7494790.84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70400835.78</v>
      </c>
      <c r="D14" s="8">
        <f>SUM(D15:D16)</f>
        <v>5722985.38</v>
      </c>
      <c r="E14" s="8">
        <f>SUM(E15:E16)</f>
        <v>5722985.38</v>
      </c>
    </row>
    <row r="15" spans="2:5" ht="12.75">
      <c r="B15" s="9" t="s">
        <v>12</v>
      </c>
      <c r="C15" s="6">
        <v>41129620.78</v>
      </c>
      <c r="D15" s="6">
        <v>5590742.28</v>
      </c>
      <c r="E15" s="6">
        <v>5590742.28</v>
      </c>
    </row>
    <row r="16" spans="2:5" ht="12.75">
      <c r="B16" s="9" t="s">
        <v>13</v>
      </c>
      <c r="C16" s="6">
        <v>29271215</v>
      </c>
      <c r="D16" s="6">
        <v>132243.1</v>
      </c>
      <c r="E16" s="6">
        <v>132243.1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15208768.260000002</v>
      </c>
      <c r="E22" s="7">
        <f>E9-E14+E18</f>
        <v>15208768.260000002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15208768.260000002</v>
      </c>
      <c r="E24" s="7">
        <f>E22-E12</f>
        <v>15208768.260000002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15208768.260000002</v>
      </c>
      <c r="E26" s="8">
        <f>E24-E18</f>
        <v>15208768.260000002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15208768.260000002</v>
      </c>
      <c r="E35" s="8">
        <f>E26+E31</f>
        <v>15208768.260000002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44017613.78</v>
      </c>
      <c r="D54" s="26">
        <f>D10</f>
        <v>13436962.8</v>
      </c>
      <c r="E54" s="26">
        <f>E10</f>
        <v>13436962.8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41129620.78</v>
      </c>
      <c r="D60" s="22">
        <f>D15</f>
        <v>5590742.28</v>
      </c>
      <c r="E60" s="22">
        <f>E15</f>
        <v>5590742.28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2887993</v>
      </c>
      <c r="D64" s="23">
        <f>D54+D56-D60+D62</f>
        <v>7846220.5200000005</v>
      </c>
      <c r="E64" s="23">
        <f>E54+E56-E60+E62</f>
        <v>7846220.5200000005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2887993</v>
      </c>
      <c r="D66" s="23">
        <f>D64-D56</f>
        <v>7846220.5200000005</v>
      </c>
      <c r="E66" s="23">
        <f>E64-E56</f>
        <v>7846220.5200000005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26383222</v>
      </c>
      <c r="D72" s="26">
        <f>D11</f>
        <v>7494790.84</v>
      </c>
      <c r="E72" s="26">
        <f>E11</f>
        <v>7494790.84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29271215</v>
      </c>
      <c r="D78" s="22">
        <f>D16</f>
        <v>132243.1</v>
      </c>
      <c r="E78" s="22">
        <f>E16</f>
        <v>132243.1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-2887993</v>
      </c>
      <c r="D82" s="23">
        <f>D72+D74-D78+D80</f>
        <v>7362547.74</v>
      </c>
      <c r="E82" s="23">
        <f>E72+E74-E78+E80</f>
        <v>7362547.74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-2887993</v>
      </c>
      <c r="D84" s="23">
        <f>D82-D74</f>
        <v>7362547.74</v>
      </c>
      <c r="E84" s="23">
        <f>E82-E74</f>
        <v>7362547.74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 horizontalCentered="1"/>
  <pageMargins left="0" right="0" top="0" bottom="0" header="0.31496062992125984" footer="0.31496062992125984"/>
  <pageSetup fitToHeight="0" fitToWidth="1" horizontalDpi="600" verticalDpi="600" orientation="portrait" scale="79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2023-02-03T21:37:04Z</cp:lastPrinted>
  <dcterms:created xsi:type="dcterms:W3CDTF">2016-10-11T20:00:09Z</dcterms:created>
  <dcterms:modified xsi:type="dcterms:W3CDTF">2023-02-03T21:37:11Z</dcterms:modified>
  <cp:category/>
  <cp:version/>
  <cp:contentType/>
  <cp:contentStatus/>
</cp:coreProperties>
</file>