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295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'Sheet1'!$A$1:$K$37</definedName>
  </definedNames>
  <calcPr fullCalcOnLoad="1"/>
</workbook>
</file>

<file path=xl/sharedStrings.xml><?xml version="1.0" encoding="utf-8"?>
<sst xmlns="http://schemas.openxmlformats.org/spreadsheetml/2006/main" count="36" uniqueCount="29">
  <si>
    <t>YEAST REHYDRATION FORMULA</t>
  </si>
  <si>
    <t>Client:</t>
  </si>
  <si>
    <t>Gals of Juice:</t>
  </si>
  <si>
    <t>Lbs of Grapes:</t>
  </si>
  <si>
    <t>grams</t>
  </si>
  <si>
    <t>Yeast:</t>
  </si>
  <si>
    <t>or</t>
  </si>
  <si>
    <t xml:space="preserve">    RE-HYDRATING ACTIVE DRY WINE YEAST</t>
  </si>
  <si>
    <t>Start Up:</t>
  </si>
  <si>
    <t>ONLY ENTER DATA IN YELLOW BLOCKS</t>
  </si>
  <si>
    <t xml:space="preserve"> </t>
  </si>
  <si>
    <t xml:space="preserve">Dissolve "START UP®" into 100°F/38°C WATER. 
Do not guess. Use a thermometer. </t>
  </si>
  <si>
    <t>Step 1</t>
  </si>
  <si>
    <t>Step 2</t>
  </si>
  <si>
    <t xml:space="preserve">Very gently, stir yeast into water and "START UP®" mixture. </t>
  </si>
  <si>
    <t>Step 3</t>
  </si>
  <si>
    <r>
      <t xml:space="preserve">Let stand, covered, for 10-15 minutes.  
</t>
    </r>
    <r>
      <rPr>
        <b/>
        <sz val="14"/>
        <color indexed="10"/>
        <rFont val="Bookman Old Style"/>
        <family val="1"/>
      </rPr>
      <t>(never more than 30 minutes)</t>
    </r>
  </si>
  <si>
    <t>a.</t>
  </si>
  <si>
    <r>
      <t xml:space="preserve">Then gently re-stir and </t>
    </r>
    <r>
      <rPr>
        <b/>
        <i/>
        <sz val="14"/>
        <color indexed="10"/>
        <rFont val="Bookman Old Style"/>
        <family val="1"/>
      </rPr>
      <t>ACCLIMATE</t>
    </r>
    <r>
      <rPr>
        <b/>
        <sz val="14"/>
        <rFont val="Bookman Old Style"/>
        <family val="1"/>
      </rPr>
      <t xml:space="preserve"> to the 
must temperature </t>
    </r>
    <r>
      <rPr>
        <b/>
        <sz val="14"/>
        <color indexed="10"/>
        <rFont val="Bookman Old Style"/>
        <family val="1"/>
      </rPr>
      <t>(see below)</t>
    </r>
    <r>
      <rPr>
        <b/>
        <sz val="14"/>
        <rFont val="Bookman Old Style"/>
        <family val="1"/>
      </rPr>
      <t>.</t>
    </r>
  </si>
  <si>
    <t>b.</t>
  </si>
  <si>
    <t>c.</t>
  </si>
  <si>
    <t>d.</t>
  </si>
  <si>
    <r>
      <t xml:space="preserve">           </t>
    </r>
    <r>
      <rPr>
        <b/>
        <sz val="12"/>
        <color indexed="12"/>
        <rFont val="Bookman Old Style"/>
        <family val="1"/>
      </rPr>
      <t xml:space="preserve">"START UP®": </t>
    </r>
    <r>
      <rPr>
        <b/>
        <sz val="12"/>
        <color indexed="8"/>
        <rFont val="Bookman Old Style"/>
        <family val="1"/>
      </rPr>
      <t xml:space="preserve"> 2.5 lb/1000 gal;  1.15 gram/gallon;  .09 gram/lb of grapes</t>
    </r>
  </si>
  <si>
    <r>
      <t xml:space="preserve">                          </t>
    </r>
    <r>
      <rPr>
        <b/>
        <sz val="12"/>
        <color indexed="12"/>
        <rFont val="Bookman Old Style"/>
        <family val="1"/>
      </rPr>
      <t>YEAST:</t>
    </r>
    <r>
      <rPr>
        <b/>
        <sz val="12"/>
        <color indexed="8"/>
        <rFont val="Bookman Old Style"/>
        <family val="1"/>
      </rPr>
      <t xml:space="preserve">  2.0 lb/ 1000 gal;  .92 gram/gal;  .07 gram/lb</t>
    </r>
  </si>
  <si>
    <t>When Bubbling (fermenting), repeat step a..</t>
  </si>
  <si>
    <t>Add the bubbling Yeast/Mixture to the remaining must, initiating fermentation.</t>
  </si>
  <si>
    <t>Print and Attach to Client's File</t>
  </si>
  <si>
    <r>
      <rPr>
        <b/>
        <i/>
        <sz val="16"/>
        <color indexed="10"/>
        <rFont val="Bookman Old Style"/>
        <family val="1"/>
      </rPr>
      <t>Add ~10% of colder must</t>
    </r>
    <r>
      <rPr>
        <b/>
        <sz val="16"/>
        <color indexed="8"/>
        <rFont val="Bookman Old Style"/>
        <family val="1"/>
      </rPr>
      <t xml:space="preserve"> to the yeast/Start Up mixture, dropping the temperature by </t>
    </r>
    <r>
      <rPr>
        <b/>
        <i/>
        <sz val="16"/>
        <color indexed="10"/>
        <rFont val="Bookman Old Style"/>
        <family val="1"/>
      </rPr>
      <t>no more than 10°F.</t>
    </r>
  </si>
  <si>
    <r>
      <rPr>
        <b/>
        <i/>
        <sz val="16"/>
        <color indexed="10"/>
        <rFont val="Bookman Old Style"/>
        <family val="1"/>
      </rPr>
      <t>Repeat steps a. &amp; b.</t>
    </r>
    <r>
      <rPr>
        <b/>
        <sz val="16"/>
        <color indexed="8"/>
        <rFont val="Bookman Old Style"/>
        <family val="1"/>
      </rPr>
      <t xml:space="preserve"> until the temperature difference between the Yeast/Start Up Mixture and the Colder Must </t>
    </r>
    <r>
      <rPr>
        <b/>
        <i/>
        <sz val="16"/>
        <color indexed="10"/>
        <rFont val="Bookman Old Style"/>
        <family val="1"/>
      </rPr>
      <t>is no more than 10</t>
    </r>
    <r>
      <rPr>
        <b/>
        <sz val="16"/>
        <color indexed="10"/>
        <rFont val="Calibri"/>
        <family val="2"/>
      </rPr>
      <t>⁰</t>
    </r>
    <r>
      <rPr>
        <b/>
        <i/>
        <sz val="16"/>
        <color indexed="10"/>
        <rFont val="Bookman Old Style"/>
        <family val="1"/>
      </rPr>
      <t>F.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</si>
</sst>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8"/>
      <name val="Calibri"/>
      <family val="2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4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sz val="14"/>
      <color indexed="8"/>
      <name val="Bookman Old Style"/>
      <family val="1"/>
    </font>
    <font>
      <b/>
      <sz val="14"/>
      <color indexed="10"/>
      <name val="Bookman Old Style"/>
      <family val="1"/>
    </font>
    <font>
      <b/>
      <i/>
      <sz val="14"/>
      <color indexed="10"/>
      <name val="Bookman Old Style"/>
      <family val="1"/>
    </font>
    <font>
      <b/>
      <sz val="12"/>
      <color indexed="12"/>
      <name val="Bookman Old Style"/>
      <family val="1"/>
    </font>
    <font>
      <b/>
      <sz val="28"/>
      <color indexed="8"/>
      <name val="Bookman Old Style"/>
      <family val="1"/>
    </font>
    <font>
      <b/>
      <i/>
      <sz val="22"/>
      <name val="Bookman Old Style"/>
      <family val="1"/>
    </font>
    <font>
      <b/>
      <sz val="16"/>
      <color indexed="8"/>
      <name val="Bookman Old Style"/>
      <family val="1"/>
    </font>
    <font>
      <b/>
      <i/>
      <sz val="16"/>
      <color indexed="10"/>
      <name val="Bookman Old Style"/>
      <family val="1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Bookman Old Style"/>
      <family val="1"/>
    </font>
    <font>
      <sz val="12"/>
      <color indexed="8"/>
      <name val="Calibri"/>
      <family val="2"/>
    </font>
    <font>
      <sz val="28"/>
      <color indexed="8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22"/>
      <color theme="1"/>
      <name val="Calibri"/>
      <family val="2"/>
    </font>
    <font>
      <sz val="28"/>
      <color theme="1"/>
      <name val="Calibri"/>
      <family val="2"/>
    </font>
    <font>
      <sz val="12"/>
      <color theme="1"/>
      <name val="Calibri"/>
      <family val="2"/>
    </font>
    <font>
      <b/>
      <sz val="10"/>
      <color rgb="FFFF0000"/>
      <name val="Bookman Old Style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32" borderId="14" xfId="0" applyFont="1" applyFill="1" applyBorder="1" applyAlignment="1">
      <alignment horizontal="right" vertical="center"/>
    </xf>
    <xf numFmtId="0" fontId="9" fillId="33" borderId="14" xfId="0" applyFont="1" applyFill="1" applyBorder="1" applyAlignment="1" applyProtection="1">
      <alignment vertical="center"/>
      <protection locked="0"/>
    </xf>
    <xf numFmtId="0" fontId="9" fillId="34" borderId="15" xfId="0" applyFont="1" applyFill="1" applyBorder="1" applyAlignment="1">
      <alignment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vertical="center"/>
    </xf>
    <xf numFmtId="168" fontId="9" fillId="34" borderId="1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36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7" fillId="18" borderId="19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7" fillId="36" borderId="19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17" fillId="37" borderId="15" xfId="0" applyFont="1" applyFill="1" applyBorder="1" applyAlignment="1">
      <alignment horizontal="center" vertical="center" wrapText="1"/>
    </xf>
    <xf numFmtId="0" fontId="57" fillId="37" borderId="21" xfId="0" applyFont="1" applyFill="1" applyBorder="1" applyAlignment="1">
      <alignment horizontal="center" vertical="center" wrapText="1"/>
    </xf>
    <xf numFmtId="0" fontId="57" fillId="37" borderId="22" xfId="0" applyFont="1" applyFill="1" applyBorder="1" applyAlignment="1">
      <alignment horizontal="center" vertical="center" wrapText="1"/>
    </xf>
    <xf numFmtId="0" fontId="16" fillId="37" borderId="15" xfId="0" applyFont="1" applyFill="1" applyBorder="1" applyAlignment="1">
      <alignment horizontal="center" vertical="center" wrapText="1"/>
    </xf>
    <xf numFmtId="0" fontId="58" fillId="37" borderId="21" xfId="0" applyFont="1" applyFill="1" applyBorder="1" applyAlignment="1">
      <alignment horizontal="center" vertical="center" wrapText="1"/>
    </xf>
    <xf numFmtId="0" fontId="58" fillId="37" borderId="21" xfId="0" applyFont="1" applyFill="1" applyBorder="1" applyAlignment="1">
      <alignment vertical="center" wrapText="1"/>
    </xf>
    <xf numFmtId="0" fontId="58" fillId="37" borderId="22" xfId="0" applyFont="1" applyFill="1" applyBorder="1" applyAlignment="1">
      <alignment vertical="center" wrapText="1"/>
    </xf>
    <xf numFmtId="0" fontId="15" fillId="32" borderId="15" xfId="0" applyFont="1" applyFill="1" applyBorder="1" applyAlignment="1">
      <alignment horizontal="center" vertical="center" wrapText="1"/>
    </xf>
    <xf numFmtId="0" fontId="59" fillId="0" borderId="21" xfId="0" applyFont="1" applyBorder="1" applyAlignment="1">
      <alignment vertical="center" wrapText="1"/>
    </xf>
    <xf numFmtId="0" fontId="59" fillId="0" borderId="22" xfId="0" applyFont="1" applyBorder="1" applyAlignment="1">
      <alignment vertical="center" wrapText="1"/>
    </xf>
    <xf numFmtId="3" fontId="7" fillId="38" borderId="15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" fontId="7" fillId="39" borderId="15" xfId="0" applyNumberFormat="1" applyFont="1" applyFill="1" applyBorder="1" applyAlignment="1">
      <alignment horizontal="center" vertical="center" wrapText="1"/>
    </xf>
    <xf numFmtId="0" fontId="0" fillId="39" borderId="21" xfId="0" applyFill="1" applyBorder="1" applyAlignment="1">
      <alignment vertical="center" wrapText="1"/>
    </xf>
    <xf numFmtId="0" fontId="0" fillId="39" borderId="22" xfId="0" applyFill="1" applyBorder="1" applyAlignment="1">
      <alignment vertical="center" wrapText="1"/>
    </xf>
    <xf numFmtId="0" fontId="9" fillId="32" borderId="15" xfId="0" applyFont="1" applyFill="1" applyBorder="1" applyAlignment="1">
      <alignment horizontal="left" vertical="center"/>
    </xf>
    <xf numFmtId="0" fontId="9" fillId="32" borderId="22" xfId="0" applyFont="1" applyFill="1" applyBorder="1" applyAlignment="1">
      <alignment horizontal="left" vertical="center"/>
    </xf>
    <xf numFmtId="0" fontId="9" fillId="33" borderId="15" xfId="0" applyFont="1" applyFill="1" applyBorder="1" applyAlignment="1" applyProtection="1">
      <alignment vertical="center"/>
      <protection locked="0"/>
    </xf>
    <xf numFmtId="0" fontId="11" fillId="33" borderId="22" xfId="0" applyFont="1" applyFill="1" applyBorder="1" applyAlignment="1" applyProtection="1">
      <alignment vertical="center"/>
      <protection locked="0"/>
    </xf>
    <xf numFmtId="0" fontId="9" fillId="33" borderId="15" xfId="0" applyFont="1" applyFill="1" applyBorder="1" applyAlignment="1" applyProtection="1">
      <alignment vertical="center" wrapText="1"/>
      <protection locked="0"/>
    </xf>
    <xf numFmtId="0" fontId="9" fillId="33" borderId="21" xfId="0" applyFont="1" applyFill="1" applyBorder="1" applyAlignment="1" applyProtection="1">
      <alignment vertical="center" wrapText="1"/>
      <protection locked="0"/>
    </xf>
    <xf numFmtId="0" fontId="11" fillId="0" borderId="22" xfId="0" applyFont="1" applyBorder="1" applyAlignment="1" applyProtection="1">
      <alignment vertical="center" wrapText="1"/>
      <protection locked="0"/>
    </xf>
    <xf numFmtId="0" fontId="9" fillId="32" borderId="15" xfId="0" applyFont="1" applyFill="1" applyBorder="1" applyAlignment="1">
      <alignment horizontal="right" vertical="center"/>
    </xf>
    <xf numFmtId="0" fontId="9" fillId="32" borderId="21" xfId="0" applyFont="1" applyFill="1" applyBorder="1" applyAlignment="1">
      <alignment horizontal="right" vertical="center"/>
    </xf>
    <xf numFmtId="0" fontId="11" fillId="32" borderId="22" xfId="0" applyFont="1" applyFill="1" applyBorder="1" applyAlignment="1">
      <alignment horizontal="right"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2" borderId="16" xfId="0" applyFont="1" applyFill="1" applyBorder="1" applyAlignment="1">
      <alignment horizontal="right" vertical="center"/>
    </xf>
    <xf numFmtId="0" fontId="9" fillId="32" borderId="13" xfId="0" applyFont="1" applyFill="1" applyBorder="1" applyAlignment="1">
      <alignment horizontal="right" vertical="center"/>
    </xf>
    <xf numFmtId="0" fontId="11" fillId="32" borderId="18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38" borderId="23" xfId="0" applyFont="1" applyFill="1" applyBorder="1" applyAlignment="1">
      <alignment horizontal="center" vertical="center" wrapText="1"/>
    </xf>
    <xf numFmtId="0" fontId="10" fillId="38" borderId="24" xfId="0" applyFont="1" applyFill="1" applyBorder="1" applyAlignment="1">
      <alignment horizontal="center" vertical="center" wrapText="1"/>
    </xf>
    <xf numFmtId="0" fontId="60" fillId="38" borderId="24" xfId="0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0" fontId="60" fillId="38" borderId="0" xfId="0" applyFont="1" applyFill="1" applyBorder="1" applyAlignment="1">
      <alignment horizontal="center" vertical="center" wrapText="1"/>
    </xf>
    <xf numFmtId="0" fontId="60" fillId="38" borderId="12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9" fillId="32" borderId="22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="80" zoomScaleSheetLayoutView="80" zoomScalePageLayoutView="0" workbookViewId="0" topLeftCell="A1">
      <selection activeCell="C5" sqref="C5:I5"/>
    </sheetView>
  </sheetViews>
  <sheetFormatPr defaultColWidth="8.8515625" defaultRowHeight="15"/>
  <cols>
    <col min="1" max="1" width="10.28125" style="1" customWidth="1"/>
    <col min="2" max="2" width="12.7109375" style="1" customWidth="1"/>
    <col min="3" max="3" width="8.8515625" style="1" customWidth="1"/>
    <col min="4" max="4" width="23.57421875" style="1" customWidth="1"/>
    <col min="5" max="5" width="8.8515625" style="1" customWidth="1"/>
    <col min="6" max="6" width="11.28125" style="1" customWidth="1"/>
    <col min="7" max="7" width="8.8515625" style="1" hidden="1" customWidth="1"/>
    <col min="8" max="8" width="11.57421875" style="1" customWidth="1"/>
    <col min="9" max="9" width="15.7109375" style="1" customWidth="1"/>
    <col min="10" max="10" width="14.421875" style="1" customWidth="1"/>
    <col min="11" max="11" width="12.00390625" style="1" customWidth="1"/>
    <col min="12" max="16384" width="8.8515625" style="1" customWidth="1"/>
  </cols>
  <sheetData>
    <row r="1" spans="1:11" ht="37.5" thickBot="1" thickTop="1">
      <c r="A1" s="22"/>
      <c r="B1" s="46" t="s">
        <v>0</v>
      </c>
      <c r="C1" s="47"/>
      <c r="D1" s="47"/>
      <c r="E1" s="47"/>
      <c r="F1" s="47"/>
      <c r="G1" s="47"/>
      <c r="H1" s="47"/>
      <c r="I1" s="47"/>
      <c r="J1" s="48"/>
      <c r="K1" s="23"/>
    </row>
    <row r="2" spans="1:11" ht="8.25" customHeight="1" thickBot="1" thickTop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7.25" customHeight="1" thickBot="1" thickTop="1">
      <c r="A3" s="3"/>
      <c r="B3" s="4"/>
      <c r="C3" s="49" t="s">
        <v>9</v>
      </c>
      <c r="D3" s="65"/>
      <c r="E3" s="65"/>
      <c r="F3" s="65"/>
      <c r="G3" s="65"/>
      <c r="H3" s="65"/>
      <c r="I3" s="66"/>
      <c r="J3" s="4"/>
      <c r="K3" s="5"/>
    </row>
    <row r="4" spans="1:11" ht="8.25" customHeight="1" thickBot="1" thickTop="1">
      <c r="A4" s="3"/>
      <c r="B4" s="4"/>
      <c r="C4" s="38"/>
      <c r="D4" s="37"/>
      <c r="E4" s="37"/>
      <c r="F4" s="37"/>
      <c r="G4" s="37"/>
      <c r="H4" s="37"/>
      <c r="I4" s="37"/>
      <c r="J4" s="4"/>
      <c r="K4" s="5"/>
    </row>
    <row r="5" spans="1:11" ht="17.25" customHeight="1" thickBot="1" thickTop="1">
      <c r="A5" s="3"/>
      <c r="B5" s="4"/>
      <c r="C5" s="52" t="s">
        <v>26</v>
      </c>
      <c r="D5" s="53"/>
      <c r="E5" s="53"/>
      <c r="F5" s="53"/>
      <c r="G5" s="53"/>
      <c r="H5" s="53"/>
      <c r="I5" s="54"/>
      <c r="J5" s="4"/>
      <c r="K5" s="5"/>
    </row>
    <row r="6" spans="1:11" ht="34.5" customHeight="1" thickBot="1" thickTop="1">
      <c r="A6" s="3"/>
      <c r="B6" s="4"/>
      <c r="C6" s="4"/>
      <c r="D6" s="4"/>
      <c r="E6" s="4"/>
      <c r="F6" s="4"/>
      <c r="G6" s="4"/>
      <c r="H6" s="4"/>
      <c r="I6" s="4"/>
      <c r="J6" s="4"/>
      <c r="K6" s="5"/>
    </row>
    <row r="7" spans="1:11" ht="19.5" thickBot="1" thickTop="1">
      <c r="A7" s="55" t="s">
        <v>1</v>
      </c>
      <c r="B7" s="56"/>
      <c r="C7" s="57"/>
      <c r="D7" s="58"/>
      <c r="E7" s="4"/>
      <c r="F7" s="12" t="s">
        <v>5</v>
      </c>
      <c r="G7" s="59"/>
      <c r="H7" s="60"/>
      <c r="I7" s="61"/>
      <c r="J7" s="4"/>
      <c r="K7" s="5"/>
    </row>
    <row r="8" spans="1:11" ht="32.25" customHeight="1" thickBot="1" thickTop="1">
      <c r="A8" s="3"/>
      <c r="B8" s="4"/>
      <c r="C8" s="4"/>
      <c r="D8" s="4"/>
      <c r="E8" s="4"/>
      <c r="F8" s="4"/>
      <c r="G8" s="4"/>
      <c r="H8" s="4"/>
      <c r="I8" s="4"/>
      <c r="J8" s="4"/>
      <c r="K8" s="5"/>
    </row>
    <row r="9" spans="1:11" ht="19.5" thickBot="1" thickTop="1">
      <c r="A9" s="62" t="s">
        <v>2</v>
      </c>
      <c r="B9" s="82"/>
      <c r="C9" s="13">
        <v>16</v>
      </c>
      <c r="D9" s="2"/>
      <c r="E9" s="62" t="s">
        <v>8</v>
      </c>
      <c r="F9" s="63"/>
      <c r="G9" s="64"/>
      <c r="H9" s="14">
        <f>C9*1.15</f>
        <v>18.4</v>
      </c>
      <c r="I9" s="15" t="s">
        <v>4</v>
      </c>
      <c r="J9" s="4"/>
      <c r="K9" s="5"/>
    </row>
    <row r="10" spans="1:11" ht="19.5" thickBot="1" thickTop="1">
      <c r="A10" s="3"/>
      <c r="B10" s="4"/>
      <c r="C10" s="4"/>
      <c r="D10" s="5"/>
      <c r="E10" s="67" t="s">
        <v>5</v>
      </c>
      <c r="F10" s="68"/>
      <c r="G10" s="69"/>
      <c r="H10" s="16">
        <f>C9*0.92</f>
        <v>14.72</v>
      </c>
      <c r="I10" s="15" t="s">
        <v>4</v>
      </c>
      <c r="J10" s="4"/>
      <c r="K10" s="5"/>
    </row>
    <row r="11" spans="1:11" ht="33" customHeight="1" thickBot="1" thickTop="1">
      <c r="A11" s="3"/>
      <c r="B11" s="6" t="s">
        <v>6</v>
      </c>
      <c r="C11" s="4"/>
      <c r="D11" s="4"/>
      <c r="E11" s="7"/>
      <c r="F11" s="7"/>
      <c r="G11" s="9"/>
      <c r="H11" s="8"/>
      <c r="I11" s="6"/>
      <c r="J11" s="4"/>
      <c r="K11" s="5"/>
    </row>
    <row r="12" spans="1:11" ht="19.5" thickBot="1" thickTop="1">
      <c r="A12" s="62" t="s">
        <v>3</v>
      </c>
      <c r="B12" s="82"/>
      <c r="C12" s="13">
        <v>200</v>
      </c>
      <c r="D12" s="2"/>
      <c r="E12" s="62" t="s">
        <v>8</v>
      </c>
      <c r="F12" s="63"/>
      <c r="G12" s="64"/>
      <c r="H12" s="17">
        <f>C12*0.09</f>
        <v>18</v>
      </c>
      <c r="I12" s="15" t="s">
        <v>4</v>
      </c>
      <c r="J12" s="4"/>
      <c r="K12" s="5"/>
    </row>
    <row r="13" spans="1:11" ht="19.5" thickBot="1" thickTop="1">
      <c r="A13" s="3"/>
      <c r="B13" s="4"/>
      <c r="C13" s="4"/>
      <c r="D13" s="5"/>
      <c r="E13" s="62" t="s">
        <v>5</v>
      </c>
      <c r="F13" s="63"/>
      <c r="G13" s="64"/>
      <c r="H13" s="17">
        <f>C12*0.07</f>
        <v>14.000000000000002</v>
      </c>
      <c r="I13" s="15" t="s">
        <v>4</v>
      </c>
      <c r="J13" s="4"/>
      <c r="K13" s="5"/>
    </row>
    <row r="14" spans="1:11" ht="16.5" thickBot="1" thickTop="1">
      <c r="A14" s="3"/>
      <c r="B14" s="4"/>
      <c r="C14" s="4"/>
      <c r="D14" s="4"/>
      <c r="E14" s="4"/>
      <c r="F14" s="4"/>
      <c r="G14" s="4"/>
      <c r="H14" s="4"/>
      <c r="I14" s="4"/>
      <c r="J14" s="4"/>
      <c r="K14" s="5"/>
    </row>
    <row r="15" spans="1:11" s="18" customFormat="1" ht="30" thickBot="1" thickTop="1">
      <c r="A15" s="24"/>
      <c r="B15" s="42" t="s">
        <v>7</v>
      </c>
      <c r="C15" s="43"/>
      <c r="D15" s="43"/>
      <c r="E15" s="43"/>
      <c r="F15" s="43"/>
      <c r="G15" s="43"/>
      <c r="H15" s="43"/>
      <c r="I15" s="44"/>
      <c r="J15" s="45"/>
      <c r="K15" s="25"/>
    </row>
    <row r="16" spans="1:11" s="18" customFormat="1" ht="16.5" thickBot="1" thickTop="1">
      <c r="A16" s="24"/>
      <c r="B16" s="26"/>
      <c r="C16" s="26"/>
      <c r="D16" s="26"/>
      <c r="E16" s="26"/>
      <c r="F16" s="26"/>
      <c r="G16" s="26"/>
      <c r="H16" s="27"/>
      <c r="I16" s="27"/>
      <c r="J16" s="27"/>
      <c r="K16" s="25"/>
    </row>
    <row r="17" spans="1:13" s="18" customFormat="1" ht="62.25" customHeight="1" thickBot="1" thickTop="1">
      <c r="A17" s="28" t="s">
        <v>12</v>
      </c>
      <c r="B17" s="49" t="s">
        <v>11</v>
      </c>
      <c r="C17" s="50"/>
      <c r="D17" s="50"/>
      <c r="E17" s="50"/>
      <c r="F17" s="50"/>
      <c r="G17" s="50"/>
      <c r="H17" s="50"/>
      <c r="I17" s="50"/>
      <c r="J17" s="51"/>
      <c r="K17" s="29"/>
      <c r="L17" s="19"/>
      <c r="M17" s="20"/>
    </row>
    <row r="18" spans="1:11" ht="12.75" customHeight="1" thickBot="1" thickTop="1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2"/>
    </row>
    <row r="19" spans="1:11" ht="57.75" customHeight="1" thickBot="1" thickTop="1">
      <c r="A19" s="28" t="s">
        <v>13</v>
      </c>
      <c r="B19" s="49" t="s">
        <v>14</v>
      </c>
      <c r="C19" s="50"/>
      <c r="D19" s="50"/>
      <c r="E19" s="50"/>
      <c r="F19" s="50"/>
      <c r="G19" s="50"/>
      <c r="H19" s="50"/>
      <c r="I19" s="50"/>
      <c r="J19" s="51"/>
      <c r="K19" s="32"/>
    </row>
    <row r="20" spans="1:11" ht="12.75" customHeight="1" thickBot="1" thickTop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2"/>
    </row>
    <row r="21" spans="1:11" ht="66.75" customHeight="1" thickBot="1" thickTop="1">
      <c r="A21" s="28" t="s">
        <v>15</v>
      </c>
      <c r="B21" s="49" t="s">
        <v>16</v>
      </c>
      <c r="C21" s="50"/>
      <c r="D21" s="50"/>
      <c r="E21" s="50"/>
      <c r="F21" s="50"/>
      <c r="G21" s="50"/>
      <c r="H21" s="50"/>
      <c r="I21" s="50"/>
      <c r="J21" s="51"/>
      <c r="K21" s="32"/>
    </row>
    <row r="22" spans="1:11" ht="10.5" customHeight="1" thickBot="1" thickTop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2"/>
    </row>
    <row r="23" spans="1:11" ht="67.5" customHeight="1" thickBot="1" thickTop="1">
      <c r="A23" s="33" t="s">
        <v>15</v>
      </c>
      <c r="B23" s="49" t="s">
        <v>18</v>
      </c>
      <c r="C23" s="50"/>
      <c r="D23" s="50"/>
      <c r="E23" s="50"/>
      <c r="F23" s="50"/>
      <c r="G23" s="50"/>
      <c r="H23" s="50"/>
      <c r="I23" s="50"/>
      <c r="J23" s="51"/>
      <c r="K23" s="32"/>
    </row>
    <row r="24" spans="1:11" ht="8.25" customHeight="1" thickBot="1" thickTop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2"/>
    </row>
    <row r="25" spans="1:15" ht="51" customHeight="1" thickBot="1" thickTop="1">
      <c r="A25" s="30"/>
      <c r="B25" s="21" t="s">
        <v>17</v>
      </c>
      <c r="C25" s="39" t="s">
        <v>27</v>
      </c>
      <c r="D25" s="40"/>
      <c r="E25" s="40"/>
      <c r="F25" s="40"/>
      <c r="G25" s="40"/>
      <c r="H25" s="40"/>
      <c r="I25" s="40"/>
      <c r="J25" s="41"/>
      <c r="K25" s="34"/>
      <c r="L25" s="10"/>
      <c r="M25" s="10"/>
      <c r="N25" s="11"/>
      <c r="O25" s="11"/>
    </row>
    <row r="26" spans="1:11" ht="6" customHeight="1" thickBot="1" thickTop="1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2"/>
    </row>
    <row r="27" spans="1:11" ht="47.25" customHeight="1" thickBot="1" thickTop="1">
      <c r="A27" s="30"/>
      <c r="B27" s="21" t="s">
        <v>19</v>
      </c>
      <c r="C27" s="39" t="s">
        <v>24</v>
      </c>
      <c r="D27" s="40"/>
      <c r="E27" s="40"/>
      <c r="F27" s="40"/>
      <c r="G27" s="40"/>
      <c r="H27" s="40"/>
      <c r="I27" s="40"/>
      <c r="J27" s="41"/>
      <c r="K27" s="32"/>
    </row>
    <row r="28" spans="1:11" ht="7.5" customHeight="1" thickBot="1" thickTop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2"/>
    </row>
    <row r="29" spans="1:11" ht="67.5" customHeight="1" thickBot="1" thickTop="1">
      <c r="A29" s="30"/>
      <c r="B29" s="21" t="s">
        <v>20</v>
      </c>
      <c r="C29" s="39" t="s">
        <v>28</v>
      </c>
      <c r="D29" s="40"/>
      <c r="E29" s="40"/>
      <c r="F29" s="40"/>
      <c r="G29" s="40"/>
      <c r="H29" s="40"/>
      <c r="I29" s="40"/>
      <c r="J29" s="41"/>
      <c r="K29" s="32"/>
    </row>
    <row r="30" spans="1:11" ht="7.5" customHeight="1" thickBot="1" thickTop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2"/>
    </row>
    <row r="31" spans="1:11" ht="53.25" customHeight="1" thickBot="1" thickTop="1">
      <c r="A31" s="30"/>
      <c r="B31" s="21" t="s">
        <v>21</v>
      </c>
      <c r="C31" s="39" t="s">
        <v>25</v>
      </c>
      <c r="D31" s="40"/>
      <c r="E31" s="40"/>
      <c r="F31" s="40"/>
      <c r="G31" s="40"/>
      <c r="H31" s="40"/>
      <c r="I31" s="40"/>
      <c r="J31" s="41"/>
      <c r="K31" s="32"/>
    </row>
    <row r="32" spans="1:11" ht="11.25" customHeight="1" thickTop="1">
      <c r="A32" s="30"/>
      <c r="B32" s="80" t="s">
        <v>10</v>
      </c>
      <c r="C32" s="81"/>
      <c r="D32" s="81"/>
      <c r="E32" s="81"/>
      <c r="F32" s="81"/>
      <c r="G32" s="31"/>
      <c r="H32" s="31"/>
      <c r="I32" s="31"/>
      <c r="J32" s="31"/>
      <c r="K32" s="32"/>
    </row>
    <row r="33" spans="1:11" ht="15.75">
      <c r="A33" s="76" t="s">
        <v>22</v>
      </c>
      <c r="B33" s="77"/>
      <c r="C33" s="77"/>
      <c r="D33" s="77"/>
      <c r="E33" s="77"/>
      <c r="F33" s="77"/>
      <c r="G33" s="77"/>
      <c r="H33" s="77"/>
      <c r="I33" s="78"/>
      <c r="J33" s="78"/>
      <c r="K33" s="79"/>
    </row>
    <row r="34" spans="1:11" ht="3.75" customHeight="1">
      <c r="A34" s="35"/>
      <c r="B34" s="31"/>
      <c r="C34" s="31"/>
      <c r="D34" s="31"/>
      <c r="E34" s="31"/>
      <c r="F34" s="31"/>
      <c r="G34" s="31"/>
      <c r="H34" s="31"/>
      <c r="I34" s="31"/>
      <c r="J34" s="31"/>
      <c r="K34" s="32"/>
    </row>
    <row r="35" spans="1:11" ht="24" customHeight="1" thickBot="1">
      <c r="A35" s="73" t="s">
        <v>23</v>
      </c>
      <c r="B35" s="74"/>
      <c r="C35" s="74"/>
      <c r="D35" s="74"/>
      <c r="E35" s="74"/>
      <c r="F35" s="74"/>
      <c r="G35" s="75"/>
      <c r="H35" s="75"/>
      <c r="I35" s="75"/>
      <c r="J35" s="75"/>
      <c r="K35" s="36"/>
    </row>
    <row r="36" ht="15.75" thickTop="1"/>
  </sheetData>
  <sheetProtection selectLockedCells="1"/>
  <mergeCells count="25">
    <mergeCell ref="A35:J35"/>
    <mergeCell ref="A33:K33"/>
    <mergeCell ref="B32:F32"/>
    <mergeCell ref="A9:B9"/>
    <mergeCell ref="A12:B12"/>
    <mergeCell ref="C7:D7"/>
    <mergeCell ref="G7:I7"/>
    <mergeCell ref="E9:G9"/>
    <mergeCell ref="C25:J25"/>
    <mergeCell ref="C27:J27"/>
    <mergeCell ref="C3:I3"/>
    <mergeCell ref="E10:G10"/>
    <mergeCell ref="E12:G12"/>
    <mergeCell ref="A18:K18"/>
    <mergeCell ref="E13:G13"/>
    <mergeCell ref="C29:J29"/>
    <mergeCell ref="C31:J31"/>
    <mergeCell ref="B15:J15"/>
    <mergeCell ref="B1:J1"/>
    <mergeCell ref="B17:J17"/>
    <mergeCell ref="B19:J19"/>
    <mergeCell ref="B21:J21"/>
    <mergeCell ref="B23:J23"/>
    <mergeCell ref="C5:I5"/>
    <mergeCell ref="A7:B7"/>
  </mergeCells>
  <printOptions/>
  <pageMargins left="0.25" right="0.25" top="0.75" bottom="0.75" header="0.3" footer="0.3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BEER/WINE/CHEESE SHOP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DAUME</dc:creator>
  <cp:keywords/>
  <dc:description/>
  <cp:lastModifiedBy>John Daume</cp:lastModifiedBy>
  <cp:lastPrinted>2017-08-14T04:32:20Z</cp:lastPrinted>
  <dcterms:created xsi:type="dcterms:W3CDTF">2009-09-07T00:19:28Z</dcterms:created>
  <dcterms:modified xsi:type="dcterms:W3CDTF">2017-08-17T19:10:49Z</dcterms:modified>
  <cp:category/>
  <cp:version/>
  <cp:contentType/>
  <cp:contentStatus/>
</cp:coreProperties>
</file>