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HPOA\Cash Status Report 2023\"/>
    </mc:Choice>
  </mc:AlternateContent>
  <xr:revisionPtr revIDLastSave="0" documentId="13_ncr:1_{3F9B2BC8-5976-4B97-9538-9088285C4B7D}" xr6:coauthVersionLast="47" xr6:coauthVersionMax="47" xr10:uidLastSave="{00000000-0000-0000-0000-000000000000}"/>
  <bookViews>
    <workbookView xWindow="-108" yWindow="492" windowWidth="19416" windowHeight="10416" xr2:uid="{146DE962-EB2B-4CB9-9195-CDF0CF966681}"/>
  </bookViews>
  <sheets>
    <sheet name="Sheet1" sheetId="1" r:id="rId1"/>
  </sheets>
  <definedNames>
    <definedName name="_xlnm.Print_Area" localSheetId="0">Sheet1!$B$2:$H$45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40" i="1"/>
  <c r="G42" i="1" s="1"/>
  <c r="G15" i="1"/>
  <c r="G30" i="1"/>
  <c r="G32" i="1" l="1"/>
</calcChain>
</file>

<file path=xl/sharedStrings.xml><?xml version="1.0" encoding="utf-8"?>
<sst xmlns="http://schemas.openxmlformats.org/spreadsheetml/2006/main" count="31" uniqueCount="31">
  <si>
    <t>CASH STATUS REPORT</t>
  </si>
  <si>
    <t>Oak Harbor Owners' Association</t>
  </si>
  <si>
    <t>General Fund</t>
  </si>
  <si>
    <t>Checking Account Balance</t>
  </si>
  <si>
    <t>Expenses</t>
  </si>
  <si>
    <t>Just Energy (Electric)</t>
  </si>
  <si>
    <t>AT&amp;T (Phone)</t>
  </si>
  <si>
    <t>ECCFWS (Water)</t>
  </si>
  <si>
    <t>Checking Balance</t>
  </si>
  <si>
    <t>Savings Balance</t>
  </si>
  <si>
    <t>Date</t>
  </si>
  <si>
    <t>Total Deposits</t>
  </si>
  <si>
    <t>Permits</t>
  </si>
  <si>
    <t>Donations</t>
  </si>
  <si>
    <t>Income</t>
  </si>
  <si>
    <t>Accounting</t>
  </si>
  <si>
    <t>Assessments/Transfers</t>
  </si>
  <si>
    <t>Building Repair</t>
  </si>
  <si>
    <t>Keys</t>
  </si>
  <si>
    <t>Henderson County Taxes</t>
  </si>
  <si>
    <t>Kaufman County Taxes</t>
  </si>
  <si>
    <t>Optimum WiFi</t>
  </si>
  <si>
    <t>Fishing Pier</t>
  </si>
  <si>
    <t>Post Office - Stamps</t>
  </si>
  <si>
    <t>Amazon - Paper</t>
  </si>
  <si>
    <t>Total Expenses Checking</t>
  </si>
  <si>
    <t>Savings Account Balance</t>
  </si>
  <si>
    <t>2/28/023</t>
  </si>
  <si>
    <t>Total Expense Savings</t>
  </si>
  <si>
    <t>Total Working Capitol</t>
  </si>
  <si>
    <t>PayPal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</si>
</sst>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4" fontId="3" fillId="0" borderId="0" xfId="1" applyFont="1"/>
    <xf numFmtId="44" fontId="0" fillId="0" borderId="0" xfId="1" applyFont="1"/>
    <xf numFmtId="44" fontId="2" fillId="0" borderId="0" xfId="1" applyFont="1" applyBorder="1"/>
    <xf numFmtId="14" fontId="3" fillId="0" borderId="0" xfId="0" applyNumberFormat="1" applyFont="1"/>
    <xf numFmtId="164" fontId="0" fillId="0" borderId="0" xfId="0" applyNumberFormat="1"/>
    <xf numFmtId="164" fontId="3" fillId="0" borderId="0" xfId="1" applyNumberFormat="1" applyFont="1" applyBorder="1"/>
    <xf numFmtId="164" fontId="5" fillId="0" borderId="0" xfId="1" applyNumberFormat="1" applyFont="1" applyBorder="1"/>
    <xf numFmtId="164" fontId="5" fillId="0" borderId="0" xfId="0" applyNumberFormat="1" applyFont="1"/>
    <xf numFmtId="164" fontId="5" fillId="2" borderId="0" xfId="1" applyNumberFormat="1" applyFont="1" applyFill="1" applyBorder="1"/>
    <xf numFmtId="44" fontId="0" fillId="0" borderId="0" xfId="0" applyNumberFormat="1"/>
    <xf numFmtId="164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2F2A2-9191-4A80-88A1-788DB998E384}">
  <dimension ref="A1:M50"/>
  <sheetViews>
    <sheetView tabSelected="1" topLeftCell="A31" workbookViewId="0">
      <selection activeCell="H52" sqref="H52"/>
    </sheetView>
  </sheetViews>
  <sheetFormatPr defaultRowHeight="13.8" x14ac:dyDescent="0.25"/>
  <cols>
    <col min="1" max="1" width="0.59765625" customWidth="1"/>
    <col min="2" max="2" width="20.19921875" customWidth="1"/>
    <col min="3" max="3" width="9.8984375" customWidth="1"/>
    <col min="4" max="4" width="9.796875" bestFit="1" customWidth="1"/>
    <col min="6" max="6" width="8" customWidth="1"/>
    <col min="7" max="7" width="12.296875" bestFit="1" customWidth="1"/>
    <col min="10" max="10" width="14" customWidth="1"/>
    <col min="11" max="11" width="26.09765625" customWidth="1"/>
    <col min="12" max="12" width="10.09765625" bestFit="1" customWidth="1"/>
    <col min="13" max="13" width="16.796875" customWidth="1"/>
  </cols>
  <sheetData>
    <row r="1" spans="2:13" x14ac:dyDescent="0.25">
      <c r="I1" s="3"/>
      <c r="J1" s="3"/>
      <c r="K1" s="3"/>
      <c r="L1" s="3"/>
      <c r="M1" s="3"/>
    </row>
    <row r="2" spans="2:13" ht="20.399999999999999" x14ac:dyDescent="0.35">
      <c r="D2" s="4" t="s">
        <v>1</v>
      </c>
      <c r="I2" s="3"/>
      <c r="J2" s="3"/>
      <c r="K2" s="3"/>
      <c r="L2" s="7"/>
      <c r="M2" s="3"/>
    </row>
    <row r="3" spans="2:13" x14ac:dyDescent="0.25">
      <c r="B3" s="1"/>
      <c r="C3" s="1"/>
      <c r="D3" s="1" t="s">
        <v>0</v>
      </c>
      <c r="E3" s="1"/>
      <c r="F3" s="1"/>
      <c r="I3" s="3"/>
      <c r="J3" s="3"/>
      <c r="K3" s="3"/>
      <c r="L3" s="3"/>
      <c r="M3" s="3"/>
    </row>
    <row r="4" spans="2:13" ht="15" x14ac:dyDescent="0.25">
      <c r="B4" s="1"/>
      <c r="C4" s="5"/>
      <c r="D4" s="6">
        <v>44985</v>
      </c>
      <c r="E4" s="1"/>
      <c r="F4" s="1"/>
      <c r="I4" s="3"/>
      <c r="J4" s="3"/>
      <c r="K4" s="3"/>
      <c r="L4" s="7"/>
      <c r="M4" s="3"/>
    </row>
    <row r="5" spans="2:13" x14ac:dyDescent="0.25">
      <c r="B5" s="1"/>
      <c r="C5" s="1"/>
      <c r="E5" s="1"/>
      <c r="F5" s="1"/>
      <c r="I5" s="3"/>
      <c r="J5" s="3"/>
      <c r="K5" s="3"/>
      <c r="L5" s="7"/>
      <c r="M5" s="3"/>
    </row>
    <row r="6" spans="2:13" ht="15" x14ac:dyDescent="0.25">
      <c r="B6" t="s">
        <v>2</v>
      </c>
      <c r="C6" s="1" t="s">
        <v>10</v>
      </c>
      <c r="D6" s="2"/>
      <c r="E6" s="2"/>
      <c r="F6" s="2"/>
      <c r="G6" s="9"/>
      <c r="H6" s="2"/>
      <c r="I6" s="3"/>
      <c r="J6" s="3"/>
      <c r="K6" s="3"/>
      <c r="L6" s="7"/>
      <c r="M6" s="3"/>
    </row>
    <row r="7" spans="2:13" ht="15" x14ac:dyDescent="0.25">
      <c r="B7" s="3" t="s">
        <v>3</v>
      </c>
      <c r="C7" s="10">
        <v>44958</v>
      </c>
      <c r="E7" s="2"/>
      <c r="F7" s="2"/>
      <c r="G7" s="13">
        <v>20228.55</v>
      </c>
      <c r="H7" s="2"/>
      <c r="I7" s="3"/>
      <c r="J7" s="3"/>
      <c r="K7" s="3"/>
      <c r="L7" s="7"/>
      <c r="M7" s="3"/>
    </row>
    <row r="8" spans="2:13" ht="15" x14ac:dyDescent="0.25">
      <c r="B8" s="2"/>
      <c r="C8" s="2"/>
      <c r="D8" s="2"/>
      <c r="E8" s="2"/>
      <c r="F8" s="2"/>
      <c r="G8" s="12"/>
      <c r="H8" s="2"/>
      <c r="I8" s="3"/>
      <c r="J8" s="3"/>
      <c r="K8" s="3"/>
      <c r="L8" s="7"/>
      <c r="M8" s="3"/>
    </row>
    <row r="9" spans="2:13" ht="15" x14ac:dyDescent="0.25">
      <c r="B9" s="2" t="s">
        <v>14</v>
      </c>
      <c r="C9" s="10"/>
      <c r="D9" s="2"/>
      <c r="E9" s="2"/>
      <c r="F9" s="2"/>
      <c r="G9" s="13"/>
      <c r="H9" s="2"/>
      <c r="I9" s="3"/>
      <c r="J9" s="3"/>
      <c r="K9" s="17"/>
      <c r="L9" s="7"/>
      <c r="M9" s="3"/>
    </row>
    <row r="10" spans="2:13" ht="15" x14ac:dyDescent="0.25">
      <c r="B10" s="2"/>
      <c r="C10" s="10"/>
      <c r="D10" s="2"/>
      <c r="E10" s="2"/>
      <c r="F10" s="2"/>
      <c r="G10" s="13"/>
      <c r="H10" s="2"/>
      <c r="I10" s="3"/>
      <c r="J10" s="3"/>
      <c r="K10" s="3"/>
      <c r="L10" s="7"/>
      <c r="M10" s="3"/>
    </row>
    <row r="11" spans="2:13" ht="15" x14ac:dyDescent="0.25">
      <c r="B11" s="3" t="s">
        <v>16</v>
      </c>
      <c r="C11" s="10"/>
      <c r="D11" s="2"/>
      <c r="E11" s="2"/>
      <c r="F11" s="2"/>
      <c r="G11" s="15">
        <v>1657.84</v>
      </c>
      <c r="H11" s="2"/>
      <c r="I11" s="3"/>
      <c r="J11" s="3"/>
      <c r="K11" s="3"/>
      <c r="L11" s="7"/>
      <c r="M11" s="3"/>
    </row>
    <row r="12" spans="2:13" ht="15" x14ac:dyDescent="0.25">
      <c r="B12" s="3" t="s">
        <v>12</v>
      </c>
      <c r="C12" s="10" t="s">
        <v>30</v>
      </c>
      <c r="D12" s="2"/>
      <c r="E12" s="2"/>
      <c r="F12" s="2"/>
      <c r="G12" s="15">
        <v>24.25</v>
      </c>
      <c r="H12" s="2"/>
      <c r="I12" s="3"/>
      <c r="J12" s="3"/>
      <c r="K12" s="3"/>
      <c r="L12" s="7"/>
      <c r="M12" s="3"/>
    </row>
    <row r="13" spans="2:13" ht="15" x14ac:dyDescent="0.25">
      <c r="B13" s="3" t="s">
        <v>13</v>
      </c>
      <c r="C13" s="2"/>
      <c r="D13" s="2"/>
      <c r="E13" s="2"/>
      <c r="F13" s="2"/>
      <c r="G13" s="15">
        <v>0</v>
      </c>
      <c r="H13" s="2"/>
      <c r="I13" s="3"/>
      <c r="J13" s="3"/>
      <c r="K13" s="3"/>
      <c r="L13" s="7"/>
      <c r="M13" s="3"/>
    </row>
    <row r="14" spans="2:13" ht="15" x14ac:dyDescent="0.25">
      <c r="B14" s="3"/>
      <c r="C14" s="2"/>
      <c r="D14" s="2"/>
      <c r="E14" s="2"/>
      <c r="F14" s="2"/>
      <c r="G14" s="12"/>
      <c r="H14" s="2"/>
      <c r="I14" s="3"/>
      <c r="J14" s="3"/>
      <c r="K14" s="3"/>
      <c r="L14" s="7"/>
      <c r="M14" s="3"/>
    </row>
    <row r="15" spans="2:13" ht="15" x14ac:dyDescent="0.25">
      <c r="B15" t="s">
        <v>11</v>
      </c>
      <c r="C15" s="2"/>
      <c r="D15" s="2"/>
      <c r="E15" s="2"/>
      <c r="F15" s="2"/>
      <c r="G15" s="13">
        <f>SUM(G11:G14)</f>
        <v>1682.09</v>
      </c>
      <c r="H15" s="2"/>
      <c r="I15" s="17"/>
      <c r="J15" s="17"/>
      <c r="K15" s="3"/>
      <c r="L15" s="7"/>
      <c r="M15" s="3"/>
    </row>
    <row r="16" spans="2:13" ht="15" x14ac:dyDescent="0.25">
      <c r="B16" s="2"/>
      <c r="C16" s="2"/>
      <c r="D16" s="2"/>
      <c r="E16" s="2"/>
      <c r="F16" s="2"/>
      <c r="G16" s="12"/>
      <c r="H16" s="2"/>
      <c r="I16" s="3"/>
      <c r="J16" s="3"/>
      <c r="K16" s="3"/>
      <c r="L16" s="7"/>
      <c r="M16" s="3"/>
    </row>
    <row r="17" spans="2:12" ht="15" x14ac:dyDescent="0.25">
      <c r="B17" t="s">
        <v>4</v>
      </c>
      <c r="C17" s="5"/>
      <c r="D17" s="2"/>
      <c r="E17" s="2"/>
      <c r="F17" s="2"/>
      <c r="G17" s="12"/>
      <c r="H17" s="2"/>
      <c r="I17" s="2"/>
      <c r="J17" s="2"/>
      <c r="L17" s="8"/>
    </row>
    <row r="18" spans="2:12" ht="15" x14ac:dyDescent="0.25">
      <c r="B18" s="2"/>
      <c r="C18" s="2"/>
      <c r="D18" s="2"/>
      <c r="E18" s="2"/>
      <c r="F18" s="2"/>
      <c r="G18" s="12"/>
      <c r="H18" s="2"/>
      <c r="I18" s="2"/>
      <c r="J18" s="2"/>
      <c r="L18" s="8"/>
    </row>
    <row r="19" spans="2:12" ht="15" x14ac:dyDescent="0.25">
      <c r="B19" s="3" t="s">
        <v>6</v>
      </c>
      <c r="C19" s="2"/>
      <c r="D19" s="2"/>
      <c r="E19" s="2"/>
      <c r="F19" s="2"/>
      <c r="G19" s="12">
        <v>76.069999999999993</v>
      </c>
      <c r="H19" s="2"/>
      <c r="I19" s="2"/>
      <c r="J19" s="2"/>
      <c r="L19" s="8"/>
    </row>
    <row r="20" spans="2:12" ht="15" x14ac:dyDescent="0.25">
      <c r="B20" s="3" t="s">
        <v>5</v>
      </c>
      <c r="C20" s="2"/>
      <c r="D20" s="2"/>
      <c r="E20" s="2"/>
      <c r="F20" s="2"/>
      <c r="G20" s="12">
        <v>710.83</v>
      </c>
      <c r="H20" s="2"/>
      <c r="I20" s="2"/>
      <c r="J20" s="2"/>
      <c r="L20" s="8"/>
    </row>
    <row r="21" spans="2:12" ht="15" x14ac:dyDescent="0.25">
      <c r="B21" s="3" t="s">
        <v>7</v>
      </c>
      <c r="C21" s="2"/>
      <c r="D21" s="2"/>
      <c r="E21" s="2"/>
      <c r="F21" s="2"/>
      <c r="G21" s="12">
        <v>52.64</v>
      </c>
      <c r="H21" s="2"/>
      <c r="I21" s="2"/>
      <c r="J21" s="2"/>
      <c r="L21" s="8"/>
    </row>
    <row r="22" spans="2:12" ht="15" x14ac:dyDescent="0.25">
      <c r="B22" s="3" t="s">
        <v>17</v>
      </c>
      <c r="C22" s="2"/>
      <c r="D22" s="2"/>
      <c r="E22" s="2"/>
      <c r="F22" s="2"/>
      <c r="G22" s="12">
        <v>82.74</v>
      </c>
      <c r="H22" s="2"/>
      <c r="I22" s="2"/>
      <c r="J22" s="2"/>
      <c r="K22" s="3"/>
      <c r="L22" s="8"/>
    </row>
    <row r="23" spans="2:12" ht="15" x14ac:dyDescent="0.25">
      <c r="B23" s="3" t="s">
        <v>20</v>
      </c>
      <c r="C23" s="2"/>
      <c r="D23" s="2"/>
      <c r="E23" s="2"/>
      <c r="F23" s="2"/>
      <c r="G23" s="12">
        <v>1506.31</v>
      </c>
      <c r="H23" s="2"/>
      <c r="I23" s="2"/>
      <c r="J23" s="2"/>
      <c r="K23" s="3"/>
      <c r="L23" s="8"/>
    </row>
    <row r="24" spans="2:12" ht="15" x14ac:dyDescent="0.25">
      <c r="B24" s="3" t="s">
        <v>19</v>
      </c>
      <c r="C24" s="2"/>
      <c r="D24" s="2"/>
      <c r="E24" s="2"/>
      <c r="F24" s="2"/>
      <c r="G24" s="12">
        <v>650.75</v>
      </c>
      <c r="H24" s="2"/>
      <c r="I24" s="2"/>
      <c r="J24" s="2"/>
      <c r="K24" s="3"/>
      <c r="L24" s="8"/>
    </row>
    <row r="25" spans="2:12" ht="15" x14ac:dyDescent="0.25">
      <c r="B25" s="3" t="s">
        <v>22</v>
      </c>
      <c r="C25" s="2"/>
      <c r="D25" s="2"/>
      <c r="E25" s="2"/>
      <c r="F25" s="2"/>
      <c r="G25" s="12">
        <v>249.39</v>
      </c>
      <c r="H25" s="2"/>
      <c r="I25" s="2"/>
      <c r="J25" s="2"/>
      <c r="K25" s="3"/>
      <c r="L25" s="8"/>
    </row>
    <row r="26" spans="2:12" ht="15" x14ac:dyDescent="0.25">
      <c r="B26" s="3" t="s">
        <v>21</v>
      </c>
      <c r="C26" s="2"/>
      <c r="D26" s="2"/>
      <c r="E26" s="2"/>
      <c r="F26" s="2"/>
      <c r="G26" s="12">
        <v>38.96</v>
      </c>
      <c r="H26" s="2"/>
      <c r="I26" s="2"/>
      <c r="J26" s="2"/>
      <c r="K26" s="3"/>
      <c r="L26" s="8"/>
    </row>
    <row r="27" spans="2:12" ht="15" x14ac:dyDescent="0.25">
      <c r="B27" s="3" t="s">
        <v>18</v>
      </c>
      <c r="C27" s="2"/>
      <c r="D27" s="2"/>
      <c r="E27" s="2"/>
      <c r="F27" s="2"/>
      <c r="G27" s="12">
        <v>12.9</v>
      </c>
      <c r="H27" s="2"/>
      <c r="I27" s="2"/>
      <c r="J27" s="2"/>
    </row>
    <row r="28" spans="2:12" ht="15" x14ac:dyDescent="0.25">
      <c r="B28" s="3" t="s">
        <v>15</v>
      </c>
      <c r="C28" s="2"/>
      <c r="D28" s="2"/>
      <c r="E28" s="2"/>
      <c r="F28" s="2"/>
      <c r="G28" s="12">
        <v>200</v>
      </c>
      <c r="H28" s="2"/>
      <c r="I28" s="2"/>
      <c r="J28" s="2"/>
    </row>
    <row r="29" spans="2:12" ht="15" x14ac:dyDescent="0.25">
      <c r="B29" s="2"/>
      <c r="C29" s="2"/>
      <c r="D29" s="2"/>
      <c r="E29" s="2"/>
      <c r="F29" s="2"/>
      <c r="G29" s="12"/>
      <c r="H29" s="2"/>
      <c r="I29" s="2"/>
      <c r="J29" s="2"/>
      <c r="L29" s="16"/>
    </row>
    <row r="30" spans="2:12" ht="15" x14ac:dyDescent="0.25">
      <c r="B30" s="3" t="s">
        <v>25</v>
      </c>
      <c r="C30" s="2"/>
      <c r="D30" s="2"/>
      <c r="E30" s="2"/>
      <c r="F30" s="2"/>
      <c r="G30" s="13">
        <f>SUM(G19:G28)</f>
        <v>3580.59</v>
      </c>
      <c r="H30" s="2"/>
      <c r="I30" s="2"/>
      <c r="J30" s="2"/>
    </row>
    <row r="31" spans="2:12" ht="15" x14ac:dyDescent="0.25">
      <c r="B31" s="2"/>
      <c r="C31" s="2"/>
      <c r="D31" s="2"/>
      <c r="E31" s="2"/>
      <c r="F31" s="2"/>
      <c r="G31" s="12"/>
      <c r="H31" s="2"/>
      <c r="I31" s="2"/>
      <c r="J31" s="2"/>
    </row>
    <row r="32" spans="2:12" ht="15" x14ac:dyDescent="0.25">
      <c r="B32" t="s">
        <v>8</v>
      </c>
      <c r="C32" s="10">
        <v>44985</v>
      </c>
      <c r="D32" s="2"/>
      <c r="E32" s="2"/>
      <c r="F32" s="2"/>
      <c r="G32" s="13">
        <f>+G7-G30+G15</f>
        <v>18330.05</v>
      </c>
      <c r="H32" s="2"/>
      <c r="I32" s="2"/>
      <c r="J32" s="2"/>
    </row>
    <row r="33" spans="1:10" ht="15" x14ac:dyDescent="0.25">
      <c r="C33" s="3"/>
      <c r="H33" s="2"/>
      <c r="I33" s="2"/>
      <c r="J33" s="2"/>
    </row>
    <row r="34" spans="1:10" ht="15" x14ac:dyDescent="0.25">
      <c r="C34" s="3"/>
      <c r="G34" s="14"/>
      <c r="H34" s="2"/>
      <c r="I34" s="2"/>
      <c r="J34" s="2"/>
    </row>
    <row r="35" spans="1:10" ht="15" x14ac:dyDescent="0.25">
      <c r="A35" t="s">
        <v>9</v>
      </c>
      <c r="C35" s="10">
        <v>44958</v>
      </c>
      <c r="D35" s="2"/>
      <c r="E35" s="7"/>
      <c r="G35" s="13">
        <v>25133.52</v>
      </c>
      <c r="H35" s="2"/>
      <c r="I35" s="2"/>
      <c r="J35" s="2"/>
    </row>
    <row r="36" spans="1:10" ht="15" x14ac:dyDescent="0.25">
      <c r="C36" s="3"/>
      <c r="G36" s="14"/>
      <c r="H36" s="2"/>
      <c r="I36" s="2"/>
      <c r="J36" s="2"/>
    </row>
    <row r="37" spans="1:10" ht="15" x14ac:dyDescent="0.25">
      <c r="B37" s="3" t="s">
        <v>23</v>
      </c>
      <c r="C37" s="3"/>
      <c r="D37" s="3"/>
      <c r="E37" s="3"/>
      <c r="F37" s="3"/>
      <c r="G37" s="12">
        <v>63</v>
      </c>
      <c r="H37" s="2"/>
      <c r="I37" s="2"/>
      <c r="J37" s="2"/>
    </row>
    <row r="38" spans="1:10" ht="15" x14ac:dyDescent="0.25">
      <c r="B38" s="3" t="s">
        <v>24</v>
      </c>
      <c r="C38" s="3"/>
      <c r="D38" s="3"/>
      <c r="E38" s="3"/>
      <c r="F38" s="3"/>
      <c r="G38" s="14">
        <v>42.49</v>
      </c>
      <c r="H38" s="2"/>
      <c r="I38" s="2"/>
      <c r="J38" s="2"/>
    </row>
    <row r="39" spans="1:10" ht="15" x14ac:dyDescent="0.25">
      <c r="B39" s="3"/>
      <c r="C39" s="10"/>
      <c r="D39" s="3"/>
      <c r="E39" s="3"/>
      <c r="F39" s="3"/>
      <c r="G39" s="13"/>
      <c r="H39" s="2"/>
      <c r="I39" s="2"/>
      <c r="J39" s="2"/>
    </row>
    <row r="40" spans="1:10" ht="15" x14ac:dyDescent="0.25">
      <c r="B40" s="3" t="s">
        <v>28</v>
      </c>
      <c r="C40" s="3"/>
      <c r="D40" s="3"/>
      <c r="E40" s="3"/>
      <c r="F40" s="3"/>
      <c r="G40" s="17">
        <f>+G37+G38</f>
        <v>105.49000000000001</v>
      </c>
      <c r="H40" s="2"/>
      <c r="I40" s="2"/>
      <c r="J40" s="2"/>
    </row>
    <row r="41" spans="1:10" ht="15" x14ac:dyDescent="0.25">
      <c r="B41" s="2"/>
      <c r="C41" s="10"/>
      <c r="D41" s="2"/>
      <c r="E41" s="2"/>
      <c r="F41" s="2"/>
      <c r="G41" s="13"/>
      <c r="H41" s="2"/>
      <c r="I41" s="2"/>
      <c r="J41" s="2"/>
    </row>
    <row r="42" spans="1:10" ht="15" x14ac:dyDescent="0.25">
      <c r="B42" s="18" t="s">
        <v>26</v>
      </c>
      <c r="C42" s="19" t="s">
        <v>27</v>
      </c>
      <c r="D42" s="2"/>
      <c r="E42" s="2"/>
      <c r="F42" s="2"/>
      <c r="G42" s="13">
        <f>G35-G40</f>
        <v>25028.03</v>
      </c>
      <c r="H42" s="2"/>
      <c r="I42" s="2"/>
      <c r="J42" s="2"/>
    </row>
    <row r="43" spans="1:10" ht="15" x14ac:dyDescent="0.25">
      <c r="C43" s="3"/>
      <c r="H43" s="2"/>
      <c r="I43" s="2"/>
      <c r="J43" s="2"/>
    </row>
    <row r="44" spans="1:10" ht="15" x14ac:dyDescent="0.25">
      <c r="C44" s="3"/>
      <c r="H44" s="2"/>
      <c r="I44" s="2"/>
      <c r="J44" s="2"/>
    </row>
    <row r="45" spans="1:10" ht="15" x14ac:dyDescent="0.25">
      <c r="B45" t="s">
        <v>29</v>
      </c>
      <c r="C45" s="10">
        <v>44985</v>
      </c>
      <c r="G45" s="11">
        <f>G32+G42</f>
        <v>43358.080000000002</v>
      </c>
      <c r="H45" s="2"/>
      <c r="I45" s="2"/>
      <c r="J45" s="2"/>
    </row>
    <row r="46" spans="1:10" ht="15" x14ac:dyDescent="0.25">
      <c r="B46" s="2"/>
      <c r="C46" s="2"/>
      <c r="D46" s="2"/>
      <c r="E46" s="2"/>
      <c r="F46" s="2"/>
      <c r="G46" s="3"/>
      <c r="H46" s="2"/>
      <c r="I46" s="2"/>
      <c r="J46" s="2"/>
    </row>
    <row r="47" spans="1:10" ht="15" x14ac:dyDescent="0.25">
      <c r="B47" s="2"/>
      <c r="C47" s="2"/>
      <c r="D47" s="2"/>
      <c r="E47" s="2"/>
      <c r="F47" s="2"/>
      <c r="G47" s="3"/>
      <c r="H47" s="2"/>
      <c r="I47" s="2"/>
      <c r="J47" s="2"/>
    </row>
    <row r="48" spans="1:10" ht="15" x14ac:dyDescent="0.25">
      <c r="B48" s="2"/>
      <c r="C48" s="2"/>
      <c r="D48" s="2"/>
      <c r="E48" s="2"/>
      <c r="F48" s="2"/>
      <c r="G48" s="3"/>
      <c r="H48" s="2"/>
      <c r="I48" s="2"/>
      <c r="J48" s="2"/>
    </row>
    <row r="49" spans="2:10" ht="15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ht="15" x14ac:dyDescent="0.25">
      <c r="C50" s="2"/>
      <c r="D50" s="2"/>
      <c r="E50" s="2"/>
      <c r="F50" s="2"/>
      <c r="G50" s="2"/>
      <c r="H50" s="2"/>
      <c r="I50" s="2"/>
      <c r="J50" s="2"/>
    </row>
  </sheetData>
  <printOptions horizontalCentered="1"/>
  <pageMargins left="1.1100000000000001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2023-03-10T13:31:20Z</cp:lastPrinted>
  <dcterms:created xsi:type="dcterms:W3CDTF">2022-07-28T12:45:50Z</dcterms:created>
  <dcterms:modified xsi:type="dcterms:W3CDTF">2023-03-10T13:31:37Z</dcterms:modified>
</cp:coreProperties>
</file>