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020"/>
  </bookViews>
  <sheets>
    <sheet name="Reservations" sheetId="1" r:id="rId1"/>
  </sheets>
  <calcPr calcId="145621"/>
</workbook>
</file>

<file path=xl/calcChain.xml><?xml version="1.0" encoding="utf-8"?>
<calcChain xmlns="http://schemas.openxmlformats.org/spreadsheetml/2006/main">
  <c r="O43" i="1" l="1"/>
  <c r="O41" i="1" l="1"/>
  <c r="O39" i="1"/>
  <c r="O36" i="1"/>
  <c r="O32" i="1"/>
  <c r="O49" i="1" l="1"/>
</calcChain>
</file>

<file path=xl/sharedStrings.xml><?xml version="1.0" encoding="utf-8"?>
<sst xmlns="http://schemas.openxmlformats.org/spreadsheetml/2006/main" count="37" uniqueCount="35">
  <si>
    <t xml:space="preserve">We are excited to have our 3rd Annual Crawfish Boil, </t>
  </si>
  <si>
    <t>@ the Rusk CountyYouth Expo Center in Henderson, TX.</t>
  </si>
  <si>
    <t>(ALL Tables seat 8)</t>
  </si>
  <si>
    <t>Quanity</t>
  </si>
  <si>
    <t>Amount</t>
  </si>
  <si>
    <t>$1000  Platinum Table (Company Plaque and your choice of table)</t>
  </si>
  <si>
    <t>Layout will be emailed out for choice of table, first come first serve basis.</t>
  </si>
  <si>
    <t>$800 Gold Table (Company Plaque)</t>
  </si>
  <si>
    <t>$600 Silver Table</t>
  </si>
  <si>
    <t>$450 Reserve Table</t>
  </si>
  <si>
    <t>Donation</t>
  </si>
  <si>
    <t>TOTAL</t>
  </si>
  <si>
    <t>Would you like a receipt emailed to you (yes or no)</t>
  </si>
  <si>
    <t>Payment Options: We accept all Major Credit Cards or Check</t>
  </si>
  <si>
    <t>Texas Oilfield Angels</t>
  </si>
  <si>
    <t>504 S. Main St</t>
  </si>
  <si>
    <t>Henderson, TX  75654</t>
  </si>
  <si>
    <t xml:space="preserve">We want to Thank You for your continued support of our organization. We are blessed to have supporters  </t>
  </si>
  <si>
    <t>like you, that allow us to be able to continue to help oilfield workers and their families.</t>
  </si>
  <si>
    <t>501 3 c Non-Profit Organization</t>
  </si>
  <si>
    <t>Tax ID# 47-2499774</t>
  </si>
  <si>
    <t>$35 per Person General Admission (Limit 300)</t>
  </si>
  <si>
    <t>Phone No.:</t>
  </si>
  <si>
    <t>EMAIL:</t>
  </si>
  <si>
    <t>NAME:</t>
  </si>
  <si>
    <r>
      <rPr>
        <b/>
        <sz val="18"/>
        <color theme="1"/>
        <rFont val="Calibri"/>
        <family val="2"/>
        <scheme val="minor"/>
      </rPr>
      <t>By Mail:</t>
    </r>
    <r>
      <rPr>
        <sz val="18"/>
        <color theme="1"/>
        <rFont val="Calibri"/>
        <family val="2"/>
        <scheme val="minor"/>
      </rPr>
      <t xml:space="preserve">   </t>
    </r>
  </si>
  <si>
    <t>Email Reservation Forms to:</t>
  </si>
  <si>
    <t>angels@texasoilfieldangels.com</t>
  </si>
  <si>
    <r>
      <rPr>
        <b/>
        <sz val="18"/>
        <color theme="1"/>
        <rFont val="Calibri"/>
        <family val="2"/>
        <scheme val="minor"/>
      </rPr>
      <t>Online @:</t>
    </r>
    <r>
      <rPr>
        <sz val="16"/>
        <color theme="1"/>
        <rFont val="Calibri"/>
        <family val="2"/>
        <scheme val="minor"/>
      </rPr>
      <t xml:space="preserve">    www.texasoilfieldangels.com (PayPal or Major Credit Cards) </t>
    </r>
  </si>
  <si>
    <r>
      <rPr>
        <b/>
        <sz val="18"/>
        <color theme="1"/>
        <rFont val="Calibri"/>
        <family val="2"/>
        <scheme val="minor"/>
      </rPr>
      <t>By Phone</t>
    </r>
    <r>
      <rPr>
        <sz val="18"/>
        <color theme="1"/>
        <rFont val="Calibri"/>
        <family val="2"/>
        <scheme val="minor"/>
      </rPr>
      <t>:</t>
    </r>
    <r>
      <rPr>
        <sz val="16"/>
        <color theme="1"/>
        <rFont val="Calibri"/>
        <family val="2"/>
        <scheme val="minor"/>
      </rPr>
      <t xml:space="preserve">   Contract Lisa @ 903-657-1700  </t>
    </r>
  </si>
  <si>
    <t>Name on Plaque:</t>
  </si>
  <si>
    <t>***</t>
  </si>
  <si>
    <r>
      <t xml:space="preserve">Please provide information requested below for all reservations: (arm bands will be held under the name provided)  </t>
    </r>
    <r>
      <rPr>
        <b/>
        <sz val="18"/>
        <color rgb="FFFF0000"/>
        <rFont val="Calibri"/>
        <family val="2"/>
        <scheme val="minor"/>
      </rPr>
      <t>***</t>
    </r>
  </si>
  <si>
    <r>
      <rPr>
        <b/>
        <sz val="26"/>
        <color theme="3" tint="0.39997558519241921"/>
        <rFont val="Calibri"/>
        <family val="2"/>
        <scheme val="minor"/>
      </rPr>
      <t>Entertainment By</t>
    </r>
    <r>
      <rPr>
        <b/>
        <sz val="36"/>
        <color theme="3" tint="0.39997558519241921"/>
        <rFont val="Calibri"/>
        <family val="2"/>
        <scheme val="minor"/>
      </rPr>
      <t>: Dagnabbit Band</t>
    </r>
  </si>
  <si>
    <t>**Dontations of $1000 Platinum or $800 Gold will also be given a Plaque**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</si>
</sst>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36"/>
      <color theme="3" tint="0.39997558519241921"/>
      <name val="Calibri"/>
      <family val="2"/>
      <scheme val="minor"/>
    </font>
    <font>
      <b/>
      <sz val="26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 applyAlignment="1">
      <alignment horizontal="center"/>
    </xf>
    <xf numFmtId="0" fontId="1" fillId="0" borderId="0" xfId="0" applyFont="1"/>
    <xf numFmtId="6" fontId="3" fillId="0" borderId="0" xfId="0" applyNumberFormat="1" applyFont="1"/>
    <xf numFmtId="0" fontId="0" fillId="0" borderId="0" xfId="0" applyBorder="1" applyAlignme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164" fontId="3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0" fillId="0" borderId="0" xfId="0" applyProtection="1"/>
    <xf numFmtId="0" fontId="4" fillId="0" borderId="0" xfId="0" applyFont="1" applyBorder="1" applyAlignment="1" applyProtection="1"/>
    <xf numFmtId="0" fontId="13" fillId="0" borderId="0" xfId="0" applyFont="1" applyAlignment="1">
      <alignment horizontal="right"/>
    </xf>
    <xf numFmtId="0" fontId="10" fillId="0" borderId="0" xfId="0" applyFont="1" applyProtection="1"/>
    <xf numFmtId="0" fontId="12" fillId="0" borderId="0" xfId="0" applyFont="1"/>
    <xf numFmtId="0" fontId="7" fillId="0" borderId="0" xfId="0" applyFont="1"/>
    <xf numFmtId="0" fontId="3" fillId="0" borderId="0" xfId="0" applyFont="1" applyAlignment="1">
      <alignment horizontal="right"/>
    </xf>
    <xf numFmtId="0" fontId="17" fillId="0" borderId="0" xfId="0" applyFont="1"/>
    <xf numFmtId="0" fontId="18" fillId="0" borderId="0" xfId="0" applyFont="1"/>
    <xf numFmtId="0" fontId="15" fillId="0" borderId="0" xfId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164" fontId="8" fillId="0" borderId="2" xfId="0" applyNumberFormat="1" applyFont="1" applyBorder="1" applyAlignment="1" applyProtection="1">
      <alignment horizontal="center"/>
      <protection hidden="1"/>
    </xf>
    <xf numFmtId="164" fontId="3" fillId="0" borderId="0" xfId="0" applyNumberFormat="1" applyFont="1" applyBorder="1" applyAlignment="1" applyProtection="1">
      <alignment horizontal="center"/>
      <protection locked="0"/>
    </xf>
    <xf numFmtId="0" fontId="8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15</xdr:row>
      <xdr:rowOff>106361</xdr:rowOff>
    </xdr:from>
    <xdr:ext cx="2681568" cy="166018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3895725" y="2868611"/>
          <a:ext cx="2681568" cy="1660185"/>
        </a:xfrm>
        <a:prstGeom prst="rect">
          <a:avLst/>
        </a:prstGeom>
        <a:noFill/>
      </xdr:spPr>
      <xdr:txBody>
        <a:bodyPr wrap="none" lIns="91440" tIns="45720" rIns="91440" bIns="45720">
          <a:prstTxWarp prst="textDeflateInflate">
            <a:avLst>
              <a:gd name="adj" fmla="val 38347"/>
            </a:avLst>
          </a:prstTxWarp>
          <a:spAutoFit/>
        </a:bodyPr>
        <a:lstStyle/>
        <a:p>
          <a:pPr algn="ctr"/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April 7th</a:t>
          </a:r>
        </a:p>
        <a:p>
          <a:pPr algn="ctr"/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6-10 pm</a:t>
          </a:r>
        </a:p>
      </xdr:txBody>
    </xdr:sp>
    <xdr:clientData/>
  </xdr:oneCellAnchor>
  <xdr:twoCellAnchor editAs="oneCell">
    <xdr:from>
      <xdr:col>10</xdr:col>
      <xdr:colOff>574674</xdr:colOff>
      <xdr:row>1</xdr:row>
      <xdr:rowOff>65088</xdr:rowOff>
    </xdr:from>
    <xdr:to>
      <xdr:col>16</xdr:col>
      <xdr:colOff>472564</xdr:colOff>
      <xdr:row>16</xdr:row>
      <xdr:rowOff>98788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7888" y="255588"/>
          <a:ext cx="3149997" cy="2891200"/>
        </a:xfrm>
        <a:prstGeom prst="rect">
          <a:avLst/>
        </a:prstGeom>
      </xdr:spPr>
    </xdr:pic>
    <xdr:clientData/>
  </xdr:twoCellAnchor>
  <xdr:oneCellAnchor>
    <xdr:from>
      <xdr:col>0</xdr:col>
      <xdr:colOff>232354</xdr:colOff>
      <xdr:row>1</xdr:row>
      <xdr:rowOff>114591</xdr:rowOff>
    </xdr:from>
    <xdr:ext cx="4575612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 rot="21325789">
          <a:off x="232354" y="298741"/>
          <a:ext cx="4575612" cy="937629"/>
        </a:xfrm>
        <a:prstGeom prst="rect">
          <a:avLst/>
        </a:prstGeom>
        <a:noFill/>
      </xdr:spPr>
      <xdr:txBody>
        <a:bodyPr wrap="none" lIns="91440" tIns="45720" rIns="91440" bIns="45720">
          <a:prstTxWarp prst="textTriangle">
            <a:avLst/>
          </a:prstTxWarp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 prst="relaxedInset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RESERVATIONS</a:t>
          </a:r>
        </a:p>
      </xdr:txBody>
    </xdr:sp>
    <xdr:clientData/>
  </xdr:oneCellAnchor>
  <xdr:oneCellAnchor>
    <xdr:from>
      <xdr:col>0</xdr:col>
      <xdr:colOff>304987</xdr:colOff>
      <xdr:row>7</xdr:row>
      <xdr:rowOff>67573</xdr:rowOff>
    </xdr:from>
    <xdr:ext cx="4745402" cy="1301485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 rot="21355650">
          <a:off x="304987" y="1356623"/>
          <a:ext cx="4745402" cy="1301485"/>
        </a:xfrm>
        <a:prstGeom prst="rect">
          <a:avLst/>
        </a:prstGeom>
        <a:noFill/>
      </xdr:spPr>
      <xdr:txBody>
        <a:bodyPr wrap="none" lIns="91440" tIns="45720" rIns="91440" bIns="45720">
          <a:prstTxWarp prst="textTriangleInverted">
            <a:avLst/>
          </a:prstTxWarp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n-US" sz="54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CRAWFISH BOIL</a:t>
          </a:r>
        </a:p>
        <a:p>
          <a:pPr algn="ctr"/>
          <a:r>
            <a:rPr lang="en-US" sz="54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2018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gels@texasoilfieldangel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4:Q73"/>
  <sheetViews>
    <sheetView showGridLines="0" tabSelected="1" topLeftCell="A30" zoomScale="70" zoomScaleNormal="70" workbookViewId="0">
      <selection activeCell="U40" sqref="U40"/>
    </sheetView>
  </sheetViews>
  <sheetFormatPr defaultRowHeight="14.5" x14ac:dyDescent="0.35"/>
  <cols>
    <col min="14" max="14" width="2.81640625" customWidth="1"/>
  </cols>
  <sheetData>
    <row r="24" spans="1:17" ht="23.25" customHeight="1" x14ac:dyDescent="0.25"/>
    <row r="25" spans="1:17" ht="50.25" customHeight="1" x14ac:dyDescent="0.7">
      <c r="D25" s="23" t="s">
        <v>33</v>
      </c>
      <c r="E25" s="22"/>
      <c r="F25" s="22"/>
      <c r="G25" s="22"/>
      <c r="H25" s="22"/>
      <c r="I25" s="22"/>
      <c r="J25" s="22"/>
      <c r="K25" s="22"/>
      <c r="L25" s="22"/>
    </row>
    <row r="26" spans="1:17" ht="33" customHeight="1" x14ac:dyDescent="0.55000000000000004">
      <c r="A26" s="30" t="s">
        <v>0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  <row r="27" spans="1:17" ht="36" x14ac:dyDescent="0.55000000000000004">
      <c r="A27" s="30" t="s">
        <v>1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30" spans="1:17" ht="21" x14ac:dyDescent="0.35">
      <c r="B30" s="1" t="s">
        <v>2</v>
      </c>
      <c r="L30" s="26" t="s">
        <v>3</v>
      </c>
      <c r="M30" s="26"/>
      <c r="O30" s="31" t="s">
        <v>4</v>
      </c>
      <c r="P30" s="31"/>
    </row>
    <row r="31" spans="1:17" ht="10.5" customHeight="1" x14ac:dyDescent="0.35">
      <c r="B31" s="1"/>
      <c r="P31" s="2"/>
      <c r="Q31" s="2"/>
    </row>
    <row r="32" spans="1:17" ht="21.75" thickBot="1" x14ac:dyDescent="0.4">
      <c r="B32" s="1" t="s">
        <v>5</v>
      </c>
      <c r="L32" s="28"/>
      <c r="M32" s="28"/>
      <c r="O32" s="29">
        <f>1000*L32</f>
        <v>0</v>
      </c>
      <c r="P32" s="29"/>
    </row>
    <row r="33" spans="2:16" ht="21.75" thickBot="1" x14ac:dyDescent="0.4">
      <c r="B33" s="1"/>
      <c r="C33" s="26" t="s">
        <v>30</v>
      </c>
      <c r="D33" s="26"/>
      <c r="E33" s="26"/>
      <c r="F33" s="27"/>
      <c r="G33" s="27"/>
      <c r="H33" s="27"/>
      <c r="I33" s="27"/>
      <c r="J33" s="27"/>
      <c r="K33" s="27"/>
      <c r="L33" s="27"/>
      <c r="M33" s="27"/>
      <c r="O33" s="13"/>
      <c r="P33" s="13"/>
    </row>
    <row r="34" spans="2:16" ht="21" customHeight="1" x14ac:dyDescent="0.3">
      <c r="B34" s="3" t="s">
        <v>6</v>
      </c>
      <c r="I34" s="4"/>
      <c r="J34" s="4"/>
      <c r="K34" s="4"/>
      <c r="L34" s="4"/>
      <c r="M34" s="4"/>
      <c r="N34" s="4"/>
      <c r="O34" s="4"/>
      <c r="P34" s="4"/>
    </row>
    <row r="35" spans="2:16" ht="15" x14ac:dyDescent="0.25">
      <c r="B35" s="5"/>
    </row>
    <row r="36" spans="2:16" ht="21.75" thickBot="1" x14ac:dyDescent="0.4">
      <c r="B36" s="1" t="s">
        <v>7</v>
      </c>
      <c r="L36" s="28"/>
      <c r="M36" s="28"/>
      <c r="O36" s="29">
        <f>800*L36</f>
        <v>0</v>
      </c>
      <c r="P36" s="29"/>
    </row>
    <row r="37" spans="2:16" ht="21.75" thickBot="1" x14ac:dyDescent="0.4">
      <c r="B37" s="1"/>
      <c r="C37" s="26" t="s">
        <v>30</v>
      </c>
      <c r="D37" s="26"/>
      <c r="E37" s="26"/>
      <c r="F37" s="27"/>
      <c r="G37" s="27"/>
      <c r="H37" s="27"/>
      <c r="I37" s="27"/>
      <c r="J37" s="27"/>
      <c r="K37" s="27"/>
      <c r="L37" s="27"/>
      <c r="M37" s="27"/>
      <c r="O37" s="13"/>
      <c r="P37" s="13"/>
    </row>
    <row r="38" spans="2:16" ht="15" x14ac:dyDescent="0.25">
      <c r="B38" s="5"/>
    </row>
    <row r="39" spans="2:16" ht="21.75" thickBot="1" x14ac:dyDescent="0.4">
      <c r="B39" s="6" t="s">
        <v>8</v>
      </c>
      <c r="L39" s="28"/>
      <c r="M39" s="28"/>
      <c r="O39" s="29">
        <f>600*L39</f>
        <v>0</v>
      </c>
      <c r="P39" s="29"/>
    </row>
    <row r="40" spans="2:16" ht="15" x14ac:dyDescent="0.25">
      <c r="B40" s="5"/>
    </row>
    <row r="41" spans="2:16" ht="21.75" thickBot="1" x14ac:dyDescent="0.4">
      <c r="B41" s="1" t="s">
        <v>9</v>
      </c>
      <c r="L41" s="28"/>
      <c r="M41" s="28"/>
      <c r="O41" s="29">
        <f>450*L41</f>
        <v>0</v>
      </c>
      <c r="P41" s="29"/>
    </row>
    <row r="42" spans="2:16" ht="14.25" customHeight="1" x14ac:dyDescent="0.5">
      <c r="B42" s="1"/>
      <c r="L42" s="12"/>
      <c r="M42" s="12"/>
      <c r="O42" s="13"/>
      <c r="P42" s="13"/>
    </row>
    <row r="43" spans="2:16" ht="21.75" customHeight="1" thickBot="1" x14ac:dyDescent="0.55000000000000004">
      <c r="B43" s="1" t="s">
        <v>21</v>
      </c>
      <c r="L43" s="28"/>
      <c r="M43" s="28"/>
      <c r="O43" s="29">
        <f>35*L43</f>
        <v>0</v>
      </c>
      <c r="P43" s="29"/>
    </row>
    <row r="44" spans="2:16" x14ac:dyDescent="0.35">
      <c r="B44" s="5"/>
    </row>
    <row r="45" spans="2:16" ht="24" thickBot="1" x14ac:dyDescent="0.6">
      <c r="B45" s="36" t="s">
        <v>10</v>
      </c>
      <c r="L45" s="7"/>
      <c r="M45" s="7"/>
      <c r="O45" s="32"/>
      <c r="P45" s="32"/>
    </row>
    <row r="46" spans="2:16" ht="21" x14ac:dyDescent="0.5">
      <c r="B46" s="1"/>
      <c r="C46" s="1" t="s">
        <v>34</v>
      </c>
      <c r="L46" s="7"/>
      <c r="M46" s="7"/>
      <c r="O46" s="35"/>
      <c r="P46" s="35"/>
    </row>
    <row r="47" spans="2:16" ht="21.5" thickBot="1" x14ac:dyDescent="0.55000000000000004">
      <c r="B47" s="1"/>
      <c r="C47" s="26" t="s">
        <v>30</v>
      </c>
      <c r="D47" s="26"/>
      <c r="E47" s="26"/>
      <c r="F47" s="27"/>
      <c r="G47" s="27"/>
      <c r="H47" s="27"/>
      <c r="I47" s="27"/>
      <c r="J47" s="27"/>
      <c r="K47" s="27"/>
      <c r="L47" s="27"/>
      <c r="M47" s="27"/>
      <c r="O47" s="35"/>
      <c r="P47" s="35"/>
    </row>
    <row r="48" spans="2:16" x14ac:dyDescent="0.35">
      <c r="B48" s="5"/>
    </row>
    <row r="49" spans="1:17" ht="26.5" thickBot="1" x14ac:dyDescent="0.65">
      <c r="K49" s="33" t="s">
        <v>11</v>
      </c>
      <c r="L49" s="33"/>
      <c r="M49" s="33"/>
      <c r="N49" s="33"/>
      <c r="O49" s="34">
        <f>SUM(O32+O36+O39+O41+O43+O45)</f>
        <v>0</v>
      </c>
      <c r="P49" s="34"/>
    </row>
    <row r="50" spans="1:17" ht="27" customHeight="1" thickTop="1" x14ac:dyDescent="0.6">
      <c r="A50" s="17" t="s">
        <v>31</v>
      </c>
      <c r="B50" s="1" t="s">
        <v>32</v>
      </c>
      <c r="K50" s="11"/>
      <c r="L50" s="11"/>
      <c r="M50" s="11"/>
      <c r="N50" s="11"/>
      <c r="O50" s="14"/>
      <c r="P50" s="14"/>
    </row>
    <row r="52" spans="1:17" ht="21.75" customHeight="1" thickBot="1" x14ac:dyDescent="0.55000000000000004">
      <c r="C52" s="1" t="s">
        <v>24</v>
      </c>
      <c r="D52" s="27"/>
      <c r="E52" s="27"/>
      <c r="F52" s="27"/>
      <c r="G52" s="27"/>
      <c r="H52" s="27"/>
      <c r="I52" s="27"/>
      <c r="K52" s="26" t="s">
        <v>22</v>
      </c>
      <c r="L52" s="26"/>
      <c r="M52" s="27"/>
      <c r="N52" s="27"/>
      <c r="O52" s="27"/>
      <c r="P52" s="27"/>
    </row>
    <row r="53" spans="1:17" ht="9.75" customHeight="1" x14ac:dyDescent="0.35"/>
    <row r="54" spans="1:17" ht="21.75" customHeight="1" thickBot="1" x14ac:dyDescent="0.55000000000000004">
      <c r="C54" s="21" t="s">
        <v>23</v>
      </c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</row>
    <row r="56" spans="1:17" ht="21.5" thickBot="1" x14ac:dyDescent="0.55000000000000004">
      <c r="E56" s="8" t="s">
        <v>12</v>
      </c>
      <c r="O56" s="28"/>
      <c r="P56" s="28"/>
    </row>
    <row r="57" spans="1:17" ht="27" customHeight="1" x14ac:dyDescent="0.45">
      <c r="E57" s="18"/>
      <c r="F57" s="15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5"/>
    </row>
    <row r="59" spans="1:17" ht="26" x14ac:dyDescent="0.6">
      <c r="C59" s="20" t="s">
        <v>13</v>
      </c>
    </row>
    <row r="60" spans="1:17" ht="23.5" x14ac:dyDescent="0.55000000000000004">
      <c r="C60" s="1" t="s">
        <v>26</v>
      </c>
      <c r="D60" s="8"/>
      <c r="G60" s="24" t="s">
        <v>27</v>
      </c>
      <c r="H60" s="25"/>
      <c r="I60" s="25"/>
      <c r="J60" s="25"/>
      <c r="K60" s="25"/>
    </row>
    <row r="61" spans="1:17" ht="23.5" x14ac:dyDescent="0.55000000000000004">
      <c r="C61" s="8" t="s">
        <v>28</v>
      </c>
    </row>
    <row r="62" spans="1:17" ht="23.5" x14ac:dyDescent="0.55000000000000004">
      <c r="C62" s="8" t="s">
        <v>29</v>
      </c>
    </row>
    <row r="63" spans="1:17" ht="28.5" customHeight="1" x14ac:dyDescent="0.55000000000000004">
      <c r="C63" s="19" t="s">
        <v>25</v>
      </c>
      <c r="E63" s="8" t="s">
        <v>14</v>
      </c>
    </row>
    <row r="64" spans="1:17" ht="21" x14ac:dyDescent="0.5">
      <c r="E64" s="8" t="s">
        <v>15</v>
      </c>
    </row>
    <row r="65" spans="2:8" ht="21" x14ac:dyDescent="0.5">
      <c r="E65" s="8" t="s">
        <v>16</v>
      </c>
    </row>
    <row r="68" spans="2:8" ht="23.5" x14ac:dyDescent="0.55000000000000004">
      <c r="B68" s="10" t="s">
        <v>17</v>
      </c>
    </row>
    <row r="69" spans="2:8" ht="23.5" x14ac:dyDescent="0.55000000000000004">
      <c r="B69" s="10" t="s">
        <v>18</v>
      </c>
    </row>
    <row r="72" spans="2:8" ht="18.5" x14ac:dyDescent="0.45">
      <c r="H72" s="9" t="s">
        <v>19</v>
      </c>
    </row>
    <row r="73" spans="2:8" ht="18.5" x14ac:dyDescent="0.45">
      <c r="H73" s="9" t="s">
        <v>20</v>
      </c>
    </row>
  </sheetData>
  <sheetProtection password="CC4B" sheet="1" objects="1" scenarios="1"/>
  <mergeCells count="29">
    <mergeCell ref="C47:E47"/>
    <mergeCell ref="F47:M47"/>
    <mergeCell ref="O39:P39"/>
    <mergeCell ref="O45:P45"/>
    <mergeCell ref="K49:N49"/>
    <mergeCell ref="O49:P49"/>
    <mergeCell ref="O56:P56"/>
    <mergeCell ref="A26:Q26"/>
    <mergeCell ref="A27:Q27"/>
    <mergeCell ref="L30:M30"/>
    <mergeCell ref="O30:P30"/>
    <mergeCell ref="L32:M32"/>
    <mergeCell ref="O32:P32"/>
    <mergeCell ref="G60:K60"/>
    <mergeCell ref="C33:E33"/>
    <mergeCell ref="F33:M33"/>
    <mergeCell ref="C37:E37"/>
    <mergeCell ref="F37:M37"/>
    <mergeCell ref="D52:I52"/>
    <mergeCell ref="D54:P54"/>
    <mergeCell ref="L43:M43"/>
    <mergeCell ref="O43:P43"/>
    <mergeCell ref="K52:L52"/>
    <mergeCell ref="M52:P52"/>
    <mergeCell ref="L41:M41"/>
    <mergeCell ref="O41:P41"/>
    <mergeCell ref="L36:M36"/>
    <mergeCell ref="O36:P36"/>
    <mergeCell ref="L39:M39"/>
  </mergeCells>
  <hyperlinks>
    <hyperlink ref="G60" r:id="rId1"/>
  </hyperlinks>
  <printOptions horizontalCentered="1"/>
  <pageMargins left="0.2" right="0.2" top="0.25" bottom="0.25" header="0" footer="0"/>
  <pageSetup scale="5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Reservations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Dana</cp:lastModifiedBy>
  <cp:lastPrinted>2018-02-10T19:15:25Z</cp:lastPrinted>
  <dcterms:created xsi:type="dcterms:W3CDTF">2018-02-06T03:07:02Z</dcterms:created>
  <dcterms:modified xsi:type="dcterms:W3CDTF">2018-02-10T19:21:21Z</dcterms:modified>
</cp:coreProperties>
</file>