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 activeTab="1"/>
  </bookViews>
  <sheets>
    <sheet name="OPTION B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33" i="2" l="1"/>
  <c r="G26" i="2"/>
  <c r="G27" i="2" s="1"/>
  <c r="G28" i="2" s="1"/>
  <c r="G29" i="2" s="1"/>
  <c r="G30" i="2" s="1"/>
  <c r="G31" i="2" s="1"/>
  <c r="G32" i="2" s="1"/>
  <c r="G33" i="2" s="1"/>
  <c r="C26" i="2"/>
  <c r="C27" i="2" s="1"/>
  <c r="C28" i="2" s="1"/>
  <c r="C29" i="2" s="1"/>
  <c r="C30" i="2" s="1"/>
  <c r="C31" i="2" s="1"/>
  <c r="C32" i="2" s="1"/>
  <c r="C33" i="2" s="1"/>
  <c r="H25" i="2"/>
  <c r="H26" i="2" s="1"/>
  <c r="H27" i="2" s="1"/>
  <c r="H28" i="2" s="1"/>
  <c r="H29" i="2" s="1"/>
  <c r="H30" i="2" s="1"/>
  <c r="H31" i="2" s="1"/>
  <c r="H32" i="2" s="1"/>
  <c r="H33" i="2" s="1"/>
  <c r="G25" i="2"/>
  <c r="D25" i="2"/>
  <c r="D26" i="2" s="1"/>
  <c r="C25" i="2"/>
  <c r="I24" i="2"/>
  <c r="I25" i="2" s="1"/>
  <c r="H24" i="2"/>
  <c r="G24" i="2"/>
  <c r="E24" i="2"/>
  <c r="F24" i="2" s="1"/>
  <c r="D24" i="2"/>
  <c r="C24" i="2"/>
  <c r="J23" i="2"/>
  <c r="E23" i="2"/>
  <c r="I8" i="1"/>
  <c r="I9" i="1" s="1"/>
  <c r="J7" i="1"/>
  <c r="I7" i="1"/>
  <c r="H7" i="1"/>
  <c r="H8" i="1" s="1"/>
  <c r="H9" i="1" s="1"/>
  <c r="H10" i="1" s="1"/>
  <c r="H11" i="1" s="1"/>
  <c r="H12" i="1" s="1"/>
  <c r="H13" i="1" s="1"/>
  <c r="H14" i="1" s="1"/>
  <c r="H15" i="1" s="1"/>
  <c r="H16" i="1" s="1"/>
  <c r="G7" i="1"/>
  <c r="G8" i="1" s="1"/>
  <c r="G9" i="1" s="1"/>
  <c r="G10" i="1" s="1"/>
  <c r="G11" i="1" s="1"/>
  <c r="G12" i="1" s="1"/>
  <c r="G13" i="1" s="1"/>
  <c r="G14" i="1" s="1"/>
  <c r="G15" i="1" s="1"/>
  <c r="G16" i="1" s="1"/>
  <c r="D7" i="1"/>
  <c r="D8" i="1" s="1"/>
  <c r="C7" i="1"/>
  <c r="C8" i="1" s="1"/>
  <c r="C9" i="1" s="1"/>
  <c r="C10" i="1" s="1"/>
  <c r="C11" i="1" s="1"/>
  <c r="C12" i="1" s="1"/>
  <c r="C13" i="1" s="1"/>
  <c r="C14" i="1" s="1"/>
  <c r="C15" i="1" s="1"/>
  <c r="C16" i="1" s="1"/>
  <c r="J6" i="1"/>
  <c r="E6" i="1"/>
  <c r="I8" i="2"/>
  <c r="I9" i="2" s="1"/>
  <c r="I7" i="2"/>
  <c r="H7" i="2"/>
  <c r="H8" i="2" s="1"/>
  <c r="H9" i="2" s="1"/>
  <c r="H10" i="2" s="1"/>
  <c r="H11" i="2" s="1"/>
  <c r="H12" i="2" s="1"/>
  <c r="H13" i="2" s="1"/>
  <c r="H14" i="2" s="1"/>
  <c r="H15" i="2" s="1"/>
  <c r="H16" i="2" s="1"/>
  <c r="G7" i="2"/>
  <c r="G8" i="2" s="1"/>
  <c r="G9" i="2" s="1"/>
  <c r="G10" i="2" s="1"/>
  <c r="G11" i="2" s="1"/>
  <c r="G12" i="2" s="1"/>
  <c r="G13" i="2" s="1"/>
  <c r="G14" i="2" s="1"/>
  <c r="G15" i="2" s="1"/>
  <c r="G16" i="2" s="1"/>
  <c r="D7" i="2"/>
  <c r="D8" i="2" s="1"/>
  <c r="C7" i="2"/>
  <c r="C8" i="2" s="1"/>
  <c r="C9" i="2" s="1"/>
  <c r="C10" i="2" s="1"/>
  <c r="C11" i="2" s="1"/>
  <c r="C12" i="2" s="1"/>
  <c r="C13" i="2" s="1"/>
  <c r="C14" i="2" s="1"/>
  <c r="C15" i="2" s="1"/>
  <c r="C16" i="2" s="1"/>
  <c r="J6" i="2"/>
  <c r="E6" i="2"/>
  <c r="J7" i="2" l="1"/>
  <c r="D27" i="2"/>
  <c r="E26" i="2"/>
  <c r="F26" i="2" s="1"/>
  <c r="I26" i="2"/>
  <c r="J25" i="2"/>
  <c r="J24" i="2"/>
  <c r="K24" i="2" s="1"/>
  <c r="E25" i="2"/>
  <c r="F25" i="2" s="1"/>
  <c r="D9" i="1"/>
  <c r="E8" i="1"/>
  <c r="F8" i="1" s="1"/>
  <c r="K8" i="1" s="1"/>
  <c r="I10" i="1"/>
  <c r="J9" i="1"/>
  <c r="J8" i="1"/>
  <c r="E7" i="1"/>
  <c r="F7" i="1" s="1"/>
  <c r="K7" i="1" s="1"/>
  <c r="D9" i="2"/>
  <c r="E8" i="2"/>
  <c r="F8" i="2" s="1"/>
  <c r="K8" i="2" s="1"/>
  <c r="I10" i="2"/>
  <c r="J9" i="2"/>
  <c r="J8" i="2"/>
  <c r="E7" i="2"/>
  <c r="F7" i="2" s="1"/>
  <c r="K7" i="2" l="1"/>
  <c r="I27" i="2"/>
  <c r="J26" i="2"/>
  <c r="D28" i="2"/>
  <c r="E27" i="2"/>
  <c r="F27" i="2" s="1"/>
  <c r="K25" i="2"/>
  <c r="K26" i="2"/>
  <c r="I11" i="1"/>
  <c r="J10" i="1"/>
  <c r="D10" i="1"/>
  <c r="E9" i="1"/>
  <c r="F9" i="1" s="1"/>
  <c r="K9" i="1" s="1"/>
  <c r="I11" i="2"/>
  <c r="J10" i="2"/>
  <c r="D10" i="2"/>
  <c r="E9" i="2"/>
  <c r="F9" i="2" s="1"/>
  <c r="K9" i="2" s="1"/>
  <c r="K27" i="2" l="1"/>
  <c r="I28" i="2"/>
  <c r="J27" i="2"/>
  <c r="D29" i="2"/>
  <c r="E28" i="2"/>
  <c r="F28" i="2" s="1"/>
  <c r="D11" i="1"/>
  <c r="E10" i="1"/>
  <c r="F10" i="1" s="1"/>
  <c r="K10" i="1" s="1"/>
  <c r="I12" i="1"/>
  <c r="J11" i="1"/>
  <c r="D11" i="2"/>
  <c r="E10" i="2"/>
  <c r="F10" i="2" s="1"/>
  <c r="K10" i="2" s="1"/>
  <c r="J11" i="2"/>
  <c r="I12" i="2"/>
  <c r="I29" i="2" l="1"/>
  <c r="J28" i="2"/>
  <c r="K28" i="2" s="1"/>
  <c r="D30" i="2"/>
  <c r="E29" i="2"/>
  <c r="F29" i="2" s="1"/>
  <c r="I13" i="1"/>
  <c r="J12" i="1"/>
  <c r="D12" i="1"/>
  <c r="E11" i="1"/>
  <c r="F11" i="1" s="1"/>
  <c r="K11" i="1" s="1"/>
  <c r="D12" i="2"/>
  <c r="E11" i="2"/>
  <c r="F11" i="2" s="1"/>
  <c r="K11" i="2" s="1"/>
  <c r="I13" i="2"/>
  <c r="J12" i="2"/>
  <c r="K29" i="2" l="1"/>
  <c r="I30" i="2"/>
  <c r="J29" i="2"/>
  <c r="D31" i="2"/>
  <c r="E30" i="2"/>
  <c r="F30" i="2" s="1"/>
  <c r="D13" i="1"/>
  <c r="E12" i="1"/>
  <c r="F12" i="1" s="1"/>
  <c r="K12" i="1" s="1"/>
  <c r="I14" i="1"/>
  <c r="J13" i="1"/>
  <c r="I14" i="2"/>
  <c r="J13" i="2"/>
  <c r="D13" i="2"/>
  <c r="E12" i="2"/>
  <c r="F12" i="2" s="1"/>
  <c r="K12" i="2" s="1"/>
  <c r="I31" i="2" l="1"/>
  <c r="J30" i="2"/>
  <c r="K30" i="2" s="1"/>
  <c r="D32" i="2"/>
  <c r="E31" i="2"/>
  <c r="F31" i="2" s="1"/>
  <c r="I15" i="1"/>
  <c r="J14" i="1"/>
  <c r="D14" i="1"/>
  <c r="E13" i="1"/>
  <c r="F13" i="1" s="1"/>
  <c r="K13" i="1" s="1"/>
  <c r="I15" i="2"/>
  <c r="J14" i="2"/>
  <c r="D14" i="2"/>
  <c r="E13" i="2"/>
  <c r="F13" i="2" s="1"/>
  <c r="K13" i="2" s="1"/>
  <c r="K31" i="2" l="1"/>
  <c r="I32" i="2"/>
  <c r="J31" i="2"/>
  <c r="E32" i="2"/>
  <c r="F32" i="2" s="1"/>
  <c r="D33" i="2"/>
  <c r="E33" i="2" s="1"/>
  <c r="F33" i="2" s="1"/>
  <c r="D15" i="1"/>
  <c r="E14" i="1"/>
  <c r="F14" i="1" s="1"/>
  <c r="K14" i="1" s="1"/>
  <c r="I16" i="1"/>
  <c r="J16" i="1" s="1"/>
  <c r="J15" i="1"/>
  <c r="D15" i="2"/>
  <c r="E14" i="2"/>
  <c r="F14" i="2" s="1"/>
  <c r="K14" i="2" s="1"/>
  <c r="I16" i="2"/>
  <c r="J16" i="2" s="1"/>
  <c r="J15" i="2"/>
  <c r="K32" i="2" l="1"/>
  <c r="I33" i="2"/>
  <c r="J33" i="2" s="1"/>
  <c r="K33" i="2" s="1"/>
  <c r="J32" i="2"/>
  <c r="D16" i="1"/>
  <c r="E16" i="1" s="1"/>
  <c r="F16" i="1" s="1"/>
  <c r="K16" i="1" s="1"/>
  <c r="E15" i="1"/>
  <c r="F15" i="1" s="1"/>
  <c r="K15" i="1" s="1"/>
  <c r="D16" i="2"/>
  <c r="E16" i="2" s="1"/>
  <c r="F16" i="2" s="1"/>
  <c r="K16" i="2" s="1"/>
  <c r="E15" i="2"/>
  <c r="F15" i="2" s="1"/>
  <c r="K15" i="2" s="1"/>
</calcChain>
</file>

<file path=xl/sharedStrings.xml><?xml version="1.0" encoding="utf-8"?>
<sst xmlns="http://schemas.openxmlformats.org/spreadsheetml/2006/main" count="74" uniqueCount="28">
  <si>
    <t>super</t>
  </si>
  <si>
    <t>balance</t>
  </si>
  <si>
    <t>setup fees</t>
  </si>
  <si>
    <t>govt fees</t>
  </si>
  <si>
    <t>bank fees</t>
  </si>
  <si>
    <t>and charges</t>
  </si>
  <si>
    <t>total one</t>
  </si>
  <si>
    <t>off fees</t>
  </si>
  <si>
    <t xml:space="preserve">balance </t>
  </si>
  <si>
    <t>left</t>
  </si>
  <si>
    <t>deposit</t>
  </si>
  <si>
    <t>needed</t>
  </si>
  <si>
    <t>buffer</t>
  </si>
  <si>
    <t>stamp</t>
  </si>
  <si>
    <t>duty</t>
  </si>
  <si>
    <t>total</t>
  </si>
  <si>
    <t>property</t>
  </si>
  <si>
    <t>super annuation investment property calculations, rough guidelines</t>
  </si>
  <si>
    <t>budget</t>
  </si>
  <si>
    <t xml:space="preserve">clients balance: </t>
  </si>
  <si>
    <t>example</t>
  </si>
  <si>
    <t>subject to finance approval and servicing</t>
  </si>
  <si>
    <t>funds</t>
  </si>
  <si>
    <t>OPTION B</t>
  </si>
  <si>
    <t>OPTION A</t>
  </si>
  <si>
    <t xml:space="preserve">          ^^^^^^     ENTER YOUR BALANCE HERE</t>
  </si>
  <si>
    <t>subject to finance approval and servicing, this is NOT financial advice</t>
  </si>
  <si>
    <t>superannuation investment property calculations, rough guidelines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</si>
</sst>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9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2" borderId="0" xfId="1" applyNumberFormat="1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64" fontId="2" fillId="3" borderId="0" xfId="1" applyNumberFormat="1" applyFont="1" applyFill="1" applyAlignment="1">
      <alignment horizontal="center"/>
    </xf>
    <xf numFmtId="164" fontId="3" fillId="0" borderId="0" xfId="1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4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workbookViewId="0">
      <selection activeCell="B31" sqref="B31"/>
    </sheetView>
  </sheetViews>
  <sheetFormatPr defaultRowHeight="15" x14ac:dyDescent="0.25"/>
  <cols>
    <col min="1" max="1" width="15.28515625" bestFit="1" customWidth="1"/>
    <col min="2" max="2" width="13.42578125" bestFit="1" customWidth="1"/>
    <col min="3" max="3" width="10.28515625" bestFit="1" customWidth="1"/>
    <col min="4" max="4" width="11.42578125" bestFit="1" customWidth="1"/>
    <col min="6" max="6" width="10" bestFit="1" customWidth="1"/>
    <col min="9" max="9" width="6.42578125" bestFit="1" customWidth="1"/>
    <col min="10" max="10" width="10.5703125" bestFit="1" customWidth="1"/>
    <col min="11" max="11" width="12.5703125" bestFit="1" customWidth="1"/>
  </cols>
  <sheetData>
    <row r="1" spans="1:11" x14ac:dyDescent="0.25">
      <c r="B1" t="s">
        <v>17</v>
      </c>
    </row>
    <row r="2" spans="1:11" x14ac:dyDescent="0.25">
      <c r="B2" t="s">
        <v>21</v>
      </c>
    </row>
    <row r="4" spans="1:11" x14ac:dyDescent="0.25">
      <c r="A4" s="6" t="s">
        <v>23</v>
      </c>
      <c r="B4" s="3" t="s">
        <v>0</v>
      </c>
      <c r="C4" s="3" t="s">
        <v>2</v>
      </c>
      <c r="D4" s="3" t="s">
        <v>4</v>
      </c>
      <c r="E4" s="3" t="s">
        <v>6</v>
      </c>
      <c r="F4" s="3" t="s">
        <v>8</v>
      </c>
      <c r="G4" s="3" t="s">
        <v>10</v>
      </c>
      <c r="H4" s="3" t="s">
        <v>12</v>
      </c>
      <c r="I4" s="3" t="s">
        <v>13</v>
      </c>
      <c r="J4" s="3" t="s">
        <v>15</v>
      </c>
      <c r="K4" s="3" t="s">
        <v>16</v>
      </c>
    </row>
    <row r="5" spans="1:11" x14ac:dyDescent="0.25">
      <c r="B5" s="3" t="s">
        <v>1</v>
      </c>
      <c r="C5" s="3" t="s">
        <v>3</v>
      </c>
      <c r="D5" s="3" t="s">
        <v>5</v>
      </c>
      <c r="E5" s="3" t="s">
        <v>7</v>
      </c>
      <c r="F5" s="3" t="s">
        <v>9</v>
      </c>
      <c r="G5" s="3" t="s">
        <v>11</v>
      </c>
      <c r="H5" s="3" t="s">
        <v>11</v>
      </c>
      <c r="I5" s="3" t="s">
        <v>14</v>
      </c>
      <c r="J5" s="3" t="s">
        <v>22</v>
      </c>
      <c r="K5" s="3" t="s">
        <v>18</v>
      </c>
    </row>
    <row r="6" spans="1:11" x14ac:dyDescent="0.25">
      <c r="B6" s="3" t="s">
        <v>20</v>
      </c>
      <c r="C6" s="2">
        <v>8000</v>
      </c>
      <c r="D6" s="2">
        <v>2000</v>
      </c>
      <c r="E6" s="2">
        <f>+D6+C6</f>
        <v>10000</v>
      </c>
      <c r="F6" s="2"/>
      <c r="G6" s="1">
        <v>0.2</v>
      </c>
      <c r="H6" s="1">
        <v>0.05</v>
      </c>
      <c r="I6" s="1">
        <v>0.05</v>
      </c>
      <c r="J6" s="1">
        <f>+I6+H6+G6</f>
        <v>0.30000000000000004</v>
      </c>
      <c r="K6" s="3"/>
    </row>
    <row r="7" spans="1:11" x14ac:dyDescent="0.25">
      <c r="B7" s="2">
        <v>100000</v>
      </c>
      <c r="C7" s="2">
        <f>+C6</f>
        <v>8000</v>
      </c>
      <c r="D7" s="2">
        <f>+D6</f>
        <v>2000</v>
      </c>
      <c r="E7" s="2">
        <f t="shared" ref="E7:E16" si="0">+D7+C7</f>
        <v>10000</v>
      </c>
      <c r="F7" s="2">
        <f>+B7-E7</f>
        <v>90000</v>
      </c>
      <c r="G7" s="1">
        <f>+G6</f>
        <v>0.2</v>
      </c>
      <c r="H7" s="1">
        <f>+H6</f>
        <v>0.05</v>
      </c>
      <c r="I7" s="1">
        <f>+I6</f>
        <v>0.05</v>
      </c>
      <c r="J7" s="1">
        <f t="shared" ref="J7:J16" si="1">+I7+H7+G7</f>
        <v>0.30000000000000004</v>
      </c>
      <c r="K7" s="2">
        <f>+F7/J7</f>
        <v>299999.99999999994</v>
      </c>
    </row>
    <row r="8" spans="1:11" x14ac:dyDescent="0.25">
      <c r="B8" s="2">
        <v>120000</v>
      </c>
      <c r="C8" s="2">
        <f t="shared" ref="C8:D16" si="2">+C7</f>
        <v>8000</v>
      </c>
      <c r="D8" s="2">
        <f t="shared" si="2"/>
        <v>2000</v>
      </c>
      <c r="E8" s="2">
        <f t="shared" si="0"/>
        <v>10000</v>
      </c>
      <c r="F8" s="2">
        <f t="shared" ref="F8:F16" si="3">+B8-E8</f>
        <v>110000</v>
      </c>
      <c r="G8" s="1">
        <f t="shared" ref="G8:I16" si="4">+G7</f>
        <v>0.2</v>
      </c>
      <c r="H8" s="1">
        <f t="shared" si="4"/>
        <v>0.05</v>
      </c>
      <c r="I8" s="1">
        <f t="shared" si="4"/>
        <v>0.05</v>
      </c>
      <c r="J8" s="1">
        <f t="shared" si="1"/>
        <v>0.30000000000000004</v>
      </c>
      <c r="K8" s="2">
        <f t="shared" ref="K8:K16" si="5">+F8/J8</f>
        <v>366666.66666666663</v>
      </c>
    </row>
    <row r="9" spans="1:11" x14ac:dyDescent="0.25">
      <c r="B9" s="2">
        <v>130000</v>
      </c>
      <c r="C9" s="2">
        <f t="shared" si="2"/>
        <v>8000</v>
      </c>
      <c r="D9" s="2">
        <f t="shared" si="2"/>
        <v>2000</v>
      </c>
      <c r="E9" s="2">
        <f t="shared" si="0"/>
        <v>10000</v>
      </c>
      <c r="F9" s="2">
        <f t="shared" si="3"/>
        <v>120000</v>
      </c>
      <c r="G9" s="1">
        <f t="shared" si="4"/>
        <v>0.2</v>
      </c>
      <c r="H9" s="1">
        <f t="shared" si="4"/>
        <v>0.05</v>
      </c>
      <c r="I9" s="1">
        <f t="shared" si="4"/>
        <v>0.05</v>
      </c>
      <c r="J9" s="1">
        <f t="shared" si="1"/>
        <v>0.30000000000000004</v>
      </c>
      <c r="K9" s="2">
        <f t="shared" si="5"/>
        <v>399999.99999999994</v>
      </c>
    </row>
    <row r="10" spans="1:11" x14ac:dyDescent="0.25">
      <c r="B10" s="2">
        <v>150000</v>
      </c>
      <c r="C10" s="2">
        <f t="shared" si="2"/>
        <v>8000</v>
      </c>
      <c r="D10" s="2">
        <f t="shared" si="2"/>
        <v>2000</v>
      </c>
      <c r="E10" s="2">
        <f t="shared" si="0"/>
        <v>10000</v>
      </c>
      <c r="F10" s="2">
        <f t="shared" si="3"/>
        <v>140000</v>
      </c>
      <c r="G10" s="1">
        <f t="shared" si="4"/>
        <v>0.2</v>
      </c>
      <c r="H10" s="1">
        <f t="shared" si="4"/>
        <v>0.05</v>
      </c>
      <c r="I10" s="1">
        <f t="shared" si="4"/>
        <v>0.05</v>
      </c>
      <c r="J10" s="1">
        <f t="shared" si="1"/>
        <v>0.30000000000000004</v>
      </c>
      <c r="K10" s="2">
        <f t="shared" si="5"/>
        <v>466666.66666666657</v>
      </c>
    </row>
    <row r="11" spans="1:11" x14ac:dyDescent="0.25">
      <c r="B11" s="2">
        <v>180000</v>
      </c>
      <c r="C11" s="2">
        <f t="shared" si="2"/>
        <v>8000</v>
      </c>
      <c r="D11" s="2">
        <f t="shared" si="2"/>
        <v>2000</v>
      </c>
      <c r="E11" s="2">
        <f t="shared" si="0"/>
        <v>10000</v>
      </c>
      <c r="F11" s="2">
        <f t="shared" si="3"/>
        <v>170000</v>
      </c>
      <c r="G11" s="1">
        <f t="shared" si="4"/>
        <v>0.2</v>
      </c>
      <c r="H11" s="1">
        <f t="shared" si="4"/>
        <v>0.05</v>
      </c>
      <c r="I11" s="1">
        <f t="shared" si="4"/>
        <v>0.05</v>
      </c>
      <c r="J11" s="1">
        <f t="shared" si="1"/>
        <v>0.30000000000000004</v>
      </c>
      <c r="K11" s="2">
        <f t="shared" si="5"/>
        <v>566666.66666666663</v>
      </c>
    </row>
    <row r="12" spans="1:11" x14ac:dyDescent="0.25">
      <c r="B12" s="2">
        <v>200000</v>
      </c>
      <c r="C12" s="2">
        <f t="shared" si="2"/>
        <v>8000</v>
      </c>
      <c r="D12" s="2">
        <f t="shared" si="2"/>
        <v>2000</v>
      </c>
      <c r="E12" s="2">
        <f t="shared" si="0"/>
        <v>10000</v>
      </c>
      <c r="F12" s="2">
        <f t="shared" si="3"/>
        <v>190000</v>
      </c>
      <c r="G12" s="1">
        <f t="shared" si="4"/>
        <v>0.2</v>
      </c>
      <c r="H12" s="1">
        <f t="shared" si="4"/>
        <v>0.05</v>
      </c>
      <c r="I12" s="1">
        <f t="shared" si="4"/>
        <v>0.05</v>
      </c>
      <c r="J12" s="1">
        <f t="shared" si="1"/>
        <v>0.30000000000000004</v>
      </c>
      <c r="K12" s="2">
        <f t="shared" si="5"/>
        <v>633333.33333333326</v>
      </c>
    </row>
    <row r="13" spans="1:11" x14ac:dyDescent="0.25">
      <c r="B13" s="2">
        <v>230000</v>
      </c>
      <c r="C13" s="2">
        <f t="shared" si="2"/>
        <v>8000</v>
      </c>
      <c r="D13" s="2">
        <f t="shared" si="2"/>
        <v>2000</v>
      </c>
      <c r="E13" s="2">
        <f t="shared" si="0"/>
        <v>10000</v>
      </c>
      <c r="F13" s="2">
        <f t="shared" si="3"/>
        <v>220000</v>
      </c>
      <c r="G13" s="1">
        <f t="shared" si="4"/>
        <v>0.2</v>
      </c>
      <c r="H13" s="1">
        <f t="shared" si="4"/>
        <v>0.05</v>
      </c>
      <c r="I13" s="1">
        <f t="shared" si="4"/>
        <v>0.05</v>
      </c>
      <c r="J13" s="1">
        <f t="shared" si="1"/>
        <v>0.30000000000000004</v>
      </c>
      <c r="K13" s="2">
        <f t="shared" si="5"/>
        <v>733333.33333333326</v>
      </c>
    </row>
    <row r="14" spans="1:11" x14ac:dyDescent="0.25">
      <c r="B14" s="2">
        <v>250000</v>
      </c>
      <c r="C14" s="2">
        <f t="shared" si="2"/>
        <v>8000</v>
      </c>
      <c r="D14" s="2">
        <f t="shared" si="2"/>
        <v>2000</v>
      </c>
      <c r="E14" s="2">
        <f t="shared" si="0"/>
        <v>10000</v>
      </c>
      <c r="F14" s="2">
        <f t="shared" si="3"/>
        <v>240000</v>
      </c>
      <c r="G14" s="1">
        <f t="shared" si="4"/>
        <v>0.2</v>
      </c>
      <c r="H14" s="1">
        <f t="shared" si="4"/>
        <v>0.05</v>
      </c>
      <c r="I14" s="1">
        <f t="shared" si="4"/>
        <v>0.05</v>
      </c>
      <c r="J14" s="1">
        <f t="shared" si="1"/>
        <v>0.30000000000000004</v>
      </c>
      <c r="K14" s="2">
        <f t="shared" si="5"/>
        <v>799999.99999999988</v>
      </c>
    </row>
    <row r="15" spans="1:11" x14ac:dyDescent="0.25">
      <c r="B15" s="2">
        <v>300000</v>
      </c>
      <c r="C15" s="2">
        <f t="shared" si="2"/>
        <v>8000</v>
      </c>
      <c r="D15" s="2">
        <f t="shared" si="2"/>
        <v>2000</v>
      </c>
      <c r="E15" s="2">
        <f t="shared" si="0"/>
        <v>10000</v>
      </c>
      <c r="F15" s="2">
        <f t="shared" si="3"/>
        <v>290000</v>
      </c>
      <c r="G15" s="1">
        <f t="shared" si="4"/>
        <v>0.2</v>
      </c>
      <c r="H15" s="1">
        <f t="shared" si="4"/>
        <v>0.05</v>
      </c>
      <c r="I15" s="1">
        <f t="shared" si="4"/>
        <v>0.05</v>
      </c>
      <c r="J15" s="1">
        <f t="shared" si="1"/>
        <v>0.30000000000000004</v>
      </c>
      <c r="K15" s="2">
        <f t="shared" si="5"/>
        <v>966666.66666666651</v>
      </c>
    </row>
    <row r="16" spans="1:11" x14ac:dyDescent="0.25">
      <c r="A16" s="5" t="s">
        <v>19</v>
      </c>
      <c r="B16" s="4">
        <v>190000</v>
      </c>
      <c r="C16" s="2">
        <f t="shared" si="2"/>
        <v>8000</v>
      </c>
      <c r="D16" s="2">
        <f t="shared" si="2"/>
        <v>2000</v>
      </c>
      <c r="E16" s="2">
        <f t="shared" si="0"/>
        <v>10000</v>
      </c>
      <c r="F16" s="2">
        <f t="shared" si="3"/>
        <v>180000</v>
      </c>
      <c r="G16" s="1">
        <f t="shared" si="4"/>
        <v>0.2</v>
      </c>
      <c r="H16" s="1">
        <f t="shared" si="4"/>
        <v>0.05</v>
      </c>
      <c r="I16" s="1">
        <f t="shared" si="4"/>
        <v>0.05</v>
      </c>
      <c r="J16" s="1">
        <f t="shared" si="1"/>
        <v>0.30000000000000004</v>
      </c>
      <c r="K16" s="7">
        <f t="shared" si="5"/>
        <v>599999.99999999988</v>
      </c>
    </row>
    <row r="18" spans="4:4" x14ac:dyDescent="0.25">
      <c r="D18" s="5"/>
    </row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workbookViewId="0">
      <selection activeCell="B16" sqref="B16"/>
    </sheetView>
  </sheetViews>
  <sheetFormatPr defaultRowHeight="15" x14ac:dyDescent="0.25"/>
  <cols>
    <col min="1" max="1" width="15.28515625" bestFit="1" customWidth="1"/>
    <col min="2" max="2" width="13.42578125" bestFit="1" customWidth="1"/>
    <col min="3" max="3" width="10.28515625" bestFit="1" customWidth="1"/>
    <col min="4" max="4" width="11.42578125" bestFit="1" customWidth="1"/>
    <col min="6" max="6" width="10" bestFit="1" customWidth="1"/>
    <col min="9" max="9" width="6.42578125" bestFit="1" customWidth="1"/>
    <col min="10" max="10" width="10.5703125" bestFit="1" customWidth="1"/>
    <col min="11" max="11" width="12.5703125" bestFit="1" customWidth="1"/>
  </cols>
  <sheetData>
    <row r="1" spans="1:11" x14ac:dyDescent="0.25">
      <c r="B1" t="s">
        <v>27</v>
      </c>
    </row>
    <row r="2" spans="1:11" x14ac:dyDescent="0.25">
      <c r="B2" t="s">
        <v>26</v>
      </c>
    </row>
    <row r="4" spans="1:11" x14ac:dyDescent="0.25">
      <c r="A4" s="6" t="s">
        <v>24</v>
      </c>
      <c r="B4" s="3" t="s">
        <v>0</v>
      </c>
      <c r="C4" s="3" t="s">
        <v>2</v>
      </c>
      <c r="D4" s="3" t="s">
        <v>4</v>
      </c>
      <c r="E4" s="3" t="s">
        <v>6</v>
      </c>
      <c r="F4" s="3" t="s">
        <v>8</v>
      </c>
      <c r="G4" s="3" t="s">
        <v>10</v>
      </c>
      <c r="H4" s="3" t="s">
        <v>12</v>
      </c>
      <c r="I4" s="3" t="s">
        <v>13</v>
      </c>
      <c r="J4" s="3" t="s">
        <v>15</v>
      </c>
      <c r="K4" s="3" t="s">
        <v>16</v>
      </c>
    </row>
    <row r="5" spans="1:11" x14ac:dyDescent="0.25">
      <c r="B5" s="3" t="s">
        <v>1</v>
      </c>
      <c r="C5" s="3" t="s">
        <v>3</v>
      </c>
      <c r="D5" s="3" t="s">
        <v>5</v>
      </c>
      <c r="E5" s="3" t="s">
        <v>7</v>
      </c>
      <c r="F5" s="3" t="s">
        <v>9</v>
      </c>
      <c r="G5" s="3" t="s">
        <v>11</v>
      </c>
      <c r="H5" s="3" t="s">
        <v>11</v>
      </c>
      <c r="I5" s="3" t="s">
        <v>14</v>
      </c>
      <c r="J5" s="3" t="s">
        <v>22</v>
      </c>
      <c r="K5" s="3" t="s">
        <v>18</v>
      </c>
    </row>
    <row r="6" spans="1:11" x14ac:dyDescent="0.25">
      <c r="B6" s="3" t="s">
        <v>20</v>
      </c>
      <c r="C6" s="8">
        <v>4000</v>
      </c>
      <c r="D6" s="2">
        <v>2000</v>
      </c>
      <c r="E6" s="2">
        <f>+D6+C6</f>
        <v>6000</v>
      </c>
      <c r="F6" s="2"/>
      <c r="G6" s="9">
        <v>0.3</v>
      </c>
      <c r="H6" s="9">
        <v>0.1</v>
      </c>
      <c r="I6" s="1">
        <v>0.05</v>
      </c>
      <c r="J6" s="9">
        <f>+I6+H6+G6</f>
        <v>0.45</v>
      </c>
      <c r="K6" s="3"/>
    </row>
    <row r="7" spans="1:11" x14ac:dyDescent="0.25">
      <c r="B7" s="2">
        <v>100000</v>
      </c>
      <c r="C7" s="2">
        <f>+C6</f>
        <v>4000</v>
      </c>
      <c r="D7" s="2">
        <f>+D6</f>
        <v>2000</v>
      </c>
      <c r="E7" s="2">
        <f t="shared" ref="E7:E16" si="0">+D7+C7</f>
        <v>6000</v>
      </c>
      <c r="F7" s="2">
        <f>+B7-E7</f>
        <v>94000</v>
      </c>
      <c r="G7" s="1">
        <f>+G6</f>
        <v>0.3</v>
      </c>
      <c r="H7" s="1">
        <f>+H6</f>
        <v>0.1</v>
      </c>
      <c r="I7" s="1">
        <f>+I6</f>
        <v>0.05</v>
      </c>
      <c r="J7" s="1">
        <f t="shared" ref="J7:J16" si="1">+I7+H7+G7</f>
        <v>0.45</v>
      </c>
      <c r="K7" s="2">
        <f>+F7/J7</f>
        <v>208888.88888888888</v>
      </c>
    </row>
    <row r="8" spans="1:11" x14ac:dyDescent="0.25">
      <c r="B8" s="2">
        <v>120000</v>
      </c>
      <c r="C8" s="2">
        <f t="shared" ref="C8:D16" si="2">+C7</f>
        <v>4000</v>
      </c>
      <c r="D8" s="2">
        <f t="shared" si="2"/>
        <v>2000</v>
      </c>
      <c r="E8" s="2">
        <f t="shared" si="0"/>
        <v>6000</v>
      </c>
      <c r="F8" s="2">
        <f t="shared" ref="F8:F16" si="3">+B8-E8</f>
        <v>114000</v>
      </c>
      <c r="G8" s="1">
        <f t="shared" ref="G8:I16" si="4">+G7</f>
        <v>0.3</v>
      </c>
      <c r="H8" s="1">
        <f t="shared" si="4"/>
        <v>0.1</v>
      </c>
      <c r="I8" s="1">
        <f t="shared" si="4"/>
        <v>0.05</v>
      </c>
      <c r="J8" s="1">
        <f t="shared" si="1"/>
        <v>0.45</v>
      </c>
      <c r="K8" s="2">
        <f t="shared" ref="K8:K16" si="5">+F8/J8</f>
        <v>253333.33333333331</v>
      </c>
    </row>
    <row r="9" spans="1:11" x14ac:dyDescent="0.25">
      <c r="B9" s="2">
        <v>130000</v>
      </c>
      <c r="C9" s="2">
        <f t="shared" si="2"/>
        <v>4000</v>
      </c>
      <c r="D9" s="2">
        <f t="shared" si="2"/>
        <v>2000</v>
      </c>
      <c r="E9" s="2">
        <f t="shared" si="0"/>
        <v>6000</v>
      </c>
      <c r="F9" s="2">
        <f t="shared" si="3"/>
        <v>124000</v>
      </c>
      <c r="G9" s="1">
        <f t="shared" si="4"/>
        <v>0.3</v>
      </c>
      <c r="H9" s="1">
        <f t="shared" si="4"/>
        <v>0.1</v>
      </c>
      <c r="I9" s="1">
        <f t="shared" si="4"/>
        <v>0.05</v>
      </c>
      <c r="J9" s="1">
        <f t="shared" si="1"/>
        <v>0.45</v>
      </c>
      <c r="K9" s="2">
        <f t="shared" si="5"/>
        <v>275555.55555555556</v>
      </c>
    </row>
    <row r="10" spans="1:11" x14ac:dyDescent="0.25">
      <c r="B10" s="2">
        <v>150000</v>
      </c>
      <c r="C10" s="2">
        <f t="shared" si="2"/>
        <v>4000</v>
      </c>
      <c r="D10" s="2">
        <f t="shared" si="2"/>
        <v>2000</v>
      </c>
      <c r="E10" s="2">
        <f t="shared" si="0"/>
        <v>6000</v>
      </c>
      <c r="F10" s="2">
        <f t="shared" si="3"/>
        <v>144000</v>
      </c>
      <c r="G10" s="1">
        <f t="shared" si="4"/>
        <v>0.3</v>
      </c>
      <c r="H10" s="1">
        <f t="shared" si="4"/>
        <v>0.1</v>
      </c>
      <c r="I10" s="1">
        <f t="shared" si="4"/>
        <v>0.05</v>
      </c>
      <c r="J10" s="1">
        <f t="shared" si="1"/>
        <v>0.45</v>
      </c>
      <c r="K10" s="2">
        <f t="shared" si="5"/>
        <v>320000</v>
      </c>
    </row>
    <row r="11" spans="1:11" x14ac:dyDescent="0.25">
      <c r="B11" s="2">
        <v>180000</v>
      </c>
      <c r="C11" s="2">
        <f t="shared" si="2"/>
        <v>4000</v>
      </c>
      <c r="D11" s="2">
        <f t="shared" si="2"/>
        <v>2000</v>
      </c>
      <c r="E11" s="2">
        <f t="shared" si="0"/>
        <v>6000</v>
      </c>
      <c r="F11" s="2">
        <f t="shared" si="3"/>
        <v>174000</v>
      </c>
      <c r="G11" s="1">
        <f t="shared" si="4"/>
        <v>0.3</v>
      </c>
      <c r="H11" s="1">
        <f t="shared" si="4"/>
        <v>0.1</v>
      </c>
      <c r="I11" s="1">
        <f t="shared" si="4"/>
        <v>0.05</v>
      </c>
      <c r="J11" s="1">
        <f t="shared" si="1"/>
        <v>0.45</v>
      </c>
      <c r="K11" s="2">
        <f t="shared" si="5"/>
        <v>386666.66666666669</v>
      </c>
    </row>
    <row r="12" spans="1:11" x14ac:dyDescent="0.25">
      <c r="B12" s="2">
        <v>200000</v>
      </c>
      <c r="C12" s="2">
        <f t="shared" si="2"/>
        <v>4000</v>
      </c>
      <c r="D12" s="2">
        <f t="shared" si="2"/>
        <v>2000</v>
      </c>
      <c r="E12" s="2">
        <f t="shared" si="0"/>
        <v>6000</v>
      </c>
      <c r="F12" s="2">
        <f t="shared" si="3"/>
        <v>194000</v>
      </c>
      <c r="G12" s="1">
        <f t="shared" si="4"/>
        <v>0.3</v>
      </c>
      <c r="H12" s="1">
        <f t="shared" si="4"/>
        <v>0.1</v>
      </c>
      <c r="I12" s="1">
        <f t="shared" si="4"/>
        <v>0.05</v>
      </c>
      <c r="J12" s="1">
        <f t="shared" si="1"/>
        <v>0.45</v>
      </c>
      <c r="K12" s="2">
        <f t="shared" si="5"/>
        <v>431111.11111111112</v>
      </c>
    </row>
    <row r="13" spans="1:11" x14ac:dyDescent="0.25">
      <c r="B13" s="2">
        <v>230000</v>
      </c>
      <c r="C13" s="2">
        <f t="shared" si="2"/>
        <v>4000</v>
      </c>
      <c r="D13" s="2">
        <f t="shared" si="2"/>
        <v>2000</v>
      </c>
      <c r="E13" s="2">
        <f t="shared" si="0"/>
        <v>6000</v>
      </c>
      <c r="F13" s="2">
        <f t="shared" si="3"/>
        <v>224000</v>
      </c>
      <c r="G13" s="1">
        <f t="shared" si="4"/>
        <v>0.3</v>
      </c>
      <c r="H13" s="1">
        <f t="shared" si="4"/>
        <v>0.1</v>
      </c>
      <c r="I13" s="1">
        <f t="shared" si="4"/>
        <v>0.05</v>
      </c>
      <c r="J13" s="1">
        <f t="shared" si="1"/>
        <v>0.45</v>
      </c>
      <c r="K13" s="2">
        <f t="shared" si="5"/>
        <v>497777.77777777775</v>
      </c>
    </row>
    <row r="14" spans="1:11" x14ac:dyDescent="0.25">
      <c r="B14" s="2">
        <v>250000</v>
      </c>
      <c r="C14" s="2">
        <f t="shared" si="2"/>
        <v>4000</v>
      </c>
      <c r="D14" s="2">
        <f t="shared" si="2"/>
        <v>2000</v>
      </c>
      <c r="E14" s="2">
        <f t="shared" si="0"/>
        <v>6000</v>
      </c>
      <c r="F14" s="2">
        <f t="shared" si="3"/>
        <v>244000</v>
      </c>
      <c r="G14" s="1">
        <f t="shared" si="4"/>
        <v>0.3</v>
      </c>
      <c r="H14" s="1">
        <f t="shared" si="4"/>
        <v>0.1</v>
      </c>
      <c r="I14" s="1">
        <f t="shared" si="4"/>
        <v>0.05</v>
      </c>
      <c r="J14" s="1">
        <f t="shared" si="1"/>
        <v>0.45</v>
      </c>
      <c r="K14" s="2">
        <f t="shared" si="5"/>
        <v>542222.22222222225</v>
      </c>
    </row>
    <row r="15" spans="1:11" x14ac:dyDescent="0.25">
      <c r="B15" s="2">
        <v>300000</v>
      </c>
      <c r="C15" s="2">
        <f t="shared" si="2"/>
        <v>4000</v>
      </c>
      <c r="D15" s="2">
        <f t="shared" si="2"/>
        <v>2000</v>
      </c>
      <c r="E15" s="2">
        <f t="shared" si="0"/>
        <v>6000</v>
      </c>
      <c r="F15" s="2">
        <f t="shared" si="3"/>
        <v>294000</v>
      </c>
      <c r="G15" s="1">
        <f t="shared" si="4"/>
        <v>0.3</v>
      </c>
      <c r="H15" s="1">
        <f t="shared" si="4"/>
        <v>0.1</v>
      </c>
      <c r="I15" s="1">
        <f t="shared" si="4"/>
        <v>0.05</v>
      </c>
      <c r="J15" s="1">
        <f t="shared" si="1"/>
        <v>0.45</v>
      </c>
      <c r="K15" s="2">
        <f t="shared" si="5"/>
        <v>653333.33333333337</v>
      </c>
    </row>
    <row r="16" spans="1:11" x14ac:dyDescent="0.25">
      <c r="A16" s="5" t="s">
        <v>19</v>
      </c>
      <c r="B16" s="4">
        <v>150000</v>
      </c>
      <c r="C16" s="2">
        <f t="shared" si="2"/>
        <v>4000</v>
      </c>
      <c r="D16" s="2">
        <f t="shared" si="2"/>
        <v>2000</v>
      </c>
      <c r="E16" s="2">
        <f t="shared" si="0"/>
        <v>6000</v>
      </c>
      <c r="F16" s="2">
        <f t="shared" si="3"/>
        <v>144000</v>
      </c>
      <c r="G16" s="1">
        <f t="shared" si="4"/>
        <v>0.3</v>
      </c>
      <c r="H16" s="1">
        <f t="shared" si="4"/>
        <v>0.1</v>
      </c>
      <c r="I16" s="1">
        <f t="shared" si="4"/>
        <v>0.05</v>
      </c>
      <c r="J16" s="1">
        <f t="shared" si="1"/>
        <v>0.45</v>
      </c>
      <c r="K16" s="7">
        <f t="shared" si="5"/>
        <v>320000</v>
      </c>
    </row>
    <row r="17" spans="1:11" x14ac:dyDescent="0.25">
      <c r="B17" s="10" t="s">
        <v>25</v>
      </c>
    </row>
    <row r="18" spans="1:11" x14ac:dyDescent="0.25">
      <c r="D18" s="5"/>
    </row>
    <row r="21" spans="1:11" x14ac:dyDescent="0.25">
      <c r="A21" s="6" t="s">
        <v>23</v>
      </c>
      <c r="B21" s="3" t="s">
        <v>0</v>
      </c>
      <c r="C21" s="3" t="s">
        <v>2</v>
      </c>
      <c r="D21" s="3" t="s">
        <v>4</v>
      </c>
      <c r="E21" s="3" t="s">
        <v>6</v>
      </c>
      <c r="F21" s="3" t="s">
        <v>8</v>
      </c>
      <c r="G21" s="3" t="s">
        <v>10</v>
      </c>
      <c r="H21" s="3" t="s">
        <v>12</v>
      </c>
      <c r="I21" s="3" t="s">
        <v>13</v>
      </c>
      <c r="J21" s="3" t="s">
        <v>15</v>
      </c>
      <c r="K21" s="3" t="s">
        <v>16</v>
      </c>
    </row>
    <row r="22" spans="1:11" x14ac:dyDescent="0.25">
      <c r="B22" s="3" t="s">
        <v>1</v>
      </c>
      <c r="C22" s="3" t="s">
        <v>3</v>
      </c>
      <c r="D22" s="3" t="s">
        <v>5</v>
      </c>
      <c r="E22" s="3" t="s">
        <v>7</v>
      </c>
      <c r="F22" s="3" t="s">
        <v>9</v>
      </c>
      <c r="G22" s="3" t="s">
        <v>11</v>
      </c>
      <c r="H22" s="3" t="s">
        <v>11</v>
      </c>
      <c r="I22" s="3" t="s">
        <v>14</v>
      </c>
      <c r="J22" s="3" t="s">
        <v>22</v>
      </c>
      <c r="K22" s="3" t="s">
        <v>18</v>
      </c>
    </row>
    <row r="23" spans="1:11" x14ac:dyDescent="0.25">
      <c r="B23" s="3" t="s">
        <v>20</v>
      </c>
      <c r="C23" s="8">
        <v>8000</v>
      </c>
      <c r="D23" s="2">
        <v>2000</v>
      </c>
      <c r="E23" s="2">
        <f>+D23+C23</f>
        <v>10000</v>
      </c>
      <c r="F23" s="2"/>
      <c r="G23" s="9">
        <v>0.2</v>
      </c>
      <c r="H23" s="9">
        <v>0.05</v>
      </c>
      <c r="I23" s="1">
        <v>0.05</v>
      </c>
      <c r="J23" s="9">
        <f>+I23+H23+G23</f>
        <v>0.30000000000000004</v>
      </c>
      <c r="K23" s="3"/>
    </row>
    <row r="24" spans="1:11" x14ac:dyDescent="0.25">
      <c r="B24" s="2">
        <v>100000</v>
      </c>
      <c r="C24" s="2">
        <f>+C23</f>
        <v>8000</v>
      </c>
      <c r="D24" s="2">
        <f>+D23</f>
        <v>2000</v>
      </c>
      <c r="E24" s="2">
        <f t="shared" ref="E24:E33" si="6">+D24+C24</f>
        <v>10000</v>
      </c>
      <c r="F24" s="2">
        <f>+B24-E24</f>
        <v>90000</v>
      </c>
      <c r="G24" s="1">
        <f>+G23</f>
        <v>0.2</v>
      </c>
      <c r="H24" s="1">
        <f>+H23</f>
        <v>0.05</v>
      </c>
      <c r="I24" s="1">
        <f>+I23</f>
        <v>0.05</v>
      </c>
      <c r="J24" s="1">
        <f t="shared" ref="J24:J33" si="7">+I24+H24+G24</f>
        <v>0.30000000000000004</v>
      </c>
      <c r="K24" s="2">
        <f>+F24/J24</f>
        <v>299999.99999999994</v>
      </c>
    </row>
    <row r="25" spans="1:11" x14ac:dyDescent="0.25">
      <c r="B25" s="2">
        <v>120000</v>
      </c>
      <c r="C25" s="2">
        <f t="shared" ref="C25:D25" si="8">+C24</f>
        <v>8000</v>
      </c>
      <c r="D25" s="2">
        <f t="shared" si="8"/>
        <v>2000</v>
      </c>
      <c r="E25" s="2">
        <f t="shared" si="6"/>
        <v>10000</v>
      </c>
      <c r="F25" s="2">
        <f t="shared" ref="F25:F33" si="9">+B25-E25</f>
        <v>110000</v>
      </c>
      <c r="G25" s="1">
        <f t="shared" ref="G25:I25" si="10">+G24</f>
        <v>0.2</v>
      </c>
      <c r="H25" s="1">
        <f t="shared" si="10"/>
        <v>0.05</v>
      </c>
      <c r="I25" s="1">
        <f t="shared" si="10"/>
        <v>0.05</v>
      </c>
      <c r="J25" s="1">
        <f t="shared" si="7"/>
        <v>0.30000000000000004</v>
      </c>
      <c r="K25" s="2">
        <f t="shared" ref="K25:K33" si="11">+F25/J25</f>
        <v>366666.66666666663</v>
      </c>
    </row>
    <row r="26" spans="1:11" x14ac:dyDescent="0.25">
      <c r="B26" s="2">
        <v>130000</v>
      </c>
      <c r="C26" s="2">
        <f t="shared" ref="C26:D26" si="12">+C25</f>
        <v>8000</v>
      </c>
      <c r="D26" s="2">
        <f t="shared" si="12"/>
        <v>2000</v>
      </c>
      <c r="E26" s="2">
        <f t="shared" si="6"/>
        <v>10000</v>
      </c>
      <c r="F26" s="2">
        <f t="shared" si="9"/>
        <v>120000</v>
      </c>
      <c r="G26" s="1">
        <f t="shared" ref="G26:I26" si="13">+G25</f>
        <v>0.2</v>
      </c>
      <c r="H26" s="1">
        <f t="shared" si="13"/>
        <v>0.05</v>
      </c>
      <c r="I26" s="1">
        <f t="shared" si="13"/>
        <v>0.05</v>
      </c>
      <c r="J26" s="1">
        <f t="shared" si="7"/>
        <v>0.30000000000000004</v>
      </c>
      <c r="K26" s="2">
        <f t="shared" si="11"/>
        <v>399999.99999999994</v>
      </c>
    </row>
    <row r="27" spans="1:11" x14ac:dyDescent="0.25">
      <c r="B27" s="2">
        <v>150000</v>
      </c>
      <c r="C27" s="2">
        <f t="shared" ref="C27:D27" si="14">+C26</f>
        <v>8000</v>
      </c>
      <c r="D27" s="2">
        <f t="shared" si="14"/>
        <v>2000</v>
      </c>
      <c r="E27" s="2">
        <f t="shared" si="6"/>
        <v>10000</v>
      </c>
      <c r="F27" s="2">
        <f t="shared" si="9"/>
        <v>140000</v>
      </c>
      <c r="G27" s="1">
        <f t="shared" ref="G27:I27" si="15">+G26</f>
        <v>0.2</v>
      </c>
      <c r="H27" s="1">
        <f t="shared" si="15"/>
        <v>0.05</v>
      </c>
      <c r="I27" s="1">
        <f t="shared" si="15"/>
        <v>0.05</v>
      </c>
      <c r="J27" s="1">
        <f t="shared" si="7"/>
        <v>0.30000000000000004</v>
      </c>
      <c r="K27" s="2">
        <f t="shared" si="11"/>
        <v>466666.66666666657</v>
      </c>
    </row>
    <row r="28" spans="1:11" x14ac:dyDescent="0.25">
      <c r="B28" s="2">
        <v>180000</v>
      </c>
      <c r="C28" s="2">
        <f t="shared" ref="C28:D28" si="16">+C27</f>
        <v>8000</v>
      </c>
      <c r="D28" s="2">
        <f t="shared" si="16"/>
        <v>2000</v>
      </c>
      <c r="E28" s="2">
        <f t="shared" si="6"/>
        <v>10000</v>
      </c>
      <c r="F28" s="2">
        <f t="shared" si="9"/>
        <v>170000</v>
      </c>
      <c r="G28" s="1">
        <f t="shared" ref="G28:I28" si="17">+G27</f>
        <v>0.2</v>
      </c>
      <c r="H28" s="1">
        <f t="shared" si="17"/>
        <v>0.05</v>
      </c>
      <c r="I28" s="1">
        <f t="shared" si="17"/>
        <v>0.05</v>
      </c>
      <c r="J28" s="1">
        <f t="shared" si="7"/>
        <v>0.30000000000000004</v>
      </c>
      <c r="K28" s="2">
        <f t="shared" si="11"/>
        <v>566666.66666666663</v>
      </c>
    </row>
    <row r="29" spans="1:11" x14ac:dyDescent="0.25">
      <c r="B29" s="2">
        <v>200000</v>
      </c>
      <c r="C29" s="2">
        <f t="shared" ref="C29:D29" si="18">+C28</f>
        <v>8000</v>
      </c>
      <c r="D29" s="2">
        <f t="shared" si="18"/>
        <v>2000</v>
      </c>
      <c r="E29" s="2">
        <f t="shared" si="6"/>
        <v>10000</v>
      </c>
      <c r="F29" s="2">
        <f t="shared" si="9"/>
        <v>190000</v>
      </c>
      <c r="G29" s="1">
        <f t="shared" ref="G29:I29" si="19">+G28</f>
        <v>0.2</v>
      </c>
      <c r="H29" s="1">
        <f t="shared" si="19"/>
        <v>0.05</v>
      </c>
      <c r="I29" s="1">
        <f t="shared" si="19"/>
        <v>0.05</v>
      </c>
      <c r="J29" s="1">
        <f t="shared" si="7"/>
        <v>0.30000000000000004</v>
      </c>
      <c r="K29" s="2">
        <f t="shared" si="11"/>
        <v>633333.33333333326</v>
      </c>
    </row>
    <row r="30" spans="1:11" x14ac:dyDescent="0.25">
      <c r="B30" s="2">
        <v>230000</v>
      </c>
      <c r="C30" s="2">
        <f t="shared" ref="C30:D30" si="20">+C29</f>
        <v>8000</v>
      </c>
      <c r="D30" s="2">
        <f t="shared" si="20"/>
        <v>2000</v>
      </c>
      <c r="E30" s="2">
        <f t="shared" si="6"/>
        <v>10000</v>
      </c>
      <c r="F30" s="2">
        <f t="shared" si="9"/>
        <v>220000</v>
      </c>
      <c r="G30" s="1">
        <f t="shared" ref="G30:I30" si="21">+G29</f>
        <v>0.2</v>
      </c>
      <c r="H30" s="1">
        <f t="shared" si="21"/>
        <v>0.05</v>
      </c>
      <c r="I30" s="1">
        <f t="shared" si="21"/>
        <v>0.05</v>
      </c>
      <c r="J30" s="1">
        <f t="shared" si="7"/>
        <v>0.30000000000000004</v>
      </c>
      <c r="K30" s="2">
        <f t="shared" si="11"/>
        <v>733333.33333333326</v>
      </c>
    </row>
    <row r="31" spans="1:11" x14ac:dyDescent="0.25">
      <c r="B31" s="2">
        <v>250000</v>
      </c>
      <c r="C31" s="2">
        <f t="shared" ref="C31:D31" si="22">+C30</f>
        <v>8000</v>
      </c>
      <c r="D31" s="2">
        <f t="shared" si="22"/>
        <v>2000</v>
      </c>
      <c r="E31" s="2">
        <f t="shared" si="6"/>
        <v>10000</v>
      </c>
      <c r="F31" s="2">
        <f t="shared" si="9"/>
        <v>240000</v>
      </c>
      <c r="G31" s="1">
        <f t="shared" ref="G31:I31" si="23">+G30</f>
        <v>0.2</v>
      </c>
      <c r="H31" s="1">
        <f t="shared" si="23"/>
        <v>0.05</v>
      </c>
      <c r="I31" s="1">
        <f t="shared" si="23"/>
        <v>0.05</v>
      </c>
      <c r="J31" s="1">
        <f t="shared" si="7"/>
        <v>0.30000000000000004</v>
      </c>
      <c r="K31" s="2">
        <f t="shared" si="11"/>
        <v>799999.99999999988</v>
      </c>
    </row>
    <row r="32" spans="1:11" x14ac:dyDescent="0.25">
      <c r="B32" s="2">
        <v>300000</v>
      </c>
      <c r="C32" s="2">
        <f t="shared" ref="C32:D32" si="24">+C31</f>
        <v>8000</v>
      </c>
      <c r="D32" s="2">
        <f t="shared" si="24"/>
        <v>2000</v>
      </c>
      <c r="E32" s="2">
        <f t="shared" si="6"/>
        <v>10000</v>
      </c>
      <c r="F32" s="2">
        <f t="shared" si="9"/>
        <v>290000</v>
      </c>
      <c r="G32" s="1">
        <f t="shared" ref="G32:I32" si="25">+G31</f>
        <v>0.2</v>
      </c>
      <c r="H32" s="1">
        <f t="shared" si="25"/>
        <v>0.05</v>
      </c>
      <c r="I32" s="1">
        <f t="shared" si="25"/>
        <v>0.05</v>
      </c>
      <c r="J32" s="1">
        <f t="shared" si="7"/>
        <v>0.30000000000000004</v>
      </c>
      <c r="K32" s="2">
        <f t="shared" si="11"/>
        <v>966666.66666666651</v>
      </c>
    </row>
    <row r="33" spans="1:11" x14ac:dyDescent="0.25">
      <c r="A33" s="5" t="s">
        <v>19</v>
      </c>
      <c r="B33" s="4">
        <f>+B16</f>
        <v>150000</v>
      </c>
      <c r="C33" s="2">
        <f t="shared" ref="C33:D33" si="26">+C32</f>
        <v>8000</v>
      </c>
      <c r="D33" s="2">
        <f t="shared" si="26"/>
        <v>2000</v>
      </c>
      <c r="E33" s="2">
        <f t="shared" si="6"/>
        <v>10000</v>
      </c>
      <c r="F33" s="2">
        <f t="shared" si="9"/>
        <v>140000</v>
      </c>
      <c r="G33" s="1">
        <f t="shared" ref="G33:I33" si="27">+G32</f>
        <v>0.2</v>
      </c>
      <c r="H33" s="1">
        <f t="shared" si="27"/>
        <v>0.05</v>
      </c>
      <c r="I33" s="1">
        <f t="shared" si="27"/>
        <v>0.05</v>
      </c>
      <c r="J33" s="1">
        <f t="shared" si="7"/>
        <v>0.30000000000000004</v>
      </c>
      <c r="K33" s="7">
        <f t="shared" si="11"/>
        <v>466666.66666666657</v>
      </c>
    </row>
  </sheetData>
  <pageMargins left="0.25" right="0.25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OPTION B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i5</dc:creator>
  <cp:lastModifiedBy>joe i5</cp:lastModifiedBy>
  <cp:lastPrinted>2018-06-25T04:39:57Z</cp:lastPrinted>
  <dcterms:created xsi:type="dcterms:W3CDTF">2018-05-18T07:43:37Z</dcterms:created>
  <dcterms:modified xsi:type="dcterms:W3CDTF">2018-11-06T02:32:16Z</dcterms:modified>
</cp:coreProperties>
</file>