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534c38b4c0686af/Desktop/Lavallee SiteWorks/Documenation/Project Management/"/>
    </mc:Choice>
  </mc:AlternateContent>
  <xr:revisionPtr revIDLastSave="0" documentId="8_{BF93B1AB-ADCE-4EAB-96E4-8B4F21220676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Summary" sheetId="1" r:id="rId1"/>
    <sheet name="Cost Detail" sheetId="2" r:id="rId2"/>
    <sheet name="Notes" sheetId="3" r:id="rId3"/>
  </sheets>
  <definedNames>
    <definedName name="_xlnm.Print_Area" localSheetId="1">'Cost Detail'!$A$1:$K$45</definedName>
    <definedName name="_xlnm.Print_Area" localSheetId="2">Notes!$A$1:$E$31</definedName>
    <definedName name="_xlnm.Print_Area" localSheetId="0">Summary!$A$1:$F$20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2" i="2" l="1"/>
  <c r="F14" i="1" s="1"/>
  <c r="H42" i="2"/>
  <c r="G42" i="2"/>
  <c r="F42" i="2"/>
  <c r="J41" i="2"/>
  <c r="K41" i="2" s="1"/>
  <c r="J40" i="2"/>
  <c r="K40" i="2" s="1"/>
  <c r="K39" i="2"/>
  <c r="J39" i="2"/>
  <c r="K38" i="2"/>
  <c r="J38" i="2"/>
  <c r="J37" i="2"/>
  <c r="K37" i="2" s="1"/>
  <c r="J36" i="2"/>
  <c r="K36" i="2" s="1"/>
  <c r="K35" i="2"/>
  <c r="J35" i="2"/>
  <c r="K34" i="2"/>
  <c r="J34" i="2"/>
  <c r="J33" i="2"/>
  <c r="K33" i="2" s="1"/>
  <c r="J32" i="2"/>
  <c r="K32" i="2" s="1"/>
  <c r="K31" i="2"/>
  <c r="J31" i="2"/>
  <c r="K30" i="2"/>
  <c r="J30" i="2"/>
  <c r="J29" i="2"/>
  <c r="K29" i="2" s="1"/>
  <c r="J28" i="2"/>
  <c r="K28" i="2" s="1"/>
  <c r="K27" i="2"/>
  <c r="J27" i="2"/>
  <c r="K26" i="2"/>
  <c r="J26" i="2"/>
  <c r="J25" i="2"/>
  <c r="K25" i="2" s="1"/>
  <c r="J24" i="2"/>
  <c r="K24" i="2" s="1"/>
  <c r="K23" i="2"/>
  <c r="J23" i="2"/>
  <c r="K22" i="2"/>
  <c r="J22" i="2"/>
  <c r="J21" i="2"/>
  <c r="K21" i="2" s="1"/>
  <c r="J20" i="2"/>
  <c r="K20" i="2" s="1"/>
  <c r="K19" i="2"/>
  <c r="J19" i="2"/>
  <c r="K18" i="2"/>
  <c r="J18" i="2"/>
  <c r="J17" i="2"/>
  <c r="K17" i="2" s="1"/>
  <c r="J16" i="2"/>
  <c r="K16" i="2" s="1"/>
  <c r="K15" i="2"/>
  <c r="J15" i="2"/>
  <c r="K14" i="2"/>
  <c r="J14" i="2"/>
  <c r="J13" i="2"/>
  <c r="K13" i="2" s="1"/>
  <c r="J12" i="2"/>
  <c r="J42" i="2" s="1"/>
  <c r="K11" i="2"/>
  <c r="J11" i="2"/>
  <c r="K10" i="2"/>
  <c r="J10" i="2"/>
  <c r="F13" i="1"/>
  <c r="F11" i="1"/>
  <c r="F10" i="1"/>
  <c r="F12" i="1" s="1"/>
  <c r="F15" i="1" l="1"/>
  <c r="F16" i="1" s="1"/>
  <c r="F17" i="1" s="1"/>
  <c r="K12" i="2"/>
  <c r="K42" i="2" s="1"/>
</calcChain>
</file>

<file path=xl/sharedStrings.xml><?xml version="1.0" encoding="utf-8"?>
<sst xmlns="http://schemas.openxmlformats.org/spreadsheetml/2006/main" count="98" uniqueCount="75">
  <si>
    <t>PROJECT COST TRACKING SHEET</t>
  </si>
  <si>
    <t>Project Management Toolkit</t>
  </si>
  <si>
    <t>How to use:  Fill the project details and the cream cells on the Cost Detail tab. The grey cells, including everything here, calculate on their own.</t>
  </si>
  <si>
    <t>PROJECT INFORMATION</t>
  </si>
  <si>
    <t>HEADLINE METRICS</t>
  </si>
  <si>
    <t>Project Name</t>
  </si>
  <si>
    <t>Original Budget</t>
  </si>
  <si>
    <t>Project No.</t>
  </si>
  <si>
    <t>Approved Changes</t>
  </si>
  <si>
    <t>Client</t>
  </si>
  <si>
    <t>Revised Budget</t>
  </si>
  <si>
    <t>PM</t>
  </si>
  <si>
    <t>Actual to Date</t>
  </si>
  <si>
    <t>Start Date</t>
  </si>
  <si>
    <t>Committed</t>
  </si>
  <si>
    <t>End Date (Target)</t>
  </si>
  <si>
    <t>Forecast at Completion</t>
  </si>
  <si>
    <t>Variance (Revised - Forecast)</t>
  </si>
  <si>
    <t>Variance %</t>
  </si>
  <si>
    <t>Template provided as-is for general reference. Adapt to your project before use. LaVallee SiteWorks Ltd. accepts no liability for use of this document.</t>
  </si>
  <si>
    <t>LaVallee SiteWorks Ltd.  •  Build. Manage. Deliver.</t>
  </si>
  <si>
    <t>COST DETAIL</t>
  </si>
  <si>
    <t>By cost code</t>
  </si>
  <si>
    <t>How to use:  Enter your cost codes and the four cream dollar columns (Original Budget, Approved Changes, Actual, Committed). Forecast, Variance, and the totals calculate on their own. Sample codes shown below; replace with your own.</t>
  </si>
  <si>
    <t>Fill these in</t>
  </si>
  <si>
    <t>Calculated, do not type here</t>
  </si>
  <si>
    <t>Cost Code</t>
  </si>
  <si>
    <t>Description</t>
  </si>
  <si>
    <t>Category</t>
  </si>
  <si>
    <t>Unit</t>
  </si>
  <si>
    <t>Qty</t>
  </si>
  <si>
    <t>Committed (PO/Sub)</t>
  </si>
  <si>
    <t>Variance</t>
  </si>
  <si>
    <t>01.01</t>
  </si>
  <si>
    <t>Mobilization</t>
  </si>
  <si>
    <t>Labour</t>
  </si>
  <si>
    <t>LS</t>
  </si>
  <si>
    <t>02.01</t>
  </si>
  <si>
    <t>Site preparation</t>
  </si>
  <si>
    <t>m²</t>
  </si>
  <si>
    <t>02.02</t>
  </si>
  <si>
    <t>Excavation (bulk)</t>
  </si>
  <si>
    <t>Equipment</t>
  </si>
  <si>
    <t>m³</t>
  </si>
  <si>
    <t>02.03</t>
  </si>
  <si>
    <t>Excavation (detail / trench)</t>
  </si>
  <si>
    <t>03.01</t>
  </si>
  <si>
    <t>Granular base supply</t>
  </si>
  <si>
    <t>Material</t>
  </si>
  <si>
    <t>t</t>
  </si>
  <si>
    <t>03.02</t>
  </si>
  <si>
    <t>Granular base placement</t>
  </si>
  <si>
    <t>04.01</t>
  </si>
  <si>
    <t>Subcontractor (concrete)</t>
  </si>
  <si>
    <t>Subcontractor</t>
  </si>
  <si>
    <t>04.02</t>
  </si>
  <si>
    <t>Subcontractor (paving)</t>
  </si>
  <si>
    <t>05.01</t>
  </si>
  <si>
    <t>Hauling</t>
  </si>
  <si>
    <t>load</t>
  </si>
  <si>
    <t>06.01</t>
  </si>
  <si>
    <t>Site restoration</t>
  </si>
  <si>
    <t>99.01</t>
  </si>
  <si>
    <t>Project management</t>
  </si>
  <si>
    <t>hr</t>
  </si>
  <si>
    <t>99.02</t>
  </si>
  <si>
    <t>Demobilization</t>
  </si>
  <si>
    <t>TOTAL</t>
  </si>
  <si>
    <t>NOTES / CHANGE LOG</t>
  </si>
  <si>
    <t>Log scope notes, decisions, and their cost impact here. Tie each entry to a cost code or change order in the Reference column.</t>
  </si>
  <si>
    <t>Date</t>
  </si>
  <si>
    <t>Author</t>
  </si>
  <si>
    <t>Reference</t>
  </si>
  <si>
    <t>Note</t>
  </si>
  <si>
    <t>Cost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</si>
</sst>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&quot;($&quot;#,##0\);\-"/>
    <numFmt numFmtId="165" formatCode="0.0%"/>
  </numFmts>
  <fonts count="17" x14ac:knownFonts="1">
    <font>
      <sz val="11"/>
      <color theme="1"/>
      <name val="Calibri"/>
      <family val="2"/>
      <charset val="1"/>
    </font>
    <font>
      <b/>
      <sz val="14"/>
      <color rgb="FF1F2937"/>
      <name val="Arial"/>
      <charset val="1"/>
    </font>
    <font>
      <sz val="11"/>
      <color rgb="FF475569"/>
      <name val="Arial"/>
      <charset val="1"/>
    </font>
    <font>
      <sz val="9.5"/>
      <color rgb="FF475569"/>
      <name val="Arial"/>
      <charset val="1"/>
    </font>
    <font>
      <b/>
      <sz val="10.5"/>
      <color rgb="FFF5F1E8"/>
      <name val="Arial"/>
      <charset val="1"/>
    </font>
    <font>
      <sz val="10"/>
      <color rgb="FF475569"/>
      <name val="Arial"/>
      <charset val="1"/>
    </font>
    <font>
      <sz val="10"/>
      <color rgb="FF1F2937"/>
      <name val="Arial"/>
      <charset val="1"/>
    </font>
    <font>
      <b/>
      <sz val="11"/>
      <color rgb="FF1F2937"/>
      <name val="Arial"/>
      <charset val="1"/>
    </font>
    <font>
      <i/>
      <sz val="8"/>
      <color rgb="FF475569"/>
      <name val="Arial"/>
      <charset val="1"/>
    </font>
    <font>
      <b/>
      <sz val="9"/>
      <color rgb="FF1F2937"/>
      <name val="Arial"/>
      <charset val="1"/>
    </font>
    <font>
      <b/>
      <sz val="16"/>
      <color rgb="FF1F2937"/>
      <name val="Arial"/>
      <charset val="1"/>
    </font>
    <font>
      <sz val="9"/>
      <color rgb="FF475569"/>
      <name val="Arial"/>
      <charset val="1"/>
    </font>
    <font>
      <b/>
      <sz val="8.5"/>
      <color rgb="FFF5F1E8"/>
      <name val="Arial"/>
      <charset val="1"/>
    </font>
    <font>
      <sz val="9"/>
      <color rgb="FF1F2937"/>
      <name val="Arial"/>
      <charset val="1"/>
    </font>
    <font>
      <b/>
      <sz val="9.5"/>
      <color rgb="FFF5F1E8"/>
      <name val="Arial"/>
      <charset val="1"/>
    </font>
    <font>
      <b/>
      <sz val="10"/>
      <color rgb="FF1F2937"/>
      <name val="Arial"/>
      <charset val="1"/>
    </font>
    <font>
      <b/>
      <sz val="9"/>
      <color rgb="FFF5F1E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5F1E8"/>
        <bgColor rgb="FFE8E4DA"/>
      </patternFill>
    </fill>
    <fill>
      <patternFill patternType="solid">
        <fgColor rgb="FFE8E4DA"/>
        <bgColor rgb="FFF5F1E8"/>
      </patternFill>
    </fill>
    <fill>
      <patternFill patternType="solid">
        <fgColor rgb="FF94A3B8"/>
        <bgColor rgb="FF9999FF"/>
      </patternFill>
    </fill>
  </fills>
  <borders count="2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 indent="1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5" fillId="0" borderId="0" xfId="0" applyFont="1" applyAlignment="1">
      <alignment horizontal="left" vertical="center"/>
    </xf>
    <xf numFmtId="164" fontId="7" fillId="5" borderId="1" xfId="0" applyNumberFormat="1" applyFont="1" applyFill="1" applyBorder="1" applyAlignment="1">
      <alignment horizontal="right" vertical="center" indent="1"/>
    </xf>
    <xf numFmtId="165" fontId="7" fillId="5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/>
    <xf numFmtId="0" fontId="0" fillId="5" borderId="1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indent="1"/>
    </xf>
    <xf numFmtId="164" fontId="13" fillId="4" borderId="1" xfId="0" applyNumberFormat="1" applyFont="1" applyFill="1" applyBorder="1" applyAlignment="1">
      <alignment horizontal="right" vertical="center" indent="1"/>
    </xf>
    <xf numFmtId="164" fontId="13" fillId="5" borderId="1" xfId="0" applyNumberFormat="1" applyFont="1" applyFill="1" applyBorder="1" applyAlignment="1">
      <alignment horizontal="right" vertical="center" indent="1"/>
    </xf>
    <xf numFmtId="0" fontId="14" fillId="2" borderId="0" xfId="0" applyFont="1" applyFill="1" applyAlignment="1">
      <alignment horizontal="left" vertical="center" indent="1"/>
    </xf>
    <xf numFmtId="164" fontId="15" fillId="5" borderId="1" xfId="0" applyNumberFormat="1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left" vertical="center" indent="1"/>
    </xf>
    <xf numFmtId="164" fontId="13" fillId="4" borderId="1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5F1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4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1182960</xdr:colOff>
      <xdr:row>1</xdr:row>
      <xdr:rowOff>361800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38104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1676160</xdr:colOff>
      <xdr:row>1</xdr:row>
      <xdr:rowOff>361800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38104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125640</xdr:colOff>
      <xdr:row>1</xdr:row>
      <xdr:rowOff>361800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381040" cy="742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showGridLines="0" tabSelected="1" zoomScaleNormal="100" workbookViewId="0"/>
  </sheetViews>
  <sheetFormatPr defaultColWidth="8.7109375" defaultRowHeight="15" x14ac:dyDescent="0.25"/>
  <cols>
    <col min="1" max="1" width="17" customWidth="1"/>
    <col min="2" max="2" width="18" customWidth="1"/>
    <col min="3" max="3" width="4" customWidth="1"/>
    <col min="4" max="4" width="27" customWidth="1"/>
    <col min="5" max="5" width="4" customWidth="1"/>
    <col min="6" max="6" width="16" customWidth="1"/>
  </cols>
  <sheetData>
    <row r="1" spans="1:6" ht="30" customHeight="1" x14ac:dyDescent="0.25">
      <c r="D1" s="11" t="s">
        <v>0</v>
      </c>
      <c r="E1" s="11"/>
      <c r="F1" s="11"/>
    </row>
    <row r="2" spans="1:6" ht="30" customHeight="1" x14ac:dyDescent="0.25">
      <c r="D2" s="10" t="s">
        <v>1</v>
      </c>
      <c r="E2" s="10"/>
      <c r="F2" s="10"/>
    </row>
    <row r="3" spans="1:6" ht="21.75" customHeight="1" x14ac:dyDescent="0.25"/>
    <row r="4" spans="1:6" ht="6" customHeight="1" x14ac:dyDescent="0.25">
      <c r="A4" s="9"/>
      <c r="B4" s="9"/>
      <c r="C4" s="9"/>
      <c r="D4" s="9"/>
      <c r="E4" s="9"/>
      <c r="F4" s="9"/>
    </row>
    <row r="5" spans="1:6" ht="6" customHeight="1" x14ac:dyDescent="0.25"/>
    <row r="6" spans="1:6" ht="30" customHeight="1" x14ac:dyDescent="0.25">
      <c r="A6" s="8" t="s">
        <v>2</v>
      </c>
      <c r="B6" s="8"/>
      <c r="C6" s="8"/>
      <c r="D6" s="8"/>
      <c r="E6" s="8"/>
      <c r="F6" s="8"/>
    </row>
    <row r="7" spans="1:6" ht="18" customHeight="1" x14ac:dyDescent="0.25"/>
    <row r="8" spans="1:6" ht="6" customHeight="1" x14ac:dyDescent="0.25"/>
    <row r="9" spans="1:6" ht="19.5" customHeight="1" x14ac:dyDescent="0.25">
      <c r="A9" s="7" t="s">
        <v>3</v>
      </c>
      <c r="B9" s="7"/>
      <c r="C9" s="7"/>
      <c r="D9" s="7" t="s">
        <v>4</v>
      </c>
      <c r="E9" s="7"/>
      <c r="F9" s="7"/>
    </row>
    <row r="10" spans="1:6" ht="18.75" customHeight="1" x14ac:dyDescent="0.25">
      <c r="A10" s="13" t="s">
        <v>5</v>
      </c>
      <c r="B10" s="6"/>
      <c r="C10" s="6"/>
      <c r="D10" s="5" t="s">
        <v>6</v>
      </c>
      <c r="E10" s="5"/>
      <c r="F10" s="14">
        <f>'Cost Detail'!F42</f>
        <v>730000</v>
      </c>
    </row>
    <row r="11" spans="1:6" ht="18.75" customHeight="1" x14ac:dyDescent="0.25">
      <c r="A11" s="13" t="s">
        <v>7</v>
      </c>
      <c r="B11" s="6"/>
      <c r="C11" s="6"/>
      <c r="D11" s="5" t="s">
        <v>8</v>
      </c>
      <c r="E11" s="5"/>
      <c r="F11" s="14">
        <f>'Cost Detail'!G42</f>
        <v>8000</v>
      </c>
    </row>
    <row r="12" spans="1:6" ht="18.75" customHeight="1" x14ac:dyDescent="0.25">
      <c r="A12" s="13" t="s">
        <v>9</v>
      </c>
      <c r="B12" s="6"/>
      <c r="C12" s="6"/>
      <c r="D12" s="5" t="s">
        <v>10</v>
      </c>
      <c r="E12" s="5"/>
      <c r="F12" s="14">
        <f>F10+F11</f>
        <v>738000</v>
      </c>
    </row>
    <row r="13" spans="1:6" ht="18.75" customHeight="1" x14ac:dyDescent="0.25">
      <c r="A13" s="13" t="s">
        <v>11</v>
      </c>
      <c r="B13" s="6"/>
      <c r="C13" s="6"/>
      <c r="D13" s="5" t="s">
        <v>12</v>
      </c>
      <c r="E13" s="5"/>
      <c r="F13" s="14">
        <f>'Cost Detail'!H42</f>
        <v>448000</v>
      </c>
    </row>
    <row r="14" spans="1:6" ht="18.75" customHeight="1" x14ac:dyDescent="0.25">
      <c r="A14" s="13" t="s">
        <v>13</v>
      </c>
      <c r="B14" s="6"/>
      <c r="C14" s="6"/>
      <c r="D14" s="5" t="s">
        <v>14</v>
      </c>
      <c r="E14" s="5"/>
      <c r="F14" s="14">
        <f>'Cost Detail'!I42</f>
        <v>214000</v>
      </c>
    </row>
    <row r="15" spans="1:6" ht="18.75" customHeight="1" x14ac:dyDescent="0.25">
      <c r="A15" s="13" t="s">
        <v>15</v>
      </c>
      <c r="B15" s="6"/>
      <c r="C15" s="6"/>
      <c r="D15" s="5" t="s">
        <v>16</v>
      </c>
      <c r="E15" s="5"/>
      <c r="F15" s="14">
        <f>F13+F14</f>
        <v>662000</v>
      </c>
    </row>
    <row r="16" spans="1:6" ht="18.75" customHeight="1" x14ac:dyDescent="0.25">
      <c r="D16" s="5" t="s">
        <v>17</v>
      </c>
      <c r="E16" s="5"/>
      <c r="F16" s="14">
        <f>F12-F15</f>
        <v>76000</v>
      </c>
    </row>
    <row r="17" spans="1:6" ht="18.75" customHeight="1" x14ac:dyDescent="0.25">
      <c r="D17" s="5" t="s">
        <v>18</v>
      </c>
      <c r="E17" s="5"/>
      <c r="F17" s="15">
        <f>IFERROR(F16/F12,0)</f>
        <v>0.10298102981029811</v>
      </c>
    </row>
    <row r="18" spans="1:6" ht="6" customHeight="1" x14ac:dyDescent="0.25"/>
    <row r="19" spans="1:6" ht="25.5" customHeight="1" x14ac:dyDescent="0.25">
      <c r="A19" s="4" t="s">
        <v>19</v>
      </c>
      <c r="B19" s="4"/>
      <c r="C19" s="4"/>
      <c r="D19" s="4"/>
      <c r="E19" s="4"/>
      <c r="F19" s="4"/>
    </row>
    <row r="20" spans="1:6" ht="18" customHeight="1" x14ac:dyDescent="0.25">
      <c r="A20" s="3" t="s">
        <v>20</v>
      </c>
      <c r="B20" s="3"/>
      <c r="C20" s="3"/>
      <c r="D20" s="3"/>
      <c r="E20" s="3"/>
      <c r="F20" s="3"/>
    </row>
  </sheetData>
  <mergeCells count="22">
    <mergeCell ref="D16:E16"/>
    <mergeCell ref="D17:E17"/>
    <mergeCell ref="A19:F19"/>
    <mergeCell ref="A20:F20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D1:F1"/>
    <mergeCell ref="D2:F2"/>
    <mergeCell ref="A4:F4"/>
    <mergeCell ref="A6:F6"/>
    <mergeCell ref="A9:C9"/>
    <mergeCell ref="D9:F9"/>
  </mergeCells>
  <pageMargins left="0.3" right="0.3" top="1" bottom="1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showGridLines="0" zoomScaleNormal="100" workbookViewId="0"/>
  </sheetViews>
  <sheetFormatPr defaultColWidth="8.7109375" defaultRowHeight="15" x14ac:dyDescent="0.25"/>
  <cols>
    <col min="1" max="1" width="10" customWidth="1"/>
    <col min="2" max="2" width="30" customWidth="1"/>
    <col min="3" max="3" width="14" customWidth="1"/>
    <col min="4" max="5" width="7" customWidth="1"/>
    <col min="6" max="6" width="13" customWidth="1"/>
    <col min="7" max="7" width="14" customWidth="1"/>
    <col min="8" max="8" width="13" customWidth="1"/>
    <col min="9" max="9" width="14" customWidth="1"/>
    <col min="10" max="10" width="15" customWidth="1"/>
    <col min="11" max="11" width="13" customWidth="1"/>
  </cols>
  <sheetData>
    <row r="1" spans="1:11" ht="30" customHeight="1" x14ac:dyDescent="0.25">
      <c r="C1" s="2" t="s">
        <v>21</v>
      </c>
      <c r="D1" s="2"/>
      <c r="E1" s="2"/>
      <c r="F1" s="2"/>
      <c r="G1" s="2"/>
      <c r="H1" s="2"/>
      <c r="I1" s="2"/>
      <c r="J1" s="2"/>
      <c r="K1" s="2"/>
    </row>
    <row r="2" spans="1:11" ht="30" customHeight="1" x14ac:dyDescent="0.25">
      <c r="C2" s="10" t="s">
        <v>22</v>
      </c>
      <c r="D2" s="10"/>
      <c r="E2" s="10"/>
      <c r="F2" s="10"/>
      <c r="G2" s="10"/>
      <c r="H2" s="10"/>
      <c r="I2" s="10"/>
      <c r="J2" s="10"/>
      <c r="K2" s="10"/>
    </row>
    <row r="3" spans="1:11" ht="21.75" customHeight="1" x14ac:dyDescent="0.25"/>
    <row r="4" spans="1:11" ht="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6" customHeight="1" x14ac:dyDescent="0.25"/>
    <row r="6" spans="1:11" ht="30" customHeight="1" x14ac:dyDescent="0.25">
      <c r="A6" s="8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8" customHeight="1" x14ac:dyDescent="0.25">
      <c r="A7" s="16"/>
      <c r="B7" s="1" t="s">
        <v>24</v>
      </c>
      <c r="C7" s="1"/>
      <c r="D7" s="17"/>
      <c r="E7" s="1" t="s">
        <v>25</v>
      </c>
      <c r="F7" s="1"/>
      <c r="G7" s="1"/>
      <c r="H7" s="1"/>
      <c r="I7" s="1"/>
      <c r="J7" s="1"/>
      <c r="K7" s="1"/>
    </row>
    <row r="8" spans="1:11" ht="6" customHeight="1" x14ac:dyDescent="0.25"/>
    <row r="9" spans="1:11" ht="30" customHeight="1" x14ac:dyDescent="0.25">
      <c r="A9" s="18" t="s">
        <v>26</v>
      </c>
      <c r="B9" s="18" t="s">
        <v>27</v>
      </c>
      <c r="C9" s="18" t="s">
        <v>28</v>
      </c>
      <c r="D9" s="18" t="s">
        <v>29</v>
      </c>
      <c r="E9" s="18" t="s">
        <v>30</v>
      </c>
      <c r="F9" s="18" t="s">
        <v>6</v>
      </c>
      <c r="G9" s="18" t="s">
        <v>8</v>
      </c>
      <c r="H9" s="18" t="s">
        <v>12</v>
      </c>
      <c r="I9" s="18" t="s">
        <v>31</v>
      </c>
      <c r="J9" s="18" t="s">
        <v>16</v>
      </c>
      <c r="K9" s="18" t="s">
        <v>32</v>
      </c>
    </row>
    <row r="10" spans="1:11" ht="18" customHeight="1" x14ac:dyDescent="0.25">
      <c r="A10" s="19" t="s">
        <v>33</v>
      </c>
      <c r="B10" s="20" t="s">
        <v>34</v>
      </c>
      <c r="C10" s="21" t="s">
        <v>35</v>
      </c>
      <c r="D10" s="19" t="s">
        <v>36</v>
      </c>
      <c r="E10" s="19">
        <v>1</v>
      </c>
      <c r="F10" s="22">
        <v>25000</v>
      </c>
      <c r="G10" s="22">
        <v>0</v>
      </c>
      <c r="H10" s="22">
        <v>25000</v>
      </c>
      <c r="I10" s="22">
        <v>0</v>
      </c>
      <c r="J10" s="23">
        <f t="shared" ref="J10:J41" si="0">H10+I10</f>
        <v>25000</v>
      </c>
      <c r="K10" s="23">
        <f t="shared" ref="K10:K41" si="1">F10+G10-J10</f>
        <v>0</v>
      </c>
    </row>
    <row r="11" spans="1:11" ht="18" customHeight="1" x14ac:dyDescent="0.25">
      <c r="A11" s="19" t="s">
        <v>37</v>
      </c>
      <c r="B11" s="20" t="s">
        <v>38</v>
      </c>
      <c r="C11" s="21" t="s">
        <v>35</v>
      </c>
      <c r="D11" s="19" t="s">
        <v>39</v>
      </c>
      <c r="E11" s="19"/>
      <c r="F11" s="22">
        <v>40000</v>
      </c>
      <c r="G11" s="22">
        <v>0</v>
      </c>
      <c r="H11" s="22">
        <v>38000</v>
      </c>
      <c r="I11" s="22">
        <v>2000</v>
      </c>
      <c r="J11" s="23">
        <f t="shared" si="0"/>
        <v>40000</v>
      </c>
      <c r="K11" s="23">
        <f t="shared" si="1"/>
        <v>0</v>
      </c>
    </row>
    <row r="12" spans="1:11" ht="18" customHeight="1" x14ac:dyDescent="0.25">
      <c r="A12" s="19" t="s">
        <v>40</v>
      </c>
      <c r="B12" s="20" t="s">
        <v>41</v>
      </c>
      <c r="C12" s="21" t="s">
        <v>42</v>
      </c>
      <c r="D12" s="19" t="s">
        <v>43</v>
      </c>
      <c r="E12" s="19"/>
      <c r="F12" s="22">
        <v>120000</v>
      </c>
      <c r="G12" s="22">
        <v>8000</v>
      </c>
      <c r="H12" s="22">
        <v>95000</v>
      </c>
      <c r="I12" s="22">
        <v>20000</v>
      </c>
      <c r="J12" s="23">
        <f t="shared" si="0"/>
        <v>115000</v>
      </c>
      <c r="K12" s="23">
        <f t="shared" si="1"/>
        <v>13000</v>
      </c>
    </row>
    <row r="13" spans="1:11" ht="18" customHeight="1" x14ac:dyDescent="0.25">
      <c r="A13" s="19" t="s">
        <v>44</v>
      </c>
      <c r="B13" s="20" t="s">
        <v>45</v>
      </c>
      <c r="C13" s="21" t="s">
        <v>42</v>
      </c>
      <c r="D13" s="19" t="s">
        <v>43</v>
      </c>
      <c r="E13" s="19"/>
      <c r="F13" s="22">
        <v>60000</v>
      </c>
      <c r="G13" s="22">
        <v>0</v>
      </c>
      <c r="H13" s="22">
        <v>45000</v>
      </c>
      <c r="I13" s="22">
        <v>10000</v>
      </c>
      <c r="J13" s="23">
        <f t="shared" si="0"/>
        <v>55000</v>
      </c>
      <c r="K13" s="23">
        <f t="shared" si="1"/>
        <v>5000</v>
      </c>
    </row>
    <row r="14" spans="1:11" ht="18" customHeight="1" x14ac:dyDescent="0.25">
      <c r="A14" s="19" t="s">
        <v>46</v>
      </c>
      <c r="B14" s="20" t="s">
        <v>47</v>
      </c>
      <c r="C14" s="21" t="s">
        <v>48</v>
      </c>
      <c r="D14" s="19" t="s">
        <v>49</v>
      </c>
      <c r="E14" s="19"/>
      <c r="F14" s="22">
        <v>85000</v>
      </c>
      <c r="G14" s="22">
        <v>0</v>
      </c>
      <c r="H14" s="22">
        <v>80000</v>
      </c>
      <c r="I14" s="22">
        <v>5000</v>
      </c>
      <c r="J14" s="23">
        <f t="shared" si="0"/>
        <v>85000</v>
      </c>
      <c r="K14" s="23">
        <f t="shared" si="1"/>
        <v>0</v>
      </c>
    </row>
    <row r="15" spans="1:11" ht="18" customHeight="1" x14ac:dyDescent="0.25">
      <c r="A15" s="19" t="s">
        <v>50</v>
      </c>
      <c r="B15" s="20" t="s">
        <v>51</v>
      </c>
      <c r="C15" s="21" t="s">
        <v>42</v>
      </c>
      <c r="D15" s="19" t="s">
        <v>39</v>
      </c>
      <c r="E15" s="19"/>
      <c r="F15" s="22">
        <v>45000</v>
      </c>
      <c r="G15" s="22">
        <v>0</v>
      </c>
      <c r="H15" s="22">
        <v>30000</v>
      </c>
      <c r="I15" s="22">
        <v>12000</v>
      </c>
      <c r="J15" s="23">
        <f t="shared" si="0"/>
        <v>42000</v>
      </c>
      <c r="K15" s="23">
        <f t="shared" si="1"/>
        <v>3000</v>
      </c>
    </row>
    <row r="16" spans="1:11" ht="18" customHeight="1" x14ac:dyDescent="0.25">
      <c r="A16" s="19" t="s">
        <v>52</v>
      </c>
      <c r="B16" s="20" t="s">
        <v>53</v>
      </c>
      <c r="C16" s="21" t="s">
        <v>54</v>
      </c>
      <c r="D16" s="19" t="s">
        <v>36</v>
      </c>
      <c r="E16" s="19">
        <v>1</v>
      </c>
      <c r="F16" s="22">
        <v>90000</v>
      </c>
      <c r="G16" s="22">
        <v>0</v>
      </c>
      <c r="H16" s="22">
        <v>40000</v>
      </c>
      <c r="I16" s="22">
        <v>50000</v>
      </c>
      <c r="J16" s="23">
        <f t="shared" si="0"/>
        <v>90000</v>
      </c>
      <c r="K16" s="23">
        <f t="shared" si="1"/>
        <v>0</v>
      </c>
    </row>
    <row r="17" spans="1:11" ht="18" customHeight="1" x14ac:dyDescent="0.25">
      <c r="A17" s="19" t="s">
        <v>55</v>
      </c>
      <c r="B17" s="20" t="s">
        <v>56</v>
      </c>
      <c r="C17" s="21" t="s">
        <v>54</v>
      </c>
      <c r="D17" s="19" t="s">
        <v>39</v>
      </c>
      <c r="E17" s="19"/>
      <c r="F17" s="22">
        <v>110000</v>
      </c>
      <c r="G17" s="22">
        <v>0</v>
      </c>
      <c r="H17" s="22">
        <v>0</v>
      </c>
      <c r="I17" s="22">
        <v>110000</v>
      </c>
      <c r="J17" s="23">
        <f t="shared" si="0"/>
        <v>110000</v>
      </c>
      <c r="K17" s="23">
        <f t="shared" si="1"/>
        <v>0</v>
      </c>
    </row>
    <row r="18" spans="1:11" ht="18" customHeight="1" x14ac:dyDescent="0.25">
      <c r="A18" s="19" t="s">
        <v>57</v>
      </c>
      <c r="B18" s="20" t="s">
        <v>58</v>
      </c>
      <c r="C18" s="21" t="s">
        <v>42</v>
      </c>
      <c r="D18" s="19" t="s">
        <v>59</v>
      </c>
      <c r="E18" s="19"/>
      <c r="F18" s="22">
        <v>55000</v>
      </c>
      <c r="G18" s="22">
        <v>0</v>
      </c>
      <c r="H18" s="22">
        <v>48000</v>
      </c>
      <c r="I18" s="22">
        <v>5000</v>
      </c>
      <c r="J18" s="23">
        <f t="shared" si="0"/>
        <v>53000</v>
      </c>
      <c r="K18" s="23">
        <f t="shared" si="1"/>
        <v>2000</v>
      </c>
    </row>
    <row r="19" spans="1:11" ht="18" customHeight="1" x14ac:dyDescent="0.25">
      <c r="A19" s="19" t="s">
        <v>60</v>
      </c>
      <c r="B19" s="20" t="s">
        <v>61</v>
      </c>
      <c r="C19" s="21" t="s">
        <v>35</v>
      </c>
      <c r="D19" s="19" t="s">
        <v>39</v>
      </c>
      <c r="E19" s="19"/>
      <c r="F19" s="22">
        <v>35000</v>
      </c>
      <c r="G19" s="22">
        <v>0</v>
      </c>
      <c r="H19" s="22">
        <v>5000</v>
      </c>
      <c r="I19" s="22">
        <v>0</v>
      </c>
      <c r="J19" s="23">
        <f t="shared" si="0"/>
        <v>5000</v>
      </c>
      <c r="K19" s="23">
        <f t="shared" si="1"/>
        <v>30000</v>
      </c>
    </row>
    <row r="20" spans="1:11" ht="18" customHeight="1" x14ac:dyDescent="0.25">
      <c r="A20" s="19" t="s">
        <v>62</v>
      </c>
      <c r="B20" s="20" t="s">
        <v>63</v>
      </c>
      <c r="C20" s="21" t="s">
        <v>35</v>
      </c>
      <c r="D20" s="19" t="s">
        <v>64</v>
      </c>
      <c r="E20" s="19"/>
      <c r="F20" s="22">
        <v>50000</v>
      </c>
      <c r="G20" s="22">
        <v>0</v>
      </c>
      <c r="H20" s="22">
        <v>42000</v>
      </c>
      <c r="I20" s="22">
        <v>0</v>
      </c>
      <c r="J20" s="23">
        <f t="shared" si="0"/>
        <v>42000</v>
      </c>
      <c r="K20" s="23">
        <f t="shared" si="1"/>
        <v>8000</v>
      </c>
    </row>
    <row r="21" spans="1:11" ht="18" customHeight="1" x14ac:dyDescent="0.25">
      <c r="A21" s="19" t="s">
        <v>65</v>
      </c>
      <c r="B21" s="20" t="s">
        <v>66</v>
      </c>
      <c r="C21" s="21" t="s">
        <v>35</v>
      </c>
      <c r="D21" s="19" t="s">
        <v>36</v>
      </c>
      <c r="E21" s="19">
        <v>1</v>
      </c>
      <c r="F21" s="22">
        <v>15000</v>
      </c>
      <c r="G21" s="22">
        <v>0</v>
      </c>
      <c r="H21" s="22">
        <v>0</v>
      </c>
      <c r="I21" s="22">
        <v>0</v>
      </c>
      <c r="J21" s="23">
        <f t="shared" si="0"/>
        <v>0</v>
      </c>
      <c r="K21" s="23">
        <f t="shared" si="1"/>
        <v>15000</v>
      </c>
    </row>
    <row r="22" spans="1:11" ht="18" customHeight="1" x14ac:dyDescent="0.25">
      <c r="A22" s="19"/>
      <c r="B22" s="20"/>
      <c r="C22" s="21"/>
      <c r="D22" s="19"/>
      <c r="E22" s="19"/>
      <c r="F22" s="22"/>
      <c r="G22" s="22"/>
      <c r="H22" s="22"/>
      <c r="I22" s="22"/>
      <c r="J22" s="23">
        <f t="shared" si="0"/>
        <v>0</v>
      </c>
      <c r="K22" s="23">
        <f t="shared" si="1"/>
        <v>0</v>
      </c>
    </row>
    <row r="23" spans="1:11" ht="18" customHeight="1" x14ac:dyDescent="0.25">
      <c r="A23" s="19"/>
      <c r="B23" s="20"/>
      <c r="C23" s="21"/>
      <c r="D23" s="19"/>
      <c r="E23" s="19"/>
      <c r="F23" s="22"/>
      <c r="G23" s="22"/>
      <c r="H23" s="22"/>
      <c r="I23" s="22"/>
      <c r="J23" s="23">
        <f t="shared" si="0"/>
        <v>0</v>
      </c>
      <c r="K23" s="23">
        <f t="shared" si="1"/>
        <v>0</v>
      </c>
    </row>
    <row r="24" spans="1:11" ht="18" customHeight="1" x14ac:dyDescent="0.25">
      <c r="A24" s="19"/>
      <c r="B24" s="20"/>
      <c r="C24" s="21"/>
      <c r="D24" s="19"/>
      <c r="E24" s="19"/>
      <c r="F24" s="22"/>
      <c r="G24" s="22"/>
      <c r="H24" s="22"/>
      <c r="I24" s="22"/>
      <c r="J24" s="23">
        <f t="shared" si="0"/>
        <v>0</v>
      </c>
      <c r="K24" s="23">
        <f t="shared" si="1"/>
        <v>0</v>
      </c>
    </row>
    <row r="25" spans="1:11" ht="18" customHeight="1" x14ac:dyDescent="0.25">
      <c r="A25" s="19"/>
      <c r="B25" s="20"/>
      <c r="C25" s="21"/>
      <c r="D25" s="19"/>
      <c r="E25" s="19"/>
      <c r="F25" s="22"/>
      <c r="G25" s="22"/>
      <c r="H25" s="22"/>
      <c r="I25" s="22"/>
      <c r="J25" s="23">
        <f t="shared" si="0"/>
        <v>0</v>
      </c>
      <c r="K25" s="23">
        <f t="shared" si="1"/>
        <v>0</v>
      </c>
    </row>
    <row r="26" spans="1:11" ht="18" customHeight="1" x14ac:dyDescent="0.25">
      <c r="A26" s="19"/>
      <c r="B26" s="20"/>
      <c r="C26" s="21"/>
      <c r="D26" s="19"/>
      <c r="E26" s="19"/>
      <c r="F26" s="22"/>
      <c r="G26" s="22"/>
      <c r="H26" s="22"/>
      <c r="I26" s="22"/>
      <c r="J26" s="23">
        <f t="shared" si="0"/>
        <v>0</v>
      </c>
      <c r="K26" s="23">
        <f t="shared" si="1"/>
        <v>0</v>
      </c>
    </row>
    <row r="27" spans="1:11" ht="18" customHeight="1" x14ac:dyDescent="0.25">
      <c r="A27" s="19"/>
      <c r="B27" s="20"/>
      <c r="C27" s="21"/>
      <c r="D27" s="19"/>
      <c r="E27" s="19"/>
      <c r="F27" s="22"/>
      <c r="G27" s="22"/>
      <c r="H27" s="22"/>
      <c r="I27" s="22"/>
      <c r="J27" s="23">
        <f t="shared" si="0"/>
        <v>0</v>
      </c>
      <c r="K27" s="23">
        <f t="shared" si="1"/>
        <v>0</v>
      </c>
    </row>
    <row r="28" spans="1:11" ht="18" customHeight="1" x14ac:dyDescent="0.25">
      <c r="A28" s="19"/>
      <c r="B28" s="20"/>
      <c r="C28" s="21"/>
      <c r="D28" s="19"/>
      <c r="E28" s="19"/>
      <c r="F28" s="22"/>
      <c r="G28" s="22"/>
      <c r="H28" s="22"/>
      <c r="I28" s="22"/>
      <c r="J28" s="23">
        <f t="shared" si="0"/>
        <v>0</v>
      </c>
      <c r="K28" s="23">
        <f t="shared" si="1"/>
        <v>0</v>
      </c>
    </row>
    <row r="29" spans="1:11" ht="18" customHeight="1" x14ac:dyDescent="0.25">
      <c r="A29" s="19"/>
      <c r="B29" s="20"/>
      <c r="C29" s="21"/>
      <c r="D29" s="19"/>
      <c r="E29" s="19"/>
      <c r="F29" s="22"/>
      <c r="G29" s="22"/>
      <c r="H29" s="22"/>
      <c r="I29" s="22"/>
      <c r="J29" s="23">
        <f t="shared" si="0"/>
        <v>0</v>
      </c>
      <c r="K29" s="23">
        <f t="shared" si="1"/>
        <v>0</v>
      </c>
    </row>
    <row r="30" spans="1:11" ht="18" customHeight="1" x14ac:dyDescent="0.25">
      <c r="A30" s="19"/>
      <c r="B30" s="20"/>
      <c r="C30" s="21"/>
      <c r="D30" s="19"/>
      <c r="E30" s="19"/>
      <c r="F30" s="22"/>
      <c r="G30" s="22"/>
      <c r="H30" s="22"/>
      <c r="I30" s="22"/>
      <c r="J30" s="23">
        <f t="shared" si="0"/>
        <v>0</v>
      </c>
      <c r="K30" s="23">
        <f t="shared" si="1"/>
        <v>0</v>
      </c>
    </row>
    <row r="31" spans="1:11" ht="18" customHeight="1" x14ac:dyDescent="0.25">
      <c r="A31" s="19"/>
      <c r="B31" s="20"/>
      <c r="C31" s="21"/>
      <c r="D31" s="19"/>
      <c r="E31" s="19"/>
      <c r="F31" s="22"/>
      <c r="G31" s="22"/>
      <c r="H31" s="22"/>
      <c r="I31" s="22"/>
      <c r="J31" s="23">
        <f t="shared" si="0"/>
        <v>0</v>
      </c>
      <c r="K31" s="23">
        <f t="shared" si="1"/>
        <v>0</v>
      </c>
    </row>
    <row r="32" spans="1:11" ht="18" customHeight="1" x14ac:dyDescent="0.25">
      <c r="A32" s="19"/>
      <c r="B32" s="20"/>
      <c r="C32" s="21"/>
      <c r="D32" s="19"/>
      <c r="E32" s="19"/>
      <c r="F32" s="22"/>
      <c r="G32" s="22"/>
      <c r="H32" s="22"/>
      <c r="I32" s="22"/>
      <c r="J32" s="23">
        <f t="shared" si="0"/>
        <v>0</v>
      </c>
      <c r="K32" s="23">
        <f t="shared" si="1"/>
        <v>0</v>
      </c>
    </row>
    <row r="33" spans="1:11" ht="18" customHeight="1" x14ac:dyDescent="0.25">
      <c r="A33" s="19"/>
      <c r="B33" s="20"/>
      <c r="C33" s="21"/>
      <c r="D33" s="19"/>
      <c r="E33" s="19"/>
      <c r="F33" s="22"/>
      <c r="G33" s="22"/>
      <c r="H33" s="22"/>
      <c r="I33" s="22"/>
      <c r="J33" s="23">
        <f t="shared" si="0"/>
        <v>0</v>
      </c>
      <c r="K33" s="23">
        <f t="shared" si="1"/>
        <v>0</v>
      </c>
    </row>
    <row r="34" spans="1:11" ht="18" customHeight="1" x14ac:dyDescent="0.25">
      <c r="A34" s="19"/>
      <c r="B34" s="20"/>
      <c r="C34" s="21"/>
      <c r="D34" s="19"/>
      <c r="E34" s="19"/>
      <c r="F34" s="22"/>
      <c r="G34" s="22"/>
      <c r="H34" s="22"/>
      <c r="I34" s="22"/>
      <c r="J34" s="23">
        <f t="shared" si="0"/>
        <v>0</v>
      </c>
      <c r="K34" s="23">
        <f t="shared" si="1"/>
        <v>0</v>
      </c>
    </row>
    <row r="35" spans="1:11" ht="18" customHeight="1" x14ac:dyDescent="0.25">
      <c r="A35" s="19"/>
      <c r="B35" s="20"/>
      <c r="C35" s="21"/>
      <c r="D35" s="19"/>
      <c r="E35" s="19"/>
      <c r="F35" s="22"/>
      <c r="G35" s="22"/>
      <c r="H35" s="22"/>
      <c r="I35" s="22"/>
      <c r="J35" s="23">
        <f t="shared" si="0"/>
        <v>0</v>
      </c>
      <c r="K35" s="23">
        <f t="shared" si="1"/>
        <v>0</v>
      </c>
    </row>
    <row r="36" spans="1:11" ht="18" customHeight="1" x14ac:dyDescent="0.25">
      <c r="A36" s="19"/>
      <c r="B36" s="20"/>
      <c r="C36" s="21"/>
      <c r="D36" s="19"/>
      <c r="E36" s="19"/>
      <c r="F36" s="22"/>
      <c r="G36" s="22"/>
      <c r="H36" s="22"/>
      <c r="I36" s="22"/>
      <c r="J36" s="23">
        <f t="shared" si="0"/>
        <v>0</v>
      </c>
      <c r="K36" s="23">
        <f t="shared" si="1"/>
        <v>0</v>
      </c>
    </row>
    <row r="37" spans="1:11" ht="18" customHeight="1" x14ac:dyDescent="0.25">
      <c r="A37" s="19"/>
      <c r="B37" s="20"/>
      <c r="C37" s="21"/>
      <c r="D37" s="19"/>
      <c r="E37" s="19"/>
      <c r="F37" s="22"/>
      <c r="G37" s="22"/>
      <c r="H37" s="22"/>
      <c r="I37" s="22"/>
      <c r="J37" s="23">
        <f t="shared" si="0"/>
        <v>0</v>
      </c>
      <c r="K37" s="23">
        <f t="shared" si="1"/>
        <v>0</v>
      </c>
    </row>
    <row r="38" spans="1:11" ht="18" customHeight="1" x14ac:dyDescent="0.25">
      <c r="A38" s="19"/>
      <c r="B38" s="20"/>
      <c r="C38" s="21"/>
      <c r="D38" s="19"/>
      <c r="E38" s="19"/>
      <c r="F38" s="22"/>
      <c r="G38" s="22"/>
      <c r="H38" s="22"/>
      <c r="I38" s="22"/>
      <c r="J38" s="23">
        <f t="shared" si="0"/>
        <v>0</v>
      </c>
      <c r="K38" s="23">
        <f t="shared" si="1"/>
        <v>0</v>
      </c>
    </row>
    <row r="39" spans="1:11" ht="18" customHeight="1" x14ac:dyDescent="0.25">
      <c r="A39" s="19"/>
      <c r="B39" s="20"/>
      <c r="C39" s="21"/>
      <c r="D39" s="19"/>
      <c r="E39" s="19"/>
      <c r="F39" s="22"/>
      <c r="G39" s="22"/>
      <c r="H39" s="22"/>
      <c r="I39" s="22"/>
      <c r="J39" s="23">
        <f t="shared" si="0"/>
        <v>0</v>
      </c>
      <c r="K39" s="23">
        <f t="shared" si="1"/>
        <v>0</v>
      </c>
    </row>
    <row r="40" spans="1:11" ht="18" customHeight="1" x14ac:dyDescent="0.25">
      <c r="A40" s="19"/>
      <c r="B40" s="20"/>
      <c r="C40" s="21"/>
      <c r="D40" s="19"/>
      <c r="E40" s="19"/>
      <c r="F40" s="22"/>
      <c r="G40" s="22"/>
      <c r="H40" s="22"/>
      <c r="I40" s="22"/>
      <c r="J40" s="23">
        <f t="shared" si="0"/>
        <v>0</v>
      </c>
      <c r="K40" s="23">
        <f t="shared" si="1"/>
        <v>0</v>
      </c>
    </row>
    <row r="41" spans="1:11" ht="18" customHeight="1" x14ac:dyDescent="0.25">
      <c r="A41" s="19"/>
      <c r="B41" s="20"/>
      <c r="C41" s="21"/>
      <c r="D41" s="19"/>
      <c r="E41" s="19"/>
      <c r="F41" s="22"/>
      <c r="G41" s="22"/>
      <c r="H41" s="22"/>
      <c r="I41" s="22"/>
      <c r="J41" s="23">
        <f t="shared" si="0"/>
        <v>0</v>
      </c>
      <c r="K41" s="23">
        <f t="shared" si="1"/>
        <v>0</v>
      </c>
    </row>
    <row r="42" spans="1:11" ht="18" customHeight="1" x14ac:dyDescent="0.25">
      <c r="A42" s="12"/>
      <c r="B42" s="24" t="s">
        <v>67</v>
      </c>
      <c r="C42" s="12"/>
      <c r="D42" s="12"/>
      <c r="E42" s="12"/>
      <c r="F42" s="25">
        <f t="shared" ref="F42:K42" si="2">SUM(F10:F41)</f>
        <v>730000</v>
      </c>
      <c r="G42" s="25">
        <f t="shared" si="2"/>
        <v>8000</v>
      </c>
      <c r="H42" s="25">
        <f t="shared" si="2"/>
        <v>448000</v>
      </c>
      <c r="I42" s="25">
        <f t="shared" si="2"/>
        <v>214000</v>
      </c>
      <c r="J42" s="25">
        <f t="shared" si="2"/>
        <v>662000</v>
      </c>
      <c r="K42" s="25">
        <f t="shared" si="2"/>
        <v>76000</v>
      </c>
    </row>
    <row r="44" spans="1:11" ht="25.5" customHeight="1" x14ac:dyDescent="0.25">
      <c r="A44" s="4" t="s">
        <v>19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8" customHeight="1" x14ac:dyDescent="0.25">
      <c r="A45" s="3" t="s">
        <v>20</v>
      </c>
      <c r="B45" s="3"/>
      <c r="C45" s="3"/>
      <c r="D45" s="3"/>
      <c r="E45" s="3"/>
      <c r="F45" s="3"/>
      <c r="G45" s="3"/>
      <c r="H45" s="3"/>
      <c r="I45" s="3"/>
      <c r="J45" s="3"/>
      <c r="K45" s="3"/>
    </row>
  </sheetData>
  <mergeCells count="8">
    <mergeCell ref="A44:K44"/>
    <mergeCell ref="A45:K45"/>
    <mergeCell ref="C1:K1"/>
    <mergeCell ref="C2:K2"/>
    <mergeCell ref="A4:K4"/>
    <mergeCell ref="A6:K6"/>
    <mergeCell ref="B7:C7"/>
    <mergeCell ref="E7:K7"/>
  </mergeCells>
  <dataValidations count="1">
    <dataValidation type="list" allowBlank="1" sqref="C10:C41" xr:uid="{00000000-0002-0000-0100-000000000000}">
      <formula1>"Labour,Equipment,Material,Subcontractor,Other"</formula1>
      <formula2>0</formula2>
    </dataValidation>
  </dataValidations>
  <pageMargins left="0.3" right="0.3" top="1" bottom="1" header="0.511811023622047" footer="0.511811023622047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showGridLines="0" zoomScaleNormal="100" workbookViewId="0"/>
  </sheetViews>
  <sheetFormatPr defaultColWidth="8.7109375" defaultRowHeight="15" x14ac:dyDescent="0.25"/>
  <cols>
    <col min="1" max="1" width="14" customWidth="1"/>
    <col min="2" max="3" width="18" customWidth="1"/>
    <col min="4" max="4" width="52" customWidth="1"/>
    <col min="5" max="5" width="15" customWidth="1"/>
  </cols>
  <sheetData>
    <row r="1" spans="1:5" ht="30" customHeight="1" x14ac:dyDescent="0.25">
      <c r="D1" s="2" t="s">
        <v>68</v>
      </c>
      <c r="E1" s="2"/>
    </row>
    <row r="2" spans="1:5" ht="30" customHeight="1" x14ac:dyDescent="0.25">
      <c r="D2" s="10" t="s">
        <v>1</v>
      </c>
      <c r="E2" s="10"/>
    </row>
    <row r="3" spans="1:5" ht="21.75" customHeight="1" x14ac:dyDescent="0.25"/>
    <row r="4" spans="1:5" ht="6" customHeight="1" x14ac:dyDescent="0.25">
      <c r="A4" s="9"/>
      <c r="B4" s="9"/>
      <c r="C4" s="9"/>
      <c r="D4" s="9"/>
      <c r="E4" s="9"/>
    </row>
    <row r="5" spans="1:5" ht="6" customHeight="1" x14ac:dyDescent="0.25"/>
    <row r="6" spans="1:5" ht="19.5" customHeight="1" x14ac:dyDescent="0.25">
      <c r="A6" s="8" t="s">
        <v>69</v>
      </c>
      <c r="B6" s="8"/>
      <c r="C6" s="8"/>
      <c r="D6" s="8"/>
      <c r="E6" s="8"/>
    </row>
    <row r="7" spans="1:5" ht="6" customHeight="1" x14ac:dyDescent="0.25"/>
    <row r="8" spans="1:5" ht="15.75" customHeight="1" x14ac:dyDescent="0.25">
      <c r="A8" s="26" t="s">
        <v>70</v>
      </c>
      <c r="B8" s="26" t="s">
        <v>71</v>
      </c>
      <c r="C8" s="26" t="s">
        <v>72</v>
      </c>
      <c r="D8" s="26" t="s">
        <v>73</v>
      </c>
      <c r="E8" s="26" t="s">
        <v>74</v>
      </c>
    </row>
    <row r="9" spans="1:5" ht="18" customHeight="1" x14ac:dyDescent="0.25">
      <c r="A9" s="21"/>
      <c r="B9" s="21"/>
      <c r="C9" s="21"/>
      <c r="D9" s="21"/>
      <c r="E9" s="27"/>
    </row>
    <row r="10" spans="1:5" ht="18" customHeight="1" x14ac:dyDescent="0.25">
      <c r="A10" s="21"/>
      <c r="B10" s="21"/>
      <c r="C10" s="21"/>
      <c r="D10" s="21"/>
      <c r="E10" s="27"/>
    </row>
    <row r="11" spans="1:5" ht="18" customHeight="1" x14ac:dyDescent="0.25">
      <c r="A11" s="21"/>
      <c r="B11" s="21"/>
      <c r="C11" s="21"/>
      <c r="D11" s="21"/>
      <c r="E11" s="27"/>
    </row>
    <row r="12" spans="1:5" ht="18" customHeight="1" x14ac:dyDescent="0.25">
      <c r="A12" s="21"/>
      <c r="B12" s="21"/>
      <c r="C12" s="21"/>
      <c r="D12" s="21"/>
      <c r="E12" s="27"/>
    </row>
    <row r="13" spans="1:5" ht="18" customHeight="1" x14ac:dyDescent="0.25">
      <c r="A13" s="21"/>
      <c r="B13" s="21"/>
      <c r="C13" s="21"/>
      <c r="D13" s="21"/>
      <c r="E13" s="27"/>
    </row>
    <row r="14" spans="1:5" ht="18" customHeight="1" x14ac:dyDescent="0.25">
      <c r="A14" s="21"/>
      <c r="B14" s="21"/>
      <c r="C14" s="21"/>
      <c r="D14" s="21"/>
      <c r="E14" s="27"/>
    </row>
    <row r="15" spans="1:5" ht="18" customHeight="1" x14ac:dyDescent="0.25">
      <c r="A15" s="21"/>
      <c r="B15" s="21"/>
      <c r="C15" s="21"/>
      <c r="D15" s="21"/>
      <c r="E15" s="27"/>
    </row>
    <row r="16" spans="1:5" ht="18" customHeight="1" x14ac:dyDescent="0.25">
      <c r="A16" s="21"/>
      <c r="B16" s="21"/>
      <c r="C16" s="21"/>
      <c r="D16" s="21"/>
      <c r="E16" s="27"/>
    </row>
    <row r="17" spans="1:5" ht="18" customHeight="1" x14ac:dyDescent="0.25">
      <c r="A17" s="21"/>
      <c r="B17" s="21"/>
      <c r="C17" s="21"/>
      <c r="D17" s="21"/>
      <c r="E17" s="27"/>
    </row>
    <row r="18" spans="1:5" ht="18" customHeight="1" x14ac:dyDescent="0.25">
      <c r="A18" s="21"/>
      <c r="B18" s="21"/>
      <c r="C18" s="21"/>
      <c r="D18" s="21"/>
      <c r="E18" s="27"/>
    </row>
    <row r="19" spans="1:5" ht="18" customHeight="1" x14ac:dyDescent="0.25">
      <c r="A19" s="21"/>
      <c r="B19" s="21"/>
      <c r="C19" s="21"/>
      <c r="D19" s="21"/>
      <c r="E19" s="27"/>
    </row>
    <row r="20" spans="1:5" ht="18" customHeight="1" x14ac:dyDescent="0.25">
      <c r="A20" s="21"/>
      <c r="B20" s="21"/>
      <c r="C20" s="21"/>
      <c r="D20" s="21"/>
      <c r="E20" s="27"/>
    </row>
    <row r="21" spans="1:5" ht="18" customHeight="1" x14ac:dyDescent="0.25">
      <c r="A21" s="21"/>
      <c r="B21" s="21"/>
      <c r="C21" s="21"/>
      <c r="D21" s="21"/>
      <c r="E21" s="27"/>
    </row>
    <row r="22" spans="1:5" ht="18" customHeight="1" x14ac:dyDescent="0.25">
      <c r="A22" s="21"/>
      <c r="B22" s="21"/>
      <c r="C22" s="21"/>
      <c r="D22" s="21"/>
      <c r="E22" s="27"/>
    </row>
    <row r="23" spans="1:5" ht="18" customHeight="1" x14ac:dyDescent="0.25">
      <c r="A23" s="21"/>
      <c r="B23" s="21"/>
      <c r="C23" s="21"/>
      <c r="D23" s="21"/>
      <c r="E23" s="27"/>
    </row>
    <row r="24" spans="1:5" ht="18" customHeight="1" x14ac:dyDescent="0.25">
      <c r="A24" s="21"/>
      <c r="B24" s="21"/>
      <c r="C24" s="21"/>
      <c r="D24" s="21"/>
      <c r="E24" s="27"/>
    </row>
    <row r="25" spans="1:5" ht="18" customHeight="1" x14ac:dyDescent="0.25">
      <c r="A25" s="21"/>
      <c r="B25" s="21"/>
      <c r="C25" s="21"/>
      <c r="D25" s="21"/>
      <c r="E25" s="27"/>
    </row>
    <row r="26" spans="1:5" ht="18" customHeight="1" x14ac:dyDescent="0.25">
      <c r="A26" s="21"/>
      <c r="B26" s="21"/>
      <c r="C26" s="21"/>
      <c r="D26" s="21"/>
      <c r="E26" s="27"/>
    </row>
    <row r="27" spans="1:5" ht="18" customHeight="1" x14ac:dyDescent="0.25">
      <c r="A27" s="21"/>
      <c r="B27" s="21"/>
      <c r="C27" s="21"/>
      <c r="D27" s="21"/>
      <c r="E27" s="27"/>
    </row>
    <row r="28" spans="1:5" ht="18" customHeight="1" x14ac:dyDescent="0.25">
      <c r="A28" s="21"/>
      <c r="B28" s="21"/>
      <c r="C28" s="21"/>
      <c r="D28" s="21"/>
      <c r="E28" s="27"/>
    </row>
    <row r="29" spans="1:5" ht="18" customHeight="1" x14ac:dyDescent="0.25">
      <c r="A29" s="21"/>
      <c r="B29" s="21"/>
      <c r="C29" s="21"/>
      <c r="D29" s="21"/>
      <c r="E29" s="27"/>
    </row>
    <row r="30" spans="1:5" ht="25.5" customHeight="1" x14ac:dyDescent="0.25">
      <c r="A30" s="4" t="s">
        <v>19</v>
      </c>
      <c r="B30" s="4"/>
      <c r="C30" s="4"/>
      <c r="D30" s="4"/>
      <c r="E30" s="4"/>
    </row>
    <row r="31" spans="1:5" ht="18" customHeight="1" x14ac:dyDescent="0.25">
      <c r="A31" s="3" t="s">
        <v>20</v>
      </c>
      <c r="B31" s="3"/>
      <c r="C31" s="3"/>
      <c r="D31" s="3"/>
      <c r="E31" s="3"/>
    </row>
  </sheetData>
  <mergeCells count="6">
    <mergeCell ref="A31:E31"/>
    <mergeCell ref="D1:E1"/>
    <mergeCell ref="D2:E2"/>
    <mergeCell ref="A4:E4"/>
    <mergeCell ref="A6:E6"/>
    <mergeCell ref="A30:E30"/>
  </mergeCells>
  <pageMargins left="0.3" right="0.3" top="1" bottom="1" header="0.511811023622047" footer="0.511811023622047"/>
  <pageSetup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Cost Detail</vt:lpstr>
      <vt:lpstr>Notes</vt:lpstr>
      <vt:lpstr>'Cost Detail'!Print_Area</vt:lpstr>
      <vt:lpstr>Notes!Print_Area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Cost Tracking Sheet</dc:title>
  <dc:subject>Project Management Toolkit</dc:subject>
  <dc:creator>LaVallee SiteWorks Ltd.</dc:creator>
  <dc:description/>
  <cp:lastModifiedBy>Joe Lavallee</cp:lastModifiedBy>
  <cp:revision>0</cp:revision>
  <dcterms:created xsi:type="dcterms:W3CDTF">2026-06-16T02:49:52Z</dcterms:created>
  <dcterms:modified xsi:type="dcterms:W3CDTF">2026-06-16T02:51:58Z</dcterms:modified>
  <dc:language>en-US</dc:language>
</cp:coreProperties>
</file>