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534c38b4c0686af/Desktop/Lavallee SiteWorks/Documenation/Project Management/"/>
    </mc:Choice>
  </mc:AlternateContent>
  <xr:revisionPtr revIDLastSave="0" documentId="8_{B7C98040-BBCA-450B-AA5C-F8C1EA79B750}" xr6:coauthVersionLast="47" xr6:coauthVersionMax="47" xr10:uidLastSave="{00000000-0000-0000-0000-000000000000}"/>
  <bookViews>
    <workbookView xWindow="-120" yWindow="-120" windowWidth="51840" windowHeight="21120" tabRatio="500" xr2:uid="{00000000-000D-0000-FFFF-FFFF00000000}"/>
  </bookViews>
  <sheets>
    <sheet name="Change Order Log" sheetId="1" r:id="rId1"/>
  </sheets>
  <definedNames>
    <definedName name="_xlnm.Print_Area" localSheetId="0">'Change Order Log'!$A$1:$H$47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D20" i="1"/>
  <c r="D17" i="1"/>
  <c r="D19" i="1" s="1"/>
  <c r="D16" i="1"/>
  <c r="D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H24" authorId="0" shapeId="0" xr:uid="{00000000-0006-0000-0000-000001000000}">
      <text>
        <r>
          <rPr>
            <sz val="10"/>
            <rFont val="Arial"/>
            <family val="2"/>
          </rPr>
          <t>Calculated. Running revised contract value. Only Approved change orders are added to the original.</t>
        </r>
      </text>
    </comment>
  </commentList>
</comments>
</file>

<file path=xl/sharedStrings.xml><?xml version="1.0" encoding="utf-8"?>
<sst xmlns="http://schemas.openxmlformats.org/spreadsheetml/2006/main" count="44" uniqueCount="40">
  <si>
    <t>CHANGE ORDER LOG</t>
  </si>
  <si>
    <t>Project Management Toolkit</t>
  </si>
  <si>
    <t>How to use:  Fill the cream cells. The grey cells do the math on their own, so leave them alone. Status drives the total: only Approved change orders move the contract value.</t>
  </si>
  <si>
    <t>Fill these in</t>
  </si>
  <si>
    <t>Calculated, do not type here</t>
  </si>
  <si>
    <t>PROJECT INFORMATION</t>
  </si>
  <si>
    <t>Project Name</t>
  </si>
  <si>
    <t>Owner</t>
  </si>
  <si>
    <t>Contractor</t>
  </si>
  <si>
    <t>Original Contract Value ($)</t>
  </si>
  <si>
    <t>Project No.</t>
  </si>
  <si>
    <t>Prepared By</t>
  </si>
  <si>
    <t>Date</t>
  </si>
  <si>
    <t>CONTRACT SUMMARY</t>
  </si>
  <si>
    <t>Only Approved change orders roll into the Revised Contract Value. Draft, Submitted, Rejected, and Void COs do not change it.</t>
  </si>
  <si>
    <t>Approved Changes ($)</t>
  </si>
  <si>
    <t>Revised Contract Value ($)</t>
  </si>
  <si>
    <t>Net Change (%)</t>
  </si>
  <si>
    <t>Change Orders (count)</t>
  </si>
  <si>
    <t>CHANGE ORDER REGISTER</t>
  </si>
  <si>
    <t>Sample data shown in the first three rows. Clear them and enter your change orders.</t>
  </si>
  <si>
    <t>CO No.</t>
  </si>
  <si>
    <t>Description of Change</t>
  </si>
  <si>
    <t>Category</t>
  </si>
  <si>
    <t>Status</t>
  </si>
  <si>
    <t>CO Amount ($)</t>
  </si>
  <si>
    <t>Schedule (days)</t>
  </si>
  <si>
    <t>001</t>
  </si>
  <si>
    <t>Added catch basin at Sta 1+200 per site condition</t>
  </si>
  <si>
    <t>Site Condition</t>
  </si>
  <si>
    <t>Approved</t>
  </si>
  <si>
    <t>002</t>
  </si>
  <si>
    <t>Owner-directed upgrade to Class 25 pipe, north run</t>
  </si>
  <si>
    <t>Owner Directed</t>
  </si>
  <si>
    <t>003</t>
  </si>
  <si>
    <t>Revised grading at lot 7 per updated IFC drawings</t>
  </si>
  <si>
    <t>Design Change</t>
  </si>
  <si>
    <t>Submitted</t>
  </si>
  <si>
    <t>Template provided as-is for general reference. Adapt to your project before use. LaVallee SiteWorks Ltd. accepts no liability for use of this document.</t>
  </si>
  <si>
    <t>LaVallee SiteWorks Ltd.  •  Build. Manage. Deliver.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</si>
</sst>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;&quot;($&quot;#,##0\);\-"/>
    <numFmt numFmtId="165" formatCode="yyyy\-mm\-dd"/>
    <numFmt numFmtId="166" formatCode="0.0%"/>
    <numFmt numFmtId="167" formatCode="0;\-0;\-"/>
  </numFmts>
  <fonts count="15" x14ac:knownFonts="1">
    <font>
      <sz val="11"/>
      <color theme="1"/>
      <name val="Calibri"/>
      <family val="2"/>
      <charset val="1"/>
    </font>
    <font>
      <b/>
      <sz val="18"/>
      <color rgb="FF1F2937"/>
      <name val="Arial"/>
      <charset val="1"/>
    </font>
    <font>
      <sz val="11"/>
      <color rgb="FF475569"/>
      <name val="Arial"/>
      <charset val="1"/>
    </font>
    <font>
      <sz val="9.5"/>
      <color rgb="FF475569"/>
      <name val="Arial"/>
      <charset val="1"/>
    </font>
    <font>
      <sz val="9"/>
      <color rgb="FF475569"/>
      <name val="Arial"/>
      <charset val="1"/>
    </font>
    <font>
      <b/>
      <sz val="10.5"/>
      <color rgb="FFF5F1E8"/>
      <name val="Arial"/>
      <charset val="1"/>
    </font>
    <font>
      <sz val="10"/>
      <color rgb="FF475569"/>
      <name val="Arial"/>
      <charset val="1"/>
    </font>
    <font>
      <sz val="10"/>
      <color rgb="FF1F2937"/>
      <name val="Arial"/>
      <charset val="1"/>
    </font>
    <font>
      <b/>
      <sz val="11"/>
      <color rgb="FF1F2937"/>
      <name val="Arial"/>
      <charset val="1"/>
    </font>
    <font>
      <i/>
      <sz val="9"/>
      <color rgb="FF1F2937"/>
      <name val="Arial"/>
      <charset val="1"/>
    </font>
    <font>
      <i/>
      <sz val="9"/>
      <color rgb="FF475569"/>
      <name val="Arial"/>
      <charset val="1"/>
    </font>
    <font>
      <b/>
      <sz val="9.5"/>
      <color rgb="FFF5F1E8"/>
      <name val="Arial"/>
      <charset val="1"/>
    </font>
    <font>
      <i/>
      <sz val="8"/>
      <color rgb="FF475569"/>
      <name val="Arial"/>
      <charset val="1"/>
    </font>
    <font>
      <b/>
      <sz val="9"/>
      <color rgb="FF1F2937"/>
      <name val="Arial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F5F1E8"/>
        <bgColor rgb="FFE8E4DA"/>
      </patternFill>
    </fill>
    <fill>
      <patternFill patternType="solid">
        <fgColor rgb="FFE8E4DA"/>
        <bgColor rgb="FFF5F1E8"/>
      </patternFill>
    </fill>
    <fill>
      <patternFill patternType="solid">
        <fgColor rgb="FF94A3B8"/>
        <bgColor rgb="FF9999FF"/>
      </patternFill>
    </fill>
  </fills>
  <borders count="2">
    <border>
      <left/>
      <right/>
      <top/>
      <bottom/>
      <diagonal/>
    </border>
    <border>
      <left style="thin">
        <color rgb="FF94A3B8"/>
      </left>
      <right style="thin">
        <color rgb="FF94A3B8"/>
      </right>
      <top style="thin">
        <color rgb="FF94A3B8"/>
      </top>
      <bottom style="thin">
        <color rgb="FF94A3B8"/>
      </bottom>
      <diagonal/>
    </border>
  </borders>
  <cellStyleXfs count="1">
    <xf numFmtId="0" fontId="0" fillId="0" borderId="0"/>
  </cellStyleXfs>
  <cellXfs count="29">
    <xf numFmtId="0" fontId="0" fillId="0" borderId="0" xfId="0"/>
    <xf numFmtId="166" fontId="8" fillId="5" borderId="1" xfId="0" applyNumberFormat="1" applyFont="1" applyFill="1" applyBorder="1" applyAlignment="1">
      <alignment horizontal="right" vertical="center" indent="1"/>
    </xf>
    <xf numFmtId="0" fontId="9" fillId="5" borderId="1" xfId="0" applyFont="1" applyFill="1" applyBorder="1" applyAlignment="1">
      <alignment horizontal="left" vertical="center" wrapText="1" indent="1"/>
    </xf>
    <xf numFmtId="164" fontId="8" fillId="5" borderId="1" xfId="0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left" vertical="center" indent="1"/>
    </xf>
    <xf numFmtId="165" fontId="7" fillId="4" borderId="1" xfId="0" applyNumberFormat="1" applyFont="1" applyFill="1" applyBorder="1" applyAlignment="1">
      <alignment horizontal="left" vertical="center" indent="1"/>
    </xf>
    <xf numFmtId="164" fontId="7" fillId="4" borderId="1" xfId="0" applyNumberFormat="1" applyFont="1" applyFill="1" applyBorder="1" applyAlignment="1">
      <alignment horizontal="right" vertical="center" indent="1"/>
    </xf>
    <xf numFmtId="0" fontId="7" fillId="4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wrapText="1" indent="1"/>
    </xf>
    <xf numFmtId="0" fontId="0" fillId="2" borderId="0" xfId="0" applyFill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4" borderId="1" xfId="0" applyFill="1" applyBorder="1"/>
    <xf numFmtId="0" fontId="0" fillId="5" borderId="1" xfId="0" applyFill="1" applyBorder="1"/>
    <xf numFmtId="0" fontId="7" fillId="4" borderId="1" xfId="0" applyFont="1" applyFill="1" applyBorder="1" applyAlignment="1">
      <alignment horizontal="left" vertical="center" indent="1"/>
    </xf>
    <xf numFmtId="164" fontId="7" fillId="4" borderId="1" xfId="0" applyNumberFormat="1" applyFont="1" applyFill="1" applyBorder="1" applyAlignment="1">
      <alignment horizontal="right" vertical="center" indent="1"/>
    </xf>
    <xf numFmtId="0" fontId="11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 indent="1"/>
    </xf>
    <xf numFmtId="167" fontId="7" fillId="4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right" vertical="center" indent="1"/>
    </xf>
    <xf numFmtId="0" fontId="8" fillId="5" borderId="1" xfId="0" applyFont="1" applyFill="1" applyBorder="1" applyAlignment="1">
      <alignment horizontal="left" vertical="center" indent="1"/>
    </xf>
    <xf numFmtId="0" fontId="10" fillId="3" borderId="0" xfId="0" applyFont="1" applyFill="1" applyAlignment="1">
      <alignment horizontal="left" vertical="center" inden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5F1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E4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4A3B8"/>
      <rgbColor rgb="FF003366"/>
      <rgbColor rgb="FF339966"/>
      <rgbColor rgb="FF003300"/>
      <rgbColor rgb="FF333300"/>
      <rgbColor rgb="FF993300"/>
      <rgbColor rgb="FF993366"/>
      <rgbColor rgb="FF333399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1236240</xdr:colOff>
      <xdr:row>2</xdr:row>
      <xdr:rowOff>113760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857320" cy="894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showGridLines="0" tabSelected="1" zoomScaleNormal="100" workbookViewId="0"/>
  </sheetViews>
  <sheetFormatPr defaultColWidth="8.7109375" defaultRowHeight="15" x14ac:dyDescent="0.25"/>
  <cols>
    <col min="1" max="1" width="10" customWidth="1"/>
    <col min="2" max="2" width="13" customWidth="1"/>
    <col min="3" max="3" width="42" customWidth="1"/>
    <col min="4" max="4" width="19" customWidth="1"/>
    <col min="5" max="5" width="14" customWidth="1"/>
    <col min="6" max="6" width="16" customWidth="1"/>
    <col min="7" max="7" width="14" customWidth="1"/>
    <col min="8" max="8" width="22" customWidth="1"/>
  </cols>
  <sheetData>
    <row r="1" spans="1:8" ht="31.5" customHeight="1" x14ac:dyDescent="0.25">
      <c r="E1" s="14" t="s">
        <v>0</v>
      </c>
      <c r="F1" s="14"/>
      <c r="G1" s="14"/>
      <c r="H1" s="14"/>
    </row>
    <row r="2" spans="1:8" ht="30" customHeight="1" x14ac:dyDescent="0.25">
      <c r="E2" s="13" t="s">
        <v>1</v>
      </c>
      <c r="F2" s="13"/>
      <c r="G2" s="13"/>
      <c r="H2" s="13"/>
    </row>
    <row r="3" spans="1:8" ht="33.75" customHeight="1" x14ac:dyDescent="0.25"/>
    <row r="4" spans="1:8" ht="6" customHeight="1" x14ac:dyDescent="0.25">
      <c r="A4" s="12"/>
      <c r="B4" s="12"/>
      <c r="C4" s="12"/>
      <c r="D4" s="12"/>
      <c r="E4" s="12"/>
      <c r="F4" s="12"/>
      <c r="G4" s="12"/>
      <c r="H4" s="12"/>
    </row>
    <row r="5" spans="1:8" ht="6" customHeight="1" x14ac:dyDescent="0.25"/>
    <row r="6" spans="1:8" ht="30" customHeight="1" x14ac:dyDescent="0.25">
      <c r="A6" s="11" t="s">
        <v>2</v>
      </c>
      <c r="B6" s="11"/>
      <c r="C6" s="11"/>
      <c r="D6" s="11"/>
      <c r="E6" s="11"/>
      <c r="F6" s="11"/>
      <c r="G6" s="11"/>
      <c r="H6" s="11"/>
    </row>
    <row r="7" spans="1:8" ht="18" customHeight="1" x14ac:dyDescent="0.25">
      <c r="A7" s="15"/>
      <c r="B7" s="10" t="s">
        <v>3</v>
      </c>
      <c r="C7" s="10"/>
      <c r="D7" s="16"/>
      <c r="E7" s="10" t="s">
        <v>4</v>
      </c>
      <c r="F7" s="10"/>
      <c r="G7" s="10"/>
      <c r="H7" s="10"/>
    </row>
    <row r="8" spans="1:8" ht="6" customHeight="1" x14ac:dyDescent="0.25"/>
    <row r="9" spans="1:8" ht="19.5" customHeight="1" x14ac:dyDescent="0.25">
      <c r="A9" s="9" t="s">
        <v>5</v>
      </c>
      <c r="B9" s="9"/>
      <c r="C9" s="9"/>
      <c r="D9" s="9"/>
      <c r="E9" s="9"/>
      <c r="F9" s="9"/>
      <c r="G9" s="9"/>
      <c r="H9" s="9"/>
    </row>
    <row r="10" spans="1:8" ht="19.5" customHeight="1" x14ac:dyDescent="0.25">
      <c r="A10" s="8" t="s">
        <v>6</v>
      </c>
      <c r="B10" s="8"/>
      <c r="C10" s="7"/>
      <c r="D10" s="7"/>
      <c r="E10" s="7"/>
      <c r="F10" s="7"/>
      <c r="G10" s="7"/>
      <c r="H10" s="7"/>
    </row>
    <row r="11" spans="1:8" ht="19.5" customHeight="1" x14ac:dyDescent="0.25">
      <c r="A11" s="8" t="s">
        <v>7</v>
      </c>
      <c r="B11" s="8"/>
      <c r="C11" s="7"/>
      <c r="D11" s="7"/>
      <c r="E11" s="8" t="s">
        <v>8</v>
      </c>
      <c r="F11" s="8"/>
      <c r="G11" s="7"/>
      <c r="H11" s="7"/>
    </row>
    <row r="12" spans="1:8" ht="19.5" customHeight="1" x14ac:dyDescent="0.25">
      <c r="A12" s="8" t="s">
        <v>9</v>
      </c>
      <c r="B12" s="8"/>
      <c r="C12" s="6">
        <v>1250000</v>
      </c>
      <c r="D12" s="6"/>
      <c r="E12" s="8" t="s">
        <v>10</v>
      </c>
      <c r="F12" s="8"/>
      <c r="G12" s="7"/>
      <c r="H12" s="7"/>
    </row>
    <row r="13" spans="1:8" ht="19.5" customHeight="1" x14ac:dyDescent="0.25">
      <c r="A13" s="8" t="s">
        <v>11</v>
      </c>
      <c r="B13" s="8"/>
      <c r="C13" s="7"/>
      <c r="D13" s="7"/>
      <c r="E13" s="8" t="s">
        <v>12</v>
      </c>
      <c r="F13" s="8"/>
      <c r="G13" s="5"/>
      <c r="H13" s="5"/>
    </row>
    <row r="14" spans="1:8" ht="6" customHeight="1" x14ac:dyDescent="0.25"/>
    <row r="15" spans="1:8" ht="19.5" customHeight="1" x14ac:dyDescent="0.25">
      <c r="A15" s="9" t="s">
        <v>13</v>
      </c>
      <c r="B15" s="9"/>
      <c r="C15" s="9"/>
      <c r="D15" s="9"/>
      <c r="E15" s="9"/>
      <c r="F15" s="9"/>
      <c r="G15" s="9"/>
      <c r="H15" s="9"/>
    </row>
    <row r="16" spans="1:8" ht="18.75" customHeight="1" x14ac:dyDescent="0.25">
      <c r="A16" s="4" t="s">
        <v>9</v>
      </c>
      <c r="B16" s="4"/>
      <c r="C16" s="4"/>
      <c r="D16" s="3">
        <f>$C$12</f>
        <v>1250000</v>
      </c>
      <c r="E16" s="3"/>
      <c r="F16" s="3"/>
      <c r="G16" s="2" t="s">
        <v>14</v>
      </c>
      <c r="H16" s="2"/>
    </row>
    <row r="17" spans="1:8" ht="18.75" customHeight="1" x14ac:dyDescent="0.25">
      <c r="A17" s="4" t="s">
        <v>15</v>
      </c>
      <c r="B17" s="4"/>
      <c r="C17" s="4"/>
      <c r="D17" s="3">
        <f>SUMIFS($F$25:$F$44,$E$25:$E$44,"Approved")</f>
        <v>23650</v>
      </c>
      <c r="E17" s="3"/>
      <c r="F17" s="3"/>
      <c r="G17" s="2"/>
      <c r="H17" s="2"/>
    </row>
    <row r="18" spans="1:8" ht="18.75" customHeight="1" x14ac:dyDescent="0.25">
      <c r="A18" s="4" t="s">
        <v>16</v>
      </c>
      <c r="B18" s="4"/>
      <c r="C18" s="4"/>
      <c r="D18" s="3">
        <f>D16+D17</f>
        <v>1273650</v>
      </c>
      <c r="E18" s="3"/>
      <c r="F18" s="3"/>
      <c r="G18" s="2"/>
      <c r="H18" s="2"/>
    </row>
    <row r="19" spans="1:8" ht="18.75" customHeight="1" x14ac:dyDescent="0.25">
      <c r="A19" s="4" t="s">
        <v>17</v>
      </c>
      <c r="B19" s="4"/>
      <c r="C19" s="4"/>
      <c r="D19" s="1">
        <f>IFERROR(D17/D16,0)</f>
        <v>1.8919999999999999E-2</v>
      </c>
      <c r="E19" s="1"/>
      <c r="F19" s="1"/>
      <c r="G19" s="2"/>
      <c r="H19" s="2"/>
    </row>
    <row r="20" spans="1:8" ht="18.75" customHeight="1" x14ac:dyDescent="0.25">
      <c r="A20" s="4" t="s">
        <v>18</v>
      </c>
      <c r="B20" s="4"/>
      <c r="C20" s="4"/>
      <c r="D20" s="25" t="str">
        <f>"Approved: "&amp;COUNTIF($E$25:$E$44,"Approved")&amp;"     Submitted: "&amp;COUNTIF($E$25:$E$44,"Submitted")</f>
        <v>Approved: 2     Submitted: 1</v>
      </c>
      <c r="E20" s="25"/>
      <c r="F20" s="25"/>
      <c r="G20" s="2"/>
      <c r="H20" s="2"/>
    </row>
    <row r="21" spans="1:8" ht="6" customHeight="1" x14ac:dyDescent="0.25"/>
    <row r="22" spans="1:8" ht="19.5" customHeight="1" x14ac:dyDescent="0.25">
      <c r="A22" s="9" t="s">
        <v>19</v>
      </c>
      <c r="B22" s="9"/>
      <c r="C22" s="9"/>
      <c r="D22" s="9"/>
      <c r="E22" s="9"/>
      <c r="F22" s="9"/>
      <c r="G22" s="9"/>
      <c r="H22" s="9"/>
    </row>
    <row r="23" spans="1:8" ht="18" customHeight="1" x14ac:dyDescent="0.25">
      <c r="A23" s="26" t="s">
        <v>20</v>
      </c>
      <c r="B23" s="26"/>
      <c r="C23" s="26"/>
      <c r="D23" s="26"/>
      <c r="E23" s="26"/>
      <c r="F23" s="26"/>
      <c r="G23" s="26"/>
      <c r="H23" s="26"/>
    </row>
    <row r="24" spans="1:8" ht="27.75" customHeight="1" x14ac:dyDescent="0.25">
      <c r="A24" s="19" t="s">
        <v>21</v>
      </c>
      <c r="B24" s="19" t="s">
        <v>12</v>
      </c>
      <c r="C24" s="19" t="s">
        <v>22</v>
      </c>
      <c r="D24" s="19" t="s">
        <v>23</v>
      </c>
      <c r="E24" s="19" t="s">
        <v>24</v>
      </c>
      <c r="F24" s="19" t="s">
        <v>25</v>
      </c>
      <c r="G24" s="19" t="s">
        <v>26</v>
      </c>
      <c r="H24" s="19" t="s">
        <v>16</v>
      </c>
    </row>
    <row r="25" spans="1:8" ht="30" customHeight="1" x14ac:dyDescent="0.25">
      <c r="A25" s="20" t="s">
        <v>27</v>
      </c>
      <c r="B25" s="21">
        <v>46162</v>
      </c>
      <c r="C25" s="22" t="s">
        <v>28</v>
      </c>
      <c r="D25" s="17" t="s">
        <v>29</v>
      </c>
      <c r="E25" s="20" t="s">
        <v>30</v>
      </c>
      <c r="F25" s="18">
        <v>8450</v>
      </c>
      <c r="G25" s="23">
        <v>1</v>
      </c>
      <c r="H25" s="24">
        <f>IF($A25="","",$C$12+SUMIFS($F$25:$F25,$E$25:$E25,"Approved"))</f>
        <v>1258450</v>
      </c>
    </row>
    <row r="26" spans="1:8" ht="30" customHeight="1" x14ac:dyDescent="0.25">
      <c r="A26" s="20" t="s">
        <v>31</v>
      </c>
      <c r="B26" s="21">
        <v>46170</v>
      </c>
      <c r="C26" s="22" t="s">
        <v>32</v>
      </c>
      <c r="D26" s="17" t="s">
        <v>33</v>
      </c>
      <c r="E26" s="20" t="s">
        <v>30</v>
      </c>
      <c r="F26" s="18">
        <v>15200</v>
      </c>
      <c r="G26" s="23">
        <v>2</v>
      </c>
      <c r="H26" s="24">
        <f>IF($A26="","",$C$12+SUMIFS($F$25:$F26,$E$25:$E26,"Approved"))</f>
        <v>1273650</v>
      </c>
    </row>
    <row r="27" spans="1:8" ht="30" customHeight="1" x14ac:dyDescent="0.25">
      <c r="A27" s="20" t="s">
        <v>34</v>
      </c>
      <c r="B27" s="21">
        <v>46178</v>
      </c>
      <c r="C27" s="22" t="s">
        <v>35</v>
      </c>
      <c r="D27" s="17" t="s">
        <v>36</v>
      </c>
      <c r="E27" s="20" t="s">
        <v>37</v>
      </c>
      <c r="F27" s="18">
        <v>6300</v>
      </c>
      <c r="G27" s="23">
        <v>0</v>
      </c>
      <c r="H27" s="24">
        <f>IF($A27="","",$C$12+SUMIFS($F$25:$F27,$E$25:$E27,"Approved"))</f>
        <v>1273650</v>
      </c>
    </row>
    <row r="28" spans="1:8" ht="30" customHeight="1" x14ac:dyDescent="0.25">
      <c r="A28" s="20"/>
      <c r="B28" s="21"/>
      <c r="C28" s="22"/>
      <c r="D28" s="17"/>
      <c r="E28" s="20"/>
      <c r="F28" s="18"/>
      <c r="G28" s="23"/>
      <c r="H28" s="24" t="str">
        <f>IF($A28="","",$C$12+SUMIFS($F$25:$F28,$E$25:$E28,"Approved"))</f>
        <v/>
      </c>
    </row>
    <row r="29" spans="1:8" ht="30" customHeight="1" x14ac:dyDescent="0.25">
      <c r="A29" s="20"/>
      <c r="B29" s="21"/>
      <c r="C29" s="22"/>
      <c r="D29" s="17"/>
      <c r="E29" s="20"/>
      <c r="F29" s="18"/>
      <c r="G29" s="23"/>
      <c r="H29" s="24" t="str">
        <f>IF($A29="","",$C$12+SUMIFS($F$25:$F29,$E$25:$E29,"Approved"))</f>
        <v/>
      </c>
    </row>
    <row r="30" spans="1:8" ht="30" customHeight="1" x14ac:dyDescent="0.25">
      <c r="A30" s="20"/>
      <c r="B30" s="21"/>
      <c r="C30" s="22"/>
      <c r="D30" s="17"/>
      <c r="E30" s="20"/>
      <c r="F30" s="18"/>
      <c r="G30" s="23"/>
      <c r="H30" s="24" t="str">
        <f>IF($A30="","",$C$12+SUMIFS($F$25:$F30,$E$25:$E30,"Approved"))</f>
        <v/>
      </c>
    </row>
    <row r="31" spans="1:8" ht="30" customHeight="1" x14ac:dyDescent="0.25">
      <c r="A31" s="20"/>
      <c r="B31" s="21"/>
      <c r="C31" s="22"/>
      <c r="D31" s="17"/>
      <c r="E31" s="20"/>
      <c r="F31" s="18"/>
      <c r="G31" s="23"/>
      <c r="H31" s="24" t="str">
        <f>IF($A31="","",$C$12+SUMIFS($F$25:$F31,$E$25:$E31,"Approved"))</f>
        <v/>
      </c>
    </row>
    <row r="32" spans="1:8" ht="30" customHeight="1" x14ac:dyDescent="0.25">
      <c r="A32" s="20"/>
      <c r="B32" s="21"/>
      <c r="C32" s="22"/>
      <c r="D32" s="17"/>
      <c r="E32" s="20"/>
      <c r="F32" s="18"/>
      <c r="G32" s="23"/>
      <c r="H32" s="24" t="str">
        <f>IF($A32="","",$C$12+SUMIFS($F$25:$F32,$E$25:$E32,"Approved"))</f>
        <v/>
      </c>
    </row>
    <row r="33" spans="1:8" ht="30" customHeight="1" x14ac:dyDescent="0.25">
      <c r="A33" s="20"/>
      <c r="B33" s="21"/>
      <c r="C33" s="22"/>
      <c r="D33" s="17"/>
      <c r="E33" s="20"/>
      <c r="F33" s="18"/>
      <c r="G33" s="23"/>
      <c r="H33" s="24" t="str">
        <f>IF($A33="","",$C$12+SUMIFS($F$25:$F33,$E$25:$E33,"Approved"))</f>
        <v/>
      </c>
    </row>
    <row r="34" spans="1:8" ht="30" customHeight="1" x14ac:dyDescent="0.25">
      <c r="A34" s="20"/>
      <c r="B34" s="21"/>
      <c r="C34" s="22"/>
      <c r="D34" s="17"/>
      <c r="E34" s="20"/>
      <c r="F34" s="18"/>
      <c r="G34" s="23"/>
      <c r="H34" s="24" t="str">
        <f>IF($A34="","",$C$12+SUMIFS($F$25:$F34,$E$25:$E34,"Approved"))</f>
        <v/>
      </c>
    </row>
    <row r="35" spans="1:8" ht="30" customHeight="1" x14ac:dyDescent="0.25">
      <c r="A35" s="20"/>
      <c r="B35" s="21"/>
      <c r="C35" s="22"/>
      <c r="D35" s="17"/>
      <c r="E35" s="20"/>
      <c r="F35" s="18"/>
      <c r="G35" s="23"/>
      <c r="H35" s="24" t="str">
        <f>IF($A35="","",$C$12+SUMIFS($F$25:$F35,$E$25:$E35,"Approved"))</f>
        <v/>
      </c>
    </row>
    <row r="36" spans="1:8" ht="30" customHeight="1" x14ac:dyDescent="0.25">
      <c r="A36" s="20"/>
      <c r="B36" s="21"/>
      <c r="C36" s="22"/>
      <c r="D36" s="17"/>
      <c r="E36" s="20"/>
      <c r="F36" s="18"/>
      <c r="G36" s="23"/>
      <c r="H36" s="24" t="str">
        <f>IF($A36="","",$C$12+SUMIFS($F$25:$F36,$E$25:$E36,"Approved"))</f>
        <v/>
      </c>
    </row>
    <row r="37" spans="1:8" ht="30" customHeight="1" x14ac:dyDescent="0.25">
      <c r="A37" s="20"/>
      <c r="B37" s="21"/>
      <c r="C37" s="22"/>
      <c r="D37" s="17"/>
      <c r="E37" s="20"/>
      <c r="F37" s="18"/>
      <c r="G37" s="23"/>
      <c r="H37" s="24" t="str">
        <f>IF($A37="","",$C$12+SUMIFS($F$25:$F37,$E$25:$E37,"Approved"))</f>
        <v/>
      </c>
    </row>
    <row r="38" spans="1:8" ht="30" customHeight="1" x14ac:dyDescent="0.25">
      <c r="A38" s="20"/>
      <c r="B38" s="21"/>
      <c r="C38" s="22"/>
      <c r="D38" s="17"/>
      <c r="E38" s="20"/>
      <c r="F38" s="18"/>
      <c r="G38" s="23"/>
      <c r="H38" s="24" t="str">
        <f>IF($A38="","",$C$12+SUMIFS($F$25:$F38,$E$25:$E38,"Approved"))</f>
        <v/>
      </c>
    </row>
    <row r="39" spans="1:8" ht="30" customHeight="1" x14ac:dyDescent="0.25">
      <c r="A39" s="20"/>
      <c r="B39" s="21"/>
      <c r="C39" s="22"/>
      <c r="D39" s="17"/>
      <c r="E39" s="20"/>
      <c r="F39" s="18"/>
      <c r="G39" s="23"/>
      <c r="H39" s="24" t="str">
        <f>IF($A39="","",$C$12+SUMIFS($F$25:$F39,$E$25:$E39,"Approved"))</f>
        <v/>
      </c>
    </row>
    <row r="40" spans="1:8" ht="30" customHeight="1" x14ac:dyDescent="0.25">
      <c r="A40" s="20"/>
      <c r="B40" s="21"/>
      <c r="C40" s="22"/>
      <c r="D40" s="17"/>
      <c r="E40" s="20"/>
      <c r="F40" s="18"/>
      <c r="G40" s="23"/>
      <c r="H40" s="24" t="str">
        <f>IF($A40="","",$C$12+SUMIFS($F$25:$F40,$E$25:$E40,"Approved"))</f>
        <v/>
      </c>
    </row>
    <row r="41" spans="1:8" ht="30" customHeight="1" x14ac:dyDescent="0.25">
      <c r="A41" s="20"/>
      <c r="B41" s="21"/>
      <c r="C41" s="22"/>
      <c r="D41" s="17"/>
      <c r="E41" s="20"/>
      <c r="F41" s="18"/>
      <c r="G41" s="23"/>
      <c r="H41" s="24" t="str">
        <f>IF($A41="","",$C$12+SUMIFS($F$25:$F41,$E$25:$E41,"Approved"))</f>
        <v/>
      </c>
    </row>
    <row r="42" spans="1:8" ht="30" customHeight="1" x14ac:dyDescent="0.25">
      <c r="A42" s="20"/>
      <c r="B42" s="21"/>
      <c r="C42" s="22"/>
      <c r="D42" s="17"/>
      <c r="E42" s="20"/>
      <c r="F42" s="18"/>
      <c r="G42" s="23"/>
      <c r="H42" s="24" t="str">
        <f>IF($A42="","",$C$12+SUMIFS($F$25:$F42,$E$25:$E42,"Approved"))</f>
        <v/>
      </c>
    </row>
    <row r="43" spans="1:8" ht="30" customHeight="1" x14ac:dyDescent="0.25">
      <c r="A43" s="20"/>
      <c r="B43" s="21"/>
      <c r="C43" s="22"/>
      <c r="D43" s="17"/>
      <c r="E43" s="20"/>
      <c r="F43" s="18"/>
      <c r="G43" s="23"/>
      <c r="H43" s="24" t="str">
        <f>IF($A43="","",$C$12+SUMIFS($F$25:$F43,$E$25:$E43,"Approved"))</f>
        <v/>
      </c>
    </row>
    <row r="44" spans="1:8" ht="30" customHeight="1" x14ac:dyDescent="0.25">
      <c r="A44" s="20"/>
      <c r="B44" s="21"/>
      <c r="C44" s="22"/>
      <c r="D44" s="17"/>
      <c r="E44" s="20"/>
      <c r="F44" s="18"/>
      <c r="G44" s="23"/>
      <c r="H44" s="24" t="str">
        <f>IF($A44="","",$C$12+SUMIFS($F$25:$F44,$E$25:$E44,"Approved"))</f>
        <v/>
      </c>
    </row>
    <row r="46" spans="1:8" ht="25.5" customHeight="1" x14ac:dyDescent="0.25">
      <c r="A46" s="27" t="s">
        <v>38</v>
      </c>
      <c r="B46" s="27"/>
      <c r="C46" s="27"/>
      <c r="D46" s="27"/>
      <c r="E46" s="27"/>
      <c r="F46" s="27"/>
      <c r="G46" s="27"/>
      <c r="H46" s="27"/>
    </row>
    <row r="47" spans="1:8" ht="18" customHeight="1" x14ac:dyDescent="0.25">
      <c r="A47" s="28" t="s">
        <v>39</v>
      </c>
      <c r="B47" s="28"/>
      <c r="C47" s="28"/>
      <c r="D47" s="28"/>
      <c r="E47" s="28"/>
      <c r="F47" s="28"/>
      <c r="G47" s="28"/>
      <c r="H47" s="28"/>
    </row>
  </sheetData>
  <mergeCells count="37">
    <mergeCell ref="A22:H22"/>
    <mergeCell ref="A23:H23"/>
    <mergeCell ref="A46:H46"/>
    <mergeCell ref="A47:H47"/>
    <mergeCell ref="A15:H15"/>
    <mergeCell ref="A16:C16"/>
    <mergeCell ref="D16:F16"/>
    <mergeCell ref="G16:H20"/>
    <mergeCell ref="A17:C17"/>
    <mergeCell ref="D17:F17"/>
    <mergeCell ref="A18:C18"/>
    <mergeCell ref="D18:F18"/>
    <mergeCell ref="A19:C19"/>
    <mergeCell ref="D19:F19"/>
    <mergeCell ref="A20:C20"/>
    <mergeCell ref="D20:F20"/>
    <mergeCell ref="A12:B12"/>
    <mergeCell ref="C12:D12"/>
    <mergeCell ref="E12:F12"/>
    <mergeCell ref="G12:H12"/>
    <mergeCell ref="A13:B13"/>
    <mergeCell ref="C13:D13"/>
    <mergeCell ref="E13:F13"/>
    <mergeCell ref="G13:H13"/>
    <mergeCell ref="A9:H9"/>
    <mergeCell ref="A10:B10"/>
    <mergeCell ref="C10:H10"/>
    <mergeCell ref="A11:B11"/>
    <mergeCell ref="C11:D11"/>
    <mergeCell ref="E11:F11"/>
    <mergeCell ref="G11:H11"/>
    <mergeCell ref="E1:H1"/>
    <mergeCell ref="E2:H2"/>
    <mergeCell ref="A4:H4"/>
    <mergeCell ref="A6:H6"/>
    <mergeCell ref="B7:C7"/>
    <mergeCell ref="E7:H7"/>
  </mergeCells>
  <dataValidations count="2">
    <dataValidation type="list" allowBlank="1" sqref="D25:D44" xr:uid="{00000000-0002-0000-0000-000000000000}">
      <formula1>"Owner Directed,Design Change,Site Condition,Error/Omission,Other"</formula1>
      <formula2>0</formula2>
    </dataValidation>
    <dataValidation type="list" allowBlank="1" sqref="E25:E44" xr:uid="{00000000-0002-0000-0000-000001000000}">
      <formula1>"Draft,Submitted,Approved,Rejected,Void"</formula1>
      <formula2>0</formula2>
    </dataValidation>
  </dataValidations>
  <pageMargins left="0.3" right="0.3" top="0.4" bottom="0.4" header="0.511811023622047" footer="0.511811023622047"/>
  <pageSetup orientation="landscape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Change Order Log</vt:lpstr>
      <vt:lpstr>'Change Order Log'!Print_Area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Order Log</dc:title>
  <dc:subject>Project Management Toolkit</dc:subject>
  <dc:creator>LaVallee SiteWorks Ltd.</dc:creator>
  <cp:keywords>change order contract value construction project management</cp:keywords>
  <dc:description>Template provided as-is for general reference. Adapt to your project before use. LaVallee SiteWorks Ltd. accepts no liability for use of this document.</dc:description>
  <cp:lastModifiedBy>Joe Lavallee</cp:lastModifiedBy>
  <cp:revision>0</cp:revision>
  <dcterms:created xsi:type="dcterms:W3CDTF">2026-06-13T18:49:08Z</dcterms:created>
  <dcterms:modified xsi:type="dcterms:W3CDTF">2026-06-13T18:56:52Z</dcterms:modified>
  <cp:category>Project Management Toolkit</cp:category>
  <dc:language>en-US</dc:language>
</cp:coreProperties>
</file>