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kri\Downloads\"/>
    </mc:Choice>
  </mc:AlternateContent>
  <xr:revisionPtr revIDLastSave="0" documentId="8_{C7735076-D845-4327-BBB7-799D9242DFCF}" xr6:coauthVersionLast="47" xr6:coauthVersionMax="47" xr10:uidLastSave="{00000000-0000-0000-0000-000000000000}"/>
  <bookViews>
    <workbookView xWindow="-96" yWindow="-96" windowWidth="23232" windowHeight="12552"/>
  </bookViews>
  <sheets>
    <sheet name="Raw Quality and Loading" sheetId="1" r:id="rId1"/>
  </sheet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78" i="1" l="1"/>
  <c r="X178" i="1"/>
  <c r="V178" i="1"/>
  <c r="T178" i="1"/>
  <c r="R178" i="1"/>
  <c r="H178" i="1"/>
  <c r="Z177" i="1"/>
  <c r="X177" i="1"/>
  <c r="V177" i="1"/>
  <c r="T177" i="1"/>
  <c r="R177" i="1"/>
  <c r="Z176" i="1"/>
  <c r="X176" i="1"/>
  <c r="V176" i="1"/>
  <c r="T176" i="1"/>
  <c r="R176" i="1"/>
  <c r="Z175" i="1"/>
  <c r="V175" i="1"/>
  <c r="T175" i="1"/>
  <c r="R175" i="1"/>
  <c r="Z174" i="1"/>
  <c r="X174" i="1"/>
  <c r="V174" i="1"/>
  <c r="T174" i="1"/>
  <c r="R174" i="1"/>
  <c r="H174" i="1"/>
  <c r="Z173" i="1"/>
  <c r="X173" i="1"/>
  <c r="V173" i="1"/>
  <c r="T173" i="1"/>
  <c r="R173" i="1"/>
  <c r="H173" i="1"/>
  <c r="Z172" i="1"/>
  <c r="X172" i="1"/>
  <c r="V172" i="1"/>
  <c r="T172" i="1"/>
  <c r="R172" i="1"/>
  <c r="H172" i="1"/>
  <c r="Z171" i="1"/>
  <c r="V171" i="1"/>
  <c r="T171" i="1"/>
  <c r="R171" i="1"/>
  <c r="H171" i="1"/>
  <c r="Z170" i="1"/>
  <c r="X170" i="1"/>
  <c r="V170" i="1"/>
  <c r="T170" i="1"/>
  <c r="R170" i="1"/>
  <c r="Z169" i="1"/>
  <c r="X169" i="1"/>
  <c r="V169" i="1"/>
  <c r="T169" i="1"/>
  <c r="R169" i="1"/>
  <c r="H169" i="1"/>
  <c r="Z168" i="1"/>
  <c r="X168" i="1"/>
  <c r="V168" i="1"/>
  <c r="T168" i="1"/>
  <c r="R168" i="1"/>
  <c r="Z167" i="1"/>
  <c r="X167" i="1"/>
  <c r="V167" i="1"/>
  <c r="T167" i="1"/>
  <c r="R167" i="1"/>
  <c r="H167" i="1"/>
  <c r="Z166" i="1"/>
  <c r="X166" i="1"/>
  <c r="T166" i="1"/>
  <c r="R166" i="1"/>
  <c r="Z165" i="1"/>
  <c r="X165" i="1"/>
  <c r="V165" i="1"/>
  <c r="T165" i="1"/>
  <c r="R165" i="1"/>
  <c r="Z164" i="1"/>
  <c r="X164" i="1"/>
  <c r="V164" i="1"/>
  <c r="T164" i="1"/>
  <c r="R164" i="1"/>
  <c r="Z163" i="1"/>
  <c r="X163" i="1"/>
  <c r="V163" i="1"/>
  <c r="T163" i="1"/>
  <c r="R163" i="1"/>
  <c r="H163" i="1"/>
  <c r="Z162" i="1"/>
  <c r="X162" i="1"/>
  <c r="V162" i="1"/>
  <c r="T162" i="1"/>
  <c r="R162" i="1"/>
  <c r="H162" i="1"/>
  <c r="Z161" i="1"/>
  <c r="X161" i="1"/>
  <c r="V161" i="1"/>
  <c r="T161" i="1"/>
  <c r="R161" i="1"/>
  <c r="H160" i="1"/>
  <c r="Z159" i="1"/>
  <c r="X159" i="1"/>
  <c r="V159" i="1"/>
  <c r="T159" i="1"/>
  <c r="R159" i="1"/>
  <c r="Z158" i="1"/>
  <c r="X158" i="1"/>
  <c r="V158" i="1"/>
  <c r="T158" i="1"/>
  <c r="R158" i="1"/>
  <c r="Z157" i="1"/>
  <c r="X157" i="1"/>
  <c r="V157" i="1"/>
  <c r="T157" i="1"/>
  <c r="R157" i="1"/>
  <c r="Z156" i="1"/>
  <c r="X156" i="1"/>
  <c r="V156" i="1"/>
  <c r="T156" i="1"/>
  <c r="R156" i="1"/>
  <c r="Z155" i="1"/>
  <c r="X155" i="1"/>
  <c r="V155" i="1"/>
  <c r="T155" i="1"/>
  <c r="R155" i="1"/>
  <c r="Z154" i="1"/>
  <c r="X154" i="1"/>
  <c r="V154" i="1"/>
  <c r="T154" i="1"/>
  <c r="R154" i="1"/>
  <c r="Z153" i="1"/>
  <c r="X153" i="1"/>
  <c r="V153" i="1"/>
  <c r="T153" i="1"/>
  <c r="R153" i="1"/>
  <c r="H153" i="1"/>
  <c r="Z152" i="1"/>
  <c r="X152" i="1"/>
  <c r="V152" i="1"/>
  <c r="T152" i="1"/>
  <c r="R152" i="1"/>
  <c r="H152" i="1"/>
  <c r="Z151" i="1"/>
  <c r="X151" i="1"/>
  <c r="V151" i="1"/>
  <c r="T151" i="1"/>
  <c r="R151" i="1"/>
  <c r="Z150" i="1"/>
  <c r="X150" i="1"/>
  <c r="V150" i="1"/>
  <c r="T150" i="1"/>
  <c r="R150" i="1"/>
  <c r="Z149" i="1"/>
  <c r="X149" i="1"/>
  <c r="V149" i="1"/>
  <c r="T149" i="1"/>
  <c r="R149" i="1"/>
  <c r="Z148" i="1"/>
  <c r="X148" i="1"/>
  <c r="V148" i="1"/>
  <c r="T148" i="1"/>
  <c r="R148" i="1"/>
  <c r="H148" i="1"/>
  <c r="Z147" i="1"/>
  <c r="X147" i="1"/>
  <c r="V147" i="1"/>
  <c r="T147" i="1"/>
  <c r="R147" i="1"/>
  <c r="H147" i="1"/>
  <c r="Z146" i="1"/>
  <c r="X146" i="1"/>
  <c r="V146" i="1"/>
  <c r="T146" i="1"/>
  <c r="R146" i="1"/>
  <c r="Z145" i="1"/>
  <c r="X145" i="1"/>
  <c r="V145" i="1"/>
  <c r="T145" i="1"/>
  <c r="R145" i="1"/>
  <c r="H145" i="1"/>
  <c r="Z144" i="1"/>
  <c r="X144" i="1"/>
  <c r="V144" i="1"/>
  <c r="T144" i="1"/>
  <c r="R144" i="1"/>
  <c r="H144" i="1"/>
  <c r="Z143" i="1"/>
  <c r="X143" i="1"/>
  <c r="V143" i="1"/>
  <c r="T143" i="1"/>
  <c r="R143" i="1"/>
  <c r="H143" i="1"/>
  <c r="Z142" i="1"/>
  <c r="X142" i="1"/>
  <c r="V142" i="1"/>
  <c r="T142" i="1"/>
  <c r="R142" i="1"/>
  <c r="Z141" i="1"/>
  <c r="X141" i="1"/>
  <c r="V141" i="1"/>
  <c r="T141" i="1"/>
  <c r="R141" i="1"/>
  <c r="Z140" i="1"/>
  <c r="V140" i="1"/>
  <c r="R140" i="1"/>
  <c r="Z139" i="1"/>
  <c r="V139" i="1"/>
  <c r="R139" i="1"/>
  <c r="Z138" i="1"/>
  <c r="X138" i="1"/>
  <c r="V138" i="1"/>
  <c r="R138" i="1"/>
  <c r="Z137" i="1"/>
  <c r="X137" i="1"/>
  <c r="V137" i="1"/>
  <c r="T137" i="1"/>
  <c r="R137" i="1"/>
  <c r="Z136" i="1"/>
  <c r="X136" i="1"/>
  <c r="V136" i="1"/>
  <c r="T136" i="1"/>
  <c r="R136" i="1"/>
  <c r="Z135" i="1"/>
  <c r="X135" i="1"/>
  <c r="V135" i="1"/>
  <c r="T135" i="1"/>
  <c r="R135" i="1"/>
  <c r="Z134" i="1"/>
  <c r="X134" i="1"/>
  <c r="V134" i="1"/>
  <c r="T134" i="1"/>
  <c r="R134" i="1"/>
  <c r="Z133" i="1"/>
  <c r="X133" i="1"/>
  <c r="V133" i="1"/>
  <c r="T133" i="1"/>
  <c r="R133" i="1"/>
  <c r="Z132" i="1"/>
  <c r="X132" i="1"/>
  <c r="V132" i="1"/>
  <c r="T132" i="1"/>
  <c r="R132" i="1"/>
  <c r="H132" i="1"/>
  <c r="Z131" i="1"/>
  <c r="X131" i="1"/>
  <c r="V131" i="1"/>
  <c r="T131" i="1"/>
  <c r="R131" i="1"/>
  <c r="H131" i="1"/>
  <c r="Z130" i="1"/>
  <c r="X130" i="1"/>
  <c r="V130" i="1"/>
  <c r="T130" i="1"/>
  <c r="R130" i="1"/>
  <c r="H130" i="1"/>
  <c r="Z129" i="1"/>
  <c r="X129" i="1"/>
  <c r="V129" i="1"/>
  <c r="T129" i="1"/>
  <c r="R129" i="1"/>
  <c r="H129" i="1"/>
  <c r="Z128" i="1"/>
  <c r="X128" i="1"/>
  <c r="V128" i="1"/>
  <c r="T128" i="1"/>
  <c r="R128" i="1"/>
  <c r="Z127" i="1"/>
  <c r="X127" i="1"/>
  <c r="V127" i="1"/>
  <c r="T127" i="1"/>
  <c r="R127" i="1"/>
  <c r="Z126" i="1"/>
  <c r="X126" i="1"/>
  <c r="V126" i="1"/>
  <c r="T126" i="1"/>
  <c r="R126" i="1"/>
  <c r="Z125" i="1"/>
  <c r="X125" i="1"/>
  <c r="V125" i="1"/>
  <c r="T125" i="1"/>
  <c r="R125" i="1"/>
  <c r="Z124" i="1"/>
  <c r="X124" i="1"/>
  <c r="V124" i="1"/>
  <c r="T124" i="1"/>
  <c r="R124" i="1"/>
  <c r="Z123" i="1"/>
  <c r="X123" i="1"/>
  <c r="V123" i="1"/>
  <c r="T123" i="1"/>
  <c r="R123" i="1"/>
  <c r="Z122" i="1"/>
  <c r="X122" i="1"/>
  <c r="V122" i="1"/>
  <c r="T122" i="1"/>
  <c r="R122" i="1"/>
  <c r="Z121" i="1"/>
  <c r="X121" i="1"/>
  <c r="V121" i="1"/>
  <c r="T121" i="1"/>
  <c r="R121" i="1"/>
  <c r="Z120" i="1"/>
  <c r="X120" i="1"/>
  <c r="V120" i="1"/>
  <c r="T120" i="1"/>
  <c r="R120" i="1"/>
  <c r="Z119" i="1"/>
  <c r="X119" i="1"/>
  <c r="V119" i="1"/>
  <c r="T119" i="1"/>
  <c r="R119" i="1"/>
  <c r="H119" i="1"/>
  <c r="Z118" i="1"/>
  <c r="X118" i="1"/>
  <c r="V118" i="1"/>
  <c r="T118" i="1"/>
  <c r="R118" i="1"/>
  <c r="Z117" i="1"/>
  <c r="X117" i="1"/>
  <c r="V117" i="1"/>
  <c r="T117" i="1"/>
  <c r="R117" i="1"/>
  <c r="Z116" i="1"/>
  <c r="X116" i="1"/>
  <c r="V116" i="1"/>
  <c r="T116" i="1"/>
  <c r="R116" i="1"/>
  <c r="Z115" i="1"/>
  <c r="X115" i="1"/>
  <c r="V115" i="1"/>
  <c r="T115" i="1"/>
  <c r="R115" i="1"/>
  <c r="H115" i="1"/>
  <c r="Z114" i="1"/>
  <c r="X114" i="1"/>
  <c r="V114" i="1"/>
  <c r="T114" i="1"/>
  <c r="R114" i="1"/>
  <c r="H114" i="1"/>
  <c r="Z113" i="1"/>
  <c r="X113" i="1"/>
  <c r="V113" i="1"/>
  <c r="T113" i="1"/>
  <c r="R113" i="1"/>
  <c r="Z112" i="1"/>
  <c r="X112" i="1"/>
  <c r="V112" i="1"/>
  <c r="T112" i="1"/>
  <c r="R112" i="1"/>
  <c r="H112" i="1"/>
  <c r="Z111" i="1"/>
  <c r="X111" i="1"/>
  <c r="V111" i="1"/>
  <c r="T111" i="1"/>
  <c r="R111" i="1"/>
  <c r="Z110" i="1"/>
  <c r="X110" i="1"/>
  <c r="V110" i="1"/>
  <c r="T110" i="1"/>
  <c r="R110" i="1"/>
  <c r="Z109" i="1"/>
  <c r="X109" i="1"/>
  <c r="V109" i="1"/>
  <c r="T109" i="1"/>
  <c r="R109" i="1"/>
  <c r="Z108" i="1"/>
  <c r="X108" i="1"/>
  <c r="V108" i="1"/>
  <c r="T108" i="1"/>
  <c r="R108" i="1"/>
  <c r="Z107" i="1"/>
  <c r="X107" i="1"/>
  <c r="V107" i="1"/>
  <c r="T107" i="1"/>
  <c r="R107" i="1"/>
  <c r="Z106" i="1"/>
  <c r="X106" i="1"/>
  <c r="V106" i="1"/>
  <c r="T106" i="1"/>
  <c r="R106" i="1"/>
  <c r="Z105" i="1"/>
  <c r="X105" i="1"/>
  <c r="V105" i="1"/>
  <c r="T105" i="1"/>
  <c r="R105" i="1"/>
  <c r="Z104" i="1"/>
  <c r="X104" i="1"/>
  <c r="V104" i="1"/>
  <c r="T104" i="1"/>
  <c r="R104" i="1"/>
  <c r="H104" i="1"/>
  <c r="Z103" i="1"/>
  <c r="X103" i="1"/>
  <c r="V103" i="1"/>
  <c r="T103" i="1"/>
  <c r="R103" i="1"/>
  <c r="H103" i="1"/>
  <c r="Z102" i="1"/>
  <c r="X102" i="1"/>
  <c r="V102" i="1"/>
  <c r="T102" i="1"/>
  <c r="R102" i="1"/>
  <c r="H102" i="1"/>
  <c r="Z101" i="1"/>
  <c r="X101" i="1"/>
  <c r="V101" i="1"/>
  <c r="T101" i="1"/>
  <c r="R101" i="1"/>
  <c r="H101" i="1"/>
  <c r="Z100" i="1"/>
  <c r="X100" i="1"/>
  <c r="V100" i="1"/>
  <c r="T100" i="1"/>
  <c r="R100" i="1"/>
  <c r="H100" i="1"/>
  <c r="Z99" i="1"/>
  <c r="X99" i="1"/>
  <c r="V99" i="1"/>
  <c r="T99" i="1"/>
  <c r="R99" i="1"/>
  <c r="H99" i="1"/>
  <c r="Z98" i="1"/>
  <c r="X98" i="1"/>
  <c r="V98" i="1"/>
  <c r="T98" i="1"/>
  <c r="R98" i="1"/>
  <c r="H98" i="1"/>
  <c r="Z97" i="1"/>
  <c r="X97" i="1"/>
  <c r="V97" i="1"/>
  <c r="T97" i="1"/>
  <c r="R97" i="1"/>
  <c r="Z96" i="1"/>
  <c r="X96" i="1"/>
  <c r="V96" i="1"/>
  <c r="T96" i="1"/>
  <c r="R96" i="1"/>
  <c r="H96" i="1"/>
  <c r="Z95" i="1"/>
  <c r="X95" i="1"/>
  <c r="V95" i="1"/>
  <c r="T95" i="1"/>
  <c r="R95" i="1"/>
  <c r="H95" i="1"/>
  <c r="Z94" i="1"/>
  <c r="X94" i="1"/>
  <c r="V94" i="1"/>
  <c r="T94" i="1"/>
  <c r="R94" i="1"/>
  <c r="Z93" i="1"/>
  <c r="X93" i="1"/>
  <c r="V93" i="1"/>
  <c r="T93" i="1"/>
  <c r="R93" i="1"/>
  <c r="H93" i="1"/>
  <c r="Z92" i="1"/>
  <c r="X92" i="1"/>
  <c r="V92" i="1"/>
  <c r="T92" i="1"/>
  <c r="R92" i="1"/>
  <c r="H92" i="1"/>
  <c r="Z91" i="1"/>
  <c r="X91" i="1"/>
  <c r="V91" i="1"/>
  <c r="T91" i="1"/>
  <c r="R91" i="1"/>
  <c r="H91" i="1"/>
  <c r="Z90" i="1"/>
  <c r="V90" i="1"/>
  <c r="T90" i="1"/>
  <c r="R90" i="1"/>
  <c r="Z89" i="1"/>
  <c r="X89" i="1"/>
  <c r="V89" i="1"/>
  <c r="T89" i="1"/>
  <c r="R89" i="1"/>
  <c r="H89" i="1"/>
  <c r="Z88" i="1"/>
  <c r="X88" i="1"/>
  <c r="V88" i="1"/>
  <c r="T88" i="1"/>
  <c r="R88" i="1"/>
  <c r="Z87" i="1"/>
  <c r="X87" i="1"/>
  <c r="V87" i="1"/>
  <c r="T87" i="1"/>
  <c r="R87" i="1"/>
  <c r="H87" i="1"/>
  <c r="Z86" i="1"/>
  <c r="X86" i="1"/>
  <c r="V86" i="1"/>
  <c r="T86" i="1"/>
  <c r="R86" i="1"/>
  <c r="H86" i="1"/>
  <c r="Z85" i="1"/>
  <c r="X85" i="1"/>
  <c r="V85" i="1"/>
  <c r="T85" i="1"/>
  <c r="R85" i="1"/>
  <c r="H85" i="1"/>
  <c r="Z84" i="1"/>
  <c r="X84" i="1"/>
  <c r="V84" i="1"/>
  <c r="T84" i="1"/>
  <c r="R84" i="1"/>
  <c r="H84" i="1"/>
  <c r="Z83" i="1"/>
  <c r="X83" i="1"/>
  <c r="V83" i="1"/>
  <c r="T83" i="1"/>
  <c r="R83" i="1"/>
  <c r="H83" i="1"/>
  <c r="Z82" i="1"/>
  <c r="X82" i="1"/>
  <c r="V82" i="1"/>
  <c r="T82" i="1"/>
  <c r="R82" i="1"/>
  <c r="Z81" i="1"/>
  <c r="X81" i="1"/>
  <c r="V81" i="1"/>
  <c r="T81" i="1"/>
  <c r="R81" i="1"/>
  <c r="Z80" i="1"/>
  <c r="X80" i="1"/>
  <c r="V80" i="1"/>
  <c r="T80" i="1"/>
  <c r="R80" i="1"/>
  <c r="Z79" i="1"/>
  <c r="X79" i="1"/>
  <c r="V79" i="1"/>
  <c r="T79" i="1"/>
  <c r="R79" i="1"/>
  <c r="Z78" i="1"/>
  <c r="X78" i="1"/>
  <c r="V78" i="1"/>
  <c r="T78" i="1"/>
  <c r="R78" i="1"/>
  <c r="Z77" i="1"/>
  <c r="X77" i="1"/>
  <c r="V77" i="1"/>
  <c r="T77" i="1"/>
  <c r="R77" i="1"/>
  <c r="Z76" i="1"/>
  <c r="R76" i="1"/>
  <c r="Z75" i="1"/>
  <c r="X75" i="1"/>
  <c r="V75" i="1"/>
  <c r="T75" i="1"/>
  <c r="R75" i="1"/>
  <c r="Z74" i="1"/>
  <c r="V74" i="1"/>
  <c r="R74" i="1"/>
  <c r="Z73" i="1"/>
  <c r="X73" i="1"/>
  <c r="V73" i="1"/>
  <c r="T73" i="1"/>
  <c r="R73" i="1"/>
  <c r="Z72" i="1"/>
  <c r="X72" i="1"/>
  <c r="V72" i="1"/>
  <c r="T72" i="1"/>
  <c r="R72" i="1"/>
  <c r="Z71" i="1"/>
  <c r="X71" i="1"/>
  <c r="V71" i="1"/>
  <c r="T71" i="1"/>
  <c r="R71" i="1"/>
  <c r="Z70" i="1"/>
  <c r="R70" i="1"/>
  <c r="Z69" i="1"/>
  <c r="X69" i="1"/>
  <c r="V69" i="1"/>
  <c r="T69" i="1"/>
  <c r="R69" i="1"/>
  <c r="Z68" i="1"/>
  <c r="V68" i="1"/>
  <c r="T68" i="1"/>
  <c r="R68" i="1"/>
  <c r="Z67" i="1"/>
  <c r="X67" i="1"/>
  <c r="V67" i="1"/>
  <c r="T67" i="1"/>
  <c r="R67" i="1"/>
  <c r="Z66" i="1"/>
  <c r="V66" i="1"/>
  <c r="R66" i="1"/>
  <c r="Z65" i="1"/>
  <c r="X65" i="1"/>
  <c r="V65" i="1"/>
  <c r="T65" i="1"/>
  <c r="R65" i="1"/>
  <c r="H65" i="1"/>
  <c r="Z64" i="1"/>
  <c r="X64" i="1"/>
  <c r="V64" i="1"/>
  <c r="T64" i="1"/>
  <c r="R64" i="1"/>
  <c r="H64" i="1"/>
  <c r="Z63" i="1"/>
  <c r="X63" i="1"/>
  <c r="V63" i="1"/>
  <c r="T63" i="1"/>
  <c r="R63" i="1"/>
  <c r="H63" i="1"/>
  <c r="Z62" i="1"/>
  <c r="X62" i="1"/>
  <c r="V62" i="1"/>
  <c r="T62" i="1"/>
  <c r="R62" i="1"/>
  <c r="Z61" i="1"/>
  <c r="X61" i="1"/>
  <c r="V61" i="1"/>
  <c r="T61" i="1"/>
  <c r="R61" i="1"/>
  <c r="Z60" i="1"/>
  <c r="X60" i="1"/>
  <c r="V60" i="1"/>
  <c r="T60" i="1"/>
  <c r="R60" i="1"/>
  <c r="Z59" i="1"/>
  <c r="X59" i="1"/>
  <c r="V59" i="1"/>
  <c r="T59" i="1"/>
  <c r="R59" i="1"/>
  <c r="Z58" i="1"/>
  <c r="X58" i="1"/>
  <c r="V58" i="1"/>
  <c r="T58" i="1"/>
  <c r="R58" i="1"/>
  <c r="Z57" i="1"/>
  <c r="X57" i="1"/>
  <c r="V57" i="1"/>
  <c r="T57" i="1"/>
  <c r="R57" i="1"/>
  <c r="Z56" i="1"/>
  <c r="X56" i="1"/>
  <c r="V56" i="1"/>
  <c r="T56" i="1"/>
  <c r="R56" i="1"/>
  <c r="H56" i="1"/>
  <c r="Z55" i="1"/>
  <c r="X55" i="1"/>
  <c r="V55" i="1"/>
  <c r="T55" i="1"/>
  <c r="R55" i="1"/>
  <c r="H55" i="1"/>
  <c r="Z54" i="1"/>
  <c r="X54" i="1"/>
  <c r="V54" i="1"/>
  <c r="T54" i="1"/>
  <c r="R54" i="1"/>
  <c r="H54" i="1"/>
  <c r="Z53" i="1"/>
  <c r="X53" i="1"/>
  <c r="V53" i="1"/>
  <c r="T53" i="1"/>
  <c r="R53" i="1"/>
  <c r="H53" i="1"/>
  <c r="H52" i="1"/>
  <c r="Z51" i="1"/>
  <c r="X51" i="1"/>
  <c r="V51" i="1"/>
  <c r="T51" i="1"/>
  <c r="R51" i="1"/>
  <c r="H51" i="1"/>
  <c r="Z50" i="1"/>
  <c r="X50" i="1"/>
  <c r="V50" i="1"/>
  <c r="T50" i="1"/>
  <c r="R50" i="1"/>
  <c r="H50" i="1"/>
  <c r="H49" i="1"/>
  <c r="Z48" i="1"/>
  <c r="X48" i="1"/>
  <c r="V48" i="1"/>
  <c r="T48" i="1"/>
  <c r="R48" i="1"/>
  <c r="H48" i="1"/>
  <c r="Z47" i="1"/>
  <c r="X47" i="1"/>
  <c r="V47" i="1"/>
  <c r="T47" i="1"/>
  <c r="R47" i="1"/>
  <c r="H47" i="1"/>
  <c r="Z46" i="1"/>
  <c r="V46" i="1"/>
  <c r="R46" i="1"/>
  <c r="Z45" i="1"/>
  <c r="X45" i="1"/>
  <c r="V45" i="1"/>
  <c r="R45" i="1"/>
  <c r="Z44" i="1"/>
  <c r="R44" i="1"/>
  <c r="Z43" i="1"/>
  <c r="X43" i="1"/>
  <c r="V43" i="1"/>
  <c r="T43" i="1"/>
  <c r="R43" i="1"/>
  <c r="Z42" i="1"/>
  <c r="X42" i="1"/>
  <c r="V42" i="1"/>
  <c r="R42" i="1"/>
  <c r="Z41" i="1"/>
  <c r="X41" i="1"/>
  <c r="V41" i="1"/>
  <c r="T41" i="1"/>
  <c r="R41" i="1"/>
  <c r="Z40" i="1"/>
  <c r="X40" i="1"/>
  <c r="V40" i="1"/>
  <c r="T40" i="1"/>
  <c r="R40" i="1"/>
  <c r="H40" i="1"/>
  <c r="Z39" i="1"/>
  <c r="X39" i="1"/>
  <c r="V39" i="1"/>
  <c r="T39" i="1"/>
  <c r="R39" i="1"/>
  <c r="H39" i="1"/>
  <c r="Z38" i="1"/>
  <c r="X38" i="1"/>
  <c r="V38" i="1"/>
  <c r="T38" i="1"/>
  <c r="R38" i="1"/>
  <c r="H38" i="1"/>
  <c r="Z37" i="1"/>
  <c r="X37" i="1"/>
  <c r="V37" i="1"/>
  <c r="T37" i="1"/>
  <c r="R37" i="1"/>
  <c r="Z36" i="1"/>
  <c r="X36" i="1"/>
  <c r="V36" i="1"/>
  <c r="T36" i="1"/>
  <c r="R36" i="1"/>
  <c r="Z35" i="1"/>
  <c r="X35" i="1"/>
  <c r="V35" i="1"/>
  <c r="T35" i="1"/>
  <c r="R35" i="1"/>
  <c r="Z34" i="1"/>
  <c r="X34" i="1"/>
  <c r="V34" i="1"/>
  <c r="T34" i="1"/>
  <c r="R34" i="1"/>
  <c r="Z33" i="1"/>
  <c r="X33" i="1"/>
  <c r="V33" i="1"/>
  <c r="T33" i="1"/>
  <c r="R33" i="1"/>
  <c r="Z32" i="1"/>
  <c r="X32" i="1"/>
  <c r="V32" i="1"/>
  <c r="T32" i="1"/>
  <c r="R32" i="1"/>
  <c r="Z31" i="1"/>
  <c r="X31" i="1"/>
  <c r="V31" i="1"/>
  <c r="T31" i="1"/>
  <c r="R31" i="1"/>
  <c r="Z30" i="1"/>
  <c r="X30" i="1"/>
  <c r="V30" i="1"/>
  <c r="T30" i="1"/>
  <c r="R30" i="1"/>
  <c r="H30" i="1"/>
  <c r="Z29" i="1"/>
  <c r="X29" i="1"/>
  <c r="V29" i="1"/>
  <c r="T29" i="1"/>
  <c r="R29" i="1"/>
  <c r="H29" i="1"/>
  <c r="Z28" i="1"/>
  <c r="X28" i="1"/>
  <c r="V28" i="1"/>
  <c r="T28" i="1"/>
  <c r="R28" i="1"/>
  <c r="H28" i="1"/>
  <c r="Z27" i="1"/>
  <c r="X27" i="1"/>
  <c r="V27" i="1"/>
  <c r="T27" i="1"/>
  <c r="R27" i="1"/>
  <c r="H27" i="1"/>
  <c r="Z26" i="1"/>
  <c r="X26" i="1"/>
  <c r="V26" i="1"/>
  <c r="T26" i="1"/>
  <c r="R26" i="1"/>
  <c r="H26" i="1"/>
  <c r="H25" i="1"/>
  <c r="Z24" i="1"/>
  <c r="X24" i="1"/>
  <c r="V24" i="1"/>
  <c r="T24" i="1"/>
  <c r="R24" i="1"/>
  <c r="H24" i="1"/>
  <c r="Z23" i="1"/>
  <c r="X23" i="1"/>
  <c r="V23" i="1"/>
  <c r="T23" i="1"/>
  <c r="R23" i="1"/>
  <c r="H23" i="1"/>
  <c r="Z22" i="1"/>
  <c r="X22" i="1"/>
  <c r="V22" i="1"/>
  <c r="T22" i="1"/>
  <c r="R22" i="1"/>
  <c r="H22" i="1"/>
  <c r="Z21" i="1"/>
  <c r="X21" i="1"/>
  <c r="V21" i="1"/>
  <c r="T21" i="1"/>
  <c r="R21" i="1"/>
  <c r="Z20" i="1"/>
  <c r="X20" i="1"/>
  <c r="V20" i="1"/>
  <c r="T20" i="1"/>
  <c r="R20" i="1"/>
  <c r="H20" i="1"/>
  <c r="Z19" i="1"/>
  <c r="X19" i="1"/>
  <c r="V19" i="1"/>
  <c r="T19" i="1"/>
  <c r="R19" i="1"/>
  <c r="H19" i="1"/>
  <c r="Z18" i="1"/>
  <c r="X18" i="1"/>
  <c r="V18" i="1"/>
  <c r="T18" i="1"/>
  <c r="R18" i="1"/>
  <c r="H18" i="1"/>
  <c r="Z17" i="1"/>
  <c r="X17" i="1"/>
  <c r="V17" i="1"/>
  <c r="T17" i="1"/>
  <c r="R17" i="1"/>
  <c r="H17" i="1"/>
  <c r="Z16" i="1"/>
  <c r="X16" i="1"/>
  <c r="V16" i="1"/>
  <c r="T16" i="1"/>
  <c r="R16" i="1"/>
  <c r="H16" i="1"/>
  <c r="Z15" i="1"/>
  <c r="X15" i="1"/>
  <c r="V15" i="1"/>
  <c r="T15" i="1"/>
  <c r="R15" i="1"/>
  <c r="H15" i="1"/>
  <c r="Z14" i="1"/>
  <c r="X14" i="1"/>
  <c r="V14" i="1"/>
  <c r="T14" i="1"/>
  <c r="R14" i="1"/>
  <c r="H14" i="1"/>
  <c r="Z13" i="1"/>
  <c r="X13" i="1"/>
  <c r="V13" i="1"/>
  <c r="T13" i="1"/>
  <c r="R13" i="1"/>
  <c r="H13" i="1"/>
  <c r="Z12" i="1"/>
  <c r="X12" i="1"/>
  <c r="V12" i="1"/>
  <c r="T12" i="1"/>
  <c r="R12" i="1"/>
  <c r="Z11" i="1"/>
  <c r="X11" i="1"/>
  <c r="V11" i="1"/>
  <c r="T11" i="1"/>
  <c r="R11" i="1"/>
  <c r="Z10" i="1"/>
  <c r="X10" i="1"/>
  <c r="V10" i="1"/>
  <c r="T10" i="1"/>
  <c r="R10" i="1"/>
  <c r="Z9" i="1"/>
  <c r="X9" i="1"/>
  <c r="V9" i="1"/>
  <c r="T9" i="1"/>
  <c r="R9" i="1"/>
  <c r="H9" i="1"/>
  <c r="Z8" i="1"/>
  <c r="X8" i="1"/>
  <c r="V8" i="1"/>
  <c r="T8" i="1"/>
  <c r="R8" i="1"/>
  <c r="H8" i="1"/>
  <c r="Z7" i="1"/>
  <c r="X7" i="1"/>
  <c r="V7" i="1"/>
  <c r="T7" i="1"/>
  <c r="R7" i="1"/>
  <c r="H7" i="1"/>
  <c r="Z6" i="1"/>
  <c r="X6" i="1"/>
  <c r="V6" i="1"/>
  <c r="T6" i="1"/>
  <c r="R6" i="1"/>
  <c r="H6" i="1"/>
  <c r="Z5" i="1"/>
  <c r="X5" i="1"/>
  <c r="V5" i="1"/>
  <c r="T5" i="1"/>
  <c r="R5" i="1"/>
  <c r="H5" i="1"/>
  <c r="Z4" i="1"/>
  <c r="X4" i="1"/>
  <c r="V4" i="1"/>
  <c r="T4" i="1"/>
  <c r="R4" i="1"/>
  <c r="H4" i="1"/>
  <c r="Z3" i="1"/>
  <c r="X3" i="1"/>
  <c r="V3" i="1"/>
  <c r="T3" i="1"/>
  <c r="R3" i="1"/>
</calcChain>
</file>

<file path=xl/sharedStrings.xml><?xml version="1.0" encoding="utf-8"?>
<sst xmlns="http://schemas.openxmlformats.org/spreadsheetml/2006/main" count="620" uniqueCount="258">
  <si>
    <t>ID</t>
  </si>
  <si>
    <t>Station Name</t>
  </si>
  <si>
    <t>Date</t>
  </si>
  <si>
    <t>Flow</t>
  </si>
  <si>
    <t>Lat</t>
  </si>
  <si>
    <t>Long</t>
  </si>
  <si>
    <t>Area</t>
  </si>
  <si>
    <t>Field Temp</t>
  </si>
  <si>
    <t>Field DO</t>
  </si>
  <si>
    <t>Field Cond</t>
  </si>
  <si>
    <t>Field pH</t>
  </si>
  <si>
    <t>Field Turb</t>
  </si>
  <si>
    <t>Lab pH</t>
  </si>
  <si>
    <t>Lab Cond</t>
  </si>
  <si>
    <t>Alk</t>
  </si>
  <si>
    <t>Acid</t>
  </si>
  <si>
    <t>Acid Load</t>
  </si>
  <si>
    <t>Fe</t>
  </si>
  <si>
    <t>Fe Load</t>
  </si>
  <si>
    <t>Mn</t>
  </si>
  <si>
    <t>Mn Load</t>
  </si>
  <si>
    <t>Al</t>
  </si>
  <si>
    <t>Al Load</t>
  </si>
  <si>
    <r>
      <t>SO</t>
    </r>
    <r>
      <rPr>
        <b/>
        <vertAlign val="subscript"/>
        <sz val="11"/>
        <color rgb="FF000000"/>
        <rFont val="Calibri1"/>
      </rPr>
      <t>4</t>
    </r>
  </si>
  <si>
    <r>
      <t>SO</t>
    </r>
    <r>
      <rPr>
        <b/>
        <vertAlign val="subscript"/>
        <sz val="11"/>
        <color rgb="FF000000"/>
        <rFont val="Calibri1"/>
      </rPr>
      <t>4</t>
    </r>
    <r>
      <rPr>
        <b/>
        <sz val="11"/>
        <color rgb="FF000000"/>
        <rFont val="Calibri1"/>
      </rPr>
      <t xml:space="preserve"> LoadSO</t>
    </r>
    <r>
      <rPr>
        <b/>
        <vertAlign val="subscript"/>
        <sz val="11"/>
        <color rgb="FF000000"/>
        <rFont val="Calibri1"/>
      </rPr>
      <t>4</t>
    </r>
    <r>
      <rPr>
        <b/>
        <sz val="11"/>
        <color rgb="FF000000"/>
        <rFont val="Calibri1"/>
      </rPr>
      <t xml:space="preserve"> LoadSO</t>
    </r>
    <r>
      <rPr>
        <b/>
        <vertAlign val="subscript"/>
        <sz val="11"/>
        <color rgb="FF000000"/>
        <rFont val="Calibri1"/>
      </rPr>
      <t>4</t>
    </r>
    <r>
      <rPr>
        <b/>
        <sz val="11"/>
        <color rgb="FF000000"/>
        <rFont val="Calibri1"/>
      </rPr>
      <t xml:space="preserve"> LoadSO</t>
    </r>
    <r>
      <rPr>
        <b/>
        <vertAlign val="subscript"/>
        <sz val="11"/>
        <color rgb="FF000000"/>
        <rFont val="Calibri1"/>
      </rPr>
      <t>4</t>
    </r>
    <r>
      <rPr>
        <b/>
        <sz val="11"/>
        <color rgb="FF000000"/>
        <rFont val="Calibri1"/>
      </rPr>
      <t xml:space="preserve"> LoadSO</t>
    </r>
    <r>
      <rPr>
        <b/>
        <vertAlign val="subscript"/>
        <sz val="11"/>
        <color rgb="FF000000"/>
        <rFont val="Calibri1"/>
      </rPr>
      <t>4</t>
    </r>
    <r>
      <rPr>
        <b/>
        <sz val="11"/>
        <color rgb="FF000000"/>
        <rFont val="Calibri1"/>
      </rPr>
      <t xml:space="preserve"> Load</t>
    </r>
  </si>
  <si>
    <t>TSS</t>
  </si>
  <si>
    <t>TDS</t>
  </si>
  <si>
    <t>CFS</t>
  </si>
  <si>
    <r>
      <t>Mi</t>
    </r>
    <r>
      <rPr>
        <b/>
        <vertAlign val="superscript"/>
        <sz val="11"/>
        <color rgb="FF000000"/>
        <rFont val="Calibri1"/>
      </rPr>
      <t>2</t>
    </r>
  </si>
  <si>
    <t>%</t>
  </si>
  <si>
    <r>
      <t>C</t>
    </r>
    <r>
      <rPr>
        <b/>
        <vertAlign val="superscript"/>
        <sz val="11"/>
        <color rgb="FF000000"/>
        <rFont val="Calibri1"/>
      </rPr>
      <t>o</t>
    </r>
  </si>
  <si>
    <t>mg/l</t>
  </si>
  <si>
    <t>uS/cm</t>
  </si>
  <si>
    <t>SU</t>
  </si>
  <si>
    <t>NTU</t>
  </si>
  <si>
    <t>lbs/day</t>
  </si>
  <si>
    <t>Moshannon Creek Mouth</t>
  </si>
  <si>
    <t>R1</t>
  </si>
  <si>
    <t>Unnamed Trib</t>
  </si>
  <si>
    <t>Ames Run</t>
  </si>
  <si>
    <t>Sevenmile Run</t>
  </si>
  <si>
    <t>Sevenmile Run calculated</t>
  </si>
  <si>
    <t>R3</t>
  </si>
  <si>
    <t>SVN04</t>
  </si>
  <si>
    <t>SEVN04 – Main stem above Y trib</t>
  </si>
  <si>
    <t xml:space="preserve"> </t>
  </si>
  <si>
    <t>&lt;20</t>
  </si>
  <si>
    <t>SVN05</t>
  </si>
  <si>
    <t>SEVN05 – Right side Y above SEVN02</t>
  </si>
  <si>
    <t>SVN06</t>
  </si>
  <si>
    <t>SEVN06 – Left side Y above SEVN02</t>
  </si>
  <si>
    <t>&lt;0.8</t>
  </si>
  <si>
    <t>SEVN03 – at road</t>
  </si>
  <si>
    <t>5,41</t>
  </si>
  <si>
    <t>SEVN06 – at road</t>
  </si>
  <si>
    <t>Black Moshannon Creek</t>
  </si>
  <si>
    <t>BL UNT calculated (Beightol Run)</t>
  </si>
  <si>
    <t>BLU01</t>
  </si>
  <si>
    <t>BLUNT01 – mouth BM UNT01</t>
  </si>
  <si>
    <t>BLU04</t>
  </si>
  <si>
    <t>BLUNT – Black Mo UNT above UNT01</t>
  </si>
  <si>
    <t>BLU02</t>
  </si>
  <si>
    <t>BLUNT02 – Black Mo UNT02</t>
  </si>
  <si>
    <t>BLU03</t>
  </si>
  <si>
    <t>BLUNT03 – Black Mo UNT03</t>
  </si>
  <si>
    <t>MC Upstream Black</t>
  </si>
  <si>
    <t>Crawford Run</t>
  </si>
  <si>
    <t>Weber Run</t>
  </si>
  <si>
    <t>Moravian Run</t>
  </si>
  <si>
    <t>&lt;1.6</t>
  </si>
  <si>
    <t>MR8</t>
  </si>
  <si>
    <t>MR8 – trib Peale Road</t>
  </si>
  <si>
    <t>MR7</t>
  </si>
  <si>
    <t>MR7 – north trib</t>
  </si>
  <si>
    <t>MR6</t>
  </si>
  <si>
    <t>MR6 – south trib</t>
  </si>
  <si>
    <t>MR5</t>
  </si>
  <si>
    <t>MR5 – south trib Dorbytown Rd</t>
  </si>
  <si>
    <t>MRD2</t>
  </si>
  <si>
    <t>MRD2 – 2 pipes south trib</t>
  </si>
  <si>
    <t>MR2</t>
  </si>
  <si>
    <t>MR2- south trib headwaters</t>
  </si>
  <si>
    <t>MC Upstream of Moravian Run</t>
  </si>
  <si>
    <t>Grassflat Run</t>
  </si>
  <si>
    <t>Browns Run</t>
  </si>
  <si>
    <t>R3b</t>
  </si>
  <si>
    <t>BR4</t>
  </si>
  <si>
    <t>BR4 - BR at I-80</t>
  </si>
  <si>
    <t>BR5</t>
  </si>
  <si>
    <t>BR5 - Trib to BR</t>
  </si>
  <si>
    <t>&lt;0.20</t>
  </si>
  <si>
    <t>&lt;20.0</t>
  </si>
  <si>
    <t>BR3</t>
  </si>
  <si>
    <t>BR3 - Viaduct Road</t>
  </si>
  <si>
    <t>BR2.5</t>
  </si>
  <si>
    <t>BR2.5 - Pale Moon Dr</t>
  </si>
  <si>
    <t>&lt;0.02</t>
  </si>
  <si>
    <t>&lt;0.10</t>
  </si>
  <si>
    <t>BR2</t>
  </si>
  <si>
    <t>BR2 - Knox Run Road</t>
  </si>
  <si>
    <t>BR1</t>
  </si>
  <si>
    <t>BR1 – Headwaters</t>
  </si>
  <si>
    <t>Laurel Run</t>
  </si>
  <si>
    <t>Potter Run</t>
  </si>
  <si>
    <t>Dry Hollow</t>
  </si>
  <si>
    <t>Tark Hill Run</t>
  </si>
  <si>
    <t>Saw Dust Hollow</t>
  </si>
  <si>
    <t>Panther Hollow</t>
  </si>
  <si>
    <t>Sixmile Run</t>
  </si>
  <si>
    <t>Black Bear Run</t>
  </si>
  <si>
    <t>Sulphur Run</t>
  </si>
  <si>
    <t>R2</t>
  </si>
  <si>
    <t>45C House Disch (MD3 House Disch)</t>
  </si>
  <si>
    <t>&lt;2.0</t>
  </si>
  <si>
    <t>46 Mine (UNT 1 South)</t>
  </si>
  <si>
    <t>45 Mine (UNT 2 North)</t>
  </si>
  <si>
    <t>45B Entry (MD 2 Brown 2)</t>
  </si>
  <si>
    <t>Flume Disch (MD1 Brown 1)</t>
  </si>
  <si>
    <t xml:space="preserve">45C House Disch (SR 2035 Up)  </t>
  </si>
  <si>
    <t>Munson Run</t>
  </si>
  <si>
    <t>Munson Run (PSU MR-1)</t>
  </si>
  <si>
    <t>R3a</t>
  </si>
  <si>
    <t>113*</t>
  </si>
  <si>
    <t>*Calc</t>
  </si>
  <si>
    <t>Munson Run Hardscrabble (PSU MR-2)</t>
  </si>
  <si>
    <t>&lt;0.30</t>
  </si>
  <si>
    <t>&lt;0.75</t>
  </si>
  <si>
    <t>84*</t>
  </si>
  <si>
    <t>MR UNT01</t>
  </si>
  <si>
    <t>NA</t>
  </si>
  <si>
    <t>MR UNT01 (PSU)</t>
  </si>
  <si>
    <t>45*</t>
  </si>
  <si>
    <t>MR UNT02</t>
  </si>
  <si>
    <t>MR UNT02 (MCWA)</t>
  </si>
  <si>
    <t>MR UNT03</t>
  </si>
  <si>
    <t>MR UNT03 (PSU)</t>
  </si>
  <si>
    <t>85*</t>
  </si>
  <si>
    <t>MR UNT04</t>
  </si>
  <si>
    <t>MR UNT04 (PSU)</t>
  </si>
  <si>
    <t>95*</t>
  </si>
  <si>
    <t>MR Upstream</t>
  </si>
  <si>
    <t>MR Upstream Trolly (PSU TR-1)</t>
  </si>
  <si>
    <t>&lt;1.00</t>
  </si>
  <si>
    <t>183*</t>
  </si>
  <si>
    <t>Munson (2' down from) Pipe 1 DN</t>
  </si>
  <si>
    <t>Munson Pipe 1</t>
  </si>
  <si>
    <t>Munson Pipe 2</t>
  </si>
  <si>
    <t>Munson Big Pool</t>
  </si>
  <si>
    <t>Munson Mossy Seep</t>
  </si>
  <si>
    <t>MC Upstream Munson Unnamed Trib</t>
  </si>
  <si>
    <t>Barlow Hollow</t>
  </si>
  <si>
    <t>Wolf Run</t>
  </si>
  <si>
    <t>Hawk Run Discharge</t>
  </si>
  <si>
    <t>Hawk Run above Hawk Run Discharge</t>
  </si>
  <si>
    <t>&lt;</t>
  </si>
  <si>
    <t>188*</t>
  </si>
  <si>
    <t>Onemile Run</t>
  </si>
  <si>
    <t>Emigh Run</t>
  </si>
  <si>
    <t>96*</t>
  </si>
  <si>
    <t>Cold Stream</t>
  </si>
  <si>
    <t>MC Downstream Shimmel Run</t>
  </si>
  <si>
    <t>Shimmel Run</t>
  </si>
  <si>
    <t>Trout Run</t>
  </si>
  <si>
    <t>TR104 – Trout Run</t>
  </si>
  <si>
    <t>R3d</t>
  </si>
  <si>
    <t>TR48</t>
  </si>
  <si>
    <t>TR48 - Impaired TR trib</t>
  </si>
  <si>
    <t>TR48A</t>
  </si>
  <si>
    <t>TR1</t>
  </si>
  <si>
    <t>TR1 - Vicinity combined discharges</t>
  </si>
  <si>
    <t>TR66</t>
  </si>
  <si>
    <t>TR66 - Impaired trib</t>
  </si>
  <si>
    <t>TR102</t>
  </si>
  <si>
    <t>TR102 - Trout Run Good Water</t>
  </si>
  <si>
    <t>TR29</t>
  </si>
  <si>
    <t>TR29 - Low pH Upper Trib</t>
  </si>
  <si>
    <t>MC Osceola Upstream Fr Trout Run</t>
  </si>
  <si>
    <t>Big Run</t>
  </si>
  <si>
    <t>Big Run Discharge Near Highway</t>
  </si>
  <si>
    <t>Big Run Disch at Bucket Line</t>
  </si>
  <si>
    <t>Big Run at Scotch Hollow Road</t>
  </si>
  <si>
    <t>Beaver Run</t>
  </si>
  <si>
    <t>Coal Run Beaver Lane</t>
  </si>
  <si>
    <t>Coal Run higher</t>
  </si>
  <si>
    <t>MC60L</t>
  </si>
  <si>
    <t>MC70L</t>
  </si>
  <si>
    <t>MC75L</t>
  </si>
  <si>
    <t>&lt;1.60</t>
  </si>
  <si>
    <t>MC100W</t>
  </si>
  <si>
    <t>MC100 @ Weir</t>
  </si>
  <si>
    <t>MC110L</t>
  </si>
  <si>
    <t>MC130L</t>
  </si>
  <si>
    <t>MC140L</t>
  </si>
  <si>
    <t>MC Scrapyard</t>
  </si>
  <si>
    <t>Bear Run</t>
  </si>
  <si>
    <t>Bear Run (BRM1)</t>
  </si>
  <si>
    <t>BRT1L</t>
  </si>
  <si>
    <t>BRT1(1) Low - northernmost trib to east</t>
  </si>
  <si>
    <t>BRTD</t>
  </si>
  <si>
    <t>BRTD BR-2 Discharge to main stem at road</t>
  </si>
  <si>
    <t>BRT2</t>
  </si>
  <si>
    <t>BRT2-Trib from west</t>
  </si>
  <si>
    <t>BRT5</t>
  </si>
  <si>
    <t>BRT5 - 2nd long trib from east</t>
  </si>
  <si>
    <t>BRM4</t>
  </si>
  <si>
    <t>BRM4 – Bear Main Stem 4th sample point</t>
  </si>
  <si>
    <t>BRT1U</t>
  </si>
  <si>
    <t>BRT1 (2) Up</t>
  </si>
  <si>
    <t>BRM2</t>
  </si>
  <si>
    <t>BRM2 Main Stem</t>
  </si>
  <si>
    <t>&lt;0.50</t>
  </si>
  <si>
    <t>BRM3</t>
  </si>
  <si>
    <t>BRT3 - small trib from east - tiny flow</t>
  </si>
  <si>
    <t>BRT4 - small trib from east - tiny flow</t>
  </si>
  <si>
    <t>Mountain Branch</t>
  </si>
  <si>
    <t>UNT60.5</t>
  </si>
  <si>
    <t>Whiteside Run near Mouth</t>
  </si>
  <si>
    <t>Whiteside Discharge</t>
  </si>
  <si>
    <t>MC16</t>
  </si>
  <si>
    <t>QMC6 - Upstream Whiteside and MC16</t>
  </si>
  <si>
    <t>MC15</t>
  </si>
  <si>
    <t>MC14</t>
  </si>
  <si>
    <t>MC13</t>
  </si>
  <si>
    <t>MC12</t>
  </si>
  <si>
    <t>MC11</t>
  </si>
  <si>
    <t>MC10</t>
  </si>
  <si>
    <t>UNT 60</t>
  </si>
  <si>
    <t>MC Hale</t>
  </si>
  <si>
    <t>R3e</t>
  </si>
  <si>
    <t>MC8.5</t>
  </si>
  <si>
    <t>MC8</t>
  </si>
  <si>
    <t>MC7</t>
  </si>
  <si>
    <t>R2a</t>
  </si>
  <si>
    <t>Roup Run</t>
  </si>
  <si>
    <t>MC above Roup</t>
  </si>
  <si>
    <t>&lt;0.05</t>
  </si>
  <si>
    <t>Wilson Run</t>
  </si>
  <si>
    <t>MC FORE complex trib</t>
  </si>
  <si>
    <t>R3c</t>
  </si>
  <si>
    <t>&lt;.1</t>
  </si>
  <si>
    <t>MC-FORE</t>
  </si>
  <si>
    <t>MC FORE</t>
  </si>
  <si>
    <t>64U</t>
  </si>
  <si>
    <t>MC FORE Above</t>
  </si>
  <si>
    <t>MC Headwaters</t>
  </si>
  <si>
    <t>Round 1 (R1) collected 7-24-20</t>
  </si>
  <si>
    <t>Round 2 (R2) collected 9-25-20</t>
  </si>
  <si>
    <t>R2a collected 11-22-20</t>
  </si>
  <si>
    <t>Round 3 (R3) collected 4-9-21</t>
  </si>
  <si>
    <t>R3a collected 4-5-21</t>
  </si>
  <si>
    <t>R3b collected 4-7-21</t>
  </si>
  <si>
    <t>R3c collected 4-10-21</t>
  </si>
  <si>
    <t>R3d collected 4-14-21</t>
  </si>
  <si>
    <t>R3e collected 4-19-21</t>
  </si>
  <si>
    <t>Moshannon Main Stem Point</t>
  </si>
  <si>
    <t>Moshannon Tributary Mouth</t>
  </si>
  <si>
    <t>Mine Discharge Point</t>
  </si>
  <si>
    <t>Area in BL UNT Subwatershed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</si>
</sst>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[$-409]0"/>
    <numFmt numFmtId="165" formatCode="[$-409]0.00"/>
    <numFmt numFmtId="166" formatCode="0.0"/>
    <numFmt numFmtId="167" formatCode="[$-409]0.0"/>
    <numFmt numFmtId="168" formatCode="[$-409]General"/>
    <numFmt numFmtId="169" formatCode="0.000"/>
    <numFmt numFmtId="170" formatCode="0.0000"/>
    <numFmt numFmtId="171" formatCode="[$$-409]#,##0.00;[Red]&quot;-&quot;[$$-409]#,##0.00"/>
  </numFmts>
  <fonts count="10">
    <font>
      <sz val="11"/>
      <color theme="1"/>
      <name val="Arial"/>
      <family val="2"/>
    </font>
    <font>
      <sz val="11"/>
      <color rgb="FF000000"/>
      <name val="Calibri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Calibri1"/>
    </font>
    <font>
      <b/>
      <sz val="10"/>
      <color rgb="FF000000"/>
      <name val="Calibri1"/>
    </font>
    <font>
      <b/>
      <vertAlign val="subscript"/>
      <sz val="11"/>
      <color rgb="FF000000"/>
      <name val="Calibri1"/>
    </font>
    <font>
      <b/>
      <vertAlign val="superscript"/>
      <sz val="11"/>
      <color rgb="FF000000"/>
      <name val="Calibri1"/>
    </font>
    <font>
      <sz val="11"/>
      <color rgb="FF000000"/>
      <name val="Calibri"/>
      <family val="2"/>
    </font>
    <font>
      <sz val="11"/>
      <color theme="1"/>
      <name val="Calibri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66FFFF"/>
        <bgColor rgb="FF66FFFF"/>
      </patternFill>
    </fill>
    <fill>
      <patternFill patternType="solid">
        <fgColor rgb="FFFFCC99"/>
        <bgColor rgb="FFFFCC9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8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71" fontId="3" fillId="0" borderId="0"/>
  </cellStyleXfs>
  <cellXfs count="127">
    <xf numFmtId="0" fontId="0" fillId="0" borderId="0" xfId="0"/>
    <xf numFmtId="164" fontId="4" fillId="0" borderId="1" xfId="1" applyNumberFormat="1" applyFont="1" applyBorder="1" applyAlignment="1">
      <alignment horizontal="center"/>
    </xf>
    <xf numFmtId="168" fontId="4" fillId="2" borderId="1" xfId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168" fontId="4" fillId="0" borderId="1" xfId="1" applyFont="1" applyBorder="1" applyAlignment="1">
      <alignment horizontal="center"/>
    </xf>
    <xf numFmtId="170" fontId="4" fillId="0" borderId="1" xfId="1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166" fontId="4" fillId="0" borderId="1" xfId="1" applyNumberFormat="1" applyFont="1" applyFill="1" applyBorder="1" applyAlignment="1">
      <alignment horizontal="center"/>
    </xf>
    <xf numFmtId="168" fontId="4" fillId="3" borderId="1" xfId="1" applyFont="1" applyFill="1" applyBorder="1" applyAlignment="1">
      <alignment horizontal="center"/>
    </xf>
    <xf numFmtId="168" fontId="4" fillId="0" borderId="1" xfId="1" applyFont="1" applyFill="1" applyBorder="1" applyAlignment="1">
      <alignment horizontal="center"/>
    </xf>
    <xf numFmtId="168" fontId="4" fillId="4" borderId="1" xfId="1" applyFont="1" applyFill="1" applyBorder="1" applyAlignment="1">
      <alignment horizontal="center"/>
    </xf>
    <xf numFmtId="168" fontId="4" fillId="5" borderId="1" xfId="1" applyFont="1" applyFill="1" applyBorder="1" applyAlignment="1">
      <alignment horizontal="center"/>
    </xf>
    <xf numFmtId="168" fontId="4" fillId="6" borderId="1" xfId="1" applyFont="1" applyFill="1" applyBorder="1" applyAlignment="1">
      <alignment horizontal="center"/>
    </xf>
    <xf numFmtId="168" fontId="4" fillId="7" borderId="1" xfId="1" applyFont="1" applyFill="1" applyBorder="1" applyAlignment="1">
      <alignment horizontal="center"/>
    </xf>
    <xf numFmtId="168" fontId="4" fillId="0" borderId="0" xfId="1" applyFont="1"/>
    <xf numFmtId="49" fontId="4" fillId="0" borderId="1" xfId="1" applyNumberFormat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8" fontId="1" fillId="8" borderId="1" xfId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169" fontId="1" fillId="2" borderId="1" xfId="1" applyNumberFormat="1" applyFill="1" applyBorder="1" applyAlignment="1">
      <alignment horizontal="center"/>
    </xf>
    <xf numFmtId="170" fontId="1" fillId="2" borderId="1" xfId="1" applyNumberFormat="1" applyFill="1" applyBorder="1" applyAlignment="1">
      <alignment horizontal="center"/>
    </xf>
    <xf numFmtId="165" fontId="1" fillId="2" borderId="1" xfId="1" applyNumberFormat="1" applyFill="1" applyBorder="1" applyAlignment="1">
      <alignment horizontal="center"/>
    </xf>
    <xf numFmtId="166" fontId="1" fillId="2" borderId="1" xfId="1" applyNumberFormat="1" applyFill="1" applyBorder="1" applyAlignment="1">
      <alignment horizontal="center"/>
    </xf>
    <xf numFmtId="2" fontId="1" fillId="2" borderId="1" xfId="1" applyNumberFormat="1" applyFill="1" applyBorder="1" applyAlignment="1">
      <alignment horizontal="center"/>
    </xf>
    <xf numFmtId="164" fontId="1" fillId="3" borderId="1" xfId="1" applyNumberFormat="1" applyFill="1" applyBorder="1" applyAlignment="1">
      <alignment horizontal="center"/>
    </xf>
    <xf numFmtId="164" fontId="1" fillId="4" borderId="1" xfId="1" applyNumberFormat="1" applyFill="1" applyBorder="1" applyAlignment="1">
      <alignment horizontal="center"/>
    </xf>
    <xf numFmtId="164" fontId="1" fillId="5" borderId="1" xfId="1" applyNumberFormat="1" applyFill="1" applyBorder="1" applyAlignment="1">
      <alignment horizontal="center"/>
    </xf>
    <xf numFmtId="164" fontId="1" fillId="6" borderId="1" xfId="1" applyNumberFormat="1" applyFill="1" applyBorder="1" applyAlignment="1">
      <alignment horizontal="center"/>
    </xf>
    <xf numFmtId="164" fontId="1" fillId="7" borderId="1" xfId="1" applyNumberFormat="1" applyFill="1" applyBorder="1" applyAlignment="1">
      <alignment horizontal="center"/>
    </xf>
    <xf numFmtId="168" fontId="1" fillId="2" borderId="1" xfId="1" applyFill="1" applyBorder="1" applyAlignment="1">
      <alignment horizontal="center"/>
    </xf>
    <xf numFmtId="168" fontId="1" fillId="2" borderId="0" xfId="1" applyFill="1"/>
    <xf numFmtId="168" fontId="1" fillId="9" borderId="1" xfId="1" applyFill="1" applyBorder="1" applyAlignment="1">
      <alignment horizontal="center"/>
    </xf>
    <xf numFmtId="164" fontId="1" fillId="2" borderId="1" xfId="1" applyNumberFormat="1" applyFont="1" applyFill="1" applyBorder="1" applyAlignment="1" applyProtection="1">
      <alignment horizontal="center"/>
    </xf>
    <xf numFmtId="168" fontId="1" fillId="9" borderId="1" xfId="1" applyFont="1" applyFill="1" applyBorder="1" applyAlignment="1" applyProtection="1">
      <alignment horizontal="center"/>
    </xf>
    <xf numFmtId="168" fontId="1" fillId="0" borderId="1" xfId="1" applyFont="1" applyFill="1" applyBorder="1" applyAlignment="1" applyProtection="1">
      <alignment horizontal="center"/>
    </xf>
    <xf numFmtId="169" fontId="1" fillId="2" borderId="1" xfId="1" applyNumberFormat="1" applyFont="1" applyFill="1" applyBorder="1" applyAlignment="1" applyProtection="1">
      <alignment horizontal="center"/>
    </xf>
    <xf numFmtId="170" fontId="1" fillId="2" borderId="1" xfId="1" applyNumberFormat="1" applyFont="1" applyFill="1" applyBorder="1" applyAlignment="1" applyProtection="1">
      <alignment horizontal="center"/>
    </xf>
    <xf numFmtId="165" fontId="1" fillId="2" borderId="1" xfId="1" applyNumberFormat="1" applyFont="1" applyFill="1" applyBorder="1" applyAlignment="1" applyProtection="1">
      <alignment horizontal="center"/>
    </xf>
    <xf numFmtId="166" fontId="1" fillId="2" borderId="1" xfId="1" applyNumberFormat="1" applyFont="1" applyFill="1" applyBorder="1" applyAlignment="1" applyProtection="1">
      <alignment horizontal="center"/>
    </xf>
    <xf numFmtId="2" fontId="1" fillId="2" borderId="1" xfId="1" applyNumberFormat="1" applyFont="1" applyFill="1" applyBorder="1" applyAlignment="1" applyProtection="1">
      <alignment horizontal="center"/>
    </xf>
    <xf numFmtId="164" fontId="1" fillId="3" borderId="1" xfId="1" applyNumberFormat="1" applyFont="1" applyFill="1" applyBorder="1" applyAlignment="1" applyProtection="1">
      <alignment horizontal="center"/>
    </xf>
    <xf numFmtId="164" fontId="1" fillId="4" borderId="1" xfId="1" applyNumberFormat="1" applyFont="1" applyFill="1" applyBorder="1" applyAlignment="1" applyProtection="1">
      <alignment horizontal="center"/>
    </xf>
    <xf numFmtId="164" fontId="1" fillId="5" borderId="1" xfId="1" applyNumberFormat="1" applyFont="1" applyFill="1" applyBorder="1" applyAlignment="1" applyProtection="1">
      <alignment horizontal="center"/>
    </xf>
    <xf numFmtId="164" fontId="1" fillId="6" borderId="1" xfId="1" applyNumberFormat="1" applyFont="1" applyFill="1" applyBorder="1" applyAlignment="1" applyProtection="1">
      <alignment horizontal="center"/>
    </xf>
    <xf numFmtId="164" fontId="1" fillId="7" borderId="1" xfId="1" applyNumberFormat="1" applyFont="1" applyFill="1" applyBorder="1" applyAlignment="1" applyProtection="1">
      <alignment horizontal="center"/>
    </xf>
    <xf numFmtId="168" fontId="1" fillId="2" borderId="1" xfId="1" applyFont="1" applyFill="1" applyBorder="1" applyAlignment="1" applyProtection="1">
      <alignment horizontal="center"/>
    </xf>
    <xf numFmtId="168" fontId="1" fillId="2" borderId="0" xfId="1" applyFont="1" applyFill="1" applyAlignment="1" applyProtection="1"/>
    <xf numFmtId="164" fontId="8" fillId="0" borderId="1" xfId="1" applyNumberFormat="1" applyFont="1" applyFill="1" applyBorder="1" applyAlignment="1">
      <alignment horizontal="center" vertical="top"/>
    </xf>
    <xf numFmtId="170" fontId="9" fillId="0" borderId="1" xfId="0" applyNumberFormat="1" applyFont="1" applyBorder="1" applyAlignment="1">
      <alignment horizontal="center"/>
    </xf>
    <xf numFmtId="165" fontId="1" fillId="0" borderId="1" xfId="1" applyNumberFormat="1" applyFont="1" applyFill="1" applyBorder="1" applyAlignment="1" applyProtection="1">
      <alignment horizontal="center"/>
    </xf>
    <xf numFmtId="166" fontId="1" fillId="0" borderId="1" xfId="1" applyNumberFormat="1" applyFont="1" applyFill="1" applyBorder="1" applyAlignment="1" applyProtection="1">
      <alignment horizontal="center"/>
    </xf>
    <xf numFmtId="2" fontId="1" fillId="0" borderId="1" xfId="1" applyNumberFormat="1" applyFont="1" applyFill="1" applyBorder="1" applyAlignment="1" applyProtection="1">
      <alignment horizontal="center"/>
    </xf>
    <xf numFmtId="168" fontId="1" fillId="0" borderId="0" xfId="1" applyFont="1" applyFill="1" applyAlignment="1" applyProtection="1"/>
    <xf numFmtId="169" fontId="1" fillId="0" borderId="1" xfId="1" applyNumberFormat="1" applyFont="1" applyFill="1" applyBorder="1" applyAlignment="1" applyProtection="1">
      <alignment horizontal="center"/>
    </xf>
    <xf numFmtId="164" fontId="1" fillId="0" borderId="1" xfId="1" applyNumberFormat="1" applyFont="1" applyFill="1" applyBorder="1" applyAlignment="1" applyProtection="1">
      <alignment horizontal="center"/>
    </xf>
    <xf numFmtId="2" fontId="9" fillId="0" borderId="2" xfId="0" applyNumberFormat="1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/>
    </xf>
    <xf numFmtId="165" fontId="1" fillId="0" borderId="3" xfId="1" applyNumberFormat="1" applyFont="1" applyFill="1" applyBorder="1" applyAlignment="1" applyProtection="1">
      <alignment horizontal="center"/>
    </xf>
    <xf numFmtId="169" fontId="1" fillId="0" borderId="1" xfId="1" applyNumberForma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165" fontId="1" fillId="0" borderId="1" xfId="1" applyNumberFormat="1" applyBorder="1" applyAlignment="1">
      <alignment horizontal="center"/>
    </xf>
    <xf numFmtId="167" fontId="1" fillId="0" borderId="1" xfId="1" applyNumberFormat="1" applyBorder="1" applyAlignment="1">
      <alignment horizontal="center"/>
    </xf>
    <xf numFmtId="168" fontId="1" fillId="0" borderId="1" xfId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70" fontId="1" fillId="0" borderId="1" xfId="1" applyNumberFormat="1" applyBorder="1" applyAlignment="1">
      <alignment horizontal="center"/>
    </xf>
    <xf numFmtId="166" fontId="1" fillId="0" borderId="1" xfId="1" applyNumberFormat="1" applyBorder="1" applyAlignment="1">
      <alignment horizontal="center"/>
    </xf>
    <xf numFmtId="2" fontId="1" fillId="0" borderId="1" xfId="1" applyNumberFormat="1" applyFill="1" applyBorder="1" applyAlignment="1">
      <alignment horizontal="center"/>
    </xf>
    <xf numFmtId="166" fontId="1" fillId="0" borderId="1" xfId="1" applyNumberFormat="1" applyFill="1" applyBorder="1" applyAlignment="1">
      <alignment horizontal="center"/>
    </xf>
    <xf numFmtId="165" fontId="1" fillId="0" borderId="1" xfId="1" applyNumberFormat="1" applyFill="1" applyBorder="1" applyAlignment="1">
      <alignment horizontal="center"/>
    </xf>
    <xf numFmtId="168" fontId="1" fillId="0" borderId="1" xfId="1" applyFill="1" applyBorder="1" applyAlignment="1">
      <alignment horizontal="center"/>
    </xf>
    <xf numFmtId="168" fontId="1" fillId="0" borderId="0" xfId="1"/>
    <xf numFmtId="2" fontId="1" fillId="0" borderId="1" xfId="1" applyNumberFormat="1" applyBorder="1" applyAlignment="1">
      <alignment horizontal="center"/>
    </xf>
    <xf numFmtId="170" fontId="1" fillId="0" borderId="1" xfId="1" applyNumberFormat="1" applyFont="1" applyFill="1" applyBorder="1" applyAlignment="1" applyProtection="1">
      <alignment horizontal="center"/>
    </xf>
    <xf numFmtId="168" fontId="1" fillId="10" borderId="1" xfId="1" applyFont="1" applyFill="1" applyBorder="1" applyAlignment="1" applyProtection="1">
      <alignment horizontal="center"/>
    </xf>
    <xf numFmtId="170" fontId="1" fillId="0" borderId="4" xfId="1" applyNumberFormat="1" applyFont="1" applyFill="1" applyBorder="1" applyAlignment="1" applyProtection="1">
      <alignment horizontal="center"/>
    </xf>
    <xf numFmtId="170" fontId="1" fillId="0" borderId="5" xfId="1" applyNumberFormat="1" applyFont="1" applyFill="1" applyBorder="1" applyAlignment="1" applyProtection="1">
      <alignment horizontal="center"/>
    </xf>
    <xf numFmtId="164" fontId="1" fillId="0" borderId="1" xfId="1" applyNumberFormat="1" applyFont="1" applyFill="1" applyBorder="1" applyAlignment="1">
      <alignment horizontal="center"/>
    </xf>
    <xf numFmtId="165" fontId="1" fillId="0" borderId="0" xfId="1" applyNumberFormat="1" applyAlignment="1">
      <alignment horizontal="center"/>
    </xf>
    <xf numFmtId="166" fontId="1" fillId="0" borderId="0" xfId="1" applyNumberFormat="1" applyAlignment="1">
      <alignment horizontal="center"/>
    </xf>
    <xf numFmtId="168" fontId="1" fillId="10" borderId="1" xfId="1" applyFill="1" applyBorder="1" applyAlignment="1">
      <alignment horizontal="center"/>
    </xf>
    <xf numFmtId="168" fontId="1" fillId="0" borderId="2" xfId="1" applyBorder="1" applyAlignment="1">
      <alignment horizontal="center"/>
    </xf>
    <xf numFmtId="168" fontId="1" fillId="0" borderId="1" xfId="1" applyBorder="1"/>
    <xf numFmtId="170" fontId="1" fillId="0" borderId="1" xfId="1" applyNumberFormat="1" applyBorder="1"/>
    <xf numFmtId="165" fontId="1" fillId="0" borderId="2" xfId="1" applyNumberFormat="1" applyBorder="1" applyAlignment="1">
      <alignment horizontal="center"/>
    </xf>
    <xf numFmtId="166" fontId="1" fillId="0" borderId="1" xfId="1" applyNumberFormat="1" applyFont="1" applyBorder="1" applyAlignment="1">
      <alignment horizontal="center"/>
    </xf>
    <xf numFmtId="169" fontId="1" fillId="0" borderId="2" xfId="1" applyNumberFormat="1" applyBorder="1" applyAlignment="1">
      <alignment horizontal="center"/>
    </xf>
    <xf numFmtId="168" fontId="1" fillId="0" borderId="1" xfId="1" applyBorder="1" applyAlignment="1">
      <alignment horizontal="right"/>
    </xf>
    <xf numFmtId="169" fontId="9" fillId="0" borderId="1" xfId="0" applyNumberFormat="1" applyFont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164" fontId="1" fillId="4" borderId="1" xfId="1" applyNumberFormat="1" applyFont="1" applyFill="1" applyBorder="1" applyAlignment="1">
      <alignment horizontal="center"/>
    </xf>
    <xf numFmtId="164" fontId="1" fillId="5" borderId="1" xfId="1" applyNumberFormat="1" applyFont="1" applyFill="1" applyBorder="1" applyAlignment="1">
      <alignment horizontal="center"/>
    </xf>
    <xf numFmtId="164" fontId="1" fillId="6" borderId="1" xfId="1" applyNumberFormat="1" applyFont="1" applyFill="1" applyBorder="1" applyAlignment="1">
      <alignment horizontal="center"/>
    </xf>
    <xf numFmtId="164" fontId="1" fillId="7" borderId="1" xfId="1" applyNumberFormat="1" applyFont="1" applyFill="1" applyBorder="1" applyAlignment="1">
      <alignment horizontal="center"/>
    </xf>
    <xf numFmtId="168" fontId="1" fillId="0" borderId="1" xfId="1" applyFont="1" applyBorder="1" applyAlignment="1">
      <alignment horizontal="center"/>
    </xf>
    <xf numFmtId="168" fontId="1" fillId="0" borderId="1" xfId="1" applyFont="1" applyFill="1" applyBorder="1" applyAlignment="1" applyProtection="1"/>
    <xf numFmtId="169" fontId="1" fillId="2" borderId="1" xfId="1" applyNumberFormat="1" applyFont="1" applyFill="1" applyBorder="1" applyAlignment="1">
      <alignment horizontal="center"/>
    </xf>
    <xf numFmtId="170" fontId="1" fillId="0" borderId="1" xfId="1" applyNumberFormat="1" applyFont="1" applyBorder="1" applyAlignment="1">
      <alignment horizontal="center"/>
    </xf>
    <xf numFmtId="169" fontId="1" fillId="0" borderId="1" xfId="1" applyNumberFormat="1" applyFont="1" applyBorder="1" applyAlignment="1">
      <alignment horizontal="center"/>
    </xf>
    <xf numFmtId="168" fontId="1" fillId="10" borderId="1" xfId="1" applyFont="1" applyFill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170" fontId="1" fillId="0" borderId="1" xfId="1" applyNumberFormat="1" applyFill="1" applyBorder="1" applyAlignment="1">
      <alignment horizontal="center"/>
    </xf>
    <xf numFmtId="168" fontId="1" fillId="8" borderId="1" xfId="1" applyFont="1" applyFill="1" applyBorder="1" applyAlignment="1" applyProtection="1">
      <alignment horizontal="center"/>
    </xf>
    <xf numFmtId="170" fontId="1" fillId="0" borderId="1" xfId="1" applyNumberFormat="1" applyFont="1" applyBorder="1" applyAlignment="1">
      <alignment horizontal="center" vertical="top"/>
    </xf>
    <xf numFmtId="168" fontId="8" fillId="0" borderId="1" xfId="1" applyFont="1" applyFill="1" applyBorder="1" applyAlignment="1">
      <alignment horizontal="center" vertical="top"/>
    </xf>
    <xf numFmtId="165" fontId="1" fillId="0" borderId="1" xfId="1" applyNumberFormat="1" applyFont="1" applyFill="1" applyBorder="1" applyAlignment="1" applyProtection="1"/>
    <xf numFmtId="169" fontId="8" fillId="0" borderId="1" xfId="1" applyNumberFormat="1" applyFont="1" applyFill="1" applyBorder="1" applyAlignment="1">
      <alignment horizontal="center"/>
    </xf>
    <xf numFmtId="170" fontId="1" fillId="0" borderId="1" xfId="1" applyNumberFormat="1" applyFont="1" applyFill="1" applyBorder="1" applyAlignment="1" applyProtection="1">
      <alignment horizontal="center" vertical="center" wrapText="1"/>
    </xf>
    <xf numFmtId="168" fontId="1" fillId="0" borderId="0" xfId="1" applyFont="1" applyFill="1" applyAlignment="1" applyProtection="1">
      <alignment horizontal="center"/>
    </xf>
    <xf numFmtId="166" fontId="8" fillId="0" borderId="1" xfId="1" applyNumberFormat="1" applyFont="1" applyFill="1" applyBorder="1" applyAlignment="1">
      <alignment horizontal="center" vertical="top"/>
    </xf>
    <xf numFmtId="168" fontId="1" fillId="9" borderId="1" xfId="1" applyFont="1" applyFill="1" applyBorder="1" applyAlignment="1">
      <alignment horizontal="center"/>
    </xf>
    <xf numFmtId="169" fontId="1" fillId="0" borderId="1" xfId="1" applyNumberFormat="1" applyFont="1" applyFill="1" applyBorder="1" applyAlignment="1">
      <alignment horizontal="center"/>
    </xf>
    <xf numFmtId="168" fontId="1" fillId="0" borderId="1" xfId="1" applyFont="1" applyFill="1" applyBorder="1" applyAlignment="1">
      <alignment horizontal="center"/>
    </xf>
    <xf numFmtId="164" fontId="1" fillId="0" borderId="0" xfId="1" applyNumberFormat="1" applyFont="1" applyAlignment="1">
      <alignment horizontal="center"/>
    </xf>
    <xf numFmtId="168" fontId="1" fillId="2" borderId="0" xfId="1" applyFill="1" applyAlignment="1">
      <alignment horizontal="center"/>
    </xf>
    <xf numFmtId="49" fontId="1" fillId="0" borderId="0" xfId="1" applyNumberFormat="1" applyFill="1" applyAlignment="1">
      <alignment horizontal="center"/>
    </xf>
    <xf numFmtId="168" fontId="1" fillId="0" borderId="0" xfId="1" applyAlignment="1">
      <alignment horizontal="center"/>
    </xf>
    <xf numFmtId="170" fontId="1" fillId="0" borderId="0" xfId="1" applyNumberFormat="1" applyAlignment="1">
      <alignment horizontal="center"/>
    </xf>
    <xf numFmtId="164" fontId="1" fillId="0" borderId="0" xfId="1" applyNumberFormat="1" applyAlignment="1">
      <alignment horizontal="center"/>
    </xf>
    <xf numFmtId="168" fontId="1" fillId="2" borderId="0" xfId="1" applyFill="1" applyAlignment="1">
      <alignment horizontal="left"/>
    </xf>
    <xf numFmtId="168" fontId="1" fillId="2" borderId="0" xfId="1" applyFont="1" applyFill="1" applyAlignment="1" applyProtection="1">
      <alignment horizontal="left"/>
    </xf>
    <xf numFmtId="168" fontId="1" fillId="2" borderId="3" xfId="1" applyFill="1" applyBorder="1" applyAlignment="1">
      <alignment horizontal="center"/>
    </xf>
    <xf numFmtId="0" fontId="0" fillId="0" borderId="1" xfId="0" applyFill="1" applyBorder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2"/>
  <sheetViews>
    <sheetView tabSelected="1" workbookViewId="0"/>
  </sheetViews>
  <sheetFormatPr defaultRowHeight="14.05"/>
  <cols>
    <col min="1" max="1" width="7.85546875" style="117" customWidth="1"/>
    <col min="2" max="2" width="35.80859375" style="118" customWidth="1"/>
    <col min="3" max="3" width="4.09375" style="119" customWidth="1"/>
    <col min="4" max="4" width="7.234375" style="120" customWidth="1"/>
    <col min="5" max="5" width="8.90234375" style="121" customWidth="1"/>
    <col min="6" max="6" width="10.47265625" style="121" customWidth="1"/>
    <col min="7" max="7" width="9.37890625" style="121" customWidth="1"/>
    <col min="8" max="8" width="6.5703125" style="121" customWidth="1"/>
    <col min="9" max="9" width="8.6640625" style="120" customWidth="1"/>
    <col min="10" max="10" width="6.90234375" style="120" customWidth="1"/>
    <col min="11" max="11" width="8.37890625" style="79" customWidth="1"/>
    <col min="12" max="12" width="6.5703125" style="120" customWidth="1"/>
    <col min="13" max="13" width="7.90234375" style="120" customWidth="1"/>
    <col min="14" max="14" width="5.80859375" style="78" customWidth="1"/>
    <col min="15" max="15" width="7.5703125" style="79" customWidth="1"/>
    <col min="16" max="16" width="4.140625" style="79" customWidth="1"/>
    <col min="17" max="17" width="5.7109375" style="78" customWidth="1"/>
    <col min="18" max="18" width="7.90234375" style="120" customWidth="1"/>
    <col min="19" max="19" width="6" style="120" customWidth="1"/>
    <col min="20" max="20" width="6.47265625" style="120" customWidth="1"/>
    <col min="21" max="21" width="4.90234375" style="120" customWidth="1"/>
    <col min="22" max="22" width="7.90234375" style="120" customWidth="1"/>
    <col min="23" max="23" width="4.90234375" style="120" customWidth="1"/>
    <col min="24" max="24" width="6.1875" style="120" customWidth="1"/>
    <col min="25" max="25" width="5.7109375" style="79" customWidth="1"/>
    <col min="26" max="26" width="7.37890625" style="120" customWidth="1"/>
    <col min="27" max="27" width="4.140625" style="79" customWidth="1"/>
    <col min="28" max="28" width="4.42578125" style="120" customWidth="1"/>
    <col min="29" max="1023" width="7.6640625" style="71" customWidth="1"/>
    <col min="1024" max="1024" width="7.6640625" customWidth="1"/>
  </cols>
  <sheetData>
    <row r="1" spans="1:1023" ht="16.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6</v>
      </c>
      <c r="I1" s="4" t="s">
        <v>7</v>
      </c>
      <c r="J1" s="4" t="s">
        <v>8</v>
      </c>
      <c r="K1" s="6" t="s">
        <v>9</v>
      </c>
      <c r="L1" s="4" t="s">
        <v>10</v>
      </c>
      <c r="M1" s="4" t="s">
        <v>11</v>
      </c>
      <c r="N1" s="7" t="s">
        <v>12</v>
      </c>
      <c r="O1" s="8" t="s">
        <v>13</v>
      </c>
      <c r="P1" s="8" t="s">
        <v>14</v>
      </c>
      <c r="Q1" s="7" t="s">
        <v>15</v>
      </c>
      <c r="R1" s="9" t="s">
        <v>16</v>
      </c>
      <c r="S1" s="10" t="s">
        <v>17</v>
      </c>
      <c r="T1" s="11" t="s">
        <v>18</v>
      </c>
      <c r="U1" s="10" t="s">
        <v>19</v>
      </c>
      <c r="V1" s="12" t="s">
        <v>20</v>
      </c>
      <c r="W1" s="10" t="s">
        <v>21</v>
      </c>
      <c r="X1" s="13" t="s">
        <v>22</v>
      </c>
      <c r="Y1" s="8" t="s">
        <v>23</v>
      </c>
      <c r="Z1" s="14" t="s">
        <v>24</v>
      </c>
      <c r="AA1" s="8" t="s">
        <v>25</v>
      </c>
      <c r="AB1" s="10" t="s">
        <v>26</v>
      </c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</row>
    <row r="2" spans="1:1023" ht="16.2">
      <c r="A2" s="126"/>
      <c r="B2" s="126"/>
      <c r="C2" s="16"/>
      <c r="D2" s="2" t="s">
        <v>27</v>
      </c>
      <c r="E2" s="5"/>
      <c r="F2" s="5"/>
      <c r="G2" s="5" t="s">
        <v>28</v>
      </c>
      <c r="H2" s="5" t="s">
        <v>29</v>
      </c>
      <c r="I2" s="4" t="s">
        <v>30</v>
      </c>
      <c r="J2" s="4" t="s">
        <v>31</v>
      </c>
      <c r="K2" s="6" t="s">
        <v>32</v>
      </c>
      <c r="L2" s="4" t="s">
        <v>33</v>
      </c>
      <c r="M2" s="4" t="s">
        <v>34</v>
      </c>
      <c r="N2" s="7" t="s">
        <v>33</v>
      </c>
      <c r="O2" s="8" t="s">
        <v>32</v>
      </c>
      <c r="P2" s="8" t="s">
        <v>31</v>
      </c>
      <c r="Q2" s="7" t="s">
        <v>31</v>
      </c>
      <c r="R2" s="9" t="s">
        <v>35</v>
      </c>
      <c r="S2" s="10" t="s">
        <v>31</v>
      </c>
      <c r="T2" s="11" t="s">
        <v>35</v>
      </c>
      <c r="U2" s="10" t="s">
        <v>31</v>
      </c>
      <c r="V2" s="12" t="s">
        <v>35</v>
      </c>
      <c r="W2" s="10" t="s">
        <v>31</v>
      </c>
      <c r="X2" s="13" t="s">
        <v>35</v>
      </c>
      <c r="Y2" s="8" t="s">
        <v>31</v>
      </c>
      <c r="Z2" s="14" t="s">
        <v>35</v>
      </c>
      <c r="AA2" s="8" t="s">
        <v>31</v>
      </c>
      <c r="AB2" s="10" t="s">
        <v>31</v>
      </c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</row>
    <row r="3" spans="1:1023" ht="13.8">
      <c r="A3" s="17">
        <v>1</v>
      </c>
      <c r="B3" s="18" t="s">
        <v>36</v>
      </c>
      <c r="C3" s="19" t="s">
        <v>37</v>
      </c>
      <c r="D3" s="20">
        <v>92.061000000000007</v>
      </c>
      <c r="E3" s="21">
        <v>41.072299999999998</v>
      </c>
      <c r="F3" s="21">
        <v>-78.097200000000001</v>
      </c>
      <c r="G3" s="22">
        <v>274</v>
      </c>
      <c r="H3" s="22"/>
      <c r="I3" s="22">
        <v>27.9</v>
      </c>
      <c r="J3" s="22">
        <v>6.36</v>
      </c>
      <c r="K3" s="23">
        <v>718</v>
      </c>
      <c r="L3" s="22">
        <v>3.92</v>
      </c>
      <c r="M3" s="22"/>
      <c r="N3" s="24">
        <v>4.0999999999999996</v>
      </c>
      <c r="O3" s="23">
        <v>708</v>
      </c>
      <c r="P3" s="23">
        <v>0</v>
      </c>
      <c r="Q3" s="22">
        <v>29</v>
      </c>
      <c r="R3" s="25">
        <f t="shared" ref="R3:R24" si="0">D3*448.8*Q3*0.01202</f>
        <v>14402.271772944001</v>
      </c>
      <c r="S3" s="22">
        <v>0.35</v>
      </c>
      <c r="T3" s="26">
        <f t="shared" ref="T3:T24" si="1">D3*448.8*S3*0.01202</f>
        <v>173.8205213976</v>
      </c>
      <c r="U3" s="22">
        <v>2.4</v>
      </c>
      <c r="V3" s="27">
        <f t="shared" ref="V3:V24" si="2">D3*448.8*U3*0.01202</f>
        <v>1191.9121467264001</v>
      </c>
      <c r="W3" s="22">
        <v>1.66</v>
      </c>
      <c r="X3" s="28">
        <f t="shared" ref="X3:X24" si="3">D3*448.8*W3*0.01202</f>
        <v>824.40590148575995</v>
      </c>
      <c r="Y3" s="23">
        <v>313</v>
      </c>
      <c r="Z3" s="29">
        <f t="shared" ref="Z3:Z24" si="4">D3*448.8*Y3*0.01202</f>
        <v>155445.209135568</v>
      </c>
      <c r="AA3" s="23">
        <v>2</v>
      </c>
      <c r="AB3" s="30">
        <v>458</v>
      </c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1"/>
      <c r="OA3" s="31"/>
      <c r="OB3" s="31"/>
      <c r="OC3" s="31"/>
      <c r="OD3" s="31"/>
      <c r="OE3" s="31"/>
      <c r="OF3" s="31"/>
      <c r="OG3" s="31"/>
      <c r="OH3" s="31"/>
      <c r="OI3" s="31"/>
      <c r="OJ3" s="31"/>
      <c r="OK3" s="31"/>
      <c r="OL3" s="31"/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/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/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/>
      <c r="TC3" s="31"/>
      <c r="TD3" s="31"/>
      <c r="TE3" s="31"/>
      <c r="TF3" s="31"/>
      <c r="TG3" s="31"/>
      <c r="TH3" s="31"/>
      <c r="TI3" s="31"/>
      <c r="TJ3" s="31"/>
      <c r="TK3" s="31"/>
      <c r="TL3" s="31"/>
      <c r="TM3" s="31"/>
      <c r="TN3" s="31"/>
      <c r="TO3" s="31"/>
      <c r="TP3" s="31"/>
      <c r="TQ3" s="31"/>
      <c r="TR3" s="31"/>
      <c r="TS3" s="31"/>
      <c r="TT3" s="31"/>
      <c r="TU3" s="31"/>
      <c r="TV3" s="31"/>
      <c r="TW3" s="31"/>
      <c r="TX3" s="31"/>
      <c r="TY3" s="31"/>
      <c r="TZ3" s="31"/>
      <c r="UA3" s="31"/>
      <c r="UB3" s="31"/>
      <c r="UC3" s="31"/>
      <c r="UD3" s="31"/>
      <c r="UE3" s="31"/>
      <c r="UF3" s="31"/>
      <c r="UG3" s="31"/>
      <c r="UH3" s="31"/>
      <c r="UI3" s="31"/>
      <c r="UJ3" s="31"/>
      <c r="UK3" s="31"/>
      <c r="UL3" s="31"/>
      <c r="UM3" s="31"/>
      <c r="UN3" s="31"/>
      <c r="UO3" s="31"/>
      <c r="UP3" s="31"/>
      <c r="UQ3" s="31"/>
      <c r="UR3" s="31"/>
      <c r="US3" s="31"/>
      <c r="UT3" s="31"/>
      <c r="UU3" s="31"/>
      <c r="UV3" s="31"/>
      <c r="UW3" s="31"/>
      <c r="UX3" s="31"/>
      <c r="UY3" s="31"/>
      <c r="UZ3" s="31"/>
      <c r="VA3" s="31"/>
      <c r="VB3" s="31"/>
      <c r="VC3" s="31"/>
      <c r="VD3" s="31"/>
      <c r="VE3" s="31"/>
      <c r="VF3" s="31"/>
      <c r="VG3" s="31"/>
      <c r="VH3" s="31"/>
      <c r="VI3" s="31"/>
      <c r="VJ3" s="31"/>
      <c r="VK3" s="31"/>
      <c r="VL3" s="31"/>
      <c r="VM3" s="31"/>
      <c r="VN3" s="31"/>
      <c r="VO3" s="31"/>
      <c r="VP3" s="31"/>
      <c r="VQ3" s="31"/>
      <c r="VR3" s="31"/>
      <c r="VS3" s="31"/>
      <c r="VT3" s="31"/>
      <c r="VU3" s="31"/>
      <c r="VV3" s="31"/>
      <c r="VW3" s="31"/>
      <c r="VX3" s="31"/>
      <c r="VY3" s="31"/>
      <c r="VZ3" s="31"/>
      <c r="WA3" s="31"/>
      <c r="WB3" s="31"/>
      <c r="WC3" s="31"/>
      <c r="WD3" s="31"/>
      <c r="WE3" s="31"/>
      <c r="WF3" s="31"/>
      <c r="WG3" s="31"/>
      <c r="WH3" s="31"/>
      <c r="WI3" s="31"/>
      <c r="WJ3" s="31"/>
      <c r="WK3" s="31"/>
      <c r="WL3" s="31"/>
      <c r="WM3" s="31"/>
      <c r="WN3" s="31"/>
      <c r="WO3" s="31"/>
      <c r="WP3" s="31"/>
      <c r="WQ3" s="31"/>
      <c r="WR3" s="31"/>
      <c r="WS3" s="31"/>
      <c r="WT3" s="31"/>
      <c r="WU3" s="31"/>
      <c r="WV3" s="31"/>
      <c r="WW3" s="31"/>
      <c r="WX3" s="31"/>
      <c r="WY3" s="31"/>
      <c r="WZ3" s="31"/>
      <c r="XA3" s="31"/>
      <c r="XB3" s="31"/>
      <c r="XC3" s="31"/>
      <c r="XD3" s="31"/>
      <c r="XE3" s="31"/>
      <c r="XF3" s="31"/>
      <c r="XG3" s="31"/>
      <c r="XH3" s="31"/>
      <c r="XI3" s="31"/>
      <c r="XJ3" s="31"/>
      <c r="XK3" s="31"/>
      <c r="XL3" s="31"/>
      <c r="XM3" s="31"/>
      <c r="XN3" s="31"/>
      <c r="XO3" s="31"/>
      <c r="XP3" s="31"/>
      <c r="XQ3" s="31"/>
      <c r="XR3" s="31"/>
      <c r="XS3" s="31"/>
      <c r="XT3" s="31"/>
      <c r="XU3" s="31"/>
      <c r="XV3" s="31"/>
      <c r="XW3" s="31"/>
      <c r="XX3" s="31"/>
      <c r="XY3" s="31"/>
      <c r="XZ3" s="31"/>
      <c r="YA3" s="31"/>
      <c r="YB3" s="31"/>
      <c r="YC3" s="31"/>
      <c r="YD3" s="31"/>
      <c r="YE3" s="31"/>
      <c r="YF3" s="31"/>
      <c r="YG3" s="31"/>
      <c r="YH3" s="31"/>
      <c r="YI3" s="31"/>
      <c r="YJ3" s="31"/>
      <c r="YK3" s="31"/>
      <c r="YL3" s="31"/>
      <c r="YM3" s="31"/>
      <c r="YN3" s="31"/>
      <c r="YO3" s="31"/>
      <c r="YP3" s="31"/>
      <c r="YQ3" s="31"/>
      <c r="YR3" s="31"/>
      <c r="YS3" s="31"/>
      <c r="YT3" s="31"/>
      <c r="YU3" s="31"/>
      <c r="YV3" s="31"/>
      <c r="YW3" s="31"/>
      <c r="YX3" s="31"/>
      <c r="YY3" s="31"/>
      <c r="YZ3" s="31"/>
      <c r="ZA3" s="31"/>
      <c r="ZB3" s="31"/>
      <c r="ZC3" s="31"/>
      <c r="ZD3" s="31"/>
      <c r="ZE3" s="31"/>
      <c r="ZF3" s="31"/>
      <c r="ZG3" s="31"/>
      <c r="ZH3" s="31"/>
      <c r="ZI3" s="31"/>
      <c r="ZJ3" s="31"/>
      <c r="ZK3" s="31"/>
      <c r="ZL3" s="31"/>
      <c r="ZM3" s="31"/>
      <c r="ZN3" s="31"/>
      <c r="ZO3" s="31"/>
      <c r="ZP3" s="31"/>
      <c r="ZQ3" s="31"/>
      <c r="ZR3" s="31"/>
      <c r="ZS3" s="31"/>
      <c r="ZT3" s="31"/>
      <c r="ZU3" s="31"/>
      <c r="ZV3" s="31"/>
      <c r="ZW3" s="31"/>
      <c r="ZX3" s="31"/>
      <c r="ZY3" s="31"/>
      <c r="ZZ3" s="31"/>
      <c r="AAA3" s="31"/>
      <c r="AAB3" s="31"/>
      <c r="AAC3" s="31"/>
      <c r="AAD3" s="31"/>
      <c r="AAE3" s="31"/>
      <c r="AAF3" s="31"/>
      <c r="AAG3" s="31"/>
      <c r="AAH3" s="31"/>
      <c r="AAI3" s="31"/>
      <c r="AAJ3" s="31"/>
      <c r="AAK3" s="31"/>
      <c r="AAL3" s="31"/>
      <c r="AAM3" s="31"/>
      <c r="AAN3" s="31"/>
      <c r="AAO3" s="31"/>
      <c r="AAP3" s="31"/>
      <c r="AAQ3" s="31"/>
      <c r="AAR3" s="31"/>
      <c r="AAS3" s="31"/>
      <c r="AAT3" s="31"/>
      <c r="AAU3" s="31"/>
      <c r="AAV3" s="31"/>
      <c r="AAW3" s="31"/>
      <c r="AAX3" s="31"/>
      <c r="AAY3" s="31"/>
      <c r="AAZ3" s="31"/>
      <c r="ABA3" s="31"/>
      <c r="ABB3" s="31"/>
      <c r="ABC3" s="31"/>
      <c r="ABD3" s="31"/>
      <c r="ABE3" s="31"/>
      <c r="ABF3" s="31"/>
      <c r="ABG3" s="31"/>
      <c r="ABH3" s="31"/>
      <c r="ABI3" s="31"/>
      <c r="ABJ3" s="31"/>
      <c r="ABK3" s="31"/>
      <c r="ABL3" s="31"/>
      <c r="ABM3" s="31"/>
      <c r="ABN3" s="31"/>
      <c r="ABO3" s="31"/>
      <c r="ABP3" s="31"/>
      <c r="ABQ3" s="31"/>
      <c r="ABR3" s="31"/>
      <c r="ABS3" s="31"/>
      <c r="ABT3" s="31"/>
      <c r="ABU3" s="31"/>
      <c r="ABV3" s="31"/>
      <c r="ABW3" s="31"/>
      <c r="ABX3" s="31"/>
      <c r="ABY3" s="31"/>
      <c r="ABZ3" s="31"/>
      <c r="ACA3" s="31"/>
      <c r="ACB3" s="31"/>
      <c r="ACC3" s="31"/>
      <c r="ACD3" s="31"/>
      <c r="ACE3" s="31"/>
      <c r="ACF3" s="31"/>
      <c r="ACG3" s="31"/>
      <c r="ACH3" s="31"/>
      <c r="ACI3" s="31"/>
      <c r="ACJ3" s="31"/>
      <c r="ACK3" s="31"/>
      <c r="ACL3" s="31"/>
      <c r="ACM3" s="31"/>
      <c r="ACN3" s="31"/>
      <c r="ACO3" s="31"/>
      <c r="ACP3" s="31"/>
      <c r="ACQ3" s="31"/>
      <c r="ACR3" s="31"/>
      <c r="ACS3" s="31"/>
      <c r="ACT3" s="31"/>
      <c r="ACU3" s="31"/>
      <c r="ACV3" s="31"/>
      <c r="ACW3" s="31"/>
      <c r="ACX3" s="31"/>
      <c r="ACY3" s="31"/>
      <c r="ACZ3" s="31"/>
      <c r="ADA3" s="31"/>
      <c r="ADB3" s="31"/>
      <c r="ADC3" s="31"/>
      <c r="ADD3" s="31"/>
      <c r="ADE3" s="31"/>
      <c r="ADF3" s="31"/>
      <c r="ADG3" s="31"/>
      <c r="ADH3" s="31"/>
      <c r="ADI3" s="31"/>
      <c r="ADJ3" s="31"/>
      <c r="ADK3" s="31"/>
      <c r="ADL3" s="31"/>
      <c r="ADM3" s="31"/>
      <c r="ADN3" s="31"/>
      <c r="ADO3" s="31"/>
      <c r="ADP3" s="31"/>
      <c r="ADQ3" s="31"/>
      <c r="ADR3" s="31"/>
      <c r="ADS3" s="31"/>
      <c r="ADT3" s="31"/>
      <c r="ADU3" s="31"/>
      <c r="ADV3" s="31"/>
      <c r="ADW3" s="31"/>
      <c r="ADX3" s="31"/>
      <c r="ADY3" s="31"/>
      <c r="ADZ3" s="31"/>
      <c r="AEA3" s="31"/>
      <c r="AEB3" s="31"/>
      <c r="AEC3" s="31"/>
      <c r="AED3" s="31"/>
      <c r="AEE3" s="31"/>
      <c r="AEF3" s="31"/>
      <c r="AEG3" s="31"/>
      <c r="AEH3" s="31"/>
      <c r="AEI3" s="31"/>
      <c r="AEJ3" s="31"/>
      <c r="AEK3" s="31"/>
      <c r="AEL3" s="31"/>
      <c r="AEM3" s="31"/>
      <c r="AEN3" s="31"/>
      <c r="AEO3" s="31"/>
      <c r="AEP3" s="31"/>
      <c r="AEQ3" s="31"/>
      <c r="AER3" s="31"/>
      <c r="AES3" s="31"/>
      <c r="AET3" s="31"/>
      <c r="AEU3" s="31"/>
      <c r="AEV3" s="31"/>
      <c r="AEW3" s="31"/>
      <c r="AEX3" s="31"/>
      <c r="AEY3" s="31"/>
      <c r="AEZ3" s="31"/>
      <c r="AFA3" s="31"/>
      <c r="AFB3" s="31"/>
      <c r="AFC3" s="31"/>
      <c r="AFD3" s="31"/>
      <c r="AFE3" s="31"/>
      <c r="AFF3" s="31"/>
      <c r="AFG3" s="31"/>
      <c r="AFH3" s="31"/>
      <c r="AFI3" s="31"/>
      <c r="AFJ3" s="31"/>
      <c r="AFK3" s="31"/>
      <c r="AFL3" s="31"/>
      <c r="AFM3" s="31"/>
      <c r="AFN3" s="31"/>
      <c r="AFO3" s="31"/>
      <c r="AFP3" s="31"/>
      <c r="AFQ3" s="31"/>
      <c r="AFR3" s="31"/>
      <c r="AFS3" s="31"/>
      <c r="AFT3" s="31"/>
      <c r="AFU3" s="31"/>
      <c r="AFV3" s="31"/>
      <c r="AFW3" s="31"/>
      <c r="AFX3" s="31"/>
      <c r="AFY3" s="31"/>
      <c r="AFZ3" s="31"/>
      <c r="AGA3" s="31"/>
      <c r="AGB3" s="31"/>
      <c r="AGC3" s="31"/>
      <c r="AGD3" s="31"/>
      <c r="AGE3" s="31"/>
      <c r="AGF3" s="31"/>
      <c r="AGG3" s="31"/>
      <c r="AGH3" s="31"/>
      <c r="AGI3" s="31"/>
      <c r="AGJ3" s="31"/>
      <c r="AGK3" s="31"/>
      <c r="AGL3" s="31"/>
      <c r="AGM3" s="31"/>
      <c r="AGN3" s="31"/>
      <c r="AGO3" s="31"/>
      <c r="AGP3" s="31"/>
      <c r="AGQ3" s="31"/>
      <c r="AGR3" s="31"/>
      <c r="AGS3" s="31"/>
      <c r="AGT3" s="31"/>
      <c r="AGU3" s="31"/>
      <c r="AGV3" s="31"/>
      <c r="AGW3" s="31"/>
      <c r="AGX3" s="31"/>
      <c r="AGY3" s="31"/>
      <c r="AGZ3" s="31"/>
      <c r="AHA3" s="31"/>
      <c r="AHB3" s="31"/>
      <c r="AHC3" s="31"/>
      <c r="AHD3" s="31"/>
      <c r="AHE3" s="31"/>
      <c r="AHF3" s="31"/>
      <c r="AHG3" s="31"/>
      <c r="AHH3" s="31"/>
      <c r="AHI3" s="31"/>
      <c r="AHJ3" s="31"/>
      <c r="AHK3" s="31"/>
      <c r="AHL3" s="31"/>
      <c r="AHM3" s="31"/>
      <c r="AHN3" s="31"/>
      <c r="AHO3" s="31"/>
      <c r="AHP3" s="31"/>
      <c r="AHQ3" s="31"/>
      <c r="AHR3" s="31"/>
      <c r="AHS3" s="31"/>
      <c r="AHT3" s="31"/>
      <c r="AHU3" s="31"/>
      <c r="AHV3" s="31"/>
      <c r="AHW3" s="31"/>
      <c r="AHX3" s="31"/>
      <c r="AHY3" s="31"/>
      <c r="AHZ3" s="31"/>
      <c r="AIA3" s="31"/>
      <c r="AIB3" s="31"/>
      <c r="AIC3" s="31"/>
      <c r="AID3" s="31"/>
      <c r="AIE3" s="31"/>
      <c r="AIF3" s="31"/>
      <c r="AIG3" s="31"/>
      <c r="AIH3" s="31"/>
      <c r="AII3" s="31"/>
      <c r="AIJ3" s="31"/>
      <c r="AIK3" s="31"/>
      <c r="AIL3" s="31"/>
      <c r="AIM3" s="31"/>
      <c r="AIN3" s="31"/>
      <c r="AIO3" s="31"/>
      <c r="AIP3" s="31"/>
      <c r="AIQ3" s="31"/>
      <c r="AIR3" s="31"/>
      <c r="AIS3" s="31"/>
      <c r="AIT3" s="31"/>
      <c r="AIU3" s="31"/>
      <c r="AIV3" s="31"/>
      <c r="AIW3" s="31"/>
      <c r="AIX3" s="31"/>
      <c r="AIY3" s="31"/>
      <c r="AIZ3" s="31"/>
      <c r="AJA3" s="31"/>
      <c r="AJB3" s="31"/>
      <c r="AJC3" s="31"/>
      <c r="AJD3" s="31"/>
      <c r="AJE3" s="31"/>
      <c r="AJF3" s="31"/>
      <c r="AJG3" s="31"/>
      <c r="AJH3" s="31"/>
      <c r="AJI3" s="31"/>
      <c r="AJJ3" s="31"/>
      <c r="AJK3" s="31"/>
      <c r="AJL3" s="31"/>
      <c r="AJM3" s="31"/>
      <c r="AJN3" s="31"/>
      <c r="AJO3" s="31"/>
      <c r="AJP3" s="31"/>
      <c r="AJQ3" s="31"/>
      <c r="AJR3" s="31"/>
      <c r="AJS3" s="31"/>
      <c r="AJT3" s="31"/>
      <c r="AJU3" s="31"/>
      <c r="AJV3" s="31"/>
      <c r="AJW3" s="31"/>
      <c r="AJX3" s="31"/>
      <c r="AJY3" s="31"/>
      <c r="AJZ3" s="31"/>
      <c r="AKA3" s="31"/>
      <c r="AKB3" s="31"/>
      <c r="AKC3" s="31"/>
      <c r="AKD3" s="31"/>
      <c r="AKE3" s="31"/>
      <c r="AKF3" s="31"/>
      <c r="AKG3" s="31"/>
      <c r="AKH3" s="31"/>
      <c r="AKI3" s="31"/>
      <c r="AKJ3" s="31"/>
      <c r="AKK3" s="31"/>
      <c r="AKL3" s="31"/>
      <c r="AKM3" s="31"/>
      <c r="AKN3" s="31"/>
      <c r="AKO3" s="31"/>
      <c r="AKP3" s="31"/>
      <c r="AKQ3" s="31"/>
      <c r="AKR3" s="31"/>
      <c r="AKS3" s="31"/>
      <c r="AKT3" s="31"/>
      <c r="AKU3" s="31"/>
      <c r="AKV3" s="31"/>
      <c r="AKW3" s="31"/>
      <c r="AKX3" s="31"/>
      <c r="AKY3" s="31"/>
      <c r="AKZ3" s="31"/>
      <c r="ALA3" s="31"/>
      <c r="ALB3" s="31"/>
      <c r="ALC3" s="31"/>
      <c r="ALD3" s="31"/>
      <c r="ALE3" s="31"/>
      <c r="ALF3" s="31"/>
      <c r="ALG3" s="31"/>
      <c r="ALH3" s="31"/>
      <c r="ALI3" s="31"/>
      <c r="ALJ3" s="31"/>
      <c r="ALK3" s="31"/>
      <c r="ALL3" s="31"/>
      <c r="ALM3" s="31"/>
      <c r="ALN3" s="31"/>
      <c r="ALO3" s="31"/>
      <c r="ALP3" s="31"/>
      <c r="ALQ3" s="31"/>
      <c r="ALR3" s="31"/>
      <c r="ALS3" s="31"/>
      <c r="ALT3" s="31"/>
      <c r="ALU3" s="31"/>
      <c r="ALV3" s="31"/>
      <c r="ALW3" s="31"/>
      <c r="ALX3" s="31"/>
      <c r="ALY3" s="31"/>
      <c r="ALZ3" s="31"/>
      <c r="AMA3" s="31"/>
      <c r="AMB3" s="31"/>
      <c r="AMC3" s="31"/>
      <c r="AMD3" s="31"/>
      <c r="AME3" s="31"/>
      <c r="AMF3" s="31"/>
      <c r="AMG3" s="31"/>
      <c r="AMH3" s="31"/>
      <c r="AMI3" s="31"/>
    </row>
    <row r="4" spans="1:1023" ht="13.8">
      <c r="A4" s="17">
        <v>8</v>
      </c>
      <c r="B4" s="32" t="s">
        <v>38</v>
      </c>
      <c r="C4" s="19" t="s">
        <v>37</v>
      </c>
      <c r="D4" s="20">
        <v>2E-3</v>
      </c>
      <c r="E4" s="21">
        <v>41.059199999999997</v>
      </c>
      <c r="F4" s="21">
        <v>-78.091499999999996</v>
      </c>
      <c r="G4" s="22">
        <v>0.42</v>
      </c>
      <c r="H4" s="22">
        <f t="shared" ref="H4:H9" si="5">G4/274*100</f>
        <v>0.15328467153284669</v>
      </c>
      <c r="I4" s="22">
        <v>18.8</v>
      </c>
      <c r="J4" s="22">
        <v>6.61</v>
      </c>
      <c r="K4" s="23">
        <v>171.7</v>
      </c>
      <c r="L4" s="22">
        <v>5.53</v>
      </c>
      <c r="M4" s="22"/>
      <c r="N4" s="24">
        <v>6</v>
      </c>
      <c r="O4" s="23">
        <v>248</v>
      </c>
      <c r="P4" s="23">
        <v>2</v>
      </c>
      <c r="Q4" s="22">
        <v>11</v>
      </c>
      <c r="R4" s="25">
        <f t="shared" si="0"/>
        <v>0.11868067200000001</v>
      </c>
      <c r="S4" s="22">
        <v>0.3</v>
      </c>
      <c r="T4" s="26">
        <f t="shared" si="1"/>
        <v>3.2367456000000003E-3</v>
      </c>
      <c r="U4" s="22">
        <v>0.04</v>
      </c>
      <c r="V4" s="27">
        <f t="shared" si="2"/>
        <v>4.3156608000000004E-4</v>
      </c>
      <c r="W4" s="22">
        <v>0.1</v>
      </c>
      <c r="X4" s="28">
        <f t="shared" si="3"/>
        <v>1.0789152E-3</v>
      </c>
      <c r="Y4" s="23">
        <v>103</v>
      </c>
      <c r="Z4" s="29">
        <f t="shared" si="4"/>
        <v>1.111282656</v>
      </c>
      <c r="AA4" s="23">
        <v>9</v>
      </c>
      <c r="AB4" s="30">
        <v>147</v>
      </c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1"/>
      <c r="ADP4" s="31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1"/>
      <c r="AEB4" s="31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1"/>
      <c r="AEN4" s="31"/>
      <c r="AEO4" s="31"/>
      <c r="AEP4" s="31"/>
      <c r="AEQ4" s="31"/>
      <c r="AER4" s="31"/>
      <c r="AES4" s="31"/>
      <c r="AET4" s="31"/>
      <c r="AEU4" s="31"/>
      <c r="AEV4" s="31"/>
      <c r="AEW4" s="31"/>
      <c r="AEX4" s="31"/>
      <c r="AEY4" s="31"/>
      <c r="AEZ4" s="31"/>
      <c r="AFA4" s="31"/>
      <c r="AFB4" s="31"/>
      <c r="AFC4" s="31"/>
      <c r="AFD4" s="31"/>
      <c r="AFE4" s="31"/>
      <c r="AFF4" s="31"/>
      <c r="AFG4" s="31"/>
      <c r="AFH4" s="31"/>
      <c r="AFI4" s="31"/>
      <c r="AFJ4" s="31"/>
      <c r="AFK4" s="31"/>
      <c r="AFL4" s="31"/>
      <c r="AFM4" s="31"/>
      <c r="AFN4" s="31"/>
      <c r="AFO4" s="31"/>
      <c r="AFP4" s="31"/>
      <c r="AFQ4" s="31"/>
      <c r="AFR4" s="31"/>
      <c r="AFS4" s="31"/>
      <c r="AFT4" s="31"/>
      <c r="AFU4" s="31"/>
      <c r="AFV4" s="31"/>
      <c r="AFW4" s="31"/>
      <c r="AFX4" s="31"/>
      <c r="AFY4" s="31"/>
      <c r="AFZ4" s="31"/>
      <c r="AGA4" s="31"/>
      <c r="AGB4" s="31"/>
      <c r="AGC4" s="31"/>
      <c r="AGD4" s="31"/>
      <c r="AGE4" s="31"/>
      <c r="AGF4" s="31"/>
      <c r="AGG4" s="31"/>
      <c r="AGH4" s="31"/>
      <c r="AGI4" s="31"/>
      <c r="AGJ4" s="31"/>
      <c r="AGK4" s="31"/>
      <c r="AGL4" s="31"/>
      <c r="AGM4" s="31"/>
      <c r="AGN4" s="31"/>
      <c r="AGO4" s="31"/>
      <c r="AGP4" s="31"/>
      <c r="AGQ4" s="31"/>
      <c r="AGR4" s="31"/>
      <c r="AGS4" s="31"/>
      <c r="AGT4" s="31"/>
      <c r="AGU4" s="31"/>
      <c r="AGV4" s="31"/>
      <c r="AGW4" s="31"/>
      <c r="AGX4" s="31"/>
      <c r="AGY4" s="31"/>
      <c r="AGZ4" s="31"/>
      <c r="AHA4" s="31"/>
      <c r="AHB4" s="31"/>
      <c r="AHC4" s="31"/>
      <c r="AHD4" s="31"/>
      <c r="AHE4" s="31"/>
      <c r="AHF4" s="31"/>
      <c r="AHG4" s="31"/>
      <c r="AHH4" s="31"/>
      <c r="AHI4" s="31"/>
      <c r="AHJ4" s="31"/>
      <c r="AHK4" s="31"/>
      <c r="AHL4" s="31"/>
      <c r="AHM4" s="31"/>
      <c r="AHN4" s="31"/>
      <c r="AHO4" s="31"/>
      <c r="AHP4" s="31"/>
      <c r="AHQ4" s="31"/>
      <c r="AHR4" s="31"/>
      <c r="AHS4" s="31"/>
      <c r="AHT4" s="31"/>
      <c r="AHU4" s="31"/>
      <c r="AHV4" s="31"/>
      <c r="AHW4" s="31"/>
      <c r="AHX4" s="31"/>
      <c r="AHY4" s="31"/>
      <c r="AHZ4" s="31"/>
      <c r="AIA4" s="31"/>
      <c r="AIB4" s="31"/>
      <c r="AIC4" s="31"/>
      <c r="AID4" s="31"/>
      <c r="AIE4" s="31"/>
      <c r="AIF4" s="31"/>
      <c r="AIG4" s="31"/>
      <c r="AIH4" s="31"/>
      <c r="AII4" s="31"/>
      <c r="AIJ4" s="31"/>
      <c r="AIK4" s="31"/>
      <c r="AIL4" s="31"/>
      <c r="AIM4" s="31"/>
      <c r="AIN4" s="31"/>
      <c r="AIO4" s="31"/>
      <c r="AIP4" s="31"/>
      <c r="AIQ4" s="31"/>
      <c r="AIR4" s="31"/>
      <c r="AIS4" s="31"/>
      <c r="AIT4" s="31"/>
      <c r="AIU4" s="31"/>
      <c r="AIV4" s="31"/>
      <c r="AIW4" s="31"/>
      <c r="AIX4" s="31"/>
      <c r="AIY4" s="31"/>
      <c r="AIZ4" s="31"/>
      <c r="AJA4" s="31"/>
      <c r="AJB4" s="31"/>
      <c r="AJC4" s="31"/>
      <c r="AJD4" s="31"/>
      <c r="AJE4" s="31"/>
      <c r="AJF4" s="31"/>
      <c r="AJG4" s="31"/>
      <c r="AJH4" s="31"/>
      <c r="AJI4" s="31"/>
      <c r="AJJ4" s="31"/>
      <c r="AJK4" s="31"/>
      <c r="AJL4" s="31"/>
      <c r="AJM4" s="31"/>
      <c r="AJN4" s="31"/>
      <c r="AJO4" s="31"/>
      <c r="AJP4" s="31"/>
      <c r="AJQ4" s="31"/>
      <c r="AJR4" s="31"/>
      <c r="AJS4" s="31"/>
      <c r="AJT4" s="31"/>
      <c r="AJU4" s="31"/>
      <c r="AJV4" s="31"/>
      <c r="AJW4" s="31"/>
      <c r="AJX4" s="31"/>
      <c r="AJY4" s="31"/>
      <c r="AJZ4" s="31"/>
      <c r="AKA4" s="31"/>
      <c r="AKB4" s="31"/>
      <c r="AKC4" s="31"/>
      <c r="AKD4" s="31"/>
      <c r="AKE4" s="31"/>
      <c r="AKF4" s="31"/>
      <c r="AKG4" s="31"/>
      <c r="AKH4" s="31"/>
      <c r="AKI4" s="31"/>
      <c r="AKJ4" s="31"/>
      <c r="AKK4" s="31"/>
      <c r="AKL4" s="31"/>
      <c r="AKM4" s="31"/>
      <c r="AKN4" s="31"/>
      <c r="AKO4" s="31"/>
      <c r="AKP4" s="31"/>
      <c r="AKQ4" s="31"/>
      <c r="AKR4" s="31"/>
      <c r="AKS4" s="31"/>
      <c r="AKT4" s="31"/>
      <c r="AKU4" s="31"/>
      <c r="AKV4" s="31"/>
      <c r="AKW4" s="31"/>
      <c r="AKX4" s="31"/>
      <c r="AKY4" s="31"/>
      <c r="AKZ4" s="31"/>
      <c r="ALA4" s="31"/>
      <c r="ALB4" s="31"/>
      <c r="ALC4" s="31"/>
      <c r="ALD4" s="31"/>
      <c r="ALE4" s="31"/>
      <c r="ALF4" s="31"/>
      <c r="ALG4" s="31"/>
      <c r="ALH4" s="31"/>
      <c r="ALI4" s="31"/>
      <c r="ALJ4" s="31"/>
      <c r="ALK4" s="31"/>
      <c r="ALL4" s="31"/>
      <c r="ALM4" s="31"/>
      <c r="ALN4" s="31"/>
      <c r="ALO4" s="31"/>
      <c r="ALP4" s="31"/>
      <c r="ALQ4" s="31"/>
      <c r="ALR4" s="31"/>
      <c r="ALS4" s="31"/>
      <c r="ALT4" s="31"/>
      <c r="ALU4" s="31"/>
      <c r="ALV4" s="31"/>
      <c r="ALW4" s="31"/>
      <c r="ALX4" s="31"/>
      <c r="ALY4" s="31"/>
      <c r="ALZ4" s="31"/>
      <c r="AMA4" s="31"/>
      <c r="AMB4" s="31"/>
      <c r="AMC4" s="31"/>
      <c r="AMD4" s="31"/>
      <c r="AME4" s="31"/>
      <c r="AMF4" s="31"/>
      <c r="AMG4" s="31"/>
      <c r="AMH4" s="31"/>
      <c r="AMI4" s="31"/>
    </row>
    <row r="5" spans="1:1023" ht="13.8">
      <c r="A5" s="17">
        <v>9</v>
      </c>
      <c r="B5" s="32" t="s">
        <v>38</v>
      </c>
      <c r="C5" s="19" t="s">
        <v>37</v>
      </c>
      <c r="D5" s="20">
        <v>0.114</v>
      </c>
      <c r="E5" s="21">
        <v>41.060499999999998</v>
      </c>
      <c r="F5" s="21">
        <v>-78.075900000000004</v>
      </c>
      <c r="G5" s="22">
        <v>0.98</v>
      </c>
      <c r="H5" s="22">
        <f t="shared" si="5"/>
        <v>0.35766423357664234</v>
      </c>
      <c r="I5" s="22">
        <v>17.3</v>
      </c>
      <c r="J5" s="22">
        <v>8</v>
      </c>
      <c r="K5" s="23">
        <v>32.200000000000003</v>
      </c>
      <c r="L5" s="22">
        <v>5.05</v>
      </c>
      <c r="M5" s="22"/>
      <c r="N5" s="24">
        <v>6</v>
      </c>
      <c r="O5" s="23">
        <v>43</v>
      </c>
      <c r="P5" s="23">
        <v>2</v>
      </c>
      <c r="Q5" s="22">
        <v>10</v>
      </c>
      <c r="R5" s="25">
        <f t="shared" si="0"/>
        <v>6.1498166400000001</v>
      </c>
      <c r="S5" s="22">
        <v>0.16</v>
      </c>
      <c r="T5" s="26">
        <f t="shared" si="1"/>
        <v>9.8397066240000011E-2</v>
      </c>
      <c r="U5" s="22">
        <v>0.03</v>
      </c>
      <c r="V5" s="27">
        <f t="shared" si="2"/>
        <v>1.844944992E-2</v>
      </c>
      <c r="W5" s="22">
        <v>0.05</v>
      </c>
      <c r="X5" s="28">
        <f t="shared" si="3"/>
        <v>3.0749083200000003E-2</v>
      </c>
      <c r="Y5" s="23">
        <v>10</v>
      </c>
      <c r="Z5" s="29">
        <f t="shared" si="4"/>
        <v>6.1498166400000001</v>
      </c>
      <c r="AA5" s="23">
        <v>2</v>
      </c>
      <c r="AB5" s="30">
        <v>24</v>
      </c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  <c r="ZZ5" s="31"/>
      <c r="AAA5" s="31"/>
      <c r="AAB5" s="31"/>
      <c r="AAC5" s="31"/>
      <c r="AAD5" s="31"/>
      <c r="AAE5" s="31"/>
      <c r="AAF5" s="31"/>
      <c r="AAG5" s="31"/>
      <c r="AAH5" s="31"/>
      <c r="AAI5" s="31"/>
      <c r="AAJ5" s="31"/>
      <c r="AAK5" s="31"/>
      <c r="AAL5" s="31"/>
      <c r="AAM5" s="31"/>
      <c r="AAN5" s="31"/>
      <c r="AAO5" s="31"/>
      <c r="AAP5" s="31"/>
      <c r="AAQ5" s="31"/>
      <c r="AAR5" s="31"/>
      <c r="AAS5" s="31"/>
      <c r="AAT5" s="31"/>
      <c r="AAU5" s="31"/>
      <c r="AAV5" s="31"/>
      <c r="AAW5" s="31"/>
      <c r="AAX5" s="31"/>
      <c r="AAY5" s="31"/>
      <c r="AAZ5" s="31"/>
      <c r="ABA5" s="31"/>
      <c r="ABB5" s="31"/>
      <c r="ABC5" s="31"/>
      <c r="ABD5" s="31"/>
      <c r="ABE5" s="31"/>
      <c r="ABF5" s="31"/>
      <c r="ABG5" s="31"/>
      <c r="ABH5" s="31"/>
      <c r="ABI5" s="31"/>
      <c r="ABJ5" s="31"/>
      <c r="ABK5" s="31"/>
      <c r="ABL5" s="31"/>
      <c r="ABM5" s="31"/>
      <c r="ABN5" s="31"/>
      <c r="ABO5" s="31"/>
      <c r="ABP5" s="31"/>
      <c r="ABQ5" s="31"/>
      <c r="ABR5" s="31"/>
      <c r="ABS5" s="31"/>
      <c r="ABT5" s="31"/>
      <c r="ABU5" s="31"/>
      <c r="ABV5" s="31"/>
      <c r="ABW5" s="31"/>
      <c r="ABX5" s="31"/>
      <c r="ABY5" s="31"/>
      <c r="ABZ5" s="31"/>
      <c r="ACA5" s="31"/>
      <c r="ACB5" s="31"/>
      <c r="ACC5" s="31"/>
      <c r="ACD5" s="31"/>
      <c r="ACE5" s="31"/>
      <c r="ACF5" s="31"/>
      <c r="ACG5" s="31"/>
      <c r="ACH5" s="31"/>
      <c r="ACI5" s="31"/>
      <c r="ACJ5" s="31"/>
      <c r="ACK5" s="31"/>
      <c r="ACL5" s="31"/>
      <c r="ACM5" s="31"/>
      <c r="ACN5" s="31"/>
      <c r="ACO5" s="31"/>
      <c r="ACP5" s="31"/>
      <c r="ACQ5" s="31"/>
      <c r="ACR5" s="31"/>
      <c r="ACS5" s="31"/>
      <c r="ACT5" s="31"/>
      <c r="ACU5" s="31"/>
      <c r="ACV5" s="31"/>
      <c r="ACW5" s="31"/>
      <c r="ACX5" s="31"/>
      <c r="ACY5" s="31"/>
      <c r="ACZ5" s="31"/>
      <c r="ADA5" s="31"/>
      <c r="ADB5" s="31"/>
      <c r="ADC5" s="31"/>
      <c r="ADD5" s="31"/>
      <c r="ADE5" s="31"/>
      <c r="ADF5" s="31"/>
      <c r="ADG5" s="31"/>
      <c r="ADH5" s="31"/>
      <c r="ADI5" s="31"/>
      <c r="ADJ5" s="31"/>
      <c r="ADK5" s="31"/>
      <c r="ADL5" s="31"/>
      <c r="ADM5" s="31"/>
      <c r="ADN5" s="31"/>
      <c r="ADO5" s="31"/>
      <c r="ADP5" s="31"/>
      <c r="ADQ5" s="31"/>
      <c r="ADR5" s="31"/>
      <c r="ADS5" s="31"/>
      <c r="ADT5" s="31"/>
      <c r="ADU5" s="31"/>
      <c r="ADV5" s="31"/>
      <c r="ADW5" s="31"/>
      <c r="ADX5" s="31"/>
      <c r="ADY5" s="31"/>
      <c r="ADZ5" s="31"/>
      <c r="AEA5" s="31"/>
      <c r="AEB5" s="31"/>
      <c r="AEC5" s="31"/>
      <c r="AED5" s="31"/>
      <c r="AEE5" s="31"/>
      <c r="AEF5" s="31"/>
      <c r="AEG5" s="31"/>
      <c r="AEH5" s="31"/>
      <c r="AEI5" s="31"/>
      <c r="AEJ5" s="31"/>
      <c r="AEK5" s="31"/>
      <c r="AEL5" s="31"/>
      <c r="AEM5" s="31"/>
      <c r="AEN5" s="31"/>
      <c r="AEO5" s="31"/>
      <c r="AEP5" s="31"/>
      <c r="AEQ5" s="31"/>
      <c r="AER5" s="31"/>
      <c r="AES5" s="31"/>
      <c r="AET5" s="31"/>
      <c r="AEU5" s="31"/>
      <c r="AEV5" s="31"/>
      <c r="AEW5" s="31"/>
      <c r="AEX5" s="31"/>
      <c r="AEY5" s="31"/>
      <c r="AEZ5" s="31"/>
      <c r="AFA5" s="31"/>
      <c r="AFB5" s="31"/>
      <c r="AFC5" s="31"/>
      <c r="AFD5" s="31"/>
      <c r="AFE5" s="31"/>
      <c r="AFF5" s="31"/>
      <c r="AFG5" s="31"/>
      <c r="AFH5" s="31"/>
      <c r="AFI5" s="31"/>
      <c r="AFJ5" s="31"/>
      <c r="AFK5" s="31"/>
      <c r="AFL5" s="31"/>
      <c r="AFM5" s="31"/>
      <c r="AFN5" s="31"/>
      <c r="AFO5" s="31"/>
      <c r="AFP5" s="31"/>
      <c r="AFQ5" s="31"/>
      <c r="AFR5" s="31"/>
      <c r="AFS5" s="31"/>
      <c r="AFT5" s="31"/>
      <c r="AFU5" s="31"/>
      <c r="AFV5" s="31"/>
      <c r="AFW5" s="31"/>
      <c r="AFX5" s="31"/>
      <c r="AFY5" s="31"/>
      <c r="AFZ5" s="31"/>
      <c r="AGA5" s="31"/>
      <c r="AGB5" s="31"/>
      <c r="AGC5" s="31"/>
      <c r="AGD5" s="31"/>
      <c r="AGE5" s="31"/>
      <c r="AGF5" s="31"/>
      <c r="AGG5" s="31"/>
      <c r="AGH5" s="31"/>
      <c r="AGI5" s="31"/>
      <c r="AGJ5" s="31"/>
      <c r="AGK5" s="31"/>
      <c r="AGL5" s="31"/>
      <c r="AGM5" s="31"/>
      <c r="AGN5" s="31"/>
      <c r="AGO5" s="31"/>
      <c r="AGP5" s="31"/>
      <c r="AGQ5" s="31"/>
      <c r="AGR5" s="31"/>
      <c r="AGS5" s="31"/>
      <c r="AGT5" s="31"/>
      <c r="AGU5" s="31"/>
      <c r="AGV5" s="31"/>
      <c r="AGW5" s="31"/>
      <c r="AGX5" s="31"/>
      <c r="AGY5" s="31"/>
      <c r="AGZ5" s="31"/>
      <c r="AHA5" s="31"/>
      <c r="AHB5" s="31"/>
      <c r="AHC5" s="31"/>
      <c r="AHD5" s="31"/>
      <c r="AHE5" s="31"/>
      <c r="AHF5" s="31"/>
      <c r="AHG5" s="31"/>
      <c r="AHH5" s="31"/>
      <c r="AHI5" s="31"/>
      <c r="AHJ5" s="31"/>
      <c r="AHK5" s="31"/>
      <c r="AHL5" s="31"/>
      <c r="AHM5" s="31"/>
      <c r="AHN5" s="31"/>
      <c r="AHO5" s="31"/>
      <c r="AHP5" s="31"/>
      <c r="AHQ5" s="31"/>
      <c r="AHR5" s="31"/>
      <c r="AHS5" s="31"/>
      <c r="AHT5" s="31"/>
      <c r="AHU5" s="31"/>
      <c r="AHV5" s="31"/>
      <c r="AHW5" s="31"/>
      <c r="AHX5" s="31"/>
      <c r="AHY5" s="31"/>
      <c r="AHZ5" s="31"/>
      <c r="AIA5" s="31"/>
      <c r="AIB5" s="31"/>
      <c r="AIC5" s="31"/>
      <c r="AID5" s="31"/>
      <c r="AIE5" s="31"/>
      <c r="AIF5" s="31"/>
      <c r="AIG5" s="31"/>
      <c r="AIH5" s="31"/>
      <c r="AII5" s="31"/>
      <c r="AIJ5" s="31"/>
      <c r="AIK5" s="31"/>
      <c r="AIL5" s="31"/>
      <c r="AIM5" s="31"/>
      <c r="AIN5" s="31"/>
      <c r="AIO5" s="31"/>
      <c r="AIP5" s="31"/>
      <c r="AIQ5" s="31"/>
      <c r="AIR5" s="31"/>
      <c r="AIS5" s="31"/>
      <c r="AIT5" s="31"/>
      <c r="AIU5" s="31"/>
      <c r="AIV5" s="31"/>
      <c r="AIW5" s="31"/>
      <c r="AIX5" s="31"/>
      <c r="AIY5" s="31"/>
      <c r="AIZ5" s="31"/>
      <c r="AJA5" s="31"/>
      <c r="AJB5" s="31"/>
      <c r="AJC5" s="31"/>
      <c r="AJD5" s="31"/>
      <c r="AJE5" s="31"/>
      <c r="AJF5" s="31"/>
      <c r="AJG5" s="31"/>
      <c r="AJH5" s="31"/>
      <c r="AJI5" s="31"/>
      <c r="AJJ5" s="31"/>
      <c r="AJK5" s="31"/>
      <c r="AJL5" s="31"/>
      <c r="AJM5" s="31"/>
      <c r="AJN5" s="31"/>
      <c r="AJO5" s="31"/>
      <c r="AJP5" s="31"/>
      <c r="AJQ5" s="31"/>
      <c r="AJR5" s="31"/>
      <c r="AJS5" s="31"/>
      <c r="AJT5" s="31"/>
      <c r="AJU5" s="31"/>
      <c r="AJV5" s="31"/>
      <c r="AJW5" s="31"/>
      <c r="AJX5" s="31"/>
      <c r="AJY5" s="31"/>
      <c r="AJZ5" s="31"/>
      <c r="AKA5" s="31"/>
      <c r="AKB5" s="31"/>
      <c r="AKC5" s="31"/>
      <c r="AKD5" s="31"/>
      <c r="AKE5" s="31"/>
      <c r="AKF5" s="31"/>
      <c r="AKG5" s="31"/>
      <c r="AKH5" s="31"/>
      <c r="AKI5" s="31"/>
      <c r="AKJ5" s="31"/>
      <c r="AKK5" s="31"/>
      <c r="AKL5" s="31"/>
      <c r="AKM5" s="31"/>
      <c r="AKN5" s="31"/>
      <c r="AKO5" s="31"/>
      <c r="AKP5" s="31"/>
      <c r="AKQ5" s="31"/>
      <c r="AKR5" s="31"/>
      <c r="AKS5" s="31"/>
      <c r="AKT5" s="31"/>
      <c r="AKU5" s="31"/>
      <c r="AKV5" s="31"/>
      <c r="AKW5" s="31"/>
      <c r="AKX5" s="31"/>
      <c r="AKY5" s="31"/>
      <c r="AKZ5" s="31"/>
      <c r="ALA5" s="31"/>
      <c r="ALB5" s="31"/>
      <c r="ALC5" s="31"/>
      <c r="ALD5" s="31"/>
      <c r="ALE5" s="31"/>
      <c r="ALF5" s="31"/>
      <c r="ALG5" s="31"/>
      <c r="ALH5" s="31"/>
      <c r="ALI5" s="31"/>
      <c r="ALJ5" s="31"/>
      <c r="ALK5" s="31"/>
      <c r="ALL5" s="31"/>
      <c r="ALM5" s="31"/>
      <c r="ALN5" s="31"/>
      <c r="ALO5" s="31"/>
      <c r="ALP5" s="31"/>
      <c r="ALQ5" s="31"/>
      <c r="ALR5" s="31"/>
      <c r="ALS5" s="31"/>
      <c r="ALT5" s="31"/>
      <c r="ALU5" s="31"/>
      <c r="ALV5" s="31"/>
      <c r="ALW5" s="31"/>
      <c r="ALX5" s="31"/>
      <c r="ALY5" s="31"/>
      <c r="ALZ5" s="31"/>
      <c r="AMA5" s="31"/>
      <c r="AMB5" s="31"/>
      <c r="AMC5" s="31"/>
      <c r="AMD5" s="31"/>
      <c r="AME5" s="31"/>
      <c r="AMF5" s="31"/>
      <c r="AMG5" s="31"/>
      <c r="AMH5" s="31"/>
      <c r="AMI5" s="31"/>
    </row>
    <row r="6" spans="1:1023" ht="13.8">
      <c r="A6" s="17">
        <v>10</v>
      </c>
      <c r="B6" s="32" t="s">
        <v>39</v>
      </c>
      <c r="C6" s="19" t="s">
        <v>37</v>
      </c>
      <c r="D6" s="20">
        <v>2E-3</v>
      </c>
      <c r="E6" s="21">
        <v>41.057400000000001</v>
      </c>
      <c r="F6" s="21">
        <v>-78.074299999999994</v>
      </c>
      <c r="G6" s="22">
        <v>1.02</v>
      </c>
      <c r="H6" s="22">
        <f t="shared" si="5"/>
        <v>0.37226277372262773</v>
      </c>
      <c r="I6" s="22">
        <v>17.600000000000001</v>
      </c>
      <c r="J6" s="22">
        <v>7.3</v>
      </c>
      <c r="K6" s="23">
        <v>165.8</v>
      </c>
      <c r="L6" s="22">
        <v>4.1900000000000004</v>
      </c>
      <c r="M6" s="22"/>
      <c r="N6" s="24">
        <v>4.5</v>
      </c>
      <c r="O6" s="23">
        <v>194</v>
      </c>
      <c r="P6" s="23">
        <v>0</v>
      </c>
      <c r="Q6" s="22">
        <v>19</v>
      </c>
      <c r="R6" s="25">
        <f t="shared" si="0"/>
        <v>0.20499388800000001</v>
      </c>
      <c r="S6" s="22">
        <v>0.05</v>
      </c>
      <c r="T6" s="26">
        <f t="shared" si="1"/>
        <v>5.3945760000000001E-4</v>
      </c>
      <c r="U6" s="22">
        <v>0.64</v>
      </c>
      <c r="V6" s="27">
        <f t="shared" si="2"/>
        <v>6.9050572800000007E-3</v>
      </c>
      <c r="W6" s="22">
        <v>0.89</v>
      </c>
      <c r="X6" s="28">
        <f t="shared" si="3"/>
        <v>9.6023452800000006E-3</v>
      </c>
      <c r="Y6" s="23">
        <v>75</v>
      </c>
      <c r="Z6" s="29">
        <f t="shared" si="4"/>
        <v>0.80918640000000008</v>
      </c>
      <c r="AA6" s="23">
        <v>3</v>
      </c>
      <c r="AB6" s="30">
        <v>114</v>
      </c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1"/>
      <c r="PV6" s="31"/>
      <c r="PW6" s="31"/>
      <c r="PX6" s="31"/>
      <c r="PY6" s="31"/>
      <c r="PZ6" s="31"/>
      <c r="QA6" s="31"/>
      <c r="QB6" s="31"/>
      <c r="QC6" s="31"/>
      <c r="QD6" s="31"/>
      <c r="QE6" s="31"/>
      <c r="QF6" s="31"/>
      <c r="QG6" s="31"/>
      <c r="QH6" s="31"/>
      <c r="QI6" s="31"/>
      <c r="QJ6" s="31"/>
      <c r="QK6" s="31"/>
      <c r="QL6" s="31"/>
      <c r="QM6" s="31"/>
      <c r="QN6" s="31"/>
      <c r="QO6" s="31"/>
      <c r="QP6" s="31"/>
      <c r="QQ6" s="31"/>
      <c r="QR6" s="31"/>
      <c r="QS6" s="31"/>
      <c r="QT6" s="31"/>
      <c r="QU6" s="31"/>
      <c r="QV6" s="31"/>
      <c r="QW6" s="31"/>
      <c r="QX6" s="31"/>
      <c r="QY6" s="31"/>
      <c r="QZ6" s="31"/>
      <c r="RA6" s="31"/>
      <c r="RB6" s="31"/>
      <c r="RC6" s="31"/>
      <c r="RD6" s="31"/>
      <c r="RE6" s="31"/>
      <c r="RF6" s="31"/>
      <c r="RG6" s="31"/>
      <c r="RH6" s="31"/>
      <c r="RI6" s="31"/>
      <c r="RJ6" s="31"/>
      <c r="RK6" s="31"/>
      <c r="RL6" s="31"/>
      <c r="RM6" s="31"/>
      <c r="RN6" s="31"/>
      <c r="RO6" s="31"/>
      <c r="RP6" s="31"/>
      <c r="RQ6" s="31"/>
      <c r="RR6" s="31"/>
      <c r="RS6" s="31"/>
      <c r="RT6" s="31"/>
      <c r="RU6" s="31"/>
      <c r="RV6" s="31"/>
      <c r="RW6" s="31"/>
      <c r="RX6" s="31"/>
      <c r="RY6" s="31"/>
      <c r="RZ6" s="31"/>
      <c r="SA6" s="31"/>
      <c r="SB6" s="31"/>
      <c r="SC6" s="31"/>
      <c r="SD6" s="31"/>
      <c r="SE6" s="31"/>
      <c r="SF6" s="31"/>
      <c r="SG6" s="31"/>
      <c r="SH6" s="31"/>
      <c r="SI6" s="31"/>
      <c r="SJ6" s="31"/>
      <c r="SK6" s="31"/>
      <c r="SL6" s="31"/>
      <c r="SM6" s="31"/>
      <c r="SN6" s="31"/>
      <c r="SO6" s="31"/>
      <c r="SP6" s="31"/>
      <c r="SQ6" s="31"/>
      <c r="SR6" s="31"/>
      <c r="SS6" s="31"/>
      <c r="ST6" s="31"/>
      <c r="SU6" s="31"/>
      <c r="SV6" s="31"/>
      <c r="SW6" s="31"/>
      <c r="SX6" s="31"/>
      <c r="SY6" s="31"/>
      <c r="SZ6" s="31"/>
      <c r="TA6" s="31"/>
      <c r="TB6" s="31"/>
      <c r="TC6" s="31"/>
      <c r="TD6" s="31"/>
      <c r="TE6" s="31"/>
      <c r="TF6" s="31"/>
      <c r="TG6" s="31"/>
      <c r="TH6" s="31"/>
      <c r="TI6" s="31"/>
      <c r="TJ6" s="31"/>
      <c r="TK6" s="31"/>
      <c r="TL6" s="31"/>
      <c r="TM6" s="31"/>
      <c r="TN6" s="31"/>
      <c r="TO6" s="31"/>
      <c r="TP6" s="31"/>
      <c r="TQ6" s="31"/>
      <c r="TR6" s="31"/>
      <c r="TS6" s="31"/>
      <c r="TT6" s="31"/>
      <c r="TU6" s="31"/>
      <c r="TV6" s="31"/>
      <c r="TW6" s="31"/>
      <c r="TX6" s="31"/>
      <c r="TY6" s="31"/>
      <c r="TZ6" s="31"/>
      <c r="UA6" s="31"/>
      <c r="UB6" s="31"/>
      <c r="UC6" s="31"/>
      <c r="UD6" s="31"/>
      <c r="UE6" s="31"/>
      <c r="UF6" s="31"/>
      <c r="UG6" s="31"/>
      <c r="UH6" s="31"/>
      <c r="UI6" s="31"/>
      <c r="UJ6" s="31"/>
      <c r="UK6" s="31"/>
      <c r="UL6" s="31"/>
      <c r="UM6" s="31"/>
      <c r="UN6" s="31"/>
      <c r="UO6" s="31"/>
      <c r="UP6" s="31"/>
      <c r="UQ6" s="31"/>
      <c r="UR6" s="31"/>
      <c r="US6" s="31"/>
      <c r="UT6" s="31"/>
      <c r="UU6" s="31"/>
      <c r="UV6" s="31"/>
      <c r="UW6" s="31"/>
      <c r="UX6" s="31"/>
      <c r="UY6" s="31"/>
      <c r="UZ6" s="31"/>
      <c r="VA6" s="31"/>
      <c r="VB6" s="31"/>
      <c r="VC6" s="31"/>
      <c r="VD6" s="31"/>
      <c r="VE6" s="31"/>
      <c r="VF6" s="31"/>
      <c r="VG6" s="31"/>
      <c r="VH6" s="31"/>
      <c r="VI6" s="31"/>
      <c r="VJ6" s="31"/>
      <c r="VK6" s="31"/>
      <c r="VL6" s="31"/>
      <c r="VM6" s="31"/>
      <c r="VN6" s="31"/>
      <c r="VO6" s="31"/>
      <c r="VP6" s="31"/>
      <c r="VQ6" s="31"/>
      <c r="VR6" s="31"/>
      <c r="VS6" s="31"/>
      <c r="VT6" s="31"/>
      <c r="VU6" s="31"/>
      <c r="VV6" s="31"/>
      <c r="VW6" s="31"/>
      <c r="VX6" s="31"/>
      <c r="VY6" s="31"/>
      <c r="VZ6" s="31"/>
      <c r="WA6" s="31"/>
      <c r="WB6" s="31"/>
      <c r="WC6" s="31"/>
      <c r="WD6" s="31"/>
      <c r="WE6" s="31"/>
      <c r="WF6" s="31"/>
      <c r="WG6" s="31"/>
      <c r="WH6" s="31"/>
      <c r="WI6" s="31"/>
      <c r="WJ6" s="31"/>
      <c r="WK6" s="31"/>
      <c r="WL6" s="31"/>
      <c r="WM6" s="31"/>
      <c r="WN6" s="31"/>
      <c r="WO6" s="31"/>
      <c r="WP6" s="31"/>
      <c r="WQ6" s="31"/>
      <c r="WR6" s="31"/>
      <c r="WS6" s="31"/>
      <c r="WT6" s="31"/>
      <c r="WU6" s="31"/>
      <c r="WV6" s="31"/>
      <c r="WW6" s="31"/>
      <c r="WX6" s="31"/>
      <c r="WY6" s="31"/>
      <c r="WZ6" s="31"/>
      <c r="XA6" s="31"/>
      <c r="XB6" s="31"/>
      <c r="XC6" s="31"/>
      <c r="XD6" s="31"/>
      <c r="XE6" s="31"/>
      <c r="XF6" s="31"/>
      <c r="XG6" s="31"/>
      <c r="XH6" s="31"/>
      <c r="XI6" s="31"/>
      <c r="XJ6" s="31"/>
      <c r="XK6" s="31"/>
      <c r="XL6" s="31"/>
      <c r="XM6" s="31"/>
      <c r="XN6" s="31"/>
      <c r="XO6" s="31"/>
      <c r="XP6" s="31"/>
      <c r="XQ6" s="31"/>
      <c r="XR6" s="31"/>
      <c r="XS6" s="31"/>
      <c r="XT6" s="31"/>
      <c r="XU6" s="31"/>
      <c r="XV6" s="31"/>
      <c r="XW6" s="31"/>
      <c r="XX6" s="31"/>
      <c r="XY6" s="31"/>
      <c r="XZ6" s="31"/>
      <c r="YA6" s="31"/>
      <c r="YB6" s="31"/>
      <c r="YC6" s="31"/>
      <c r="YD6" s="31"/>
      <c r="YE6" s="31"/>
      <c r="YF6" s="31"/>
      <c r="YG6" s="31"/>
      <c r="YH6" s="31"/>
      <c r="YI6" s="31"/>
      <c r="YJ6" s="31"/>
      <c r="YK6" s="31"/>
      <c r="YL6" s="31"/>
      <c r="YM6" s="31"/>
      <c r="YN6" s="31"/>
      <c r="YO6" s="31"/>
      <c r="YP6" s="31"/>
      <c r="YQ6" s="31"/>
      <c r="YR6" s="31"/>
      <c r="YS6" s="31"/>
      <c r="YT6" s="31"/>
      <c r="YU6" s="31"/>
      <c r="YV6" s="31"/>
      <c r="YW6" s="31"/>
      <c r="YX6" s="31"/>
      <c r="YY6" s="31"/>
      <c r="YZ6" s="31"/>
      <c r="ZA6" s="31"/>
      <c r="ZB6" s="31"/>
      <c r="ZC6" s="31"/>
      <c r="ZD6" s="31"/>
      <c r="ZE6" s="31"/>
      <c r="ZF6" s="31"/>
      <c r="ZG6" s="31"/>
      <c r="ZH6" s="31"/>
      <c r="ZI6" s="31"/>
      <c r="ZJ6" s="31"/>
      <c r="ZK6" s="31"/>
      <c r="ZL6" s="31"/>
      <c r="ZM6" s="31"/>
      <c r="ZN6" s="31"/>
      <c r="ZO6" s="31"/>
      <c r="ZP6" s="31"/>
      <c r="ZQ6" s="31"/>
      <c r="ZR6" s="31"/>
      <c r="ZS6" s="31"/>
      <c r="ZT6" s="31"/>
      <c r="ZU6" s="31"/>
      <c r="ZV6" s="31"/>
      <c r="ZW6" s="31"/>
      <c r="ZX6" s="31"/>
      <c r="ZY6" s="31"/>
      <c r="ZZ6" s="31"/>
      <c r="AAA6" s="31"/>
      <c r="AAB6" s="31"/>
      <c r="AAC6" s="31"/>
      <c r="AAD6" s="31"/>
      <c r="AAE6" s="31"/>
      <c r="AAF6" s="31"/>
      <c r="AAG6" s="31"/>
      <c r="AAH6" s="31"/>
      <c r="AAI6" s="31"/>
      <c r="AAJ6" s="31"/>
      <c r="AAK6" s="31"/>
      <c r="AAL6" s="31"/>
      <c r="AAM6" s="31"/>
      <c r="AAN6" s="31"/>
      <c r="AAO6" s="31"/>
      <c r="AAP6" s="31"/>
      <c r="AAQ6" s="31"/>
      <c r="AAR6" s="31"/>
      <c r="AAS6" s="31"/>
      <c r="AAT6" s="31"/>
      <c r="AAU6" s="31"/>
      <c r="AAV6" s="31"/>
      <c r="AAW6" s="31"/>
      <c r="AAX6" s="31"/>
      <c r="AAY6" s="31"/>
      <c r="AAZ6" s="31"/>
      <c r="ABA6" s="31"/>
      <c r="ABB6" s="31"/>
      <c r="ABC6" s="31"/>
      <c r="ABD6" s="31"/>
      <c r="ABE6" s="31"/>
      <c r="ABF6" s="31"/>
      <c r="ABG6" s="31"/>
      <c r="ABH6" s="31"/>
      <c r="ABI6" s="31"/>
      <c r="ABJ6" s="31"/>
      <c r="ABK6" s="31"/>
      <c r="ABL6" s="31"/>
      <c r="ABM6" s="31"/>
      <c r="ABN6" s="31"/>
      <c r="ABO6" s="31"/>
      <c r="ABP6" s="31"/>
      <c r="ABQ6" s="31"/>
      <c r="ABR6" s="31"/>
      <c r="ABS6" s="31"/>
      <c r="ABT6" s="31"/>
      <c r="ABU6" s="31"/>
      <c r="ABV6" s="31"/>
      <c r="ABW6" s="31"/>
      <c r="ABX6" s="31"/>
      <c r="ABY6" s="31"/>
      <c r="ABZ6" s="31"/>
      <c r="ACA6" s="31"/>
      <c r="ACB6" s="31"/>
      <c r="ACC6" s="31"/>
      <c r="ACD6" s="31"/>
      <c r="ACE6" s="31"/>
      <c r="ACF6" s="31"/>
      <c r="ACG6" s="31"/>
      <c r="ACH6" s="31"/>
      <c r="ACI6" s="31"/>
      <c r="ACJ6" s="31"/>
      <c r="ACK6" s="31"/>
      <c r="ACL6" s="31"/>
      <c r="ACM6" s="31"/>
      <c r="ACN6" s="31"/>
      <c r="ACO6" s="31"/>
      <c r="ACP6" s="31"/>
      <c r="ACQ6" s="31"/>
      <c r="ACR6" s="31"/>
      <c r="ACS6" s="31"/>
      <c r="ACT6" s="31"/>
      <c r="ACU6" s="31"/>
      <c r="ACV6" s="31"/>
      <c r="ACW6" s="31"/>
      <c r="ACX6" s="31"/>
      <c r="ACY6" s="31"/>
      <c r="ACZ6" s="31"/>
      <c r="ADA6" s="31"/>
      <c r="ADB6" s="31"/>
      <c r="ADC6" s="31"/>
      <c r="ADD6" s="31"/>
      <c r="ADE6" s="31"/>
      <c r="ADF6" s="31"/>
      <c r="ADG6" s="31"/>
      <c r="ADH6" s="31"/>
      <c r="ADI6" s="31"/>
      <c r="ADJ6" s="31"/>
      <c r="ADK6" s="31"/>
      <c r="ADL6" s="31"/>
      <c r="ADM6" s="31"/>
      <c r="ADN6" s="31"/>
      <c r="ADO6" s="31"/>
      <c r="ADP6" s="31"/>
      <c r="ADQ6" s="31"/>
      <c r="ADR6" s="31"/>
      <c r="ADS6" s="31"/>
      <c r="ADT6" s="31"/>
      <c r="ADU6" s="31"/>
      <c r="ADV6" s="31"/>
      <c r="ADW6" s="31"/>
      <c r="ADX6" s="31"/>
      <c r="ADY6" s="31"/>
      <c r="ADZ6" s="31"/>
      <c r="AEA6" s="31"/>
      <c r="AEB6" s="31"/>
      <c r="AEC6" s="31"/>
      <c r="AED6" s="31"/>
      <c r="AEE6" s="31"/>
      <c r="AEF6" s="31"/>
      <c r="AEG6" s="31"/>
      <c r="AEH6" s="31"/>
      <c r="AEI6" s="31"/>
      <c r="AEJ6" s="31"/>
      <c r="AEK6" s="31"/>
      <c r="AEL6" s="31"/>
      <c r="AEM6" s="31"/>
      <c r="AEN6" s="31"/>
      <c r="AEO6" s="31"/>
      <c r="AEP6" s="31"/>
      <c r="AEQ6" s="31"/>
      <c r="AER6" s="31"/>
      <c r="AES6" s="31"/>
      <c r="AET6" s="31"/>
      <c r="AEU6" s="31"/>
      <c r="AEV6" s="31"/>
      <c r="AEW6" s="31"/>
      <c r="AEX6" s="31"/>
      <c r="AEY6" s="31"/>
      <c r="AEZ6" s="31"/>
      <c r="AFA6" s="31"/>
      <c r="AFB6" s="31"/>
      <c r="AFC6" s="31"/>
      <c r="AFD6" s="31"/>
      <c r="AFE6" s="31"/>
      <c r="AFF6" s="31"/>
      <c r="AFG6" s="31"/>
      <c r="AFH6" s="31"/>
      <c r="AFI6" s="31"/>
      <c r="AFJ6" s="31"/>
      <c r="AFK6" s="31"/>
      <c r="AFL6" s="31"/>
      <c r="AFM6" s="31"/>
      <c r="AFN6" s="31"/>
      <c r="AFO6" s="31"/>
      <c r="AFP6" s="31"/>
      <c r="AFQ6" s="31"/>
      <c r="AFR6" s="31"/>
      <c r="AFS6" s="31"/>
      <c r="AFT6" s="31"/>
      <c r="AFU6" s="31"/>
      <c r="AFV6" s="31"/>
      <c r="AFW6" s="31"/>
      <c r="AFX6" s="31"/>
      <c r="AFY6" s="31"/>
      <c r="AFZ6" s="31"/>
      <c r="AGA6" s="31"/>
      <c r="AGB6" s="31"/>
      <c r="AGC6" s="31"/>
      <c r="AGD6" s="31"/>
      <c r="AGE6" s="31"/>
      <c r="AGF6" s="31"/>
      <c r="AGG6" s="31"/>
      <c r="AGH6" s="31"/>
      <c r="AGI6" s="31"/>
      <c r="AGJ6" s="31"/>
      <c r="AGK6" s="31"/>
      <c r="AGL6" s="31"/>
      <c r="AGM6" s="31"/>
      <c r="AGN6" s="31"/>
      <c r="AGO6" s="31"/>
      <c r="AGP6" s="31"/>
      <c r="AGQ6" s="31"/>
      <c r="AGR6" s="31"/>
      <c r="AGS6" s="31"/>
      <c r="AGT6" s="31"/>
      <c r="AGU6" s="31"/>
      <c r="AGV6" s="31"/>
      <c r="AGW6" s="31"/>
      <c r="AGX6" s="31"/>
      <c r="AGY6" s="31"/>
      <c r="AGZ6" s="31"/>
      <c r="AHA6" s="31"/>
      <c r="AHB6" s="31"/>
      <c r="AHC6" s="31"/>
      <c r="AHD6" s="31"/>
      <c r="AHE6" s="31"/>
      <c r="AHF6" s="31"/>
      <c r="AHG6" s="31"/>
      <c r="AHH6" s="31"/>
      <c r="AHI6" s="31"/>
      <c r="AHJ6" s="31"/>
      <c r="AHK6" s="31"/>
      <c r="AHL6" s="31"/>
      <c r="AHM6" s="31"/>
      <c r="AHN6" s="31"/>
      <c r="AHO6" s="31"/>
      <c r="AHP6" s="31"/>
      <c r="AHQ6" s="31"/>
      <c r="AHR6" s="31"/>
      <c r="AHS6" s="31"/>
      <c r="AHT6" s="31"/>
      <c r="AHU6" s="31"/>
      <c r="AHV6" s="31"/>
      <c r="AHW6" s="31"/>
      <c r="AHX6" s="31"/>
      <c r="AHY6" s="31"/>
      <c r="AHZ6" s="31"/>
      <c r="AIA6" s="31"/>
      <c r="AIB6" s="31"/>
      <c r="AIC6" s="31"/>
      <c r="AID6" s="31"/>
      <c r="AIE6" s="31"/>
      <c r="AIF6" s="31"/>
      <c r="AIG6" s="31"/>
      <c r="AIH6" s="31"/>
      <c r="AII6" s="31"/>
      <c r="AIJ6" s="31"/>
      <c r="AIK6" s="31"/>
      <c r="AIL6" s="31"/>
      <c r="AIM6" s="31"/>
      <c r="AIN6" s="31"/>
      <c r="AIO6" s="31"/>
      <c r="AIP6" s="31"/>
      <c r="AIQ6" s="31"/>
      <c r="AIR6" s="31"/>
      <c r="AIS6" s="31"/>
      <c r="AIT6" s="31"/>
      <c r="AIU6" s="31"/>
      <c r="AIV6" s="31"/>
      <c r="AIW6" s="31"/>
      <c r="AIX6" s="31"/>
      <c r="AIY6" s="31"/>
      <c r="AIZ6" s="31"/>
      <c r="AJA6" s="31"/>
      <c r="AJB6" s="31"/>
      <c r="AJC6" s="31"/>
      <c r="AJD6" s="31"/>
      <c r="AJE6" s="31"/>
      <c r="AJF6" s="31"/>
      <c r="AJG6" s="31"/>
      <c r="AJH6" s="31"/>
      <c r="AJI6" s="31"/>
      <c r="AJJ6" s="31"/>
      <c r="AJK6" s="31"/>
      <c r="AJL6" s="31"/>
      <c r="AJM6" s="31"/>
      <c r="AJN6" s="31"/>
      <c r="AJO6" s="31"/>
      <c r="AJP6" s="31"/>
      <c r="AJQ6" s="31"/>
      <c r="AJR6" s="31"/>
      <c r="AJS6" s="31"/>
      <c r="AJT6" s="31"/>
      <c r="AJU6" s="31"/>
      <c r="AJV6" s="31"/>
      <c r="AJW6" s="31"/>
      <c r="AJX6" s="31"/>
      <c r="AJY6" s="31"/>
      <c r="AJZ6" s="31"/>
      <c r="AKA6" s="31"/>
      <c r="AKB6" s="31"/>
      <c r="AKC6" s="31"/>
      <c r="AKD6" s="31"/>
      <c r="AKE6" s="31"/>
      <c r="AKF6" s="31"/>
      <c r="AKG6" s="31"/>
      <c r="AKH6" s="31"/>
      <c r="AKI6" s="31"/>
      <c r="AKJ6" s="31"/>
      <c r="AKK6" s="31"/>
      <c r="AKL6" s="31"/>
      <c r="AKM6" s="31"/>
      <c r="AKN6" s="31"/>
      <c r="AKO6" s="31"/>
      <c r="AKP6" s="31"/>
      <c r="AKQ6" s="31"/>
      <c r="AKR6" s="31"/>
      <c r="AKS6" s="31"/>
      <c r="AKT6" s="31"/>
      <c r="AKU6" s="31"/>
      <c r="AKV6" s="31"/>
      <c r="AKW6" s="31"/>
      <c r="AKX6" s="31"/>
      <c r="AKY6" s="31"/>
      <c r="AKZ6" s="31"/>
      <c r="ALA6" s="31"/>
      <c r="ALB6" s="31"/>
      <c r="ALC6" s="31"/>
      <c r="ALD6" s="31"/>
      <c r="ALE6" s="31"/>
      <c r="ALF6" s="31"/>
      <c r="ALG6" s="31"/>
      <c r="ALH6" s="31"/>
      <c r="ALI6" s="31"/>
      <c r="ALJ6" s="31"/>
      <c r="ALK6" s="31"/>
      <c r="ALL6" s="31"/>
      <c r="ALM6" s="31"/>
      <c r="ALN6" s="31"/>
      <c r="ALO6" s="31"/>
      <c r="ALP6" s="31"/>
      <c r="ALQ6" s="31"/>
      <c r="ALR6" s="31"/>
      <c r="ALS6" s="31"/>
      <c r="ALT6" s="31"/>
      <c r="ALU6" s="31"/>
      <c r="ALV6" s="31"/>
      <c r="ALW6" s="31"/>
      <c r="ALX6" s="31"/>
      <c r="ALY6" s="31"/>
      <c r="ALZ6" s="31"/>
      <c r="AMA6" s="31"/>
      <c r="AMB6" s="31"/>
      <c r="AMC6" s="31"/>
      <c r="AMD6" s="31"/>
      <c r="AME6" s="31"/>
      <c r="AMF6" s="31"/>
      <c r="AMG6" s="31"/>
      <c r="AMH6" s="31"/>
      <c r="AMI6" s="31"/>
    </row>
    <row r="7" spans="1:1023" ht="13.8">
      <c r="A7" s="17">
        <v>11</v>
      </c>
      <c r="B7" s="32" t="s">
        <v>38</v>
      </c>
      <c r="C7" s="19" t="s">
        <v>37</v>
      </c>
      <c r="D7" s="20">
        <v>3.5999999999999997E-2</v>
      </c>
      <c r="E7" s="21">
        <v>41.049300000000002</v>
      </c>
      <c r="F7" s="21">
        <v>-78.070800000000006</v>
      </c>
      <c r="G7" s="22">
        <v>0.28000000000000003</v>
      </c>
      <c r="H7" s="22">
        <f t="shared" si="5"/>
        <v>0.10218978102189782</v>
      </c>
      <c r="I7" s="22">
        <v>19.399999999999999</v>
      </c>
      <c r="J7" s="22">
        <v>8.1999999999999993</v>
      </c>
      <c r="K7" s="23">
        <v>234.8</v>
      </c>
      <c r="L7" s="22">
        <v>5.03</v>
      </c>
      <c r="M7" s="22"/>
      <c r="N7" s="24">
        <v>5.8</v>
      </c>
      <c r="O7" s="23">
        <v>229</v>
      </c>
      <c r="P7" s="23">
        <v>2</v>
      </c>
      <c r="Q7" s="22">
        <v>20</v>
      </c>
      <c r="R7" s="25">
        <f t="shared" si="0"/>
        <v>3.8840947200000002</v>
      </c>
      <c r="S7" s="22">
        <v>4.42</v>
      </c>
      <c r="T7" s="26">
        <f t="shared" si="1"/>
        <v>0.85838493311999997</v>
      </c>
      <c r="U7" s="22">
        <v>1.48</v>
      </c>
      <c r="V7" s="27">
        <f t="shared" si="2"/>
        <v>0.28742300927999997</v>
      </c>
      <c r="W7" s="22">
        <v>0.05</v>
      </c>
      <c r="X7" s="28">
        <f t="shared" si="3"/>
        <v>9.7102368000000008E-3</v>
      </c>
      <c r="Y7" s="23">
        <v>97</v>
      </c>
      <c r="Z7" s="29">
        <f t="shared" si="4"/>
        <v>18.837859392000002</v>
      </c>
      <c r="AA7" s="23">
        <v>3</v>
      </c>
      <c r="AB7" s="30">
        <v>147</v>
      </c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  <c r="ZZ7" s="31"/>
      <c r="AAA7" s="31"/>
      <c r="AAB7" s="31"/>
      <c r="AAC7" s="31"/>
      <c r="AAD7" s="31"/>
      <c r="AAE7" s="31"/>
      <c r="AAF7" s="31"/>
      <c r="AAG7" s="31"/>
      <c r="AAH7" s="31"/>
      <c r="AAI7" s="31"/>
      <c r="AAJ7" s="31"/>
      <c r="AAK7" s="31"/>
      <c r="AAL7" s="31"/>
      <c r="AAM7" s="31"/>
      <c r="AAN7" s="31"/>
      <c r="AAO7" s="31"/>
      <c r="AAP7" s="31"/>
      <c r="AAQ7" s="31"/>
      <c r="AAR7" s="31"/>
      <c r="AAS7" s="31"/>
      <c r="AAT7" s="31"/>
      <c r="AAU7" s="31"/>
      <c r="AAV7" s="31"/>
      <c r="AAW7" s="31"/>
      <c r="AAX7" s="31"/>
      <c r="AAY7" s="31"/>
      <c r="AAZ7" s="31"/>
      <c r="ABA7" s="31"/>
      <c r="ABB7" s="31"/>
      <c r="ABC7" s="31"/>
      <c r="ABD7" s="31"/>
      <c r="ABE7" s="31"/>
      <c r="ABF7" s="31"/>
      <c r="ABG7" s="31"/>
      <c r="ABH7" s="31"/>
      <c r="ABI7" s="31"/>
      <c r="ABJ7" s="31"/>
      <c r="ABK7" s="31"/>
      <c r="ABL7" s="31"/>
      <c r="ABM7" s="31"/>
      <c r="ABN7" s="31"/>
      <c r="ABO7" s="31"/>
      <c r="ABP7" s="31"/>
      <c r="ABQ7" s="31"/>
      <c r="ABR7" s="31"/>
      <c r="ABS7" s="31"/>
      <c r="ABT7" s="31"/>
      <c r="ABU7" s="31"/>
      <c r="ABV7" s="31"/>
      <c r="ABW7" s="31"/>
      <c r="ABX7" s="31"/>
      <c r="ABY7" s="31"/>
      <c r="ABZ7" s="31"/>
      <c r="ACA7" s="31"/>
      <c r="ACB7" s="31"/>
      <c r="ACC7" s="31"/>
      <c r="ACD7" s="31"/>
      <c r="ACE7" s="31"/>
      <c r="ACF7" s="31"/>
      <c r="ACG7" s="31"/>
      <c r="ACH7" s="31"/>
      <c r="ACI7" s="31"/>
      <c r="ACJ7" s="31"/>
      <c r="ACK7" s="31"/>
      <c r="ACL7" s="31"/>
      <c r="ACM7" s="31"/>
      <c r="ACN7" s="31"/>
      <c r="ACO7" s="31"/>
      <c r="ACP7" s="31"/>
      <c r="ACQ7" s="31"/>
      <c r="ACR7" s="31"/>
      <c r="ACS7" s="31"/>
      <c r="ACT7" s="31"/>
      <c r="ACU7" s="31"/>
      <c r="ACV7" s="31"/>
      <c r="ACW7" s="31"/>
      <c r="ACX7" s="31"/>
      <c r="ACY7" s="31"/>
      <c r="ACZ7" s="31"/>
      <c r="ADA7" s="31"/>
      <c r="ADB7" s="31"/>
      <c r="ADC7" s="31"/>
      <c r="ADD7" s="31"/>
      <c r="ADE7" s="31"/>
      <c r="ADF7" s="31"/>
      <c r="ADG7" s="31"/>
      <c r="ADH7" s="31"/>
      <c r="ADI7" s="31"/>
      <c r="ADJ7" s="31"/>
      <c r="ADK7" s="31"/>
      <c r="ADL7" s="31"/>
      <c r="ADM7" s="31"/>
      <c r="ADN7" s="31"/>
      <c r="ADO7" s="31"/>
      <c r="ADP7" s="31"/>
      <c r="ADQ7" s="31"/>
      <c r="ADR7" s="31"/>
      <c r="ADS7" s="31"/>
      <c r="ADT7" s="31"/>
      <c r="ADU7" s="31"/>
      <c r="ADV7" s="31"/>
      <c r="ADW7" s="31"/>
      <c r="ADX7" s="31"/>
      <c r="ADY7" s="31"/>
      <c r="ADZ7" s="31"/>
      <c r="AEA7" s="31"/>
      <c r="AEB7" s="31"/>
      <c r="AEC7" s="31"/>
      <c r="AED7" s="31"/>
      <c r="AEE7" s="31"/>
      <c r="AEF7" s="31"/>
      <c r="AEG7" s="31"/>
      <c r="AEH7" s="31"/>
      <c r="AEI7" s="31"/>
      <c r="AEJ7" s="31"/>
      <c r="AEK7" s="31"/>
      <c r="AEL7" s="31"/>
      <c r="AEM7" s="31"/>
      <c r="AEN7" s="31"/>
      <c r="AEO7" s="31"/>
      <c r="AEP7" s="31"/>
      <c r="AEQ7" s="31"/>
      <c r="AER7" s="31"/>
      <c r="AES7" s="31"/>
      <c r="AET7" s="31"/>
      <c r="AEU7" s="31"/>
      <c r="AEV7" s="31"/>
      <c r="AEW7" s="31"/>
      <c r="AEX7" s="31"/>
      <c r="AEY7" s="31"/>
      <c r="AEZ7" s="31"/>
      <c r="AFA7" s="31"/>
      <c r="AFB7" s="31"/>
      <c r="AFC7" s="31"/>
      <c r="AFD7" s="31"/>
      <c r="AFE7" s="31"/>
      <c r="AFF7" s="31"/>
      <c r="AFG7" s="31"/>
      <c r="AFH7" s="31"/>
      <c r="AFI7" s="31"/>
      <c r="AFJ7" s="31"/>
      <c r="AFK7" s="31"/>
      <c r="AFL7" s="31"/>
      <c r="AFM7" s="31"/>
      <c r="AFN7" s="31"/>
      <c r="AFO7" s="31"/>
      <c r="AFP7" s="31"/>
      <c r="AFQ7" s="31"/>
      <c r="AFR7" s="31"/>
      <c r="AFS7" s="31"/>
      <c r="AFT7" s="31"/>
      <c r="AFU7" s="31"/>
      <c r="AFV7" s="31"/>
      <c r="AFW7" s="31"/>
      <c r="AFX7" s="31"/>
      <c r="AFY7" s="31"/>
      <c r="AFZ7" s="31"/>
      <c r="AGA7" s="31"/>
      <c r="AGB7" s="31"/>
      <c r="AGC7" s="31"/>
      <c r="AGD7" s="31"/>
      <c r="AGE7" s="31"/>
      <c r="AGF7" s="31"/>
      <c r="AGG7" s="31"/>
      <c r="AGH7" s="31"/>
      <c r="AGI7" s="31"/>
      <c r="AGJ7" s="31"/>
      <c r="AGK7" s="31"/>
      <c r="AGL7" s="31"/>
      <c r="AGM7" s="31"/>
      <c r="AGN7" s="31"/>
      <c r="AGO7" s="31"/>
      <c r="AGP7" s="31"/>
      <c r="AGQ7" s="31"/>
      <c r="AGR7" s="31"/>
      <c r="AGS7" s="31"/>
      <c r="AGT7" s="31"/>
      <c r="AGU7" s="31"/>
      <c r="AGV7" s="31"/>
      <c r="AGW7" s="31"/>
      <c r="AGX7" s="31"/>
      <c r="AGY7" s="31"/>
      <c r="AGZ7" s="31"/>
      <c r="AHA7" s="31"/>
      <c r="AHB7" s="31"/>
      <c r="AHC7" s="31"/>
      <c r="AHD7" s="31"/>
      <c r="AHE7" s="31"/>
      <c r="AHF7" s="31"/>
      <c r="AHG7" s="31"/>
      <c r="AHH7" s="31"/>
      <c r="AHI7" s="31"/>
      <c r="AHJ7" s="31"/>
      <c r="AHK7" s="31"/>
      <c r="AHL7" s="31"/>
      <c r="AHM7" s="31"/>
      <c r="AHN7" s="31"/>
      <c r="AHO7" s="31"/>
      <c r="AHP7" s="31"/>
      <c r="AHQ7" s="31"/>
      <c r="AHR7" s="31"/>
      <c r="AHS7" s="31"/>
      <c r="AHT7" s="31"/>
      <c r="AHU7" s="31"/>
      <c r="AHV7" s="31"/>
      <c r="AHW7" s="31"/>
      <c r="AHX7" s="31"/>
      <c r="AHY7" s="31"/>
      <c r="AHZ7" s="31"/>
      <c r="AIA7" s="31"/>
      <c r="AIB7" s="31"/>
      <c r="AIC7" s="31"/>
      <c r="AID7" s="31"/>
      <c r="AIE7" s="31"/>
      <c r="AIF7" s="31"/>
      <c r="AIG7" s="31"/>
      <c r="AIH7" s="31"/>
      <c r="AII7" s="31"/>
      <c r="AIJ7" s="31"/>
      <c r="AIK7" s="31"/>
      <c r="AIL7" s="31"/>
      <c r="AIM7" s="31"/>
      <c r="AIN7" s="31"/>
      <c r="AIO7" s="31"/>
      <c r="AIP7" s="31"/>
      <c r="AIQ7" s="31"/>
      <c r="AIR7" s="31"/>
      <c r="AIS7" s="31"/>
      <c r="AIT7" s="31"/>
      <c r="AIU7" s="31"/>
      <c r="AIV7" s="31"/>
      <c r="AIW7" s="31"/>
      <c r="AIX7" s="31"/>
      <c r="AIY7" s="31"/>
      <c r="AIZ7" s="31"/>
      <c r="AJA7" s="31"/>
      <c r="AJB7" s="31"/>
      <c r="AJC7" s="31"/>
      <c r="AJD7" s="31"/>
      <c r="AJE7" s="31"/>
      <c r="AJF7" s="31"/>
      <c r="AJG7" s="31"/>
      <c r="AJH7" s="31"/>
      <c r="AJI7" s="31"/>
      <c r="AJJ7" s="31"/>
      <c r="AJK7" s="31"/>
      <c r="AJL7" s="31"/>
      <c r="AJM7" s="31"/>
      <c r="AJN7" s="31"/>
      <c r="AJO7" s="31"/>
      <c r="AJP7" s="31"/>
      <c r="AJQ7" s="31"/>
      <c r="AJR7" s="31"/>
      <c r="AJS7" s="31"/>
      <c r="AJT7" s="31"/>
      <c r="AJU7" s="31"/>
      <c r="AJV7" s="31"/>
      <c r="AJW7" s="31"/>
      <c r="AJX7" s="31"/>
      <c r="AJY7" s="31"/>
      <c r="AJZ7" s="31"/>
      <c r="AKA7" s="31"/>
      <c r="AKB7" s="31"/>
      <c r="AKC7" s="31"/>
      <c r="AKD7" s="31"/>
      <c r="AKE7" s="31"/>
      <c r="AKF7" s="31"/>
      <c r="AKG7" s="31"/>
      <c r="AKH7" s="31"/>
      <c r="AKI7" s="31"/>
      <c r="AKJ7" s="31"/>
      <c r="AKK7" s="31"/>
      <c r="AKL7" s="31"/>
      <c r="AKM7" s="31"/>
      <c r="AKN7" s="31"/>
      <c r="AKO7" s="31"/>
      <c r="AKP7" s="31"/>
      <c r="AKQ7" s="31"/>
      <c r="AKR7" s="31"/>
      <c r="AKS7" s="31"/>
      <c r="AKT7" s="31"/>
      <c r="AKU7" s="31"/>
      <c r="AKV7" s="31"/>
      <c r="AKW7" s="31"/>
      <c r="AKX7" s="31"/>
      <c r="AKY7" s="31"/>
      <c r="AKZ7" s="31"/>
      <c r="ALA7" s="31"/>
      <c r="ALB7" s="31"/>
      <c r="ALC7" s="31"/>
      <c r="ALD7" s="31"/>
      <c r="ALE7" s="31"/>
      <c r="ALF7" s="31"/>
      <c r="ALG7" s="31"/>
      <c r="ALH7" s="31"/>
      <c r="ALI7" s="31"/>
      <c r="ALJ7" s="31"/>
      <c r="ALK7" s="31"/>
      <c r="ALL7" s="31"/>
      <c r="ALM7" s="31"/>
      <c r="ALN7" s="31"/>
      <c r="ALO7" s="31"/>
      <c r="ALP7" s="31"/>
      <c r="ALQ7" s="31"/>
      <c r="ALR7" s="31"/>
      <c r="ALS7" s="31"/>
      <c r="ALT7" s="31"/>
      <c r="ALU7" s="31"/>
      <c r="ALV7" s="31"/>
      <c r="ALW7" s="31"/>
      <c r="ALX7" s="31"/>
      <c r="ALY7" s="31"/>
      <c r="ALZ7" s="31"/>
      <c r="AMA7" s="31"/>
      <c r="AMB7" s="31"/>
      <c r="AMC7" s="31"/>
      <c r="AMD7" s="31"/>
      <c r="AME7" s="31"/>
      <c r="AMF7" s="31"/>
      <c r="AMG7" s="31"/>
      <c r="AMH7" s="31"/>
      <c r="AMI7" s="31"/>
    </row>
    <row r="8" spans="1:1023" ht="13.8">
      <c r="A8" s="17">
        <v>12</v>
      </c>
      <c r="B8" s="32" t="s">
        <v>40</v>
      </c>
      <c r="C8" s="19" t="s">
        <v>37</v>
      </c>
      <c r="D8" s="20">
        <v>0.72299999999999998</v>
      </c>
      <c r="E8" s="21">
        <v>41.052100000000003</v>
      </c>
      <c r="F8" s="21">
        <v>-78.058999999999997</v>
      </c>
      <c r="G8" s="22">
        <v>4.37</v>
      </c>
      <c r="H8" s="22">
        <f t="shared" si="5"/>
        <v>1.5948905109489053</v>
      </c>
      <c r="I8" s="22">
        <v>17.3</v>
      </c>
      <c r="J8" s="22">
        <v>7.7</v>
      </c>
      <c r="K8" s="23">
        <v>748</v>
      </c>
      <c r="L8" s="22">
        <v>3.36</v>
      </c>
      <c r="M8" s="22"/>
      <c r="N8" s="24">
        <v>3.5</v>
      </c>
      <c r="O8" s="23">
        <v>896</v>
      </c>
      <c r="P8" s="23">
        <v>0</v>
      </c>
      <c r="Q8" s="22">
        <v>49</v>
      </c>
      <c r="R8" s="25">
        <f t="shared" si="0"/>
        <v>191.11364395199999</v>
      </c>
      <c r="S8" s="22">
        <v>2.0499999999999998</v>
      </c>
      <c r="T8" s="26">
        <f t="shared" si="1"/>
        <v>7.9955708183999992</v>
      </c>
      <c r="U8" s="22">
        <v>7.45</v>
      </c>
      <c r="V8" s="27">
        <f t="shared" si="2"/>
        <v>29.057074437600001</v>
      </c>
      <c r="W8" s="22">
        <v>1.63</v>
      </c>
      <c r="X8" s="28">
        <f t="shared" si="3"/>
        <v>6.3574538702399987</v>
      </c>
      <c r="Y8" s="23">
        <v>398</v>
      </c>
      <c r="Z8" s="29">
        <f t="shared" si="4"/>
        <v>1552.3108223039999</v>
      </c>
      <c r="AA8" s="23">
        <v>3</v>
      </c>
      <c r="AB8" s="30">
        <v>586</v>
      </c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  <c r="UC8" s="31"/>
      <c r="UD8" s="31"/>
      <c r="UE8" s="31"/>
      <c r="UF8" s="31"/>
      <c r="UG8" s="31"/>
      <c r="UH8" s="31"/>
      <c r="UI8" s="31"/>
      <c r="UJ8" s="31"/>
      <c r="UK8" s="31"/>
      <c r="UL8" s="31"/>
      <c r="UM8" s="31"/>
      <c r="UN8" s="31"/>
      <c r="UO8" s="31"/>
      <c r="UP8" s="31"/>
      <c r="UQ8" s="31"/>
      <c r="UR8" s="31"/>
      <c r="US8" s="31"/>
      <c r="UT8" s="31"/>
      <c r="UU8" s="31"/>
      <c r="UV8" s="31"/>
      <c r="UW8" s="31"/>
      <c r="UX8" s="31"/>
      <c r="UY8" s="31"/>
      <c r="UZ8" s="31"/>
      <c r="VA8" s="31"/>
      <c r="VB8" s="31"/>
      <c r="VC8" s="31"/>
      <c r="VD8" s="31"/>
      <c r="VE8" s="31"/>
      <c r="VF8" s="31"/>
      <c r="VG8" s="31"/>
      <c r="VH8" s="31"/>
      <c r="VI8" s="31"/>
      <c r="VJ8" s="31"/>
      <c r="VK8" s="31"/>
      <c r="VL8" s="31"/>
      <c r="VM8" s="31"/>
      <c r="VN8" s="31"/>
      <c r="VO8" s="31"/>
      <c r="VP8" s="31"/>
      <c r="VQ8" s="31"/>
      <c r="VR8" s="31"/>
      <c r="VS8" s="31"/>
      <c r="VT8" s="31"/>
      <c r="VU8" s="31"/>
      <c r="VV8" s="31"/>
      <c r="VW8" s="31"/>
      <c r="VX8" s="31"/>
      <c r="VY8" s="31"/>
      <c r="VZ8" s="31"/>
      <c r="WA8" s="31"/>
      <c r="WB8" s="31"/>
      <c r="WC8" s="31"/>
      <c r="WD8" s="31"/>
      <c r="WE8" s="31"/>
      <c r="WF8" s="31"/>
      <c r="WG8" s="31"/>
      <c r="WH8" s="31"/>
      <c r="WI8" s="31"/>
      <c r="WJ8" s="31"/>
      <c r="WK8" s="31"/>
      <c r="WL8" s="31"/>
      <c r="WM8" s="31"/>
      <c r="WN8" s="31"/>
      <c r="WO8" s="31"/>
      <c r="WP8" s="31"/>
      <c r="WQ8" s="31"/>
      <c r="WR8" s="31"/>
      <c r="WS8" s="31"/>
      <c r="WT8" s="31"/>
      <c r="WU8" s="31"/>
      <c r="WV8" s="31"/>
      <c r="WW8" s="31"/>
      <c r="WX8" s="31"/>
      <c r="WY8" s="31"/>
      <c r="WZ8" s="31"/>
      <c r="XA8" s="31"/>
      <c r="XB8" s="31"/>
      <c r="XC8" s="31"/>
      <c r="XD8" s="31"/>
      <c r="XE8" s="31"/>
      <c r="XF8" s="31"/>
      <c r="XG8" s="31"/>
      <c r="XH8" s="31"/>
      <c r="XI8" s="31"/>
      <c r="XJ8" s="31"/>
      <c r="XK8" s="31"/>
      <c r="XL8" s="31"/>
      <c r="XM8" s="31"/>
      <c r="XN8" s="31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31"/>
      <c r="YG8" s="31"/>
      <c r="YH8" s="31"/>
      <c r="YI8" s="31"/>
      <c r="YJ8" s="31"/>
      <c r="YK8" s="31"/>
      <c r="YL8" s="31"/>
      <c r="YM8" s="31"/>
      <c r="YN8" s="31"/>
      <c r="YO8" s="31"/>
      <c r="YP8" s="31"/>
      <c r="YQ8" s="31"/>
      <c r="YR8" s="31"/>
      <c r="YS8" s="31"/>
      <c r="YT8" s="31"/>
      <c r="YU8" s="31"/>
      <c r="YV8" s="31"/>
      <c r="YW8" s="31"/>
      <c r="YX8" s="31"/>
      <c r="YY8" s="31"/>
      <c r="YZ8" s="31"/>
      <c r="ZA8" s="31"/>
      <c r="ZB8" s="31"/>
      <c r="ZC8" s="31"/>
      <c r="ZD8" s="31"/>
      <c r="ZE8" s="31"/>
      <c r="ZF8" s="31"/>
      <c r="ZG8" s="31"/>
      <c r="ZH8" s="31"/>
      <c r="ZI8" s="31"/>
      <c r="ZJ8" s="31"/>
      <c r="ZK8" s="31"/>
      <c r="ZL8" s="31"/>
      <c r="ZM8" s="31"/>
      <c r="ZN8" s="31"/>
      <c r="ZO8" s="31"/>
      <c r="ZP8" s="31"/>
      <c r="ZQ8" s="31"/>
      <c r="ZR8" s="31"/>
      <c r="ZS8" s="31"/>
      <c r="ZT8" s="31"/>
      <c r="ZU8" s="31"/>
      <c r="ZV8" s="31"/>
      <c r="ZW8" s="31"/>
      <c r="ZX8" s="31"/>
      <c r="ZY8" s="31"/>
      <c r="ZZ8" s="31"/>
      <c r="AAA8" s="31"/>
      <c r="AAB8" s="31"/>
      <c r="AAC8" s="31"/>
      <c r="AAD8" s="31"/>
      <c r="AAE8" s="31"/>
      <c r="AAF8" s="31"/>
      <c r="AAG8" s="31"/>
      <c r="AAH8" s="31"/>
      <c r="AAI8" s="31"/>
      <c r="AAJ8" s="31"/>
      <c r="AAK8" s="31"/>
      <c r="AAL8" s="31"/>
      <c r="AAM8" s="31"/>
      <c r="AAN8" s="31"/>
      <c r="AAO8" s="31"/>
      <c r="AAP8" s="31"/>
      <c r="AAQ8" s="31"/>
      <c r="AAR8" s="31"/>
      <c r="AAS8" s="31"/>
      <c r="AAT8" s="31"/>
      <c r="AAU8" s="31"/>
      <c r="AAV8" s="31"/>
      <c r="AAW8" s="31"/>
      <c r="AAX8" s="31"/>
      <c r="AAY8" s="31"/>
      <c r="AAZ8" s="31"/>
      <c r="ABA8" s="31"/>
      <c r="ABB8" s="31"/>
      <c r="ABC8" s="31"/>
      <c r="ABD8" s="31"/>
      <c r="ABE8" s="31"/>
      <c r="ABF8" s="31"/>
      <c r="ABG8" s="31"/>
      <c r="ABH8" s="31"/>
      <c r="ABI8" s="31"/>
      <c r="ABJ8" s="31"/>
      <c r="ABK8" s="31"/>
      <c r="ABL8" s="31"/>
      <c r="ABM8" s="31"/>
      <c r="ABN8" s="31"/>
      <c r="ABO8" s="31"/>
      <c r="ABP8" s="31"/>
      <c r="ABQ8" s="31"/>
      <c r="ABR8" s="31"/>
      <c r="ABS8" s="31"/>
      <c r="ABT8" s="31"/>
      <c r="ABU8" s="31"/>
      <c r="ABV8" s="31"/>
      <c r="ABW8" s="31"/>
      <c r="ABX8" s="31"/>
      <c r="ABY8" s="31"/>
      <c r="ABZ8" s="31"/>
      <c r="ACA8" s="31"/>
      <c r="ACB8" s="31"/>
      <c r="ACC8" s="31"/>
      <c r="ACD8" s="31"/>
      <c r="ACE8" s="31"/>
      <c r="ACF8" s="31"/>
      <c r="ACG8" s="31"/>
      <c r="ACH8" s="31"/>
      <c r="ACI8" s="31"/>
      <c r="ACJ8" s="31"/>
      <c r="ACK8" s="31"/>
      <c r="ACL8" s="31"/>
      <c r="ACM8" s="31"/>
      <c r="ACN8" s="31"/>
      <c r="ACO8" s="31"/>
      <c r="ACP8" s="31"/>
      <c r="ACQ8" s="31"/>
      <c r="ACR8" s="31"/>
      <c r="ACS8" s="31"/>
      <c r="ACT8" s="31"/>
      <c r="ACU8" s="31"/>
      <c r="ACV8" s="31"/>
      <c r="ACW8" s="31"/>
      <c r="ACX8" s="31"/>
      <c r="ACY8" s="31"/>
      <c r="ACZ8" s="31"/>
      <c r="ADA8" s="31"/>
      <c r="ADB8" s="31"/>
      <c r="ADC8" s="31"/>
      <c r="ADD8" s="31"/>
      <c r="ADE8" s="31"/>
      <c r="ADF8" s="31"/>
      <c r="ADG8" s="31"/>
      <c r="ADH8" s="31"/>
      <c r="ADI8" s="31"/>
      <c r="ADJ8" s="31"/>
      <c r="ADK8" s="31"/>
      <c r="ADL8" s="31"/>
      <c r="ADM8" s="31"/>
      <c r="ADN8" s="31"/>
      <c r="ADO8" s="31"/>
      <c r="ADP8" s="31"/>
      <c r="ADQ8" s="31"/>
      <c r="ADR8" s="31"/>
      <c r="ADS8" s="31"/>
      <c r="ADT8" s="31"/>
      <c r="ADU8" s="31"/>
      <c r="ADV8" s="31"/>
      <c r="ADW8" s="31"/>
      <c r="ADX8" s="31"/>
      <c r="ADY8" s="31"/>
      <c r="ADZ8" s="31"/>
      <c r="AEA8" s="31"/>
      <c r="AEB8" s="31"/>
      <c r="AEC8" s="31"/>
      <c r="AED8" s="31"/>
      <c r="AEE8" s="31"/>
      <c r="AEF8" s="31"/>
      <c r="AEG8" s="31"/>
      <c r="AEH8" s="31"/>
      <c r="AEI8" s="31"/>
      <c r="AEJ8" s="31"/>
      <c r="AEK8" s="31"/>
      <c r="AEL8" s="31"/>
      <c r="AEM8" s="31"/>
      <c r="AEN8" s="31"/>
      <c r="AEO8" s="31"/>
      <c r="AEP8" s="31"/>
      <c r="AEQ8" s="31"/>
      <c r="AER8" s="31"/>
      <c r="AES8" s="31"/>
      <c r="AET8" s="31"/>
      <c r="AEU8" s="31"/>
      <c r="AEV8" s="31"/>
      <c r="AEW8" s="31"/>
      <c r="AEX8" s="31"/>
      <c r="AEY8" s="31"/>
      <c r="AEZ8" s="31"/>
      <c r="AFA8" s="31"/>
      <c r="AFB8" s="31"/>
      <c r="AFC8" s="31"/>
      <c r="AFD8" s="31"/>
      <c r="AFE8" s="31"/>
      <c r="AFF8" s="31"/>
      <c r="AFG8" s="31"/>
      <c r="AFH8" s="31"/>
      <c r="AFI8" s="31"/>
      <c r="AFJ8" s="31"/>
      <c r="AFK8" s="31"/>
      <c r="AFL8" s="31"/>
      <c r="AFM8" s="31"/>
      <c r="AFN8" s="31"/>
      <c r="AFO8" s="31"/>
      <c r="AFP8" s="31"/>
      <c r="AFQ8" s="31"/>
      <c r="AFR8" s="31"/>
      <c r="AFS8" s="31"/>
      <c r="AFT8" s="31"/>
      <c r="AFU8" s="31"/>
      <c r="AFV8" s="31"/>
      <c r="AFW8" s="31"/>
      <c r="AFX8" s="31"/>
      <c r="AFY8" s="31"/>
      <c r="AFZ8" s="31"/>
      <c r="AGA8" s="31"/>
      <c r="AGB8" s="31"/>
      <c r="AGC8" s="31"/>
      <c r="AGD8" s="31"/>
      <c r="AGE8" s="31"/>
      <c r="AGF8" s="31"/>
      <c r="AGG8" s="31"/>
      <c r="AGH8" s="31"/>
      <c r="AGI8" s="31"/>
      <c r="AGJ8" s="31"/>
      <c r="AGK8" s="31"/>
      <c r="AGL8" s="31"/>
      <c r="AGM8" s="31"/>
      <c r="AGN8" s="31"/>
      <c r="AGO8" s="31"/>
      <c r="AGP8" s="31"/>
      <c r="AGQ8" s="31"/>
      <c r="AGR8" s="31"/>
      <c r="AGS8" s="31"/>
      <c r="AGT8" s="31"/>
      <c r="AGU8" s="31"/>
      <c r="AGV8" s="31"/>
      <c r="AGW8" s="31"/>
      <c r="AGX8" s="31"/>
      <c r="AGY8" s="31"/>
      <c r="AGZ8" s="31"/>
      <c r="AHA8" s="31"/>
      <c r="AHB8" s="31"/>
      <c r="AHC8" s="31"/>
      <c r="AHD8" s="31"/>
      <c r="AHE8" s="31"/>
      <c r="AHF8" s="31"/>
      <c r="AHG8" s="31"/>
      <c r="AHH8" s="31"/>
      <c r="AHI8" s="31"/>
      <c r="AHJ8" s="31"/>
      <c r="AHK8" s="31"/>
      <c r="AHL8" s="31"/>
      <c r="AHM8" s="31"/>
      <c r="AHN8" s="31"/>
      <c r="AHO8" s="31"/>
      <c r="AHP8" s="31"/>
      <c r="AHQ8" s="31"/>
      <c r="AHR8" s="31"/>
      <c r="AHS8" s="31"/>
      <c r="AHT8" s="31"/>
      <c r="AHU8" s="31"/>
      <c r="AHV8" s="31"/>
      <c r="AHW8" s="31"/>
      <c r="AHX8" s="31"/>
      <c r="AHY8" s="31"/>
      <c r="AHZ8" s="31"/>
      <c r="AIA8" s="31"/>
      <c r="AIB8" s="31"/>
      <c r="AIC8" s="31"/>
      <c r="AID8" s="31"/>
      <c r="AIE8" s="31"/>
      <c r="AIF8" s="31"/>
      <c r="AIG8" s="31"/>
      <c r="AIH8" s="31"/>
      <c r="AII8" s="31"/>
      <c r="AIJ8" s="31"/>
      <c r="AIK8" s="31"/>
      <c r="AIL8" s="31"/>
      <c r="AIM8" s="31"/>
      <c r="AIN8" s="31"/>
      <c r="AIO8" s="31"/>
      <c r="AIP8" s="31"/>
      <c r="AIQ8" s="31"/>
      <c r="AIR8" s="31"/>
      <c r="AIS8" s="31"/>
      <c r="AIT8" s="31"/>
      <c r="AIU8" s="31"/>
      <c r="AIV8" s="31"/>
      <c r="AIW8" s="31"/>
      <c r="AIX8" s="31"/>
      <c r="AIY8" s="31"/>
      <c r="AIZ8" s="31"/>
      <c r="AJA8" s="31"/>
      <c r="AJB8" s="31"/>
      <c r="AJC8" s="31"/>
      <c r="AJD8" s="31"/>
      <c r="AJE8" s="31"/>
      <c r="AJF8" s="31"/>
      <c r="AJG8" s="31"/>
      <c r="AJH8" s="31"/>
      <c r="AJI8" s="31"/>
      <c r="AJJ8" s="31"/>
      <c r="AJK8" s="31"/>
      <c r="AJL8" s="31"/>
      <c r="AJM8" s="31"/>
      <c r="AJN8" s="31"/>
      <c r="AJO8" s="31"/>
      <c r="AJP8" s="31"/>
      <c r="AJQ8" s="31"/>
      <c r="AJR8" s="31"/>
      <c r="AJS8" s="31"/>
      <c r="AJT8" s="31"/>
      <c r="AJU8" s="31"/>
      <c r="AJV8" s="31"/>
      <c r="AJW8" s="31"/>
      <c r="AJX8" s="31"/>
      <c r="AJY8" s="31"/>
      <c r="AJZ8" s="31"/>
      <c r="AKA8" s="31"/>
      <c r="AKB8" s="31"/>
      <c r="AKC8" s="31"/>
      <c r="AKD8" s="31"/>
      <c r="AKE8" s="31"/>
      <c r="AKF8" s="31"/>
      <c r="AKG8" s="31"/>
      <c r="AKH8" s="31"/>
      <c r="AKI8" s="31"/>
      <c r="AKJ8" s="31"/>
      <c r="AKK8" s="31"/>
      <c r="AKL8" s="31"/>
      <c r="AKM8" s="31"/>
      <c r="AKN8" s="31"/>
      <c r="AKO8" s="31"/>
      <c r="AKP8" s="31"/>
      <c r="AKQ8" s="31"/>
      <c r="AKR8" s="31"/>
      <c r="AKS8" s="31"/>
      <c r="AKT8" s="31"/>
      <c r="AKU8" s="31"/>
      <c r="AKV8" s="31"/>
      <c r="AKW8" s="31"/>
      <c r="AKX8" s="31"/>
      <c r="AKY8" s="31"/>
      <c r="AKZ8" s="31"/>
      <c r="ALA8" s="31"/>
      <c r="ALB8" s="31"/>
      <c r="ALC8" s="31"/>
      <c r="ALD8" s="31"/>
      <c r="ALE8" s="31"/>
      <c r="ALF8" s="31"/>
      <c r="ALG8" s="31"/>
      <c r="ALH8" s="31"/>
      <c r="ALI8" s="31"/>
      <c r="ALJ8" s="31"/>
      <c r="ALK8" s="31"/>
      <c r="ALL8" s="31"/>
      <c r="ALM8" s="31"/>
      <c r="ALN8" s="31"/>
      <c r="ALO8" s="31"/>
      <c r="ALP8" s="31"/>
      <c r="ALQ8" s="31"/>
      <c r="ALR8" s="31"/>
      <c r="ALS8" s="31"/>
      <c r="ALT8" s="31"/>
      <c r="ALU8" s="31"/>
      <c r="ALV8" s="31"/>
      <c r="ALW8" s="31"/>
      <c r="ALX8" s="31"/>
      <c r="ALY8" s="31"/>
      <c r="ALZ8" s="31"/>
      <c r="AMA8" s="31"/>
      <c r="AMB8" s="31"/>
      <c r="AMC8" s="31"/>
      <c r="AMD8" s="31"/>
      <c r="AME8" s="31"/>
      <c r="AMF8" s="31"/>
      <c r="AMG8" s="31"/>
      <c r="AMH8" s="31"/>
      <c r="AMI8" s="31"/>
    </row>
    <row r="9" spans="1:1023" ht="13.8">
      <c r="A9" s="33"/>
      <c r="B9" s="34" t="s">
        <v>41</v>
      </c>
      <c r="C9" s="35" t="s">
        <v>42</v>
      </c>
      <c r="D9" s="36">
        <v>1.6</v>
      </c>
      <c r="E9" s="37"/>
      <c r="F9" s="37"/>
      <c r="G9" s="38">
        <v>4.37</v>
      </c>
      <c r="H9" s="38">
        <f t="shared" si="5"/>
        <v>1.5948905109489053</v>
      </c>
      <c r="I9" s="38"/>
      <c r="J9" s="38"/>
      <c r="K9" s="39"/>
      <c r="L9" s="38"/>
      <c r="M9" s="38"/>
      <c r="N9" s="40"/>
      <c r="O9" s="39"/>
      <c r="P9" s="39"/>
      <c r="Q9" s="40"/>
      <c r="R9" s="41">
        <f t="shared" si="0"/>
        <v>0</v>
      </c>
      <c r="S9" s="38"/>
      <c r="T9" s="42">
        <f t="shared" si="1"/>
        <v>0</v>
      </c>
      <c r="U9" s="38"/>
      <c r="V9" s="43">
        <f t="shared" si="2"/>
        <v>0</v>
      </c>
      <c r="W9" s="38"/>
      <c r="X9" s="44">
        <f t="shared" si="3"/>
        <v>0</v>
      </c>
      <c r="Y9" s="39"/>
      <c r="Z9" s="45">
        <f t="shared" si="4"/>
        <v>0</v>
      </c>
      <c r="AA9" s="39"/>
      <c r="AB9" s="46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  <c r="IW9" s="47"/>
      <c r="IX9" s="47"/>
      <c r="IY9" s="47"/>
      <c r="IZ9" s="47"/>
      <c r="JA9" s="47"/>
      <c r="JB9" s="47"/>
      <c r="JC9" s="47"/>
      <c r="JD9" s="47"/>
      <c r="JE9" s="47"/>
      <c r="JF9" s="47"/>
      <c r="JG9" s="47"/>
      <c r="JH9" s="47"/>
      <c r="JI9" s="47"/>
      <c r="JJ9" s="47"/>
      <c r="JK9" s="47"/>
      <c r="JL9" s="47"/>
      <c r="JM9" s="47"/>
      <c r="JN9" s="47"/>
      <c r="JO9" s="47"/>
      <c r="JP9" s="47"/>
      <c r="JQ9" s="47"/>
      <c r="JR9" s="47"/>
      <c r="JS9" s="47"/>
      <c r="JT9" s="47"/>
      <c r="JU9" s="47"/>
      <c r="JV9" s="47"/>
      <c r="JW9" s="47"/>
      <c r="JX9" s="47"/>
      <c r="JY9" s="47"/>
      <c r="JZ9" s="47"/>
      <c r="KA9" s="47"/>
      <c r="KB9" s="47"/>
      <c r="KC9" s="47"/>
      <c r="KD9" s="47"/>
      <c r="KE9" s="47"/>
      <c r="KF9" s="47"/>
      <c r="KG9" s="47"/>
      <c r="KH9" s="47"/>
      <c r="KI9" s="47"/>
      <c r="KJ9" s="47"/>
      <c r="KK9" s="47"/>
      <c r="KL9" s="47"/>
      <c r="KM9" s="47"/>
      <c r="KN9" s="47"/>
      <c r="KO9" s="47"/>
      <c r="KP9" s="47"/>
      <c r="KQ9" s="47"/>
      <c r="KR9" s="47"/>
      <c r="KS9" s="47"/>
      <c r="KT9" s="47"/>
      <c r="KU9" s="47"/>
      <c r="KV9" s="47"/>
      <c r="KW9" s="47"/>
      <c r="KX9" s="47"/>
      <c r="KY9" s="47"/>
      <c r="KZ9" s="47"/>
      <c r="LA9" s="47"/>
      <c r="LB9" s="47"/>
      <c r="LC9" s="47"/>
      <c r="LD9" s="47"/>
      <c r="LE9" s="47"/>
      <c r="LF9" s="47"/>
      <c r="LG9" s="47"/>
      <c r="LH9" s="47"/>
      <c r="LI9" s="47"/>
      <c r="LJ9" s="47"/>
      <c r="LK9" s="47"/>
      <c r="LL9" s="47"/>
      <c r="LM9" s="47"/>
      <c r="LN9" s="47"/>
      <c r="LO9" s="47"/>
      <c r="LP9" s="47"/>
      <c r="LQ9" s="47"/>
      <c r="LR9" s="47"/>
      <c r="LS9" s="47"/>
      <c r="LT9" s="47"/>
      <c r="LU9" s="47"/>
      <c r="LV9" s="47"/>
      <c r="LW9" s="47"/>
      <c r="LX9" s="47"/>
      <c r="LY9" s="47"/>
      <c r="LZ9" s="47"/>
      <c r="MA9" s="47"/>
      <c r="MB9" s="47"/>
      <c r="MC9" s="47"/>
      <c r="MD9" s="47"/>
      <c r="ME9" s="47"/>
      <c r="MF9" s="47"/>
      <c r="MG9" s="47"/>
      <c r="MH9" s="47"/>
      <c r="MI9" s="47"/>
      <c r="MJ9" s="47"/>
      <c r="MK9" s="47"/>
      <c r="ML9" s="47"/>
      <c r="MM9" s="47"/>
      <c r="MN9" s="47"/>
      <c r="MO9" s="47"/>
      <c r="MP9" s="47"/>
      <c r="MQ9" s="47"/>
      <c r="MR9" s="47"/>
      <c r="MS9" s="47"/>
      <c r="MT9" s="47"/>
      <c r="MU9" s="47"/>
      <c r="MV9" s="47"/>
      <c r="MW9" s="47"/>
      <c r="MX9" s="47"/>
      <c r="MY9" s="47"/>
      <c r="MZ9" s="47"/>
      <c r="NA9" s="47"/>
      <c r="NB9" s="47"/>
      <c r="NC9" s="47"/>
      <c r="ND9" s="47"/>
      <c r="NE9" s="47"/>
      <c r="NF9" s="47"/>
      <c r="NG9" s="47"/>
      <c r="NH9" s="47"/>
      <c r="NI9" s="47"/>
      <c r="NJ9" s="47"/>
      <c r="NK9" s="47"/>
      <c r="NL9" s="47"/>
      <c r="NM9" s="47"/>
      <c r="NN9" s="47"/>
      <c r="NO9" s="47"/>
      <c r="NP9" s="47"/>
      <c r="NQ9" s="47"/>
      <c r="NR9" s="47"/>
      <c r="NS9" s="47"/>
      <c r="NT9" s="47"/>
      <c r="NU9" s="47"/>
      <c r="NV9" s="47"/>
      <c r="NW9" s="47"/>
      <c r="NX9" s="47"/>
      <c r="NY9" s="47"/>
      <c r="NZ9" s="47"/>
      <c r="OA9" s="47"/>
      <c r="OB9" s="47"/>
      <c r="OC9" s="47"/>
      <c r="OD9" s="47"/>
      <c r="OE9" s="47"/>
      <c r="OF9" s="47"/>
      <c r="OG9" s="47"/>
      <c r="OH9" s="47"/>
      <c r="OI9" s="47"/>
      <c r="OJ9" s="47"/>
      <c r="OK9" s="47"/>
      <c r="OL9" s="47"/>
      <c r="OM9" s="47"/>
      <c r="ON9" s="47"/>
      <c r="OO9" s="47"/>
      <c r="OP9" s="47"/>
      <c r="OQ9" s="47"/>
      <c r="OR9" s="47"/>
      <c r="OS9" s="47"/>
      <c r="OT9" s="47"/>
      <c r="OU9" s="47"/>
      <c r="OV9" s="47"/>
      <c r="OW9" s="47"/>
      <c r="OX9" s="47"/>
      <c r="OY9" s="47"/>
      <c r="OZ9" s="47"/>
      <c r="PA9" s="47"/>
      <c r="PB9" s="47"/>
      <c r="PC9" s="47"/>
      <c r="PD9" s="47"/>
      <c r="PE9" s="47"/>
      <c r="PF9" s="47"/>
      <c r="PG9" s="47"/>
      <c r="PH9" s="47"/>
      <c r="PI9" s="47"/>
      <c r="PJ9" s="47"/>
      <c r="PK9" s="47"/>
      <c r="PL9" s="47"/>
      <c r="PM9" s="47"/>
      <c r="PN9" s="47"/>
      <c r="PO9" s="47"/>
      <c r="PP9" s="47"/>
      <c r="PQ9" s="47"/>
      <c r="PR9" s="47"/>
      <c r="PS9" s="47"/>
      <c r="PT9" s="47"/>
      <c r="PU9" s="47"/>
      <c r="PV9" s="47"/>
      <c r="PW9" s="47"/>
      <c r="PX9" s="47"/>
      <c r="PY9" s="47"/>
      <c r="PZ9" s="47"/>
      <c r="QA9" s="47"/>
      <c r="QB9" s="47"/>
      <c r="QC9" s="47"/>
      <c r="QD9" s="47"/>
      <c r="QE9" s="47"/>
      <c r="QF9" s="47"/>
      <c r="QG9" s="47"/>
      <c r="QH9" s="47"/>
      <c r="QI9" s="47"/>
      <c r="QJ9" s="47"/>
      <c r="QK9" s="47"/>
      <c r="QL9" s="47"/>
      <c r="QM9" s="47"/>
      <c r="QN9" s="47"/>
      <c r="QO9" s="47"/>
      <c r="QP9" s="47"/>
      <c r="QQ9" s="47"/>
      <c r="QR9" s="47"/>
      <c r="QS9" s="47"/>
      <c r="QT9" s="47"/>
      <c r="QU9" s="47"/>
      <c r="QV9" s="47"/>
      <c r="QW9" s="47"/>
      <c r="QX9" s="47"/>
      <c r="QY9" s="47"/>
      <c r="QZ9" s="47"/>
      <c r="RA9" s="47"/>
      <c r="RB9" s="47"/>
      <c r="RC9" s="47"/>
      <c r="RD9" s="47"/>
      <c r="RE9" s="47"/>
      <c r="RF9" s="47"/>
      <c r="RG9" s="47"/>
      <c r="RH9" s="47"/>
      <c r="RI9" s="47"/>
      <c r="RJ9" s="47"/>
      <c r="RK9" s="47"/>
      <c r="RL9" s="47"/>
      <c r="RM9" s="47"/>
      <c r="RN9" s="47"/>
      <c r="RO9" s="47"/>
      <c r="RP9" s="47"/>
      <c r="RQ9" s="47"/>
      <c r="RR9" s="47"/>
      <c r="RS9" s="47"/>
      <c r="RT9" s="47"/>
      <c r="RU9" s="47"/>
      <c r="RV9" s="47"/>
      <c r="RW9" s="47"/>
      <c r="RX9" s="47"/>
      <c r="RY9" s="47"/>
      <c r="RZ9" s="47"/>
      <c r="SA9" s="47"/>
      <c r="SB9" s="47"/>
      <c r="SC9" s="47"/>
      <c r="SD9" s="47"/>
      <c r="SE9" s="47"/>
      <c r="SF9" s="47"/>
      <c r="SG9" s="47"/>
      <c r="SH9" s="47"/>
      <c r="SI9" s="47"/>
      <c r="SJ9" s="47"/>
      <c r="SK9" s="47"/>
      <c r="SL9" s="47"/>
      <c r="SM9" s="47"/>
      <c r="SN9" s="47"/>
      <c r="SO9" s="47"/>
      <c r="SP9" s="47"/>
      <c r="SQ9" s="47"/>
      <c r="SR9" s="47"/>
      <c r="SS9" s="47"/>
      <c r="ST9" s="47"/>
      <c r="SU9" s="47"/>
      <c r="SV9" s="47"/>
      <c r="SW9" s="47"/>
      <c r="SX9" s="47"/>
      <c r="SY9" s="47"/>
      <c r="SZ9" s="47"/>
      <c r="TA9" s="47"/>
      <c r="TB9" s="47"/>
      <c r="TC9" s="47"/>
      <c r="TD9" s="47"/>
      <c r="TE9" s="47"/>
      <c r="TF9" s="47"/>
      <c r="TG9" s="47"/>
      <c r="TH9" s="47"/>
      <c r="TI9" s="47"/>
      <c r="TJ9" s="47"/>
      <c r="TK9" s="47"/>
      <c r="TL9" s="47"/>
      <c r="TM9" s="47"/>
      <c r="TN9" s="47"/>
      <c r="TO9" s="47"/>
      <c r="TP9" s="47"/>
      <c r="TQ9" s="47"/>
      <c r="TR9" s="47"/>
      <c r="TS9" s="47"/>
      <c r="TT9" s="47"/>
      <c r="TU9" s="47"/>
      <c r="TV9" s="47"/>
      <c r="TW9" s="47"/>
      <c r="TX9" s="47"/>
      <c r="TY9" s="47"/>
      <c r="TZ9" s="47"/>
      <c r="UA9" s="47"/>
      <c r="UB9" s="47"/>
      <c r="UC9" s="47"/>
      <c r="UD9" s="47"/>
      <c r="UE9" s="47"/>
      <c r="UF9" s="47"/>
      <c r="UG9" s="47"/>
      <c r="UH9" s="47"/>
      <c r="UI9" s="47"/>
      <c r="UJ9" s="47"/>
      <c r="UK9" s="47"/>
      <c r="UL9" s="47"/>
      <c r="UM9" s="47"/>
      <c r="UN9" s="47"/>
      <c r="UO9" s="47"/>
      <c r="UP9" s="47"/>
      <c r="UQ9" s="47"/>
      <c r="UR9" s="47"/>
      <c r="US9" s="47"/>
      <c r="UT9" s="47"/>
      <c r="UU9" s="47"/>
      <c r="UV9" s="47"/>
      <c r="UW9" s="47"/>
      <c r="UX9" s="47"/>
      <c r="UY9" s="47"/>
      <c r="UZ9" s="47"/>
      <c r="VA9" s="47"/>
      <c r="VB9" s="47"/>
      <c r="VC9" s="47"/>
      <c r="VD9" s="47"/>
      <c r="VE9" s="47"/>
      <c r="VF9" s="47"/>
      <c r="VG9" s="47"/>
      <c r="VH9" s="47"/>
      <c r="VI9" s="47"/>
      <c r="VJ9" s="47"/>
      <c r="VK9" s="47"/>
      <c r="VL9" s="47"/>
      <c r="VM9" s="47"/>
      <c r="VN9" s="47"/>
      <c r="VO9" s="47"/>
      <c r="VP9" s="47"/>
      <c r="VQ9" s="47"/>
      <c r="VR9" s="47"/>
      <c r="VS9" s="47"/>
      <c r="VT9" s="47"/>
      <c r="VU9" s="47"/>
      <c r="VV9" s="47"/>
      <c r="VW9" s="47"/>
      <c r="VX9" s="47"/>
      <c r="VY9" s="47"/>
      <c r="VZ9" s="47"/>
      <c r="WA9" s="47"/>
      <c r="WB9" s="47"/>
      <c r="WC9" s="47"/>
      <c r="WD9" s="47"/>
      <c r="WE9" s="47"/>
      <c r="WF9" s="47"/>
      <c r="WG9" s="47"/>
      <c r="WH9" s="47"/>
      <c r="WI9" s="47"/>
      <c r="WJ9" s="47"/>
      <c r="WK9" s="47"/>
      <c r="WL9" s="47"/>
      <c r="WM9" s="47"/>
      <c r="WN9" s="47"/>
      <c r="WO9" s="47"/>
      <c r="WP9" s="47"/>
      <c r="WQ9" s="47"/>
      <c r="WR9" s="47"/>
      <c r="WS9" s="47"/>
      <c r="WT9" s="47"/>
      <c r="WU9" s="47"/>
      <c r="WV9" s="47"/>
      <c r="WW9" s="47"/>
      <c r="WX9" s="47"/>
      <c r="WY9" s="47"/>
      <c r="WZ9" s="47"/>
      <c r="XA9" s="47"/>
      <c r="XB9" s="47"/>
      <c r="XC9" s="47"/>
      <c r="XD9" s="47"/>
      <c r="XE9" s="47"/>
      <c r="XF9" s="47"/>
      <c r="XG9" s="47"/>
      <c r="XH9" s="47"/>
      <c r="XI9" s="47"/>
      <c r="XJ9" s="47"/>
      <c r="XK9" s="47"/>
      <c r="XL9" s="47"/>
      <c r="XM9" s="47"/>
      <c r="XN9" s="47"/>
      <c r="XO9" s="47"/>
      <c r="XP9" s="47"/>
      <c r="XQ9" s="47"/>
      <c r="XR9" s="47"/>
      <c r="XS9" s="47"/>
      <c r="XT9" s="47"/>
      <c r="XU9" s="47"/>
      <c r="XV9" s="47"/>
      <c r="XW9" s="47"/>
      <c r="XX9" s="47"/>
      <c r="XY9" s="47"/>
      <c r="XZ9" s="47"/>
      <c r="YA9" s="47"/>
      <c r="YB9" s="47"/>
      <c r="YC9" s="47"/>
      <c r="YD9" s="47"/>
      <c r="YE9" s="47"/>
      <c r="YF9" s="47"/>
      <c r="YG9" s="47"/>
      <c r="YH9" s="47"/>
      <c r="YI9" s="47"/>
      <c r="YJ9" s="47"/>
      <c r="YK9" s="47"/>
      <c r="YL9" s="47"/>
      <c r="YM9" s="47"/>
      <c r="YN9" s="47"/>
      <c r="YO9" s="47"/>
      <c r="YP9" s="47"/>
      <c r="YQ9" s="47"/>
      <c r="YR9" s="47"/>
      <c r="YS9" s="47"/>
      <c r="YT9" s="47"/>
      <c r="YU9" s="47"/>
      <c r="YV9" s="47"/>
      <c r="YW9" s="47"/>
      <c r="YX9" s="47"/>
      <c r="YY9" s="47"/>
      <c r="YZ9" s="47"/>
      <c r="ZA9" s="47"/>
      <c r="ZB9" s="47"/>
      <c r="ZC9" s="47"/>
      <c r="ZD9" s="47"/>
      <c r="ZE9" s="47"/>
      <c r="ZF9" s="47"/>
      <c r="ZG9" s="47"/>
      <c r="ZH9" s="47"/>
      <c r="ZI9" s="47"/>
      <c r="ZJ9" s="47"/>
      <c r="ZK9" s="47"/>
      <c r="ZL9" s="47"/>
      <c r="ZM9" s="47"/>
      <c r="ZN9" s="47"/>
      <c r="ZO9" s="47"/>
      <c r="ZP9" s="47"/>
      <c r="ZQ9" s="47"/>
      <c r="ZR9" s="47"/>
      <c r="ZS9" s="47"/>
      <c r="ZT9" s="47"/>
      <c r="ZU9" s="47"/>
      <c r="ZV9" s="47"/>
      <c r="ZW9" s="47"/>
      <c r="ZX9" s="47"/>
      <c r="ZY9" s="47"/>
      <c r="ZZ9" s="47"/>
      <c r="AAA9" s="47"/>
      <c r="AAB9" s="47"/>
      <c r="AAC9" s="47"/>
      <c r="AAD9" s="47"/>
      <c r="AAE9" s="47"/>
      <c r="AAF9" s="47"/>
      <c r="AAG9" s="47"/>
      <c r="AAH9" s="47"/>
      <c r="AAI9" s="47"/>
      <c r="AAJ9" s="47"/>
      <c r="AAK9" s="47"/>
      <c r="AAL9" s="47"/>
      <c r="AAM9" s="47"/>
      <c r="AAN9" s="47"/>
      <c r="AAO9" s="47"/>
      <c r="AAP9" s="47"/>
      <c r="AAQ9" s="47"/>
      <c r="AAR9" s="47"/>
      <c r="AAS9" s="47"/>
      <c r="AAT9" s="47"/>
      <c r="AAU9" s="47"/>
      <c r="AAV9" s="47"/>
      <c r="AAW9" s="47"/>
      <c r="AAX9" s="47"/>
      <c r="AAY9" s="47"/>
      <c r="AAZ9" s="47"/>
      <c r="ABA9" s="47"/>
      <c r="ABB9" s="47"/>
      <c r="ABC9" s="47"/>
      <c r="ABD9" s="47"/>
      <c r="ABE9" s="47"/>
      <c r="ABF9" s="47"/>
      <c r="ABG9" s="47"/>
      <c r="ABH9" s="47"/>
      <c r="ABI9" s="47"/>
      <c r="ABJ9" s="47"/>
      <c r="ABK9" s="47"/>
      <c r="ABL9" s="47"/>
      <c r="ABM9" s="47"/>
      <c r="ABN9" s="47"/>
      <c r="ABO9" s="47"/>
      <c r="ABP9" s="47"/>
      <c r="ABQ9" s="47"/>
      <c r="ABR9" s="47"/>
      <c r="ABS9" s="47"/>
      <c r="ABT9" s="47"/>
      <c r="ABU9" s="47"/>
      <c r="ABV9" s="47"/>
      <c r="ABW9" s="47"/>
      <c r="ABX9" s="47"/>
      <c r="ABY9" s="47"/>
      <c r="ABZ9" s="47"/>
      <c r="ACA9" s="47"/>
      <c r="ACB9" s="47"/>
      <c r="ACC9" s="47"/>
      <c r="ACD9" s="47"/>
      <c r="ACE9" s="47"/>
      <c r="ACF9" s="47"/>
      <c r="ACG9" s="47"/>
      <c r="ACH9" s="47"/>
      <c r="ACI9" s="47"/>
      <c r="ACJ9" s="47"/>
      <c r="ACK9" s="47"/>
      <c r="ACL9" s="47"/>
      <c r="ACM9" s="47"/>
      <c r="ACN9" s="47"/>
      <c r="ACO9" s="47"/>
      <c r="ACP9" s="47"/>
      <c r="ACQ9" s="47"/>
      <c r="ACR9" s="47"/>
      <c r="ACS9" s="47"/>
      <c r="ACT9" s="47"/>
      <c r="ACU9" s="47"/>
      <c r="ACV9" s="47"/>
      <c r="ACW9" s="47"/>
      <c r="ACX9" s="47"/>
      <c r="ACY9" s="47"/>
      <c r="ACZ9" s="47"/>
      <c r="ADA9" s="47"/>
      <c r="ADB9" s="47"/>
      <c r="ADC9" s="47"/>
      <c r="ADD9" s="47"/>
      <c r="ADE9" s="47"/>
      <c r="ADF9" s="47"/>
      <c r="ADG9" s="47"/>
      <c r="ADH9" s="47"/>
      <c r="ADI9" s="47"/>
      <c r="ADJ9" s="47"/>
      <c r="ADK9" s="47"/>
      <c r="ADL9" s="47"/>
      <c r="ADM9" s="47"/>
      <c r="ADN9" s="47"/>
      <c r="ADO9" s="47"/>
      <c r="ADP9" s="47"/>
      <c r="ADQ9" s="47"/>
      <c r="ADR9" s="47"/>
      <c r="ADS9" s="47"/>
      <c r="ADT9" s="47"/>
      <c r="ADU9" s="47"/>
      <c r="ADV9" s="47"/>
      <c r="ADW9" s="47"/>
      <c r="ADX9" s="47"/>
      <c r="ADY9" s="47"/>
      <c r="ADZ9" s="47"/>
      <c r="AEA9" s="47"/>
      <c r="AEB9" s="47"/>
      <c r="AEC9" s="47"/>
      <c r="AED9" s="47"/>
      <c r="AEE9" s="47"/>
      <c r="AEF9" s="47"/>
      <c r="AEG9" s="47"/>
      <c r="AEH9" s="47"/>
      <c r="AEI9" s="47"/>
      <c r="AEJ9" s="47"/>
      <c r="AEK9" s="47"/>
      <c r="AEL9" s="47"/>
      <c r="AEM9" s="47"/>
      <c r="AEN9" s="47"/>
      <c r="AEO9" s="47"/>
      <c r="AEP9" s="47"/>
      <c r="AEQ9" s="47"/>
      <c r="AER9" s="47"/>
      <c r="AES9" s="47"/>
      <c r="AET9" s="47"/>
      <c r="AEU9" s="47"/>
      <c r="AEV9" s="47"/>
      <c r="AEW9" s="47"/>
      <c r="AEX9" s="47"/>
      <c r="AEY9" s="47"/>
      <c r="AEZ9" s="47"/>
      <c r="AFA9" s="47"/>
      <c r="AFB9" s="47"/>
      <c r="AFC9" s="47"/>
      <c r="AFD9" s="47"/>
      <c r="AFE9" s="47"/>
      <c r="AFF9" s="47"/>
      <c r="AFG9" s="47"/>
      <c r="AFH9" s="47"/>
      <c r="AFI9" s="47"/>
      <c r="AFJ9" s="47"/>
      <c r="AFK9" s="47"/>
      <c r="AFL9" s="47"/>
      <c r="AFM9" s="47"/>
      <c r="AFN9" s="47"/>
      <c r="AFO9" s="47"/>
      <c r="AFP9" s="47"/>
      <c r="AFQ9" s="47"/>
      <c r="AFR9" s="47"/>
      <c r="AFS9" s="47"/>
      <c r="AFT9" s="47"/>
      <c r="AFU9" s="47"/>
      <c r="AFV9" s="47"/>
      <c r="AFW9" s="47"/>
      <c r="AFX9" s="47"/>
      <c r="AFY9" s="47"/>
      <c r="AFZ9" s="47"/>
      <c r="AGA9" s="47"/>
      <c r="AGB9" s="47"/>
      <c r="AGC9" s="47"/>
      <c r="AGD9" s="47"/>
      <c r="AGE9" s="47"/>
      <c r="AGF9" s="47"/>
      <c r="AGG9" s="47"/>
      <c r="AGH9" s="47"/>
      <c r="AGI9" s="47"/>
      <c r="AGJ9" s="47"/>
      <c r="AGK9" s="47"/>
      <c r="AGL9" s="47"/>
      <c r="AGM9" s="47"/>
      <c r="AGN9" s="47"/>
      <c r="AGO9" s="47"/>
      <c r="AGP9" s="47"/>
      <c r="AGQ9" s="47"/>
      <c r="AGR9" s="47"/>
      <c r="AGS9" s="47"/>
      <c r="AGT9" s="47"/>
      <c r="AGU9" s="47"/>
      <c r="AGV9" s="47"/>
      <c r="AGW9" s="47"/>
      <c r="AGX9" s="47"/>
      <c r="AGY9" s="47"/>
      <c r="AGZ9" s="47"/>
      <c r="AHA9" s="47"/>
      <c r="AHB9" s="47"/>
      <c r="AHC9" s="47"/>
      <c r="AHD9" s="47"/>
      <c r="AHE9" s="47"/>
      <c r="AHF9" s="47"/>
      <c r="AHG9" s="47"/>
      <c r="AHH9" s="47"/>
      <c r="AHI9" s="47"/>
      <c r="AHJ9" s="47"/>
      <c r="AHK9" s="47"/>
      <c r="AHL9" s="47"/>
      <c r="AHM9" s="47"/>
      <c r="AHN9" s="47"/>
      <c r="AHO9" s="47"/>
      <c r="AHP9" s="47"/>
      <c r="AHQ9" s="47"/>
      <c r="AHR9" s="47"/>
      <c r="AHS9" s="47"/>
      <c r="AHT9" s="47"/>
      <c r="AHU9" s="47"/>
      <c r="AHV9" s="47"/>
      <c r="AHW9" s="47"/>
      <c r="AHX9" s="47"/>
      <c r="AHY9" s="47"/>
      <c r="AHZ9" s="47"/>
      <c r="AIA9" s="47"/>
      <c r="AIB9" s="47"/>
      <c r="AIC9" s="47"/>
      <c r="AID9" s="47"/>
      <c r="AIE9" s="47"/>
      <c r="AIF9" s="47"/>
      <c r="AIG9" s="47"/>
      <c r="AIH9" s="47"/>
      <c r="AII9" s="47"/>
      <c r="AIJ9" s="47"/>
      <c r="AIK9" s="47"/>
      <c r="AIL9" s="47"/>
      <c r="AIM9" s="47"/>
      <c r="AIN9" s="47"/>
      <c r="AIO9" s="47"/>
      <c r="AIP9" s="47"/>
      <c r="AIQ9" s="47"/>
      <c r="AIR9" s="47"/>
      <c r="AIS9" s="47"/>
      <c r="AIT9" s="47"/>
      <c r="AIU9" s="47"/>
      <c r="AIV9" s="47"/>
      <c r="AIW9" s="47"/>
      <c r="AIX9" s="47"/>
      <c r="AIY9" s="47"/>
      <c r="AIZ9" s="47"/>
      <c r="AJA9" s="47"/>
      <c r="AJB9" s="47"/>
      <c r="AJC9" s="47"/>
      <c r="AJD9" s="47"/>
      <c r="AJE9" s="47"/>
      <c r="AJF9" s="47"/>
      <c r="AJG9" s="47"/>
      <c r="AJH9" s="47"/>
      <c r="AJI9" s="47"/>
      <c r="AJJ9" s="47"/>
      <c r="AJK9" s="47"/>
      <c r="AJL9" s="47"/>
      <c r="AJM9" s="47"/>
      <c r="AJN9" s="47"/>
      <c r="AJO9" s="47"/>
      <c r="AJP9" s="47"/>
      <c r="AJQ9" s="47"/>
      <c r="AJR9" s="47"/>
      <c r="AJS9" s="47"/>
      <c r="AJT9" s="47"/>
      <c r="AJU9" s="47"/>
      <c r="AJV9" s="47"/>
      <c r="AJW9" s="47"/>
      <c r="AJX9" s="47"/>
      <c r="AJY9" s="47"/>
      <c r="AJZ9" s="47"/>
      <c r="AKA9" s="47"/>
      <c r="AKB9" s="47"/>
      <c r="AKC9" s="47"/>
      <c r="AKD9" s="47"/>
      <c r="AKE9" s="47"/>
      <c r="AKF9" s="47"/>
      <c r="AKG9" s="47"/>
      <c r="AKH9" s="47"/>
      <c r="AKI9" s="47"/>
      <c r="AKJ9" s="47"/>
      <c r="AKK9" s="47"/>
      <c r="AKL9" s="47"/>
      <c r="AKM9" s="47"/>
      <c r="AKN9" s="47"/>
      <c r="AKO9" s="47"/>
      <c r="AKP9" s="47"/>
      <c r="AKQ9" s="47"/>
      <c r="AKR9" s="47"/>
      <c r="AKS9" s="47"/>
      <c r="AKT9" s="47"/>
      <c r="AKU9" s="47"/>
      <c r="AKV9" s="47"/>
      <c r="AKW9" s="47"/>
      <c r="AKX9" s="47"/>
      <c r="AKY9" s="47"/>
      <c r="AKZ9" s="47"/>
      <c r="ALA9" s="47"/>
      <c r="ALB9" s="47"/>
      <c r="ALC9" s="47"/>
      <c r="ALD9" s="47"/>
      <c r="ALE9" s="47"/>
      <c r="ALF9" s="47"/>
      <c r="ALG9" s="47"/>
      <c r="ALH9" s="47"/>
      <c r="ALI9" s="47"/>
      <c r="ALJ9" s="47"/>
      <c r="ALK9" s="47"/>
      <c r="ALL9" s="47"/>
      <c r="ALM9" s="47"/>
      <c r="ALN9" s="47"/>
      <c r="ALO9" s="47"/>
      <c r="ALP9" s="47"/>
      <c r="ALQ9" s="47"/>
      <c r="ALR9" s="47"/>
      <c r="ALS9" s="47"/>
      <c r="ALT9" s="47"/>
      <c r="ALU9" s="47"/>
      <c r="ALV9" s="47"/>
      <c r="ALW9" s="47"/>
      <c r="ALX9" s="47"/>
      <c r="ALY9" s="47"/>
      <c r="ALZ9" s="47"/>
      <c r="AMA9" s="47"/>
      <c r="AMB9" s="47"/>
      <c r="AMC9" s="47"/>
      <c r="AMD9" s="47"/>
      <c r="AME9" s="47"/>
      <c r="AMF9" s="47"/>
      <c r="AMG9" s="47"/>
      <c r="AMH9" s="47"/>
      <c r="AMI9" s="47"/>
    </row>
    <row r="10" spans="1:1023" ht="14.4">
      <c r="A10" s="48" t="s">
        <v>43</v>
      </c>
      <c r="B10" s="46" t="s">
        <v>44</v>
      </c>
      <c r="C10" s="35" t="s">
        <v>42</v>
      </c>
      <c r="D10" s="36">
        <v>0.72409999999999997</v>
      </c>
      <c r="E10" s="49">
        <v>41.051990000000004</v>
      </c>
      <c r="F10" s="49">
        <v>-78.037090000000006</v>
      </c>
      <c r="G10" s="50"/>
      <c r="H10" s="50" t="s">
        <v>45</v>
      </c>
      <c r="I10" s="50">
        <v>10</v>
      </c>
      <c r="J10" s="50"/>
      <c r="K10" s="51">
        <v>464</v>
      </c>
      <c r="L10" s="50">
        <v>3.93</v>
      </c>
      <c r="M10" s="50"/>
      <c r="N10" s="50">
        <v>4.3</v>
      </c>
      <c r="O10" s="51">
        <v>420</v>
      </c>
      <c r="P10" s="51" t="s">
        <v>46</v>
      </c>
      <c r="Q10" s="52">
        <v>20.49</v>
      </c>
      <c r="R10" s="41">
        <f t="shared" si="0"/>
        <v>80.038293747983985</v>
      </c>
      <c r="S10" s="50">
        <v>1.69</v>
      </c>
      <c r="T10" s="42">
        <f t="shared" si="1"/>
        <v>6.6014990939039988</v>
      </c>
      <c r="U10" s="50">
        <v>4.3</v>
      </c>
      <c r="V10" s="43">
        <f t="shared" si="2"/>
        <v>16.796713670879996</v>
      </c>
      <c r="W10" s="50">
        <v>0</v>
      </c>
      <c r="X10" s="44">
        <f t="shared" si="3"/>
        <v>0</v>
      </c>
      <c r="Y10" s="51">
        <v>170</v>
      </c>
      <c r="Z10" s="45">
        <f t="shared" si="4"/>
        <v>664.05612187199995</v>
      </c>
      <c r="AA10" s="51">
        <v>2</v>
      </c>
      <c r="AB10" s="35">
        <v>210</v>
      </c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  <c r="IW10" s="53"/>
      <c r="IX10" s="53"/>
      <c r="IY10" s="53"/>
      <c r="IZ10" s="53"/>
      <c r="JA10" s="53"/>
      <c r="JB10" s="53"/>
      <c r="JC10" s="53"/>
      <c r="JD10" s="53"/>
      <c r="JE10" s="53"/>
      <c r="JF10" s="53"/>
      <c r="JG10" s="53"/>
      <c r="JH10" s="53"/>
      <c r="JI10" s="53"/>
      <c r="JJ10" s="53"/>
      <c r="JK10" s="53"/>
      <c r="JL10" s="53"/>
      <c r="JM10" s="53"/>
      <c r="JN10" s="53"/>
      <c r="JO10" s="53"/>
      <c r="JP10" s="53"/>
      <c r="JQ10" s="53"/>
      <c r="JR10" s="53"/>
      <c r="JS10" s="53"/>
      <c r="JT10" s="53"/>
      <c r="JU10" s="53"/>
      <c r="JV10" s="53"/>
      <c r="JW10" s="53"/>
      <c r="JX10" s="53"/>
      <c r="JY10" s="53"/>
      <c r="JZ10" s="53"/>
      <c r="KA10" s="53"/>
      <c r="KB10" s="53"/>
      <c r="KC10" s="53"/>
      <c r="KD10" s="53"/>
      <c r="KE10" s="53"/>
      <c r="KF10" s="53"/>
      <c r="KG10" s="53"/>
      <c r="KH10" s="53"/>
      <c r="KI10" s="53"/>
      <c r="KJ10" s="53"/>
      <c r="KK10" s="53"/>
      <c r="KL10" s="53"/>
      <c r="KM10" s="53"/>
      <c r="KN10" s="53"/>
      <c r="KO10" s="53"/>
      <c r="KP10" s="53"/>
      <c r="KQ10" s="53"/>
      <c r="KR10" s="53"/>
      <c r="KS10" s="53"/>
      <c r="KT10" s="53"/>
      <c r="KU10" s="53"/>
      <c r="KV10" s="53"/>
      <c r="KW10" s="53"/>
      <c r="KX10" s="53"/>
      <c r="KY10" s="53"/>
      <c r="KZ10" s="53"/>
      <c r="LA10" s="53"/>
      <c r="LB10" s="53"/>
      <c r="LC10" s="53"/>
      <c r="LD10" s="53"/>
      <c r="LE10" s="53"/>
      <c r="LF10" s="53"/>
      <c r="LG10" s="53"/>
      <c r="LH10" s="53"/>
      <c r="LI10" s="53"/>
      <c r="LJ10" s="53"/>
      <c r="LK10" s="53"/>
      <c r="LL10" s="53"/>
      <c r="LM10" s="53"/>
      <c r="LN10" s="53"/>
      <c r="LO10" s="53"/>
      <c r="LP10" s="53"/>
      <c r="LQ10" s="53"/>
      <c r="LR10" s="53"/>
      <c r="LS10" s="53"/>
      <c r="LT10" s="53"/>
      <c r="LU10" s="53"/>
      <c r="LV10" s="53"/>
      <c r="LW10" s="53"/>
      <c r="LX10" s="53"/>
      <c r="LY10" s="53"/>
      <c r="LZ10" s="53"/>
      <c r="MA10" s="53"/>
      <c r="MB10" s="53"/>
      <c r="MC10" s="53"/>
      <c r="MD10" s="53"/>
      <c r="ME10" s="53"/>
      <c r="MF10" s="53"/>
      <c r="MG10" s="53"/>
      <c r="MH10" s="53"/>
      <c r="MI10" s="53"/>
      <c r="MJ10" s="53"/>
      <c r="MK10" s="53"/>
      <c r="ML10" s="53"/>
      <c r="MM10" s="53"/>
      <c r="MN10" s="53"/>
      <c r="MO10" s="53"/>
      <c r="MP10" s="53"/>
      <c r="MQ10" s="53"/>
      <c r="MR10" s="53"/>
      <c r="MS10" s="53"/>
      <c r="MT10" s="53"/>
      <c r="MU10" s="53"/>
      <c r="MV10" s="53"/>
      <c r="MW10" s="53"/>
      <c r="MX10" s="53"/>
      <c r="MY10" s="53"/>
      <c r="MZ10" s="53"/>
      <c r="NA10" s="53"/>
      <c r="NB10" s="53"/>
      <c r="NC10" s="53"/>
      <c r="ND10" s="53"/>
      <c r="NE10" s="53"/>
      <c r="NF10" s="53"/>
      <c r="NG10" s="53"/>
      <c r="NH10" s="53"/>
      <c r="NI10" s="53"/>
      <c r="NJ10" s="53"/>
      <c r="NK10" s="53"/>
      <c r="NL10" s="53"/>
      <c r="NM10" s="53"/>
      <c r="NN10" s="53"/>
      <c r="NO10" s="53"/>
      <c r="NP10" s="53"/>
      <c r="NQ10" s="53"/>
      <c r="NR10" s="53"/>
      <c r="NS10" s="53"/>
      <c r="NT10" s="53"/>
      <c r="NU10" s="53"/>
      <c r="NV10" s="53"/>
      <c r="NW10" s="53"/>
      <c r="NX10" s="53"/>
      <c r="NY10" s="53"/>
      <c r="NZ10" s="53"/>
      <c r="OA10" s="53"/>
      <c r="OB10" s="53"/>
      <c r="OC10" s="53"/>
      <c r="OD10" s="53"/>
      <c r="OE10" s="53"/>
      <c r="OF10" s="53"/>
      <c r="OG10" s="53"/>
      <c r="OH10" s="53"/>
      <c r="OI10" s="53"/>
      <c r="OJ10" s="53"/>
      <c r="OK10" s="53"/>
      <c r="OL10" s="53"/>
      <c r="OM10" s="53"/>
      <c r="ON10" s="53"/>
      <c r="OO10" s="53"/>
      <c r="OP10" s="53"/>
      <c r="OQ10" s="53"/>
      <c r="OR10" s="53"/>
      <c r="OS10" s="53"/>
      <c r="OT10" s="53"/>
      <c r="OU10" s="53"/>
      <c r="OV10" s="53"/>
      <c r="OW10" s="53"/>
      <c r="OX10" s="53"/>
      <c r="OY10" s="53"/>
      <c r="OZ10" s="53"/>
      <c r="PA10" s="53"/>
      <c r="PB10" s="53"/>
      <c r="PC10" s="53"/>
      <c r="PD10" s="53"/>
      <c r="PE10" s="53"/>
      <c r="PF10" s="53"/>
      <c r="PG10" s="53"/>
      <c r="PH10" s="53"/>
      <c r="PI10" s="53"/>
      <c r="PJ10" s="53"/>
      <c r="PK10" s="53"/>
      <c r="PL10" s="53"/>
      <c r="PM10" s="53"/>
      <c r="PN10" s="53"/>
      <c r="PO10" s="53"/>
      <c r="PP10" s="53"/>
      <c r="PQ10" s="53"/>
      <c r="PR10" s="53"/>
      <c r="PS10" s="53"/>
      <c r="PT10" s="53"/>
      <c r="PU10" s="53"/>
      <c r="PV10" s="53"/>
      <c r="PW10" s="53"/>
      <c r="PX10" s="53"/>
      <c r="PY10" s="53"/>
      <c r="PZ10" s="53"/>
      <c r="QA10" s="53"/>
      <c r="QB10" s="53"/>
      <c r="QC10" s="53"/>
      <c r="QD10" s="53"/>
      <c r="QE10" s="53"/>
      <c r="QF10" s="53"/>
      <c r="QG10" s="53"/>
      <c r="QH10" s="53"/>
      <c r="QI10" s="53"/>
      <c r="QJ10" s="53"/>
      <c r="QK10" s="53"/>
      <c r="QL10" s="53"/>
      <c r="QM10" s="53"/>
      <c r="QN10" s="53"/>
      <c r="QO10" s="53"/>
      <c r="QP10" s="53"/>
      <c r="QQ10" s="53"/>
      <c r="QR10" s="53"/>
      <c r="QS10" s="53"/>
      <c r="QT10" s="53"/>
      <c r="QU10" s="53"/>
      <c r="QV10" s="53"/>
      <c r="QW10" s="53"/>
      <c r="QX10" s="53"/>
      <c r="QY10" s="53"/>
      <c r="QZ10" s="53"/>
      <c r="RA10" s="53"/>
      <c r="RB10" s="53"/>
      <c r="RC10" s="53"/>
      <c r="RD10" s="53"/>
      <c r="RE10" s="53"/>
      <c r="RF10" s="53"/>
      <c r="RG10" s="53"/>
      <c r="RH10" s="53"/>
      <c r="RI10" s="53"/>
      <c r="RJ10" s="53"/>
      <c r="RK10" s="53"/>
      <c r="RL10" s="53"/>
      <c r="RM10" s="53"/>
      <c r="RN10" s="53"/>
      <c r="RO10" s="53"/>
      <c r="RP10" s="53"/>
      <c r="RQ10" s="53"/>
      <c r="RR10" s="53"/>
      <c r="RS10" s="53"/>
      <c r="RT10" s="53"/>
      <c r="RU10" s="53"/>
      <c r="RV10" s="53"/>
      <c r="RW10" s="53"/>
      <c r="RX10" s="53"/>
      <c r="RY10" s="53"/>
      <c r="RZ10" s="53"/>
      <c r="SA10" s="53"/>
      <c r="SB10" s="53"/>
      <c r="SC10" s="53"/>
      <c r="SD10" s="53"/>
      <c r="SE10" s="53"/>
      <c r="SF10" s="53"/>
      <c r="SG10" s="53"/>
      <c r="SH10" s="53"/>
      <c r="SI10" s="53"/>
      <c r="SJ10" s="53"/>
      <c r="SK10" s="53"/>
      <c r="SL10" s="53"/>
      <c r="SM10" s="53"/>
      <c r="SN10" s="53"/>
      <c r="SO10" s="53"/>
      <c r="SP10" s="53"/>
      <c r="SQ10" s="53"/>
      <c r="SR10" s="53"/>
      <c r="SS10" s="53"/>
      <c r="ST10" s="53"/>
      <c r="SU10" s="53"/>
      <c r="SV10" s="53"/>
      <c r="SW10" s="53"/>
      <c r="SX10" s="53"/>
      <c r="SY10" s="53"/>
      <c r="SZ10" s="53"/>
      <c r="TA10" s="53"/>
      <c r="TB10" s="53"/>
      <c r="TC10" s="53"/>
      <c r="TD10" s="53"/>
      <c r="TE10" s="53"/>
      <c r="TF10" s="53"/>
      <c r="TG10" s="53"/>
      <c r="TH10" s="53"/>
      <c r="TI10" s="53"/>
      <c r="TJ10" s="53"/>
      <c r="TK10" s="53"/>
      <c r="TL10" s="53"/>
      <c r="TM10" s="53"/>
      <c r="TN10" s="53"/>
      <c r="TO10" s="53"/>
      <c r="TP10" s="53"/>
      <c r="TQ10" s="53"/>
      <c r="TR10" s="53"/>
      <c r="TS10" s="53"/>
      <c r="TT10" s="53"/>
      <c r="TU10" s="53"/>
      <c r="TV10" s="53"/>
      <c r="TW10" s="53"/>
      <c r="TX10" s="53"/>
      <c r="TY10" s="53"/>
      <c r="TZ10" s="53"/>
      <c r="UA10" s="53"/>
      <c r="UB10" s="53"/>
      <c r="UC10" s="53"/>
      <c r="UD10" s="53"/>
      <c r="UE10" s="53"/>
      <c r="UF10" s="53"/>
      <c r="UG10" s="53"/>
      <c r="UH10" s="53"/>
      <c r="UI10" s="53"/>
      <c r="UJ10" s="53"/>
      <c r="UK10" s="53"/>
      <c r="UL10" s="53"/>
      <c r="UM10" s="53"/>
      <c r="UN10" s="53"/>
      <c r="UO10" s="53"/>
      <c r="UP10" s="53"/>
      <c r="UQ10" s="53"/>
      <c r="UR10" s="53"/>
      <c r="US10" s="53"/>
      <c r="UT10" s="53"/>
      <c r="UU10" s="53"/>
      <c r="UV10" s="53"/>
      <c r="UW10" s="53"/>
      <c r="UX10" s="53"/>
      <c r="UY10" s="53"/>
      <c r="UZ10" s="53"/>
      <c r="VA10" s="53"/>
      <c r="VB10" s="53"/>
      <c r="VC10" s="53"/>
      <c r="VD10" s="53"/>
      <c r="VE10" s="53"/>
      <c r="VF10" s="53"/>
      <c r="VG10" s="53"/>
      <c r="VH10" s="53"/>
      <c r="VI10" s="53"/>
      <c r="VJ10" s="53"/>
      <c r="VK10" s="53"/>
      <c r="VL10" s="53"/>
      <c r="VM10" s="53"/>
      <c r="VN10" s="53"/>
      <c r="VO10" s="53"/>
      <c r="VP10" s="53"/>
      <c r="VQ10" s="53"/>
      <c r="VR10" s="53"/>
      <c r="VS10" s="53"/>
      <c r="VT10" s="53"/>
      <c r="VU10" s="53"/>
      <c r="VV10" s="53"/>
      <c r="VW10" s="53"/>
      <c r="VX10" s="53"/>
      <c r="VY10" s="53"/>
      <c r="VZ10" s="53"/>
      <c r="WA10" s="53"/>
      <c r="WB10" s="53"/>
      <c r="WC10" s="53"/>
      <c r="WD10" s="53"/>
      <c r="WE10" s="53"/>
      <c r="WF10" s="53"/>
      <c r="WG10" s="53"/>
      <c r="WH10" s="53"/>
      <c r="WI10" s="53"/>
      <c r="WJ10" s="53"/>
      <c r="WK10" s="53"/>
      <c r="WL10" s="53"/>
      <c r="WM10" s="53"/>
      <c r="WN10" s="53"/>
      <c r="WO10" s="53"/>
      <c r="WP10" s="53"/>
      <c r="WQ10" s="53"/>
      <c r="WR10" s="53"/>
      <c r="WS10" s="53"/>
      <c r="WT10" s="53"/>
      <c r="WU10" s="53"/>
      <c r="WV10" s="53"/>
      <c r="WW10" s="53"/>
      <c r="WX10" s="53"/>
      <c r="WY10" s="53"/>
      <c r="WZ10" s="53"/>
      <c r="XA10" s="53"/>
      <c r="XB10" s="53"/>
      <c r="XC10" s="53"/>
      <c r="XD10" s="53"/>
      <c r="XE10" s="53"/>
      <c r="XF10" s="53"/>
      <c r="XG10" s="53"/>
      <c r="XH10" s="53"/>
      <c r="XI10" s="53"/>
      <c r="XJ10" s="53"/>
      <c r="XK10" s="53"/>
      <c r="XL10" s="53"/>
      <c r="XM10" s="53"/>
      <c r="XN10" s="53"/>
      <c r="XO10" s="53"/>
      <c r="XP10" s="53"/>
      <c r="XQ10" s="53"/>
      <c r="XR10" s="53"/>
      <c r="XS10" s="53"/>
      <c r="XT10" s="53"/>
      <c r="XU10" s="53"/>
      <c r="XV10" s="53"/>
      <c r="XW10" s="53"/>
      <c r="XX10" s="53"/>
      <c r="XY10" s="53"/>
      <c r="XZ10" s="53"/>
      <c r="YA10" s="53"/>
      <c r="YB10" s="53"/>
      <c r="YC10" s="53"/>
      <c r="YD10" s="53"/>
      <c r="YE10" s="53"/>
      <c r="YF10" s="53"/>
      <c r="YG10" s="53"/>
      <c r="YH10" s="53"/>
      <c r="YI10" s="53"/>
      <c r="YJ10" s="53"/>
      <c r="YK10" s="53"/>
      <c r="YL10" s="53"/>
      <c r="YM10" s="53"/>
      <c r="YN10" s="53"/>
      <c r="YO10" s="53"/>
      <c r="YP10" s="53"/>
      <c r="YQ10" s="53"/>
      <c r="YR10" s="53"/>
      <c r="YS10" s="53"/>
      <c r="YT10" s="53"/>
      <c r="YU10" s="53"/>
      <c r="YV10" s="53"/>
      <c r="YW10" s="53"/>
      <c r="YX10" s="53"/>
      <c r="YY10" s="53"/>
      <c r="YZ10" s="53"/>
      <c r="ZA10" s="53"/>
      <c r="ZB10" s="53"/>
      <c r="ZC10" s="53"/>
      <c r="ZD10" s="53"/>
      <c r="ZE10" s="53"/>
      <c r="ZF10" s="53"/>
      <c r="ZG10" s="53"/>
      <c r="ZH10" s="53"/>
      <c r="ZI10" s="53"/>
      <c r="ZJ10" s="53"/>
      <c r="ZK10" s="53"/>
      <c r="ZL10" s="53"/>
      <c r="ZM10" s="53"/>
      <c r="ZN10" s="53"/>
      <c r="ZO10" s="53"/>
      <c r="ZP10" s="53"/>
      <c r="ZQ10" s="53"/>
      <c r="ZR10" s="53"/>
      <c r="ZS10" s="53"/>
      <c r="ZT10" s="53"/>
      <c r="ZU10" s="53"/>
      <c r="ZV10" s="53"/>
      <c r="ZW10" s="53"/>
      <c r="ZX10" s="53"/>
      <c r="ZY10" s="53"/>
      <c r="ZZ10" s="53"/>
      <c r="AAA10" s="53"/>
      <c r="AAB10" s="53"/>
      <c r="AAC10" s="53"/>
      <c r="AAD10" s="53"/>
      <c r="AAE10" s="53"/>
      <c r="AAF10" s="53"/>
      <c r="AAG10" s="53"/>
      <c r="AAH10" s="53"/>
      <c r="AAI10" s="53"/>
      <c r="AAJ10" s="53"/>
      <c r="AAK10" s="53"/>
      <c r="AAL10" s="53"/>
      <c r="AAM10" s="53"/>
      <c r="AAN10" s="53"/>
      <c r="AAO10" s="53"/>
      <c r="AAP10" s="53"/>
      <c r="AAQ10" s="53"/>
      <c r="AAR10" s="53"/>
      <c r="AAS10" s="53"/>
      <c r="AAT10" s="53"/>
      <c r="AAU10" s="53"/>
      <c r="AAV10" s="53"/>
      <c r="AAW10" s="53"/>
      <c r="AAX10" s="53"/>
      <c r="AAY10" s="53"/>
      <c r="AAZ10" s="53"/>
      <c r="ABA10" s="53"/>
      <c r="ABB10" s="53"/>
      <c r="ABC10" s="53"/>
      <c r="ABD10" s="53"/>
      <c r="ABE10" s="53"/>
      <c r="ABF10" s="53"/>
      <c r="ABG10" s="53"/>
      <c r="ABH10" s="53"/>
      <c r="ABI10" s="53"/>
      <c r="ABJ10" s="53"/>
      <c r="ABK10" s="53"/>
      <c r="ABL10" s="53"/>
      <c r="ABM10" s="53"/>
      <c r="ABN10" s="53"/>
      <c r="ABO10" s="53"/>
      <c r="ABP10" s="53"/>
      <c r="ABQ10" s="53"/>
      <c r="ABR10" s="53"/>
      <c r="ABS10" s="53"/>
      <c r="ABT10" s="53"/>
      <c r="ABU10" s="53"/>
      <c r="ABV10" s="53"/>
      <c r="ABW10" s="53"/>
      <c r="ABX10" s="53"/>
      <c r="ABY10" s="53"/>
      <c r="ABZ10" s="53"/>
      <c r="ACA10" s="53"/>
      <c r="ACB10" s="53"/>
      <c r="ACC10" s="53"/>
      <c r="ACD10" s="53"/>
      <c r="ACE10" s="53"/>
      <c r="ACF10" s="53"/>
      <c r="ACG10" s="53"/>
      <c r="ACH10" s="53"/>
      <c r="ACI10" s="53"/>
      <c r="ACJ10" s="53"/>
      <c r="ACK10" s="53"/>
      <c r="ACL10" s="53"/>
      <c r="ACM10" s="53"/>
      <c r="ACN10" s="53"/>
      <c r="ACO10" s="53"/>
      <c r="ACP10" s="53"/>
      <c r="ACQ10" s="53"/>
      <c r="ACR10" s="53"/>
      <c r="ACS10" s="53"/>
      <c r="ACT10" s="53"/>
      <c r="ACU10" s="53"/>
      <c r="ACV10" s="53"/>
      <c r="ACW10" s="53"/>
      <c r="ACX10" s="53"/>
      <c r="ACY10" s="53"/>
      <c r="ACZ10" s="53"/>
      <c r="ADA10" s="53"/>
      <c r="ADB10" s="53"/>
      <c r="ADC10" s="53"/>
      <c r="ADD10" s="53"/>
      <c r="ADE10" s="53"/>
      <c r="ADF10" s="53"/>
      <c r="ADG10" s="53"/>
      <c r="ADH10" s="53"/>
      <c r="ADI10" s="53"/>
      <c r="ADJ10" s="53"/>
      <c r="ADK10" s="53"/>
      <c r="ADL10" s="53"/>
      <c r="ADM10" s="53"/>
      <c r="ADN10" s="53"/>
      <c r="ADO10" s="53"/>
      <c r="ADP10" s="53"/>
      <c r="ADQ10" s="53"/>
      <c r="ADR10" s="53"/>
      <c r="ADS10" s="53"/>
      <c r="ADT10" s="53"/>
      <c r="ADU10" s="53"/>
      <c r="ADV10" s="53"/>
      <c r="ADW10" s="53"/>
      <c r="ADX10" s="53"/>
      <c r="ADY10" s="53"/>
      <c r="ADZ10" s="53"/>
      <c r="AEA10" s="53"/>
      <c r="AEB10" s="53"/>
      <c r="AEC10" s="53"/>
      <c r="AED10" s="53"/>
      <c r="AEE10" s="53"/>
      <c r="AEF10" s="53"/>
      <c r="AEG10" s="53"/>
      <c r="AEH10" s="53"/>
      <c r="AEI10" s="53"/>
      <c r="AEJ10" s="53"/>
      <c r="AEK10" s="53"/>
      <c r="AEL10" s="53"/>
      <c r="AEM10" s="53"/>
      <c r="AEN10" s="53"/>
      <c r="AEO10" s="53"/>
      <c r="AEP10" s="53"/>
      <c r="AEQ10" s="53"/>
      <c r="AER10" s="53"/>
      <c r="AES10" s="53"/>
      <c r="AET10" s="53"/>
      <c r="AEU10" s="53"/>
      <c r="AEV10" s="53"/>
      <c r="AEW10" s="53"/>
      <c r="AEX10" s="53"/>
      <c r="AEY10" s="53"/>
      <c r="AEZ10" s="53"/>
      <c r="AFA10" s="53"/>
      <c r="AFB10" s="53"/>
      <c r="AFC10" s="53"/>
      <c r="AFD10" s="53"/>
      <c r="AFE10" s="53"/>
      <c r="AFF10" s="53"/>
      <c r="AFG10" s="53"/>
      <c r="AFH10" s="53"/>
      <c r="AFI10" s="53"/>
      <c r="AFJ10" s="53"/>
      <c r="AFK10" s="53"/>
      <c r="AFL10" s="53"/>
      <c r="AFM10" s="53"/>
      <c r="AFN10" s="53"/>
      <c r="AFO10" s="53"/>
      <c r="AFP10" s="53"/>
      <c r="AFQ10" s="53"/>
      <c r="AFR10" s="53"/>
      <c r="AFS10" s="53"/>
      <c r="AFT10" s="53"/>
      <c r="AFU10" s="53"/>
      <c r="AFV10" s="53"/>
      <c r="AFW10" s="53"/>
      <c r="AFX10" s="53"/>
      <c r="AFY10" s="53"/>
      <c r="AFZ10" s="53"/>
      <c r="AGA10" s="53"/>
      <c r="AGB10" s="53"/>
      <c r="AGC10" s="53"/>
      <c r="AGD10" s="53"/>
      <c r="AGE10" s="53"/>
      <c r="AGF10" s="53"/>
      <c r="AGG10" s="53"/>
      <c r="AGH10" s="53"/>
      <c r="AGI10" s="53"/>
      <c r="AGJ10" s="53"/>
      <c r="AGK10" s="53"/>
      <c r="AGL10" s="53"/>
      <c r="AGM10" s="53"/>
      <c r="AGN10" s="53"/>
      <c r="AGO10" s="53"/>
      <c r="AGP10" s="53"/>
      <c r="AGQ10" s="53"/>
      <c r="AGR10" s="53"/>
      <c r="AGS10" s="53"/>
      <c r="AGT10" s="53"/>
      <c r="AGU10" s="53"/>
      <c r="AGV10" s="53"/>
      <c r="AGW10" s="53"/>
      <c r="AGX10" s="53"/>
      <c r="AGY10" s="53"/>
      <c r="AGZ10" s="53"/>
      <c r="AHA10" s="53"/>
      <c r="AHB10" s="53"/>
      <c r="AHC10" s="53"/>
      <c r="AHD10" s="53"/>
      <c r="AHE10" s="53"/>
      <c r="AHF10" s="53"/>
      <c r="AHG10" s="53"/>
      <c r="AHH10" s="53"/>
      <c r="AHI10" s="53"/>
      <c r="AHJ10" s="53"/>
      <c r="AHK10" s="53"/>
      <c r="AHL10" s="53"/>
      <c r="AHM10" s="53"/>
      <c r="AHN10" s="53"/>
      <c r="AHO10" s="53"/>
      <c r="AHP10" s="53"/>
      <c r="AHQ10" s="53"/>
      <c r="AHR10" s="53"/>
      <c r="AHS10" s="53"/>
      <c r="AHT10" s="53"/>
      <c r="AHU10" s="53"/>
      <c r="AHV10" s="53"/>
      <c r="AHW10" s="53"/>
      <c r="AHX10" s="53"/>
      <c r="AHY10" s="53"/>
      <c r="AHZ10" s="53"/>
      <c r="AIA10" s="53"/>
      <c r="AIB10" s="53"/>
      <c r="AIC10" s="53"/>
      <c r="AID10" s="53"/>
      <c r="AIE10" s="53"/>
      <c r="AIF10" s="53"/>
      <c r="AIG10" s="53"/>
      <c r="AIH10" s="53"/>
      <c r="AII10" s="53"/>
      <c r="AIJ10" s="53"/>
      <c r="AIK10" s="53"/>
      <c r="AIL10" s="53"/>
      <c r="AIM10" s="53"/>
      <c r="AIN10" s="53"/>
      <c r="AIO10" s="53"/>
      <c r="AIP10" s="53"/>
      <c r="AIQ10" s="53"/>
      <c r="AIR10" s="53"/>
      <c r="AIS10" s="53"/>
      <c r="AIT10" s="53"/>
      <c r="AIU10" s="53"/>
      <c r="AIV10" s="53"/>
      <c r="AIW10" s="53"/>
      <c r="AIX10" s="53"/>
      <c r="AIY10" s="53"/>
      <c r="AIZ10" s="53"/>
      <c r="AJA10" s="53"/>
      <c r="AJB10" s="53"/>
      <c r="AJC10" s="53"/>
      <c r="AJD10" s="53"/>
      <c r="AJE10" s="53"/>
      <c r="AJF10" s="53"/>
      <c r="AJG10" s="53"/>
      <c r="AJH10" s="53"/>
      <c r="AJI10" s="53"/>
      <c r="AJJ10" s="53"/>
      <c r="AJK10" s="53"/>
      <c r="AJL10" s="53"/>
      <c r="AJM10" s="53"/>
      <c r="AJN10" s="53"/>
      <c r="AJO10" s="53"/>
      <c r="AJP10" s="53"/>
      <c r="AJQ10" s="53"/>
      <c r="AJR10" s="53"/>
      <c r="AJS10" s="53"/>
      <c r="AJT10" s="53"/>
      <c r="AJU10" s="53"/>
      <c r="AJV10" s="53"/>
      <c r="AJW10" s="53"/>
      <c r="AJX10" s="53"/>
      <c r="AJY10" s="53"/>
      <c r="AJZ10" s="53"/>
      <c r="AKA10" s="53"/>
      <c r="AKB10" s="53"/>
      <c r="AKC10" s="53"/>
      <c r="AKD10" s="53"/>
      <c r="AKE10" s="53"/>
      <c r="AKF10" s="53"/>
      <c r="AKG10" s="53"/>
      <c r="AKH10" s="53"/>
      <c r="AKI10" s="53"/>
      <c r="AKJ10" s="53"/>
      <c r="AKK10" s="53"/>
      <c r="AKL10" s="53"/>
      <c r="AKM10" s="53"/>
      <c r="AKN10" s="53"/>
      <c r="AKO10" s="53"/>
      <c r="AKP10" s="53"/>
      <c r="AKQ10" s="53"/>
      <c r="AKR10" s="53"/>
      <c r="AKS10" s="53"/>
      <c r="AKT10" s="53"/>
      <c r="AKU10" s="53"/>
      <c r="AKV10" s="53"/>
      <c r="AKW10" s="53"/>
      <c r="AKX10" s="53"/>
      <c r="AKY10" s="53"/>
      <c r="AKZ10" s="53"/>
      <c r="ALA10" s="53"/>
      <c r="ALB10" s="53"/>
      <c r="ALC10" s="53"/>
      <c r="ALD10" s="53"/>
      <c r="ALE10" s="53"/>
      <c r="ALF10" s="53"/>
      <c r="ALG10" s="53"/>
      <c r="ALH10" s="53"/>
      <c r="ALI10" s="53"/>
      <c r="ALJ10" s="53"/>
      <c r="ALK10" s="53"/>
      <c r="ALL10" s="53"/>
      <c r="ALM10" s="53"/>
      <c r="ALN10" s="53"/>
      <c r="ALO10" s="53"/>
      <c r="ALP10" s="53"/>
      <c r="ALQ10" s="53"/>
      <c r="ALR10" s="53"/>
      <c r="ALS10" s="53"/>
      <c r="ALT10" s="53"/>
      <c r="ALU10" s="53"/>
      <c r="ALV10" s="53"/>
      <c r="ALW10" s="53"/>
      <c r="ALX10" s="53"/>
      <c r="ALY10" s="53"/>
      <c r="ALZ10" s="53"/>
      <c r="AMA10" s="53"/>
      <c r="AMB10" s="53"/>
      <c r="AMC10" s="53"/>
      <c r="AMD10" s="53"/>
      <c r="AME10" s="53"/>
      <c r="AMF10" s="53"/>
      <c r="AMG10" s="53"/>
      <c r="AMH10" s="53"/>
      <c r="AMI10" s="53"/>
    </row>
    <row r="11" spans="1:1023" ht="14.4">
      <c r="A11" s="48" t="s">
        <v>47</v>
      </c>
      <c r="B11" s="46" t="s">
        <v>48</v>
      </c>
      <c r="C11" s="35" t="s">
        <v>42</v>
      </c>
      <c r="D11" s="54">
        <v>0.26950000000000002</v>
      </c>
      <c r="E11" s="49">
        <v>41.054690000000001</v>
      </c>
      <c r="F11" s="49">
        <v>-78.036649999999995</v>
      </c>
      <c r="G11" s="50"/>
      <c r="H11" s="50"/>
      <c r="I11" s="50">
        <v>9.5</v>
      </c>
      <c r="J11" s="50"/>
      <c r="K11" s="51">
        <v>151</v>
      </c>
      <c r="L11" s="50">
        <v>6.58</v>
      </c>
      <c r="M11" s="50"/>
      <c r="N11" s="50">
        <v>7.1</v>
      </c>
      <c r="O11" s="51">
        <v>157</v>
      </c>
      <c r="P11" s="51" t="s">
        <v>46</v>
      </c>
      <c r="Q11" s="52">
        <v>10.36</v>
      </c>
      <c r="R11" s="41">
        <f t="shared" si="0"/>
        <v>15.061764083520002</v>
      </c>
      <c r="S11" s="50">
        <v>0</v>
      </c>
      <c r="T11" s="42">
        <f t="shared" si="1"/>
        <v>0</v>
      </c>
      <c r="U11" s="50">
        <v>0</v>
      </c>
      <c r="V11" s="43">
        <f t="shared" si="2"/>
        <v>0</v>
      </c>
      <c r="W11" s="50">
        <v>0</v>
      </c>
      <c r="X11" s="44">
        <f t="shared" si="3"/>
        <v>0</v>
      </c>
      <c r="Y11" s="51">
        <v>35.5</v>
      </c>
      <c r="Z11" s="45">
        <f t="shared" si="4"/>
        <v>51.611257236000007</v>
      </c>
      <c r="AA11" s="51">
        <v>2.8</v>
      </c>
      <c r="AB11" s="35">
        <v>68</v>
      </c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  <c r="IW11" s="53"/>
      <c r="IX11" s="53"/>
      <c r="IY11" s="53"/>
      <c r="IZ11" s="53"/>
      <c r="JA11" s="53"/>
      <c r="JB11" s="53"/>
      <c r="JC11" s="53"/>
      <c r="JD11" s="53"/>
      <c r="JE11" s="53"/>
      <c r="JF11" s="53"/>
      <c r="JG11" s="53"/>
      <c r="JH11" s="53"/>
      <c r="JI11" s="53"/>
      <c r="JJ11" s="53"/>
      <c r="JK11" s="53"/>
      <c r="JL11" s="53"/>
      <c r="JM11" s="53"/>
      <c r="JN11" s="53"/>
      <c r="JO11" s="53"/>
      <c r="JP11" s="53"/>
      <c r="JQ11" s="53"/>
      <c r="JR11" s="53"/>
      <c r="JS11" s="53"/>
      <c r="JT11" s="53"/>
      <c r="JU11" s="53"/>
      <c r="JV11" s="53"/>
      <c r="JW11" s="53"/>
      <c r="JX11" s="53"/>
      <c r="JY11" s="53"/>
      <c r="JZ11" s="53"/>
      <c r="KA11" s="53"/>
      <c r="KB11" s="53"/>
      <c r="KC11" s="53"/>
      <c r="KD11" s="53"/>
      <c r="KE11" s="53"/>
      <c r="KF11" s="53"/>
      <c r="KG11" s="53"/>
      <c r="KH11" s="53"/>
      <c r="KI11" s="53"/>
      <c r="KJ11" s="53"/>
      <c r="KK11" s="53"/>
      <c r="KL11" s="53"/>
      <c r="KM11" s="53"/>
      <c r="KN11" s="53"/>
      <c r="KO11" s="53"/>
      <c r="KP11" s="53"/>
      <c r="KQ11" s="53"/>
      <c r="KR11" s="53"/>
      <c r="KS11" s="53"/>
      <c r="KT11" s="53"/>
      <c r="KU11" s="53"/>
      <c r="KV11" s="53"/>
      <c r="KW11" s="53"/>
      <c r="KX11" s="53"/>
      <c r="KY11" s="53"/>
      <c r="KZ11" s="53"/>
      <c r="LA11" s="53"/>
      <c r="LB11" s="53"/>
      <c r="LC11" s="53"/>
      <c r="LD11" s="53"/>
      <c r="LE11" s="53"/>
      <c r="LF11" s="53"/>
      <c r="LG11" s="53"/>
      <c r="LH11" s="53"/>
      <c r="LI11" s="53"/>
      <c r="LJ11" s="53"/>
      <c r="LK11" s="53"/>
      <c r="LL11" s="53"/>
      <c r="LM11" s="53"/>
      <c r="LN11" s="53"/>
      <c r="LO11" s="53"/>
      <c r="LP11" s="53"/>
      <c r="LQ11" s="53"/>
      <c r="LR11" s="53"/>
      <c r="LS11" s="53"/>
      <c r="LT11" s="53"/>
      <c r="LU11" s="53"/>
      <c r="LV11" s="53"/>
      <c r="LW11" s="53"/>
      <c r="LX11" s="53"/>
      <c r="LY11" s="53"/>
      <c r="LZ11" s="53"/>
      <c r="MA11" s="53"/>
      <c r="MB11" s="53"/>
      <c r="MC11" s="53"/>
      <c r="MD11" s="53"/>
      <c r="ME11" s="53"/>
      <c r="MF11" s="53"/>
      <c r="MG11" s="53"/>
      <c r="MH11" s="53"/>
      <c r="MI11" s="53"/>
      <c r="MJ11" s="53"/>
      <c r="MK11" s="53"/>
      <c r="ML11" s="53"/>
      <c r="MM11" s="53"/>
      <c r="MN11" s="53"/>
      <c r="MO11" s="53"/>
      <c r="MP11" s="53"/>
      <c r="MQ11" s="53"/>
      <c r="MR11" s="53"/>
      <c r="MS11" s="53"/>
      <c r="MT11" s="53"/>
      <c r="MU11" s="53"/>
      <c r="MV11" s="53"/>
      <c r="MW11" s="53"/>
      <c r="MX11" s="53"/>
      <c r="MY11" s="53"/>
      <c r="MZ11" s="53"/>
      <c r="NA11" s="53"/>
      <c r="NB11" s="53"/>
      <c r="NC11" s="53"/>
      <c r="ND11" s="53"/>
      <c r="NE11" s="53"/>
      <c r="NF11" s="53"/>
      <c r="NG11" s="53"/>
      <c r="NH11" s="53"/>
      <c r="NI11" s="53"/>
      <c r="NJ11" s="53"/>
      <c r="NK11" s="53"/>
      <c r="NL11" s="53"/>
      <c r="NM11" s="53"/>
      <c r="NN11" s="53"/>
      <c r="NO11" s="53"/>
      <c r="NP11" s="53"/>
      <c r="NQ11" s="53"/>
      <c r="NR11" s="53"/>
      <c r="NS11" s="53"/>
      <c r="NT11" s="53"/>
      <c r="NU11" s="53"/>
      <c r="NV11" s="53"/>
      <c r="NW11" s="53"/>
      <c r="NX11" s="53"/>
      <c r="NY11" s="53"/>
      <c r="NZ11" s="53"/>
      <c r="OA11" s="53"/>
      <c r="OB11" s="53"/>
      <c r="OC11" s="53"/>
      <c r="OD11" s="53"/>
      <c r="OE11" s="53"/>
      <c r="OF11" s="53"/>
      <c r="OG11" s="53"/>
      <c r="OH11" s="53"/>
      <c r="OI11" s="53"/>
      <c r="OJ11" s="53"/>
      <c r="OK11" s="53"/>
      <c r="OL11" s="53"/>
      <c r="OM11" s="53"/>
      <c r="ON11" s="53"/>
      <c r="OO11" s="53"/>
      <c r="OP11" s="53"/>
      <c r="OQ11" s="53"/>
      <c r="OR11" s="53"/>
      <c r="OS11" s="53"/>
      <c r="OT11" s="53"/>
      <c r="OU11" s="53"/>
      <c r="OV11" s="53"/>
      <c r="OW11" s="53"/>
      <c r="OX11" s="53"/>
      <c r="OY11" s="53"/>
      <c r="OZ11" s="53"/>
      <c r="PA11" s="53"/>
      <c r="PB11" s="53"/>
      <c r="PC11" s="53"/>
      <c r="PD11" s="53"/>
      <c r="PE11" s="53"/>
      <c r="PF11" s="53"/>
      <c r="PG11" s="53"/>
      <c r="PH11" s="53"/>
      <c r="PI11" s="53"/>
      <c r="PJ11" s="53"/>
      <c r="PK11" s="53"/>
      <c r="PL11" s="53"/>
      <c r="PM11" s="53"/>
      <c r="PN11" s="53"/>
      <c r="PO11" s="53"/>
      <c r="PP11" s="53"/>
      <c r="PQ11" s="53"/>
      <c r="PR11" s="53"/>
      <c r="PS11" s="53"/>
      <c r="PT11" s="53"/>
      <c r="PU11" s="53"/>
      <c r="PV11" s="53"/>
      <c r="PW11" s="53"/>
      <c r="PX11" s="53"/>
      <c r="PY11" s="53"/>
      <c r="PZ11" s="53"/>
      <c r="QA11" s="53"/>
      <c r="QB11" s="53"/>
      <c r="QC11" s="53"/>
      <c r="QD11" s="53"/>
      <c r="QE11" s="53"/>
      <c r="QF11" s="53"/>
      <c r="QG11" s="53"/>
      <c r="QH11" s="53"/>
      <c r="QI11" s="53"/>
      <c r="QJ11" s="53"/>
      <c r="QK11" s="53"/>
      <c r="QL11" s="53"/>
      <c r="QM11" s="53"/>
      <c r="QN11" s="53"/>
      <c r="QO11" s="53"/>
      <c r="QP11" s="53"/>
      <c r="QQ11" s="53"/>
      <c r="QR11" s="53"/>
      <c r="QS11" s="53"/>
      <c r="QT11" s="53"/>
      <c r="QU11" s="53"/>
      <c r="QV11" s="53"/>
      <c r="QW11" s="53"/>
      <c r="QX11" s="53"/>
      <c r="QY11" s="53"/>
      <c r="QZ11" s="53"/>
      <c r="RA11" s="53"/>
      <c r="RB11" s="53"/>
      <c r="RC11" s="53"/>
      <c r="RD11" s="53"/>
      <c r="RE11" s="53"/>
      <c r="RF11" s="53"/>
      <c r="RG11" s="53"/>
      <c r="RH11" s="53"/>
      <c r="RI11" s="53"/>
      <c r="RJ11" s="53"/>
      <c r="RK11" s="53"/>
      <c r="RL11" s="53"/>
      <c r="RM11" s="53"/>
      <c r="RN11" s="53"/>
      <c r="RO11" s="53"/>
      <c r="RP11" s="53"/>
      <c r="RQ11" s="53"/>
      <c r="RR11" s="53"/>
      <c r="RS11" s="53"/>
      <c r="RT11" s="53"/>
      <c r="RU11" s="53"/>
      <c r="RV11" s="53"/>
      <c r="RW11" s="53"/>
      <c r="RX11" s="53"/>
      <c r="RY11" s="53"/>
      <c r="RZ11" s="53"/>
      <c r="SA11" s="53"/>
      <c r="SB11" s="53"/>
      <c r="SC11" s="53"/>
      <c r="SD11" s="53"/>
      <c r="SE11" s="53"/>
      <c r="SF11" s="53"/>
      <c r="SG11" s="53"/>
      <c r="SH11" s="53"/>
      <c r="SI11" s="53"/>
      <c r="SJ11" s="53"/>
      <c r="SK11" s="53"/>
      <c r="SL11" s="53"/>
      <c r="SM11" s="53"/>
      <c r="SN11" s="53"/>
      <c r="SO11" s="53"/>
      <c r="SP11" s="53"/>
      <c r="SQ11" s="53"/>
      <c r="SR11" s="53"/>
      <c r="SS11" s="53"/>
      <c r="ST11" s="53"/>
      <c r="SU11" s="53"/>
      <c r="SV11" s="53"/>
      <c r="SW11" s="53"/>
      <c r="SX11" s="53"/>
      <c r="SY11" s="53"/>
      <c r="SZ11" s="53"/>
      <c r="TA11" s="53"/>
      <c r="TB11" s="53"/>
      <c r="TC11" s="53"/>
      <c r="TD11" s="53"/>
      <c r="TE11" s="53"/>
      <c r="TF11" s="53"/>
      <c r="TG11" s="53"/>
      <c r="TH11" s="53"/>
      <c r="TI11" s="53"/>
      <c r="TJ11" s="53"/>
      <c r="TK11" s="53"/>
      <c r="TL11" s="53"/>
      <c r="TM11" s="53"/>
      <c r="TN11" s="53"/>
      <c r="TO11" s="53"/>
      <c r="TP11" s="53"/>
      <c r="TQ11" s="53"/>
      <c r="TR11" s="53"/>
      <c r="TS11" s="53"/>
      <c r="TT11" s="53"/>
      <c r="TU11" s="53"/>
      <c r="TV11" s="53"/>
      <c r="TW11" s="53"/>
      <c r="TX11" s="53"/>
      <c r="TY11" s="53"/>
      <c r="TZ11" s="53"/>
      <c r="UA11" s="53"/>
      <c r="UB11" s="53"/>
      <c r="UC11" s="53"/>
      <c r="UD11" s="53"/>
      <c r="UE11" s="53"/>
      <c r="UF11" s="53"/>
      <c r="UG11" s="53"/>
      <c r="UH11" s="53"/>
      <c r="UI11" s="53"/>
      <c r="UJ11" s="53"/>
      <c r="UK11" s="53"/>
      <c r="UL11" s="53"/>
      <c r="UM11" s="53"/>
      <c r="UN11" s="53"/>
      <c r="UO11" s="53"/>
      <c r="UP11" s="53"/>
      <c r="UQ11" s="53"/>
      <c r="UR11" s="53"/>
      <c r="US11" s="53"/>
      <c r="UT11" s="53"/>
      <c r="UU11" s="53"/>
      <c r="UV11" s="53"/>
      <c r="UW11" s="53"/>
      <c r="UX11" s="53"/>
      <c r="UY11" s="53"/>
      <c r="UZ11" s="53"/>
      <c r="VA11" s="53"/>
      <c r="VB11" s="53"/>
      <c r="VC11" s="53"/>
      <c r="VD11" s="53"/>
      <c r="VE11" s="53"/>
      <c r="VF11" s="53"/>
      <c r="VG11" s="53"/>
      <c r="VH11" s="53"/>
      <c r="VI11" s="53"/>
      <c r="VJ11" s="53"/>
      <c r="VK11" s="53"/>
      <c r="VL11" s="53"/>
      <c r="VM11" s="53"/>
      <c r="VN11" s="53"/>
      <c r="VO11" s="53"/>
      <c r="VP11" s="53"/>
      <c r="VQ11" s="53"/>
      <c r="VR11" s="53"/>
      <c r="VS11" s="53"/>
      <c r="VT11" s="53"/>
      <c r="VU11" s="53"/>
      <c r="VV11" s="53"/>
      <c r="VW11" s="53"/>
      <c r="VX11" s="53"/>
      <c r="VY11" s="53"/>
      <c r="VZ11" s="53"/>
      <c r="WA11" s="53"/>
      <c r="WB11" s="53"/>
      <c r="WC11" s="53"/>
      <c r="WD11" s="53"/>
      <c r="WE11" s="53"/>
      <c r="WF11" s="53"/>
      <c r="WG11" s="53"/>
      <c r="WH11" s="53"/>
      <c r="WI11" s="53"/>
      <c r="WJ11" s="53"/>
      <c r="WK11" s="53"/>
      <c r="WL11" s="53"/>
      <c r="WM11" s="53"/>
      <c r="WN11" s="53"/>
      <c r="WO11" s="53"/>
      <c r="WP11" s="53"/>
      <c r="WQ11" s="53"/>
      <c r="WR11" s="53"/>
      <c r="WS11" s="53"/>
      <c r="WT11" s="53"/>
      <c r="WU11" s="53"/>
      <c r="WV11" s="53"/>
      <c r="WW11" s="53"/>
      <c r="WX11" s="53"/>
      <c r="WY11" s="53"/>
      <c r="WZ11" s="53"/>
      <c r="XA11" s="53"/>
      <c r="XB11" s="53"/>
      <c r="XC11" s="53"/>
      <c r="XD11" s="53"/>
      <c r="XE11" s="53"/>
      <c r="XF11" s="53"/>
      <c r="XG11" s="53"/>
      <c r="XH11" s="53"/>
      <c r="XI11" s="53"/>
      <c r="XJ11" s="53"/>
      <c r="XK11" s="53"/>
      <c r="XL11" s="53"/>
      <c r="XM11" s="53"/>
      <c r="XN11" s="53"/>
      <c r="XO11" s="53"/>
      <c r="XP11" s="53"/>
      <c r="XQ11" s="53"/>
      <c r="XR11" s="53"/>
      <c r="XS11" s="53"/>
      <c r="XT11" s="53"/>
      <c r="XU11" s="53"/>
      <c r="XV11" s="53"/>
      <c r="XW11" s="53"/>
      <c r="XX11" s="53"/>
      <c r="XY11" s="53"/>
      <c r="XZ11" s="53"/>
      <c r="YA11" s="53"/>
      <c r="YB11" s="53"/>
      <c r="YC11" s="53"/>
      <c r="YD11" s="53"/>
      <c r="YE11" s="53"/>
      <c r="YF11" s="53"/>
      <c r="YG11" s="53"/>
      <c r="YH11" s="53"/>
      <c r="YI11" s="53"/>
      <c r="YJ11" s="53"/>
      <c r="YK11" s="53"/>
      <c r="YL11" s="53"/>
      <c r="YM11" s="53"/>
      <c r="YN11" s="53"/>
      <c r="YO11" s="53"/>
      <c r="YP11" s="53"/>
      <c r="YQ11" s="53"/>
      <c r="YR11" s="53"/>
      <c r="YS11" s="53"/>
      <c r="YT11" s="53"/>
      <c r="YU11" s="53"/>
      <c r="YV11" s="53"/>
      <c r="YW11" s="53"/>
      <c r="YX11" s="53"/>
      <c r="YY11" s="53"/>
      <c r="YZ11" s="53"/>
      <c r="ZA11" s="53"/>
      <c r="ZB11" s="53"/>
      <c r="ZC11" s="53"/>
      <c r="ZD11" s="53"/>
      <c r="ZE11" s="53"/>
      <c r="ZF11" s="53"/>
      <c r="ZG11" s="53"/>
      <c r="ZH11" s="53"/>
      <c r="ZI11" s="53"/>
      <c r="ZJ11" s="53"/>
      <c r="ZK11" s="53"/>
      <c r="ZL11" s="53"/>
      <c r="ZM11" s="53"/>
      <c r="ZN11" s="53"/>
      <c r="ZO11" s="53"/>
      <c r="ZP11" s="53"/>
      <c r="ZQ11" s="53"/>
      <c r="ZR11" s="53"/>
      <c r="ZS11" s="53"/>
      <c r="ZT11" s="53"/>
      <c r="ZU11" s="53"/>
      <c r="ZV11" s="53"/>
      <c r="ZW11" s="53"/>
      <c r="ZX11" s="53"/>
      <c r="ZY11" s="53"/>
      <c r="ZZ11" s="53"/>
      <c r="AAA11" s="53"/>
      <c r="AAB11" s="53"/>
      <c r="AAC11" s="53"/>
      <c r="AAD11" s="53"/>
      <c r="AAE11" s="53"/>
      <c r="AAF11" s="53"/>
      <c r="AAG11" s="53"/>
      <c r="AAH11" s="53"/>
      <c r="AAI11" s="53"/>
      <c r="AAJ11" s="53"/>
      <c r="AAK11" s="53"/>
      <c r="AAL11" s="53"/>
      <c r="AAM11" s="53"/>
      <c r="AAN11" s="53"/>
      <c r="AAO11" s="53"/>
      <c r="AAP11" s="53"/>
      <c r="AAQ11" s="53"/>
      <c r="AAR11" s="53"/>
      <c r="AAS11" s="53"/>
      <c r="AAT11" s="53"/>
      <c r="AAU11" s="53"/>
      <c r="AAV11" s="53"/>
      <c r="AAW11" s="53"/>
      <c r="AAX11" s="53"/>
      <c r="AAY11" s="53"/>
      <c r="AAZ11" s="53"/>
      <c r="ABA11" s="53"/>
      <c r="ABB11" s="53"/>
      <c r="ABC11" s="53"/>
      <c r="ABD11" s="53"/>
      <c r="ABE11" s="53"/>
      <c r="ABF11" s="53"/>
      <c r="ABG11" s="53"/>
      <c r="ABH11" s="53"/>
      <c r="ABI11" s="53"/>
      <c r="ABJ11" s="53"/>
      <c r="ABK11" s="53"/>
      <c r="ABL11" s="53"/>
      <c r="ABM11" s="53"/>
      <c r="ABN11" s="53"/>
      <c r="ABO11" s="53"/>
      <c r="ABP11" s="53"/>
      <c r="ABQ11" s="53"/>
      <c r="ABR11" s="53"/>
      <c r="ABS11" s="53"/>
      <c r="ABT11" s="53"/>
      <c r="ABU11" s="53"/>
      <c r="ABV11" s="53"/>
      <c r="ABW11" s="53"/>
      <c r="ABX11" s="53"/>
      <c r="ABY11" s="53"/>
      <c r="ABZ11" s="53"/>
      <c r="ACA11" s="53"/>
      <c r="ACB11" s="53"/>
      <c r="ACC11" s="53"/>
      <c r="ACD11" s="53"/>
      <c r="ACE11" s="53"/>
      <c r="ACF11" s="53"/>
      <c r="ACG11" s="53"/>
      <c r="ACH11" s="53"/>
      <c r="ACI11" s="53"/>
      <c r="ACJ11" s="53"/>
      <c r="ACK11" s="53"/>
      <c r="ACL11" s="53"/>
      <c r="ACM11" s="53"/>
      <c r="ACN11" s="53"/>
      <c r="ACO11" s="53"/>
      <c r="ACP11" s="53"/>
      <c r="ACQ11" s="53"/>
      <c r="ACR11" s="53"/>
      <c r="ACS11" s="53"/>
      <c r="ACT11" s="53"/>
      <c r="ACU11" s="53"/>
      <c r="ACV11" s="53"/>
      <c r="ACW11" s="53"/>
      <c r="ACX11" s="53"/>
      <c r="ACY11" s="53"/>
      <c r="ACZ11" s="53"/>
      <c r="ADA11" s="53"/>
      <c r="ADB11" s="53"/>
      <c r="ADC11" s="53"/>
      <c r="ADD11" s="53"/>
      <c r="ADE11" s="53"/>
      <c r="ADF11" s="53"/>
      <c r="ADG11" s="53"/>
      <c r="ADH11" s="53"/>
      <c r="ADI11" s="53"/>
      <c r="ADJ11" s="53"/>
      <c r="ADK11" s="53"/>
      <c r="ADL11" s="53"/>
      <c r="ADM11" s="53"/>
      <c r="ADN11" s="53"/>
      <c r="ADO11" s="53"/>
      <c r="ADP11" s="53"/>
      <c r="ADQ11" s="53"/>
      <c r="ADR11" s="53"/>
      <c r="ADS11" s="53"/>
      <c r="ADT11" s="53"/>
      <c r="ADU11" s="53"/>
      <c r="ADV11" s="53"/>
      <c r="ADW11" s="53"/>
      <c r="ADX11" s="53"/>
      <c r="ADY11" s="53"/>
      <c r="ADZ11" s="53"/>
      <c r="AEA11" s="53"/>
      <c r="AEB11" s="53"/>
      <c r="AEC11" s="53"/>
      <c r="AED11" s="53"/>
      <c r="AEE11" s="53"/>
      <c r="AEF11" s="53"/>
      <c r="AEG11" s="53"/>
      <c r="AEH11" s="53"/>
      <c r="AEI11" s="53"/>
      <c r="AEJ11" s="53"/>
      <c r="AEK11" s="53"/>
      <c r="AEL11" s="53"/>
      <c r="AEM11" s="53"/>
      <c r="AEN11" s="53"/>
      <c r="AEO11" s="53"/>
      <c r="AEP11" s="53"/>
      <c r="AEQ11" s="53"/>
      <c r="AER11" s="53"/>
      <c r="AES11" s="53"/>
      <c r="AET11" s="53"/>
      <c r="AEU11" s="53"/>
      <c r="AEV11" s="53"/>
      <c r="AEW11" s="53"/>
      <c r="AEX11" s="53"/>
      <c r="AEY11" s="53"/>
      <c r="AEZ11" s="53"/>
      <c r="AFA11" s="53"/>
      <c r="AFB11" s="53"/>
      <c r="AFC11" s="53"/>
      <c r="AFD11" s="53"/>
      <c r="AFE11" s="53"/>
      <c r="AFF11" s="53"/>
      <c r="AFG11" s="53"/>
      <c r="AFH11" s="53"/>
      <c r="AFI11" s="53"/>
      <c r="AFJ11" s="53"/>
      <c r="AFK11" s="53"/>
      <c r="AFL11" s="53"/>
      <c r="AFM11" s="53"/>
      <c r="AFN11" s="53"/>
      <c r="AFO11" s="53"/>
      <c r="AFP11" s="53"/>
      <c r="AFQ11" s="53"/>
      <c r="AFR11" s="53"/>
      <c r="AFS11" s="53"/>
      <c r="AFT11" s="53"/>
      <c r="AFU11" s="53"/>
      <c r="AFV11" s="53"/>
      <c r="AFW11" s="53"/>
      <c r="AFX11" s="53"/>
      <c r="AFY11" s="53"/>
      <c r="AFZ11" s="53"/>
      <c r="AGA11" s="53"/>
      <c r="AGB11" s="53"/>
      <c r="AGC11" s="53"/>
      <c r="AGD11" s="53"/>
      <c r="AGE11" s="53"/>
      <c r="AGF11" s="53"/>
      <c r="AGG11" s="53"/>
      <c r="AGH11" s="53"/>
      <c r="AGI11" s="53"/>
      <c r="AGJ11" s="53"/>
      <c r="AGK11" s="53"/>
      <c r="AGL11" s="53"/>
      <c r="AGM11" s="53"/>
      <c r="AGN11" s="53"/>
      <c r="AGO11" s="53"/>
      <c r="AGP11" s="53"/>
      <c r="AGQ11" s="53"/>
      <c r="AGR11" s="53"/>
      <c r="AGS11" s="53"/>
      <c r="AGT11" s="53"/>
      <c r="AGU11" s="53"/>
      <c r="AGV11" s="53"/>
      <c r="AGW11" s="53"/>
      <c r="AGX11" s="53"/>
      <c r="AGY11" s="53"/>
      <c r="AGZ11" s="53"/>
      <c r="AHA11" s="53"/>
      <c r="AHB11" s="53"/>
      <c r="AHC11" s="53"/>
      <c r="AHD11" s="53"/>
      <c r="AHE11" s="53"/>
      <c r="AHF11" s="53"/>
      <c r="AHG11" s="53"/>
      <c r="AHH11" s="53"/>
      <c r="AHI11" s="53"/>
      <c r="AHJ11" s="53"/>
      <c r="AHK11" s="53"/>
      <c r="AHL11" s="53"/>
      <c r="AHM11" s="53"/>
      <c r="AHN11" s="53"/>
      <c r="AHO11" s="53"/>
      <c r="AHP11" s="53"/>
      <c r="AHQ11" s="53"/>
      <c r="AHR11" s="53"/>
      <c r="AHS11" s="53"/>
      <c r="AHT11" s="53"/>
      <c r="AHU11" s="53"/>
      <c r="AHV11" s="53"/>
      <c r="AHW11" s="53"/>
      <c r="AHX11" s="53"/>
      <c r="AHY11" s="53"/>
      <c r="AHZ11" s="53"/>
      <c r="AIA11" s="53"/>
      <c r="AIB11" s="53"/>
      <c r="AIC11" s="53"/>
      <c r="AID11" s="53"/>
      <c r="AIE11" s="53"/>
      <c r="AIF11" s="53"/>
      <c r="AIG11" s="53"/>
      <c r="AIH11" s="53"/>
      <c r="AII11" s="53"/>
      <c r="AIJ11" s="53"/>
      <c r="AIK11" s="53"/>
      <c r="AIL11" s="53"/>
      <c r="AIM11" s="53"/>
      <c r="AIN11" s="53"/>
      <c r="AIO11" s="53"/>
      <c r="AIP11" s="53"/>
      <c r="AIQ11" s="53"/>
      <c r="AIR11" s="53"/>
      <c r="AIS11" s="53"/>
      <c r="AIT11" s="53"/>
      <c r="AIU11" s="53"/>
      <c r="AIV11" s="53"/>
      <c r="AIW11" s="53"/>
      <c r="AIX11" s="53"/>
      <c r="AIY11" s="53"/>
      <c r="AIZ11" s="53"/>
      <c r="AJA11" s="53"/>
      <c r="AJB11" s="53"/>
      <c r="AJC11" s="53"/>
      <c r="AJD11" s="53"/>
      <c r="AJE11" s="53"/>
      <c r="AJF11" s="53"/>
      <c r="AJG11" s="53"/>
      <c r="AJH11" s="53"/>
      <c r="AJI11" s="53"/>
      <c r="AJJ11" s="53"/>
      <c r="AJK11" s="53"/>
      <c r="AJL11" s="53"/>
      <c r="AJM11" s="53"/>
      <c r="AJN11" s="53"/>
      <c r="AJO11" s="53"/>
      <c r="AJP11" s="53"/>
      <c r="AJQ11" s="53"/>
      <c r="AJR11" s="53"/>
      <c r="AJS11" s="53"/>
      <c r="AJT11" s="53"/>
      <c r="AJU11" s="53"/>
      <c r="AJV11" s="53"/>
      <c r="AJW11" s="53"/>
      <c r="AJX11" s="53"/>
      <c r="AJY11" s="53"/>
      <c r="AJZ11" s="53"/>
      <c r="AKA11" s="53"/>
      <c r="AKB11" s="53"/>
      <c r="AKC11" s="53"/>
      <c r="AKD11" s="53"/>
      <c r="AKE11" s="53"/>
      <c r="AKF11" s="53"/>
      <c r="AKG11" s="53"/>
      <c r="AKH11" s="53"/>
      <c r="AKI11" s="53"/>
      <c r="AKJ11" s="53"/>
      <c r="AKK11" s="53"/>
      <c r="AKL11" s="53"/>
      <c r="AKM11" s="53"/>
      <c r="AKN11" s="53"/>
      <c r="AKO11" s="53"/>
      <c r="AKP11" s="53"/>
      <c r="AKQ11" s="53"/>
      <c r="AKR11" s="53"/>
      <c r="AKS11" s="53"/>
      <c r="AKT11" s="53"/>
      <c r="AKU11" s="53"/>
      <c r="AKV11" s="53"/>
      <c r="AKW11" s="53"/>
      <c r="AKX11" s="53"/>
      <c r="AKY11" s="53"/>
      <c r="AKZ11" s="53"/>
      <c r="ALA11" s="53"/>
      <c r="ALB11" s="53"/>
      <c r="ALC11" s="53"/>
      <c r="ALD11" s="53"/>
      <c r="ALE11" s="53"/>
      <c r="ALF11" s="53"/>
      <c r="ALG11" s="53"/>
      <c r="ALH11" s="53"/>
      <c r="ALI11" s="53"/>
      <c r="ALJ11" s="53"/>
      <c r="ALK11" s="53"/>
      <c r="ALL11" s="53"/>
      <c r="ALM11" s="53"/>
      <c r="ALN11" s="53"/>
      <c r="ALO11" s="53"/>
      <c r="ALP11" s="53"/>
      <c r="ALQ11" s="53"/>
      <c r="ALR11" s="53"/>
      <c r="ALS11" s="53"/>
      <c r="ALT11" s="53"/>
      <c r="ALU11" s="53"/>
      <c r="ALV11" s="53"/>
      <c r="ALW11" s="53"/>
      <c r="ALX11" s="53"/>
      <c r="ALY11" s="53"/>
      <c r="ALZ11" s="53"/>
      <c r="AMA11" s="53"/>
      <c r="AMB11" s="53"/>
      <c r="AMC11" s="53"/>
      <c r="AMD11" s="53"/>
      <c r="AME11" s="53"/>
      <c r="AMF11" s="53"/>
      <c r="AMG11" s="53"/>
      <c r="AMH11" s="53"/>
      <c r="AMI11" s="53"/>
    </row>
    <row r="12" spans="1:1023" ht="14.4">
      <c r="A12" s="48" t="s">
        <v>49</v>
      </c>
      <c r="B12" s="46" t="s">
        <v>50</v>
      </c>
      <c r="C12" s="35" t="s">
        <v>42</v>
      </c>
      <c r="D12" s="54">
        <v>0.59260000000000002</v>
      </c>
      <c r="E12" s="49">
        <v>41.055549999999997</v>
      </c>
      <c r="F12" s="49">
        <v>-78.03734</v>
      </c>
      <c r="G12" s="50"/>
      <c r="H12" s="50"/>
      <c r="I12" s="50">
        <v>11</v>
      </c>
      <c r="J12" s="50"/>
      <c r="K12" s="51">
        <v>693</v>
      </c>
      <c r="L12" s="50">
        <v>4.9000000000000004</v>
      </c>
      <c r="M12" s="50"/>
      <c r="N12" s="50">
        <v>5</v>
      </c>
      <c r="O12" s="51">
        <v>700</v>
      </c>
      <c r="P12" s="51" t="s">
        <v>46</v>
      </c>
      <c r="Q12" s="52">
        <v>25.68</v>
      </c>
      <c r="R12" s="41">
        <f t="shared" si="0"/>
        <v>82.094484941567998</v>
      </c>
      <c r="S12" s="50">
        <v>0</v>
      </c>
      <c r="T12" s="42">
        <f t="shared" si="1"/>
        <v>0</v>
      </c>
      <c r="U12" s="50">
        <v>7.37</v>
      </c>
      <c r="V12" s="43">
        <f t="shared" si="2"/>
        <v>23.560605686112002</v>
      </c>
      <c r="W12" s="50">
        <v>2.4900000000000002</v>
      </c>
      <c r="X12" s="44">
        <f t="shared" si="3"/>
        <v>7.9600960866240005</v>
      </c>
      <c r="Y12" s="51">
        <v>373</v>
      </c>
      <c r="Z12" s="45">
        <f t="shared" si="4"/>
        <v>1192.4160001247999</v>
      </c>
      <c r="AA12" s="51" t="s">
        <v>51</v>
      </c>
      <c r="AB12" s="35">
        <v>414</v>
      </c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  <c r="TJ12" s="53"/>
      <c r="TK12" s="53"/>
      <c r="TL12" s="53"/>
      <c r="TM12" s="53"/>
      <c r="TN12" s="53"/>
      <c r="TO12" s="53"/>
      <c r="TP12" s="53"/>
      <c r="TQ12" s="53"/>
      <c r="TR12" s="53"/>
      <c r="TS12" s="53"/>
      <c r="TT12" s="53"/>
      <c r="TU12" s="53"/>
      <c r="TV12" s="53"/>
      <c r="TW12" s="53"/>
      <c r="TX12" s="53"/>
      <c r="TY12" s="53"/>
      <c r="TZ12" s="53"/>
      <c r="UA12" s="53"/>
      <c r="UB12" s="53"/>
      <c r="UC12" s="53"/>
      <c r="UD12" s="53"/>
      <c r="UE12" s="53"/>
      <c r="UF12" s="53"/>
      <c r="UG12" s="53"/>
      <c r="UH12" s="53"/>
      <c r="UI12" s="53"/>
      <c r="UJ12" s="53"/>
      <c r="UK12" s="53"/>
      <c r="UL12" s="53"/>
      <c r="UM12" s="53"/>
      <c r="UN12" s="53"/>
      <c r="UO12" s="53"/>
      <c r="UP12" s="53"/>
      <c r="UQ12" s="53"/>
      <c r="UR12" s="53"/>
      <c r="US12" s="53"/>
      <c r="UT12" s="53"/>
      <c r="UU12" s="53"/>
      <c r="UV12" s="53"/>
      <c r="UW12" s="53"/>
      <c r="UX12" s="53"/>
      <c r="UY12" s="53"/>
      <c r="UZ12" s="53"/>
      <c r="VA12" s="53"/>
      <c r="VB12" s="53"/>
      <c r="VC12" s="53"/>
      <c r="VD12" s="53"/>
      <c r="VE12" s="53"/>
      <c r="VF12" s="53"/>
      <c r="VG12" s="53"/>
      <c r="VH12" s="53"/>
      <c r="VI12" s="53"/>
      <c r="VJ12" s="53"/>
      <c r="VK12" s="53"/>
      <c r="VL12" s="53"/>
      <c r="VM12" s="53"/>
      <c r="VN12" s="53"/>
      <c r="VO12" s="53"/>
      <c r="VP12" s="53"/>
      <c r="VQ12" s="53"/>
      <c r="VR12" s="53"/>
      <c r="VS12" s="53"/>
      <c r="VT12" s="53"/>
      <c r="VU12" s="53"/>
      <c r="VV12" s="53"/>
      <c r="VW12" s="53"/>
      <c r="VX12" s="53"/>
      <c r="VY12" s="53"/>
      <c r="VZ12" s="53"/>
      <c r="WA12" s="53"/>
      <c r="WB12" s="53"/>
      <c r="WC12" s="53"/>
      <c r="WD12" s="53"/>
      <c r="WE12" s="53"/>
      <c r="WF12" s="53"/>
      <c r="WG12" s="53"/>
      <c r="WH12" s="53"/>
      <c r="WI12" s="53"/>
      <c r="WJ12" s="53"/>
      <c r="WK12" s="53"/>
      <c r="WL12" s="53"/>
      <c r="WM12" s="53"/>
      <c r="WN12" s="53"/>
      <c r="WO12" s="53"/>
      <c r="WP12" s="53"/>
      <c r="WQ12" s="53"/>
      <c r="WR12" s="53"/>
      <c r="WS12" s="53"/>
      <c r="WT12" s="53"/>
      <c r="WU12" s="53"/>
      <c r="WV12" s="53"/>
      <c r="WW12" s="53"/>
      <c r="WX12" s="53"/>
      <c r="WY12" s="53"/>
      <c r="WZ12" s="53"/>
      <c r="XA12" s="53"/>
      <c r="XB12" s="53"/>
      <c r="XC12" s="53"/>
      <c r="XD12" s="53"/>
      <c r="XE12" s="53"/>
      <c r="XF12" s="53"/>
      <c r="XG12" s="53"/>
      <c r="XH12" s="53"/>
      <c r="XI12" s="53"/>
      <c r="XJ12" s="53"/>
      <c r="XK12" s="53"/>
      <c r="XL12" s="53"/>
      <c r="XM12" s="53"/>
      <c r="XN12" s="53"/>
      <c r="XO12" s="53"/>
      <c r="XP12" s="53"/>
      <c r="XQ12" s="53"/>
      <c r="XR12" s="53"/>
      <c r="XS12" s="53"/>
      <c r="XT12" s="53"/>
      <c r="XU12" s="53"/>
      <c r="XV12" s="53"/>
      <c r="XW12" s="53"/>
      <c r="XX12" s="53"/>
      <c r="XY12" s="53"/>
      <c r="XZ12" s="53"/>
      <c r="YA12" s="53"/>
      <c r="YB12" s="53"/>
      <c r="YC12" s="53"/>
      <c r="YD12" s="53"/>
      <c r="YE12" s="53"/>
      <c r="YF12" s="53"/>
      <c r="YG12" s="53"/>
      <c r="YH12" s="53"/>
      <c r="YI12" s="53"/>
      <c r="YJ12" s="53"/>
      <c r="YK12" s="53"/>
      <c r="YL12" s="53"/>
      <c r="YM12" s="53"/>
      <c r="YN12" s="53"/>
      <c r="YO12" s="53"/>
      <c r="YP12" s="53"/>
      <c r="YQ12" s="53"/>
      <c r="YR12" s="53"/>
      <c r="YS12" s="53"/>
      <c r="YT12" s="53"/>
      <c r="YU12" s="53"/>
      <c r="YV12" s="53"/>
      <c r="YW12" s="53"/>
      <c r="YX12" s="53"/>
      <c r="YY12" s="53"/>
      <c r="YZ12" s="53"/>
      <c r="ZA12" s="53"/>
      <c r="ZB12" s="53"/>
      <c r="ZC12" s="53"/>
      <c r="ZD12" s="53"/>
      <c r="ZE12" s="53"/>
      <c r="ZF12" s="53"/>
      <c r="ZG12" s="53"/>
      <c r="ZH12" s="53"/>
      <c r="ZI12" s="53"/>
      <c r="ZJ12" s="53"/>
      <c r="ZK12" s="53"/>
      <c r="ZL12" s="53"/>
      <c r="ZM12" s="53"/>
      <c r="ZN12" s="53"/>
      <c r="ZO12" s="53"/>
      <c r="ZP12" s="53"/>
      <c r="ZQ12" s="53"/>
      <c r="ZR12" s="53"/>
      <c r="ZS12" s="53"/>
      <c r="ZT12" s="53"/>
      <c r="ZU12" s="53"/>
      <c r="ZV12" s="53"/>
      <c r="ZW12" s="53"/>
      <c r="ZX12" s="53"/>
      <c r="ZY12" s="53"/>
      <c r="ZZ12" s="53"/>
      <c r="AAA12" s="53"/>
      <c r="AAB12" s="53"/>
      <c r="AAC12" s="53"/>
      <c r="AAD12" s="53"/>
      <c r="AAE12" s="53"/>
      <c r="AAF12" s="53"/>
      <c r="AAG12" s="53"/>
      <c r="AAH12" s="53"/>
      <c r="AAI12" s="53"/>
      <c r="AAJ12" s="53"/>
      <c r="AAK12" s="53"/>
      <c r="AAL12" s="53"/>
      <c r="AAM12" s="53"/>
      <c r="AAN12" s="53"/>
      <c r="AAO12" s="53"/>
      <c r="AAP12" s="53"/>
      <c r="AAQ12" s="53"/>
      <c r="AAR12" s="53"/>
      <c r="AAS12" s="53"/>
      <c r="AAT12" s="53"/>
      <c r="AAU12" s="53"/>
      <c r="AAV12" s="53"/>
      <c r="AAW12" s="53"/>
      <c r="AAX12" s="53"/>
      <c r="AAY12" s="53"/>
      <c r="AAZ12" s="53"/>
      <c r="ABA12" s="53"/>
      <c r="ABB12" s="53"/>
      <c r="ABC12" s="53"/>
      <c r="ABD12" s="53"/>
      <c r="ABE12" s="53"/>
      <c r="ABF12" s="53"/>
      <c r="ABG12" s="53"/>
      <c r="ABH12" s="53"/>
      <c r="ABI12" s="53"/>
      <c r="ABJ12" s="53"/>
      <c r="ABK12" s="53"/>
      <c r="ABL12" s="53"/>
      <c r="ABM12" s="53"/>
      <c r="ABN12" s="53"/>
      <c r="ABO12" s="53"/>
      <c r="ABP12" s="53"/>
      <c r="ABQ12" s="53"/>
      <c r="ABR12" s="53"/>
      <c r="ABS12" s="53"/>
      <c r="ABT12" s="53"/>
      <c r="ABU12" s="53"/>
      <c r="ABV12" s="53"/>
      <c r="ABW12" s="53"/>
      <c r="ABX12" s="53"/>
      <c r="ABY12" s="53"/>
      <c r="ABZ12" s="53"/>
      <c r="ACA12" s="53"/>
      <c r="ACB12" s="53"/>
      <c r="ACC12" s="53"/>
      <c r="ACD12" s="53"/>
      <c r="ACE12" s="53"/>
      <c r="ACF12" s="53"/>
      <c r="ACG12" s="53"/>
      <c r="ACH12" s="53"/>
      <c r="ACI12" s="53"/>
      <c r="ACJ12" s="53"/>
      <c r="ACK12" s="53"/>
      <c r="ACL12" s="53"/>
      <c r="ACM12" s="53"/>
      <c r="ACN12" s="53"/>
      <c r="ACO12" s="53"/>
      <c r="ACP12" s="53"/>
      <c r="ACQ12" s="53"/>
      <c r="ACR12" s="53"/>
      <c r="ACS12" s="53"/>
      <c r="ACT12" s="53"/>
      <c r="ACU12" s="53"/>
      <c r="ACV12" s="53"/>
      <c r="ACW12" s="53"/>
      <c r="ACX12" s="53"/>
      <c r="ACY12" s="53"/>
      <c r="ACZ12" s="53"/>
      <c r="ADA12" s="53"/>
      <c r="ADB12" s="53"/>
      <c r="ADC12" s="53"/>
      <c r="ADD12" s="53"/>
      <c r="ADE12" s="53"/>
      <c r="ADF12" s="53"/>
      <c r="ADG12" s="53"/>
      <c r="ADH12" s="53"/>
      <c r="ADI12" s="53"/>
      <c r="ADJ12" s="53"/>
      <c r="ADK12" s="53"/>
      <c r="ADL12" s="53"/>
      <c r="ADM12" s="53"/>
      <c r="ADN12" s="53"/>
      <c r="ADO12" s="53"/>
      <c r="ADP12" s="53"/>
      <c r="ADQ12" s="53"/>
      <c r="ADR12" s="53"/>
      <c r="ADS12" s="53"/>
      <c r="ADT12" s="53"/>
      <c r="ADU12" s="53"/>
      <c r="ADV12" s="53"/>
      <c r="ADW12" s="53"/>
      <c r="ADX12" s="53"/>
      <c r="ADY12" s="53"/>
      <c r="ADZ12" s="53"/>
      <c r="AEA12" s="53"/>
      <c r="AEB12" s="53"/>
      <c r="AEC12" s="53"/>
      <c r="AED12" s="53"/>
      <c r="AEE12" s="53"/>
      <c r="AEF12" s="53"/>
      <c r="AEG12" s="53"/>
      <c r="AEH12" s="53"/>
      <c r="AEI12" s="53"/>
      <c r="AEJ12" s="53"/>
      <c r="AEK12" s="53"/>
      <c r="AEL12" s="53"/>
      <c r="AEM12" s="53"/>
      <c r="AEN12" s="53"/>
      <c r="AEO12" s="53"/>
      <c r="AEP12" s="53"/>
      <c r="AEQ12" s="53"/>
      <c r="AER12" s="53"/>
      <c r="AES12" s="53"/>
      <c r="AET12" s="53"/>
      <c r="AEU12" s="53"/>
      <c r="AEV12" s="53"/>
      <c r="AEW12" s="53"/>
      <c r="AEX12" s="53"/>
      <c r="AEY12" s="53"/>
      <c r="AEZ12" s="53"/>
      <c r="AFA12" s="53"/>
      <c r="AFB12" s="53"/>
      <c r="AFC12" s="53"/>
      <c r="AFD12" s="53"/>
      <c r="AFE12" s="53"/>
      <c r="AFF12" s="53"/>
      <c r="AFG12" s="53"/>
      <c r="AFH12" s="53"/>
      <c r="AFI12" s="53"/>
      <c r="AFJ12" s="53"/>
      <c r="AFK12" s="53"/>
      <c r="AFL12" s="53"/>
      <c r="AFM12" s="53"/>
      <c r="AFN12" s="53"/>
      <c r="AFO12" s="53"/>
      <c r="AFP12" s="53"/>
      <c r="AFQ12" s="53"/>
      <c r="AFR12" s="53"/>
      <c r="AFS12" s="53"/>
      <c r="AFT12" s="53"/>
      <c r="AFU12" s="53"/>
      <c r="AFV12" s="53"/>
      <c r="AFW12" s="53"/>
      <c r="AFX12" s="53"/>
      <c r="AFY12" s="53"/>
      <c r="AFZ12" s="53"/>
      <c r="AGA12" s="53"/>
      <c r="AGB12" s="53"/>
      <c r="AGC12" s="53"/>
      <c r="AGD12" s="53"/>
      <c r="AGE12" s="53"/>
      <c r="AGF12" s="53"/>
      <c r="AGG12" s="53"/>
      <c r="AGH12" s="53"/>
      <c r="AGI12" s="53"/>
      <c r="AGJ12" s="53"/>
      <c r="AGK12" s="53"/>
      <c r="AGL12" s="53"/>
      <c r="AGM12" s="53"/>
      <c r="AGN12" s="53"/>
      <c r="AGO12" s="53"/>
      <c r="AGP12" s="53"/>
      <c r="AGQ12" s="53"/>
      <c r="AGR12" s="53"/>
      <c r="AGS12" s="53"/>
      <c r="AGT12" s="53"/>
      <c r="AGU12" s="53"/>
      <c r="AGV12" s="53"/>
      <c r="AGW12" s="53"/>
      <c r="AGX12" s="53"/>
      <c r="AGY12" s="53"/>
      <c r="AGZ12" s="53"/>
      <c r="AHA12" s="53"/>
      <c r="AHB12" s="53"/>
      <c r="AHC12" s="53"/>
      <c r="AHD12" s="53"/>
      <c r="AHE12" s="53"/>
      <c r="AHF12" s="53"/>
      <c r="AHG12" s="53"/>
      <c r="AHH12" s="53"/>
      <c r="AHI12" s="53"/>
      <c r="AHJ12" s="53"/>
      <c r="AHK12" s="53"/>
      <c r="AHL12" s="53"/>
      <c r="AHM12" s="53"/>
      <c r="AHN12" s="53"/>
      <c r="AHO12" s="53"/>
      <c r="AHP12" s="53"/>
      <c r="AHQ12" s="53"/>
      <c r="AHR12" s="53"/>
      <c r="AHS12" s="53"/>
      <c r="AHT12" s="53"/>
      <c r="AHU12" s="53"/>
      <c r="AHV12" s="53"/>
      <c r="AHW12" s="53"/>
      <c r="AHX12" s="53"/>
      <c r="AHY12" s="53"/>
      <c r="AHZ12" s="53"/>
      <c r="AIA12" s="53"/>
      <c r="AIB12" s="53"/>
      <c r="AIC12" s="53"/>
      <c r="AID12" s="53"/>
      <c r="AIE12" s="53"/>
      <c r="AIF12" s="53"/>
      <c r="AIG12" s="53"/>
      <c r="AIH12" s="53"/>
      <c r="AII12" s="53"/>
      <c r="AIJ12" s="53"/>
      <c r="AIK12" s="53"/>
      <c r="AIL12" s="53"/>
      <c r="AIM12" s="53"/>
      <c r="AIN12" s="53"/>
      <c r="AIO12" s="53"/>
      <c r="AIP12" s="53"/>
      <c r="AIQ12" s="53"/>
      <c r="AIR12" s="53"/>
      <c r="AIS12" s="53"/>
      <c r="AIT12" s="53"/>
      <c r="AIU12" s="53"/>
      <c r="AIV12" s="53"/>
      <c r="AIW12" s="53"/>
      <c r="AIX12" s="53"/>
      <c r="AIY12" s="53"/>
      <c r="AIZ12" s="53"/>
      <c r="AJA12" s="53"/>
      <c r="AJB12" s="53"/>
      <c r="AJC12" s="53"/>
      <c r="AJD12" s="53"/>
      <c r="AJE12" s="53"/>
      <c r="AJF12" s="53"/>
      <c r="AJG12" s="53"/>
      <c r="AJH12" s="53"/>
      <c r="AJI12" s="53"/>
      <c r="AJJ12" s="53"/>
      <c r="AJK12" s="53"/>
      <c r="AJL12" s="53"/>
      <c r="AJM12" s="53"/>
      <c r="AJN12" s="53"/>
      <c r="AJO12" s="53"/>
      <c r="AJP12" s="53"/>
      <c r="AJQ12" s="53"/>
      <c r="AJR12" s="53"/>
      <c r="AJS12" s="53"/>
      <c r="AJT12" s="53"/>
      <c r="AJU12" s="53"/>
      <c r="AJV12" s="53"/>
      <c r="AJW12" s="53"/>
      <c r="AJX12" s="53"/>
      <c r="AJY12" s="53"/>
      <c r="AJZ12" s="53"/>
      <c r="AKA12" s="53"/>
      <c r="AKB12" s="53"/>
      <c r="AKC12" s="53"/>
      <c r="AKD12" s="53"/>
      <c r="AKE12" s="53"/>
      <c r="AKF12" s="53"/>
      <c r="AKG12" s="53"/>
      <c r="AKH12" s="53"/>
      <c r="AKI12" s="53"/>
      <c r="AKJ12" s="53"/>
      <c r="AKK12" s="53"/>
      <c r="AKL12" s="53"/>
      <c r="AKM12" s="53"/>
      <c r="AKN12" s="53"/>
      <c r="AKO12" s="53"/>
      <c r="AKP12" s="53"/>
      <c r="AKQ12" s="53"/>
      <c r="AKR12" s="53"/>
      <c r="AKS12" s="53"/>
      <c r="AKT12" s="53"/>
      <c r="AKU12" s="53"/>
      <c r="AKV12" s="53"/>
      <c r="AKW12" s="53"/>
      <c r="AKX12" s="53"/>
      <c r="AKY12" s="53"/>
      <c r="AKZ12" s="53"/>
      <c r="ALA12" s="53"/>
      <c r="ALB12" s="53"/>
      <c r="ALC12" s="53"/>
      <c r="ALD12" s="53"/>
      <c r="ALE12" s="53"/>
      <c r="ALF12" s="53"/>
      <c r="ALG12" s="53"/>
      <c r="ALH12" s="53"/>
      <c r="ALI12" s="53"/>
      <c r="ALJ12" s="53"/>
      <c r="ALK12" s="53"/>
      <c r="ALL12" s="53"/>
      <c r="ALM12" s="53"/>
      <c r="ALN12" s="53"/>
      <c r="ALO12" s="53"/>
      <c r="ALP12" s="53"/>
      <c r="ALQ12" s="53"/>
      <c r="ALR12" s="53"/>
      <c r="ALS12" s="53"/>
      <c r="ALT12" s="53"/>
      <c r="ALU12" s="53"/>
      <c r="ALV12" s="53"/>
      <c r="ALW12" s="53"/>
      <c r="ALX12" s="53"/>
      <c r="ALY12" s="53"/>
      <c r="ALZ12" s="53"/>
      <c r="AMA12" s="53"/>
      <c r="AMB12" s="53"/>
      <c r="AMC12" s="53"/>
      <c r="AMD12" s="53"/>
      <c r="AME12" s="53"/>
      <c r="AMF12" s="53"/>
      <c r="AMG12" s="53"/>
      <c r="AMH12" s="53"/>
      <c r="AMI12" s="53"/>
    </row>
    <row r="13" spans="1:1023" ht="13.8">
      <c r="A13" s="55"/>
      <c r="B13" s="46" t="s">
        <v>52</v>
      </c>
      <c r="C13" s="35" t="s">
        <v>42</v>
      </c>
      <c r="D13" s="36"/>
      <c r="E13" s="49">
        <v>41.051009999999998</v>
      </c>
      <c r="F13" s="49">
        <v>-78.014139999999998</v>
      </c>
      <c r="G13" s="50"/>
      <c r="H13" s="50">
        <f>G13/274*100</f>
        <v>0</v>
      </c>
      <c r="I13" s="50"/>
      <c r="J13" s="50"/>
      <c r="K13" s="51">
        <v>868</v>
      </c>
      <c r="L13" s="50" t="s">
        <v>53</v>
      </c>
      <c r="M13" s="50"/>
      <c r="N13" s="52"/>
      <c r="O13" s="51"/>
      <c r="P13" s="51"/>
      <c r="Q13" s="52"/>
      <c r="R13" s="41">
        <f t="shared" si="0"/>
        <v>0</v>
      </c>
      <c r="S13" s="50"/>
      <c r="T13" s="42">
        <f t="shared" si="1"/>
        <v>0</v>
      </c>
      <c r="U13" s="50"/>
      <c r="V13" s="43">
        <f t="shared" si="2"/>
        <v>0</v>
      </c>
      <c r="W13" s="50"/>
      <c r="X13" s="44">
        <f t="shared" si="3"/>
        <v>0</v>
      </c>
      <c r="Y13" s="51"/>
      <c r="Z13" s="45">
        <f t="shared" si="4"/>
        <v>0</v>
      </c>
      <c r="AA13" s="51"/>
      <c r="AB13" s="35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  <c r="MX13" s="53"/>
      <c r="MY13" s="53"/>
      <c r="MZ13" s="53"/>
      <c r="NA13" s="53"/>
      <c r="NB13" s="53"/>
      <c r="NC13" s="53"/>
      <c r="ND13" s="53"/>
      <c r="NE13" s="53"/>
      <c r="NF13" s="53"/>
      <c r="NG13" s="53"/>
      <c r="NH13" s="53"/>
      <c r="NI13" s="53"/>
      <c r="NJ13" s="53"/>
      <c r="NK13" s="53"/>
      <c r="NL13" s="53"/>
      <c r="NM13" s="53"/>
      <c r="NN13" s="53"/>
      <c r="NO13" s="53"/>
      <c r="NP13" s="53"/>
      <c r="NQ13" s="53"/>
      <c r="NR13" s="53"/>
      <c r="NS13" s="53"/>
      <c r="NT13" s="53"/>
      <c r="NU13" s="53"/>
      <c r="NV13" s="53"/>
      <c r="NW13" s="53"/>
      <c r="NX13" s="53"/>
      <c r="NY13" s="53"/>
      <c r="NZ13" s="53"/>
      <c r="OA13" s="53"/>
      <c r="OB13" s="53"/>
      <c r="OC13" s="53"/>
      <c r="OD13" s="53"/>
      <c r="OE13" s="53"/>
      <c r="OF13" s="53"/>
      <c r="OG13" s="53"/>
      <c r="OH13" s="53"/>
      <c r="OI13" s="53"/>
      <c r="OJ13" s="53"/>
      <c r="OK13" s="53"/>
      <c r="OL13" s="53"/>
      <c r="OM13" s="53"/>
      <c r="ON13" s="53"/>
      <c r="OO13" s="53"/>
      <c r="OP13" s="53"/>
      <c r="OQ13" s="53"/>
      <c r="OR13" s="53"/>
      <c r="OS13" s="53"/>
      <c r="OT13" s="53"/>
      <c r="OU13" s="53"/>
      <c r="OV13" s="53"/>
      <c r="OW13" s="53"/>
      <c r="OX13" s="53"/>
      <c r="OY13" s="53"/>
      <c r="OZ13" s="53"/>
      <c r="PA13" s="53"/>
      <c r="PB13" s="53"/>
      <c r="PC13" s="53"/>
      <c r="PD13" s="53"/>
      <c r="PE13" s="53"/>
      <c r="PF13" s="53"/>
      <c r="PG13" s="53"/>
      <c r="PH13" s="53"/>
      <c r="PI13" s="53"/>
      <c r="PJ13" s="53"/>
      <c r="PK13" s="53"/>
      <c r="PL13" s="53"/>
      <c r="PM13" s="53"/>
      <c r="PN13" s="53"/>
      <c r="PO13" s="53"/>
      <c r="PP13" s="53"/>
      <c r="PQ13" s="53"/>
      <c r="PR13" s="53"/>
      <c r="PS13" s="53"/>
      <c r="PT13" s="53"/>
      <c r="PU13" s="53"/>
      <c r="PV13" s="53"/>
      <c r="PW13" s="53"/>
      <c r="PX13" s="53"/>
      <c r="PY13" s="53"/>
      <c r="PZ13" s="53"/>
      <c r="QA13" s="53"/>
      <c r="QB13" s="53"/>
      <c r="QC13" s="53"/>
      <c r="QD13" s="53"/>
      <c r="QE13" s="53"/>
      <c r="QF13" s="53"/>
      <c r="QG13" s="53"/>
      <c r="QH13" s="53"/>
      <c r="QI13" s="53"/>
      <c r="QJ13" s="53"/>
      <c r="QK13" s="53"/>
      <c r="QL13" s="53"/>
      <c r="QM13" s="53"/>
      <c r="QN13" s="53"/>
      <c r="QO13" s="53"/>
      <c r="QP13" s="53"/>
      <c r="QQ13" s="53"/>
      <c r="QR13" s="53"/>
      <c r="QS13" s="53"/>
      <c r="QT13" s="53"/>
      <c r="QU13" s="53"/>
      <c r="QV13" s="53"/>
      <c r="QW13" s="53"/>
      <c r="QX13" s="53"/>
      <c r="QY13" s="53"/>
      <c r="QZ13" s="53"/>
      <c r="RA13" s="53"/>
      <c r="RB13" s="53"/>
      <c r="RC13" s="53"/>
      <c r="RD13" s="53"/>
      <c r="RE13" s="53"/>
      <c r="RF13" s="53"/>
      <c r="RG13" s="53"/>
      <c r="RH13" s="53"/>
      <c r="RI13" s="53"/>
      <c r="RJ13" s="53"/>
      <c r="RK13" s="53"/>
      <c r="RL13" s="53"/>
      <c r="RM13" s="53"/>
      <c r="RN13" s="53"/>
      <c r="RO13" s="53"/>
      <c r="RP13" s="53"/>
      <c r="RQ13" s="53"/>
      <c r="RR13" s="53"/>
      <c r="RS13" s="53"/>
      <c r="RT13" s="53"/>
      <c r="RU13" s="53"/>
      <c r="RV13" s="53"/>
      <c r="RW13" s="53"/>
      <c r="RX13" s="53"/>
      <c r="RY13" s="53"/>
      <c r="RZ13" s="53"/>
      <c r="SA13" s="53"/>
      <c r="SB13" s="53"/>
      <c r="SC13" s="53"/>
      <c r="SD13" s="53"/>
      <c r="SE13" s="53"/>
      <c r="SF13" s="53"/>
      <c r="SG13" s="53"/>
      <c r="SH13" s="53"/>
      <c r="SI13" s="53"/>
      <c r="SJ13" s="53"/>
      <c r="SK13" s="53"/>
      <c r="SL13" s="53"/>
      <c r="SM13" s="53"/>
      <c r="SN13" s="53"/>
      <c r="SO13" s="53"/>
      <c r="SP13" s="53"/>
      <c r="SQ13" s="53"/>
      <c r="SR13" s="53"/>
      <c r="SS13" s="53"/>
      <c r="ST13" s="53"/>
      <c r="SU13" s="53"/>
      <c r="SV13" s="53"/>
      <c r="SW13" s="53"/>
      <c r="SX13" s="53"/>
      <c r="SY13" s="53"/>
      <c r="SZ13" s="53"/>
      <c r="TA13" s="53"/>
      <c r="TB13" s="53"/>
      <c r="TC13" s="53"/>
      <c r="TD13" s="53"/>
      <c r="TE13" s="53"/>
      <c r="TF13" s="53"/>
      <c r="TG13" s="53"/>
      <c r="TH13" s="53"/>
      <c r="TI13" s="53"/>
      <c r="TJ13" s="53"/>
      <c r="TK13" s="53"/>
      <c r="TL13" s="53"/>
      <c r="TM13" s="53"/>
      <c r="TN13" s="53"/>
      <c r="TO13" s="53"/>
      <c r="TP13" s="53"/>
      <c r="TQ13" s="53"/>
      <c r="TR13" s="53"/>
      <c r="TS13" s="53"/>
      <c r="TT13" s="53"/>
      <c r="TU13" s="53"/>
      <c r="TV13" s="53"/>
      <c r="TW13" s="53"/>
      <c r="TX13" s="53"/>
      <c r="TY13" s="53"/>
      <c r="TZ13" s="53"/>
      <c r="UA13" s="53"/>
      <c r="UB13" s="53"/>
      <c r="UC13" s="53"/>
      <c r="UD13" s="53"/>
      <c r="UE13" s="53"/>
      <c r="UF13" s="53"/>
      <c r="UG13" s="53"/>
      <c r="UH13" s="53"/>
      <c r="UI13" s="53"/>
      <c r="UJ13" s="53"/>
      <c r="UK13" s="53"/>
      <c r="UL13" s="53"/>
      <c r="UM13" s="53"/>
      <c r="UN13" s="53"/>
      <c r="UO13" s="53"/>
      <c r="UP13" s="53"/>
      <c r="UQ13" s="53"/>
      <c r="UR13" s="53"/>
      <c r="US13" s="53"/>
      <c r="UT13" s="53"/>
      <c r="UU13" s="53"/>
      <c r="UV13" s="53"/>
      <c r="UW13" s="53"/>
      <c r="UX13" s="53"/>
      <c r="UY13" s="53"/>
      <c r="UZ13" s="53"/>
      <c r="VA13" s="53"/>
      <c r="VB13" s="53"/>
      <c r="VC13" s="53"/>
      <c r="VD13" s="53"/>
      <c r="VE13" s="53"/>
      <c r="VF13" s="53"/>
      <c r="VG13" s="53"/>
      <c r="VH13" s="53"/>
      <c r="VI13" s="53"/>
      <c r="VJ13" s="53"/>
      <c r="VK13" s="53"/>
      <c r="VL13" s="53"/>
      <c r="VM13" s="53"/>
      <c r="VN13" s="53"/>
      <c r="VO13" s="53"/>
      <c r="VP13" s="53"/>
      <c r="VQ13" s="53"/>
      <c r="VR13" s="53"/>
      <c r="VS13" s="53"/>
      <c r="VT13" s="53"/>
      <c r="VU13" s="53"/>
      <c r="VV13" s="53"/>
      <c r="VW13" s="53"/>
      <c r="VX13" s="53"/>
      <c r="VY13" s="53"/>
      <c r="VZ13" s="53"/>
      <c r="WA13" s="53"/>
      <c r="WB13" s="53"/>
      <c r="WC13" s="53"/>
      <c r="WD13" s="53"/>
      <c r="WE13" s="53"/>
      <c r="WF13" s="53"/>
      <c r="WG13" s="53"/>
      <c r="WH13" s="53"/>
      <c r="WI13" s="53"/>
      <c r="WJ13" s="53"/>
      <c r="WK13" s="53"/>
      <c r="WL13" s="53"/>
      <c r="WM13" s="53"/>
      <c r="WN13" s="53"/>
      <c r="WO13" s="53"/>
      <c r="WP13" s="53"/>
      <c r="WQ13" s="53"/>
      <c r="WR13" s="53"/>
      <c r="WS13" s="53"/>
      <c r="WT13" s="53"/>
      <c r="WU13" s="53"/>
      <c r="WV13" s="53"/>
      <c r="WW13" s="53"/>
      <c r="WX13" s="53"/>
      <c r="WY13" s="53"/>
      <c r="WZ13" s="53"/>
      <c r="XA13" s="53"/>
      <c r="XB13" s="53"/>
      <c r="XC13" s="53"/>
      <c r="XD13" s="53"/>
      <c r="XE13" s="53"/>
      <c r="XF13" s="53"/>
      <c r="XG13" s="53"/>
      <c r="XH13" s="53"/>
      <c r="XI13" s="53"/>
      <c r="XJ13" s="53"/>
      <c r="XK13" s="53"/>
      <c r="XL13" s="53"/>
      <c r="XM13" s="53"/>
      <c r="XN13" s="53"/>
      <c r="XO13" s="53"/>
      <c r="XP13" s="53"/>
      <c r="XQ13" s="53"/>
      <c r="XR13" s="53"/>
      <c r="XS13" s="53"/>
      <c r="XT13" s="53"/>
      <c r="XU13" s="53"/>
      <c r="XV13" s="53"/>
      <c r="XW13" s="53"/>
      <c r="XX13" s="53"/>
      <c r="XY13" s="53"/>
      <c r="XZ13" s="53"/>
      <c r="YA13" s="53"/>
      <c r="YB13" s="53"/>
      <c r="YC13" s="53"/>
      <c r="YD13" s="53"/>
      <c r="YE13" s="53"/>
      <c r="YF13" s="53"/>
      <c r="YG13" s="53"/>
      <c r="YH13" s="53"/>
      <c r="YI13" s="53"/>
      <c r="YJ13" s="53"/>
      <c r="YK13" s="53"/>
      <c r="YL13" s="53"/>
      <c r="YM13" s="53"/>
      <c r="YN13" s="53"/>
      <c r="YO13" s="53"/>
      <c r="YP13" s="53"/>
      <c r="YQ13" s="53"/>
      <c r="YR13" s="53"/>
      <c r="YS13" s="53"/>
      <c r="YT13" s="53"/>
      <c r="YU13" s="53"/>
      <c r="YV13" s="53"/>
      <c r="YW13" s="53"/>
      <c r="YX13" s="53"/>
      <c r="YY13" s="53"/>
      <c r="YZ13" s="53"/>
      <c r="ZA13" s="53"/>
      <c r="ZB13" s="53"/>
      <c r="ZC13" s="53"/>
      <c r="ZD13" s="53"/>
      <c r="ZE13" s="53"/>
      <c r="ZF13" s="53"/>
      <c r="ZG13" s="53"/>
      <c r="ZH13" s="53"/>
      <c r="ZI13" s="53"/>
      <c r="ZJ13" s="53"/>
      <c r="ZK13" s="53"/>
      <c r="ZL13" s="53"/>
      <c r="ZM13" s="53"/>
      <c r="ZN13" s="53"/>
      <c r="ZO13" s="53"/>
      <c r="ZP13" s="53"/>
      <c r="ZQ13" s="53"/>
      <c r="ZR13" s="53"/>
      <c r="ZS13" s="53"/>
      <c r="ZT13" s="53"/>
      <c r="ZU13" s="53"/>
      <c r="ZV13" s="53"/>
      <c r="ZW13" s="53"/>
      <c r="ZX13" s="53"/>
      <c r="ZY13" s="53"/>
      <c r="ZZ13" s="53"/>
      <c r="AAA13" s="53"/>
      <c r="AAB13" s="53"/>
      <c r="AAC13" s="53"/>
      <c r="AAD13" s="53"/>
      <c r="AAE13" s="53"/>
      <c r="AAF13" s="53"/>
      <c r="AAG13" s="53"/>
      <c r="AAH13" s="53"/>
      <c r="AAI13" s="53"/>
      <c r="AAJ13" s="53"/>
      <c r="AAK13" s="53"/>
      <c r="AAL13" s="53"/>
      <c r="AAM13" s="53"/>
      <c r="AAN13" s="53"/>
      <c r="AAO13" s="53"/>
      <c r="AAP13" s="53"/>
      <c r="AAQ13" s="53"/>
      <c r="AAR13" s="53"/>
      <c r="AAS13" s="53"/>
      <c r="AAT13" s="53"/>
      <c r="AAU13" s="53"/>
      <c r="AAV13" s="53"/>
      <c r="AAW13" s="53"/>
      <c r="AAX13" s="53"/>
      <c r="AAY13" s="53"/>
      <c r="AAZ13" s="53"/>
      <c r="ABA13" s="53"/>
      <c r="ABB13" s="53"/>
      <c r="ABC13" s="53"/>
      <c r="ABD13" s="53"/>
      <c r="ABE13" s="53"/>
      <c r="ABF13" s="53"/>
      <c r="ABG13" s="53"/>
      <c r="ABH13" s="53"/>
      <c r="ABI13" s="53"/>
      <c r="ABJ13" s="53"/>
      <c r="ABK13" s="53"/>
      <c r="ABL13" s="53"/>
      <c r="ABM13" s="53"/>
      <c r="ABN13" s="53"/>
      <c r="ABO13" s="53"/>
      <c r="ABP13" s="53"/>
      <c r="ABQ13" s="53"/>
      <c r="ABR13" s="53"/>
      <c r="ABS13" s="53"/>
      <c r="ABT13" s="53"/>
      <c r="ABU13" s="53"/>
      <c r="ABV13" s="53"/>
      <c r="ABW13" s="53"/>
      <c r="ABX13" s="53"/>
      <c r="ABY13" s="53"/>
      <c r="ABZ13" s="53"/>
      <c r="ACA13" s="53"/>
      <c r="ACB13" s="53"/>
      <c r="ACC13" s="53"/>
      <c r="ACD13" s="53"/>
      <c r="ACE13" s="53"/>
      <c r="ACF13" s="53"/>
      <c r="ACG13" s="53"/>
      <c r="ACH13" s="53"/>
      <c r="ACI13" s="53"/>
      <c r="ACJ13" s="53"/>
      <c r="ACK13" s="53"/>
      <c r="ACL13" s="53"/>
      <c r="ACM13" s="53"/>
      <c r="ACN13" s="53"/>
      <c r="ACO13" s="53"/>
      <c r="ACP13" s="53"/>
      <c r="ACQ13" s="53"/>
      <c r="ACR13" s="53"/>
      <c r="ACS13" s="53"/>
      <c r="ACT13" s="53"/>
      <c r="ACU13" s="53"/>
      <c r="ACV13" s="53"/>
      <c r="ACW13" s="53"/>
      <c r="ACX13" s="53"/>
      <c r="ACY13" s="53"/>
      <c r="ACZ13" s="53"/>
      <c r="ADA13" s="53"/>
      <c r="ADB13" s="53"/>
      <c r="ADC13" s="53"/>
      <c r="ADD13" s="53"/>
      <c r="ADE13" s="53"/>
      <c r="ADF13" s="53"/>
      <c r="ADG13" s="53"/>
      <c r="ADH13" s="53"/>
      <c r="ADI13" s="53"/>
      <c r="ADJ13" s="53"/>
      <c r="ADK13" s="53"/>
      <c r="ADL13" s="53"/>
      <c r="ADM13" s="53"/>
      <c r="ADN13" s="53"/>
      <c r="ADO13" s="53"/>
      <c r="ADP13" s="53"/>
      <c r="ADQ13" s="53"/>
      <c r="ADR13" s="53"/>
      <c r="ADS13" s="53"/>
      <c r="ADT13" s="53"/>
      <c r="ADU13" s="53"/>
      <c r="ADV13" s="53"/>
      <c r="ADW13" s="53"/>
      <c r="ADX13" s="53"/>
      <c r="ADY13" s="53"/>
      <c r="ADZ13" s="53"/>
      <c r="AEA13" s="53"/>
      <c r="AEB13" s="53"/>
      <c r="AEC13" s="53"/>
      <c r="AED13" s="53"/>
      <c r="AEE13" s="53"/>
      <c r="AEF13" s="53"/>
      <c r="AEG13" s="53"/>
      <c r="AEH13" s="53"/>
      <c r="AEI13" s="53"/>
      <c r="AEJ13" s="53"/>
      <c r="AEK13" s="53"/>
      <c r="AEL13" s="53"/>
      <c r="AEM13" s="53"/>
      <c r="AEN13" s="53"/>
      <c r="AEO13" s="53"/>
      <c r="AEP13" s="53"/>
      <c r="AEQ13" s="53"/>
      <c r="AER13" s="53"/>
      <c r="AES13" s="53"/>
      <c r="AET13" s="53"/>
      <c r="AEU13" s="53"/>
      <c r="AEV13" s="53"/>
      <c r="AEW13" s="53"/>
      <c r="AEX13" s="53"/>
      <c r="AEY13" s="53"/>
      <c r="AEZ13" s="53"/>
      <c r="AFA13" s="53"/>
      <c r="AFB13" s="53"/>
      <c r="AFC13" s="53"/>
      <c r="AFD13" s="53"/>
      <c r="AFE13" s="53"/>
      <c r="AFF13" s="53"/>
      <c r="AFG13" s="53"/>
      <c r="AFH13" s="53"/>
      <c r="AFI13" s="53"/>
      <c r="AFJ13" s="53"/>
      <c r="AFK13" s="53"/>
      <c r="AFL13" s="53"/>
      <c r="AFM13" s="53"/>
      <c r="AFN13" s="53"/>
      <c r="AFO13" s="53"/>
      <c r="AFP13" s="53"/>
      <c r="AFQ13" s="53"/>
      <c r="AFR13" s="53"/>
      <c r="AFS13" s="53"/>
      <c r="AFT13" s="53"/>
      <c r="AFU13" s="53"/>
      <c r="AFV13" s="53"/>
      <c r="AFW13" s="53"/>
      <c r="AFX13" s="53"/>
      <c r="AFY13" s="53"/>
      <c r="AFZ13" s="53"/>
      <c r="AGA13" s="53"/>
      <c r="AGB13" s="53"/>
      <c r="AGC13" s="53"/>
      <c r="AGD13" s="53"/>
      <c r="AGE13" s="53"/>
      <c r="AGF13" s="53"/>
      <c r="AGG13" s="53"/>
      <c r="AGH13" s="53"/>
      <c r="AGI13" s="53"/>
      <c r="AGJ13" s="53"/>
      <c r="AGK13" s="53"/>
      <c r="AGL13" s="53"/>
      <c r="AGM13" s="53"/>
      <c r="AGN13" s="53"/>
      <c r="AGO13" s="53"/>
      <c r="AGP13" s="53"/>
      <c r="AGQ13" s="53"/>
      <c r="AGR13" s="53"/>
      <c r="AGS13" s="53"/>
      <c r="AGT13" s="53"/>
      <c r="AGU13" s="53"/>
      <c r="AGV13" s="53"/>
      <c r="AGW13" s="53"/>
      <c r="AGX13" s="53"/>
      <c r="AGY13" s="53"/>
      <c r="AGZ13" s="53"/>
      <c r="AHA13" s="53"/>
      <c r="AHB13" s="53"/>
      <c r="AHC13" s="53"/>
      <c r="AHD13" s="53"/>
      <c r="AHE13" s="53"/>
      <c r="AHF13" s="53"/>
      <c r="AHG13" s="53"/>
      <c r="AHH13" s="53"/>
      <c r="AHI13" s="53"/>
      <c r="AHJ13" s="53"/>
      <c r="AHK13" s="53"/>
      <c r="AHL13" s="53"/>
      <c r="AHM13" s="53"/>
      <c r="AHN13" s="53"/>
      <c r="AHO13" s="53"/>
      <c r="AHP13" s="53"/>
      <c r="AHQ13" s="53"/>
      <c r="AHR13" s="53"/>
      <c r="AHS13" s="53"/>
      <c r="AHT13" s="53"/>
      <c r="AHU13" s="53"/>
      <c r="AHV13" s="53"/>
      <c r="AHW13" s="53"/>
      <c r="AHX13" s="53"/>
      <c r="AHY13" s="53"/>
      <c r="AHZ13" s="53"/>
      <c r="AIA13" s="53"/>
      <c r="AIB13" s="53"/>
      <c r="AIC13" s="53"/>
      <c r="AID13" s="53"/>
      <c r="AIE13" s="53"/>
      <c r="AIF13" s="53"/>
      <c r="AIG13" s="53"/>
      <c r="AIH13" s="53"/>
      <c r="AII13" s="53"/>
      <c r="AIJ13" s="53"/>
      <c r="AIK13" s="53"/>
      <c r="AIL13" s="53"/>
      <c r="AIM13" s="53"/>
      <c r="AIN13" s="53"/>
      <c r="AIO13" s="53"/>
      <c r="AIP13" s="53"/>
      <c r="AIQ13" s="53"/>
      <c r="AIR13" s="53"/>
      <c r="AIS13" s="53"/>
      <c r="AIT13" s="53"/>
      <c r="AIU13" s="53"/>
      <c r="AIV13" s="53"/>
      <c r="AIW13" s="53"/>
      <c r="AIX13" s="53"/>
      <c r="AIY13" s="53"/>
      <c r="AIZ13" s="53"/>
      <c r="AJA13" s="53"/>
      <c r="AJB13" s="53"/>
      <c r="AJC13" s="53"/>
      <c r="AJD13" s="53"/>
      <c r="AJE13" s="53"/>
      <c r="AJF13" s="53"/>
      <c r="AJG13" s="53"/>
      <c r="AJH13" s="53"/>
      <c r="AJI13" s="53"/>
      <c r="AJJ13" s="53"/>
      <c r="AJK13" s="53"/>
      <c r="AJL13" s="53"/>
      <c r="AJM13" s="53"/>
      <c r="AJN13" s="53"/>
      <c r="AJO13" s="53"/>
      <c r="AJP13" s="53"/>
      <c r="AJQ13" s="53"/>
      <c r="AJR13" s="53"/>
      <c r="AJS13" s="53"/>
      <c r="AJT13" s="53"/>
      <c r="AJU13" s="53"/>
      <c r="AJV13" s="53"/>
      <c r="AJW13" s="53"/>
      <c r="AJX13" s="53"/>
      <c r="AJY13" s="53"/>
      <c r="AJZ13" s="53"/>
      <c r="AKA13" s="53"/>
      <c r="AKB13" s="53"/>
      <c r="AKC13" s="53"/>
      <c r="AKD13" s="53"/>
      <c r="AKE13" s="53"/>
      <c r="AKF13" s="53"/>
      <c r="AKG13" s="53"/>
      <c r="AKH13" s="53"/>
      <c r="AKI13" s="53"/>
      <c r="AKJ13" s="53"/>
      <c r="AKK13" s="53"/>
      <c r="AKL13" s="53"/>
      <c r="AKM13" s="53"/>
      <c r="AKN13" s="53"/>
      <c r="AKO13" s="53"/>
      <c r="AKP13" s="53"/>
      <c r="AKQ13" s="53"/>
      <c r="AKR13" s="53"/>
      <c r="AKS13" s="53"/>
      <c r="AKT13" s="53"/>
      <c r="AKU13" s="53"/>
      <c r="AKV13" s="53"/>
      <c r="AKW13" s="53"/>
      <c r="AKX13" s="53"/>
      <c r="AKY13" s="53"/>
      <c r="AKZ13" s="53"/>
      <c r="ALA13" s="53"/>
      <c r="ALB13" s="53"/>
      <c r="ALC13" s="53"/>
      <c r="ALD13" s="53"/>
      <c r="ALE13" s="53"/>
      <c r="ALF13" s="53"/>
      <c r="ALG13" s="53"/>
      <c r="ALH13" s="53"/>
      <c r="ALI13" s="53"/>
      <c r="ALJ13" s="53"/>
      <c r="ALK13" s="53"/>
      <c r="ALL13" s="53"/>
      <c r="ALM13" s="53"/>
      <c r="ALN13" s="53"/>
      <c r="ALO13" s="53"/>
      <c r="ALP13" s="53"/>
      <c r="ALQ13" s="53"/>
      <c r="ALR13" s="53"/>
      <c r="ALS13" s="53"/>
      <c r="ALT13" s="53"/>
      <c r="ALU13" s="53"/>
      <c r="ALV13" s="53"/>
      <c r="ALW13" s="53"/>
      <c r="ALX13" s="53"/>
      <c r="ALY13" s="53"/>
      <c r="ALZ13" s="53"/>
      <c r="AMA13" s="53"/>
      <c r="AMB13" s="53"/>
      <c r="AMC13" s="53"/>
      <c r="AMD13" s="53"/>
      <c r="AME13" s="53"/>
      <c r="AMF13" s="53"/>
      <c r="AMG13" s="53"/>
      <c r="AMH13" s="53"/>
      <c r="AMI13" s="53"/>
    </row>
    <row r="14" spans="1:1023" ht="13.8">
      <c r="A14" s="55"/>
      <c r="B14" s="46" t="s">
        <v>54</v>
      </c>
      <c r="C14" s="35" t="s">
        <v>42</v>
      </c>
      <c r="D14" s="36"/>
      <c r="E14" s="49">
        <v>41.064900000000002</v>
      </c>
      <c r="F14" s="49">
        <v>-78.030969999999996</v>
      </c>
      <c r="G14" s="50"/>
      <c r="H14" s="50">
        <f>G14/274*100</f>
        <v>0</v>
      </c>
      <c r="I14" s="50"/>
      <c r="J14" s="50"/>
      <c r="K14" s="51">
        <v>201</v>
      </c>
      <c r="L14" s="50">
        <v>5.41</v>
      </c>
      <c r="M14" s="50"/>
      <c r="N14" s="50"/>
      <c r="O14" s="51"/>
      <c r="P14" s="51"/>
      <c r="Q14" s="52"/>
      <c r="R14" s="41">
        <f t="shared" si="0"/>
        <v>0</v>
      </c>
      <c r="S14" s="50"/>
      <c r="T14" s="42">
        <f t="shared" si="1"/>
        <v>0</v>
      </c>
      <c r="U14" s="50"/>
      <c r="V14" s="43">
        <f t="shared" si="2"/>
        <v>0</v>
      </c>
      <c r="W14" s="50"/>
      <c r="X14" s="44">
        <f t="shared" si="3"/>
        <v>0</v>
      </c>
      <c r="Y14" s="51"/>
      <c r="Z14" s="45">
        <f t="shared" si="4"/>
        <v>0</v>
      </c>
      <c r="AA14" s="51"/>
      <c r="AB14" s="35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</row>
    <row r="15" spans="1:1023" ht="13.8">
      <c r="A15" s="17">
        <v>13</v>
      </c>
      <c r="B15" s="32" t="s">
        <v>55</v>
      </c>
      <c r="C15" s="19" t="s">
        <v>37</v>
      </c>
      <c r="D15" s="20">
        <v>15.268000000000001</v>
      </c>
      <c r="E15" s="21">
        <v>41.036200000000001</v>
      </c>
      <c r="F15" s="21">
        <v>-78.056600000000003</v>
      </c>
      <c r="G15" s="22">
        <v>55.7</v>
      </c>
      <c r="H15" s="22">
        <f>G15/274*100</f>
        <v>20.328467153284674</v>
      </c>
      <c r="I15" s="22">
        <v>21.1</v>
      </c>
      <c r="J15" s="22"/>
      <c r="K15" s="23">
        <v>205.1</v>
      </c>
      <c r="L15" s="22">
        <v>6.38</v>
      </c>
      <c r="M15" s="22">
        <v>0.56000000000000005</v>
      </c>
      <c r="N15" s="24">
        <v>6</v>
      </c>
      <c r="O15" s="23">
        <v>227</v>
      </c>
      <c r="P15" s="23">
        <v>3</v>
      </c>
      <c r="Q15" s="22">
        <v>13</v>
      </c>
      <c r="R15" s="25">
        <f t="shared" si="0"/>
        <v>1070.7370227839999</v>
      </c>
      <c r="S15" s="22">
        <v>1.51</v>
      </c>
      <c r="T15" s="26">
        <f t="shared" si="1"/>
        <v>124.37022341567999</v>
      </c>
      <c r="U15" s="22">
        <v>1.18</v>
      </c>
      <c r="V15" s="27">
        <f t="shared" si="2"/>
        <v>97.189975914239994</v>
      </c>
      <c r="W15" s="22">
        <v>0.33</v>
      </c>
      <c r="X15" s="28">
        <f t="shared" si="3"/>
        <v>27.180247501440004</v>
      </c>
      <c r="Y15" s="23">
        <v>78</v>
      </c>
      <c r="Z15" s="29">
        <f t="shared" si="4"/>
        <v>6424.4221367039991</v>
      </c>
      <c r="AA15" s="23">
        <v>7</v>
      </c>
      <c r="AB15" s="30">
        <v>128</v>
      </c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  <c r="VR15" s="31"/>
      <c r="VS15" s="31"/>
      <c r="VT15" s="31"/>
      <c r="VU15" s="31"/>
      <c r="VV15" s="31"/>
      <c r="VW15" s="31"/>
      <c r="VX15" s="31"/>
      <c r="VY15" s="31"/>
      <c r="VZ15" s="31"/>
      <c r="WA15" s="31"/>
      <c r="WB15" s="31"/>
      <c r="WC15" s="31"/>
      <c r="WD15" s="31"/>
      <c r="WE15" s="31"/>
      <c r="WF15" s="31"/>
      <c r="WG15" s="31"/>
      <c r="WH15" s="31"/>
      <c r="WI15" s="31"/>
      <c r="WJ15" s="31"/>
      <c r="WK15" s="31"/>
      <c r="WL15" s="31"/>
      <c r="WM15" s="31"/>
      <c r="WN15" s="31"/>
      <c r="WO15" s="31"/>
      <c r="WP15" s="31"/>
      <c r="WQ15" s="31"/>
      <c r="WR15" s="31"/>
      <c r="WS15" s="31"/>
      <c r="WT15" s="31"/>
      <c r="WU15" s="31"/>
      <c r="WV15" s="31"/>
      <c r="WW15" s="31"/>
      <c r="WX15" s="31"/>
      <c r="WY15" s="31"/>
      <c r="WZ15" s="31"/>
      <c r="XA15" s="31"/>
      <c r="XB15" s="31"/>
      <c r="XC15" s="31"/>
      <c r="XD15" s="31"/>
      <c r="XE15" s="31"/>
      <c r="XF15" s="31"/>
      <c r="XG15" s="31"/>
      <c r="XH15" s="31"/>
      <c r="XI15" s="31"/>
      <c r="XJ15" s="31"/>
      <c r="XK15" s="31"/>
      <c r="XL15" s="31"/>
      <c r="XM15" s="31"/>
      <c r="XN15" s="31"/>
      <c r="XO15" s="31"/>
      <c r="XP15" s="31"/>
      <c r="XQ15" s="31"/>
      <c r="XR15" s="31"/>
      <c r="XS15" s="31"/>
      <c r="XT15" s="31"/>
      <c r="XU15" s="31"/>
      <c r="XV15" s="31"/>
      <c r="XW15" s="31"/>
      <c r="XX15" s="31"/>
      <c r="XY15" s="31"/>
      <c r="XZ15" s="31"/>
      <c r="YA15" s="31"/>
      <c r="YB15" s="31"/>
      <c r="YC15" s="31"/>
      <c r="YD15" s="31"/>
      <c r="YE15" s="31"/>
      <c r="YF15" s="31"/>
      <c r="YG15" s="31"/>
      <c r="YH15" s="31"/>
      <c r="YI15" s="31"/>
      <c r="YJ15" s="31"/>
      <c r="YK15" s="31"/>
      <c r="YL15" s="31"/>
      <c r="YM15" s="31"/>
      <c r="YN15" s="31"/>
      <c r="YO15" s="31"/>
      <c r="YP15" s="31"/>
      <c r="YQ15" s="31"/>
      <c r="YR15" s="31"/>
      <c r="YS15" s="31"/>
      <c r="YT15" s="31"/>
      <c r="YU15" s="31"/>
      <c r="YV15" s="31"/>
      <c r="YW15" s="31"/>
      <c r="YX15" s="31"/>
      <c r="YY15" s="31"/>
      <c r="YZ15" s="31"/>
      <c r="ZA15" s="31"/>
      <c r="ZB15" s="31"/>
      <c r="ZC15" s="31"/>
      <c r="ZD15" s="31"/>
      <c r="ZE15" s="31"/>
      <c r="ZF15" s="31"/>
      <c r="ZG15" s="31"/>
      <c r="ZH15" s="31"/>
      <c r="ZI15" s="31"/>
      <c r="ZJ15" s="31"/>
      <c r="ZK15" s="31"/>
      <c r="ZL15" s="31"/>
      <c r="ZM15" s="31"/>
      <c r="ZN15" s="31"/>
      <c r="ZO15" s="31"/>
      <c r="ZP15" s="31"/>
      <c r="ZQ15" s="31"/>
      <c r="ZR15" s="31"/>
      <c r="ZS15" s="31"/>
      <c r="ZT15" s="31"/>
      <c r="ZU15" s="31"/>
      <c r="ZV15" s="31"/>
      <c r="ZW15" s="31"/>
      <c r="ZX15" s="31"/>
      <c r="ZY15" s="31"/>
      <c r="ZZ15" s="31"/>
      <c r="AAA15" s="31"/>
      <c r="AAB15" s="31"/>
      <c r="AAC15" s="31"/>
      <c r="AAD15" s="31"/>
      <c r="AAE15" s="31"/>
      <c r="AAF15" s="31"/>
      <c r="AAG15" s="31"/>
      <c r="AAH15" s="31"/>
      <c r="AAI15" s="31"/>
      <c r="AAJ15" s="31"/>
      <c r="AAK15" s="31"/>
      <c r="AAL15" s="31"/>
      <c r="AAM15" s="31"/>
      <c r="AAN15" s="31"/>
      <c r="AAO15" s="31"/>
      <c r="AAP15" s="31"/>
      <c r="AAQ15" s="31"/>
      <c r="AAR15" s="31"/>
      <c r="AAS15" s="31"/>
      <c r="AAT15" s="31"/>
      <c r="AAU15" s="31"/>
      <c r="AAV15" s="31"/>
      <c r="AAW15" s="31"/>
      <c r="AAX15" s="31"/>
      <c r="AAY15" s="31"/>
      <c r="AAZ15" s="31"/>
      <c r="ABA15" s="31"/>
      <c r="ABB15" s="31"/>
      <c r="ABC15" s="31"/>
      <c r="ABD15" s="31"/>
      <c r="ABE15" s="31"/>
      <c r="ABF15" s="31"/>
      <c r="ABG15" s="31"/>
      <c r="ABH15" s="31"/>
      <c r="ABI15" s="31"/>
      <c r="ABJ15" s="31"/>
      <c r="ABK15" s="31"/>
      <c r="ABL15" s="31"/>
      <c r="ABM15" s="31"/>
      <c r="ABN15" s="31"/>
      <c r="ABO15" s="31"/>
      <c r="ABP15" s="31"/>
      <c r="ABQ15" s="31"/>
      <c r="ABR15" s="31"/>
      <c r="ABS15" s="31"/>
      <c r="ABT15" s="31"/>
      <c r="ABU15" s="31"/>
      <c r="ABV15" s="31"/>
      <c r="ABW15" s="31"/>
      <c r="ABX15" s="31"/>
      <c r="ABY15" s="31"/>
      <c r="ABZ15" s="31"/>
      <c r="ACA15" s="31"/>
      <c r="ACB15" s="31"/>
      <c r="ACC15" s="31"/>
      <c r="ACD15" s="31"/>
      <c r="ACE15" s="31"/>
      <c r="ACF15" s="31"/>
      <c r="ACG15" s="31"/>
      <c r="ACH15" s="31"/>
      <c r="ACI15" s="31"/>
      <c r="ACJ15" s="31"/>
      <c r="ACK15" s="31"/>
      <c r="ACL15" s="31"/>
      <c r="ACM15" s="31"/>
      <c r="ACN15" s="31"/>
      <c r="ACO15" s="31"/>
      <c r="ACP15" s="31"/>
      <c r="ACQ15" s="31"/>
      <c r="ACR15" s="31"/>
      <c r="ACS15" s="31"/>
      <c r="ACT15" s="31"/>
      <c r="ACU15" s="31"/>
      <c r="ACV15" s="31"/>
      <c r="ACW15" s="31"/>
      <c r="ACX15" s="31"/>
      <c r="ACY15" s="31"/>
      <c r="ACZ15" s="31"/>
      <c r="ADA15" s="31"/>
      <c r="ADB15" s="31"/>
      <c r="ADC15" s="31"/>
      <c r="ADD15" s="31"/>
      <c r="ADE15" s="31"/>
      <c r="ADF15" s="31"/>
      <c r="ADG15" s="31"/>
      <c r="ADH15" s="31"/>
      <c r="ADI15" s="31"/>
      <c r="ADJ15" s="31"/>
      <c r="ADK15" s="31"/>
      <c r="ADL15" s="31"/>
      <c r="ADM15" s="31"/>
      <c r="ADN15" s="31"/>
      <c r="ADO15" s="31"/>
      <c r="ADP15" s="31"/>
      <c r="ADQ15" s="31"/>
      <c r="ADR15" s="31"/>
      <c r="ADS15" s="31"/>
      <c r="ADT15" s="31"/>
      <c r="ADU15" s="31"/>
      <c r="ADV15" s="31"/>
      <c r="ADW15" s="31"/>
      <c r="ADX15" s="31"/>
      <c r="ADY15" s="31"/>
      <c r="ADZ15" s="31"/>
      <c r="AEA15" s="31"/>
      <c r="AEB15" s="31"/>
      <c r="AEC15" s="31"/>
      <c r="AED15" s="31"/>
      <c r="AEE15" s="31"/>
      <c r="AEF15" s="31"/>
      <c r="AEG15" s="31"/>
      <c r="AEH15" s="31"/>
      <c r="AEI15" s="31"/>
      <c r="AEJ15" s="31"/>
      <c r="AEK15" s="31"/>
      <c r="AEL15" s="31"/>
      <c r="AEM15" s="31"/>
      <c r="AEN15" s="31"/>
      <c r="AEO15" s="31"/>
      <c r="AEP15" s="31"/>
      <c r="AEQ15" s="31"/>
      <c r="AER15" s="31"/>
      <c r="AES15" s="31"/>
      <c r="AET15" s="31"/>
      <c r="AEU15" s="31"/>
      <c r="AEV15" s="31"/>
      <c r="AEW15" s="31"/>
      <c r="AEX15" s="31"/>
      <c r="AEY15" s="31"/>
      <c r="AEZ15" s="31"/>
      <c r="AFA15" s="31"/>
      <c r="AFB15" s="31"/>
      <c r="AFC15" s="31"/>
      <c r="AFD15" s="31"/>
      <c r="AFE15" s="31"/>
      <c r="AFF15" s="31"/>
      <c r="AFG15" s="31"/>
      <c r="AFH15" s="31"/>
      <c r="AFI15" s="31"/>
      <c r="AFJ15" s="31"/>
      <c r="AFK15" s="31"/>
      <c r="AFL15" s="31"/>
      <c r="AFM15" s="31"/>
      <c r="AFN15" s="31"/>
      <c r="AFO15" s="31"/>
      <c r="AFP15" s="31"/>
      <c r="AFQ15" s="31"/>
      <c r="AFR15" s="31"/>
      <c r="AFS15" s="31"/>
      <c r="AFT15" s="31"/>
      <c r="AFU15" s="31"/>
      <c r="AFV15" s="31"/>
      <c r="AFW15" s="31"/>
      <c r="AFX15" s="31"/>
      <c r="AFY15" s="31"/>
      <c r="AFZ15" s="31"/>
      <c r="AGA15" s="31"/>
      <c r="AGB15" s="31"/>
      <c r="AGC15" s="31"/>
      <c r="AGD15" s="31"/>
      <c r="AGE15" s="31"/>
      <c r="AGF15" s="31"/>
      <c r="AGG15" s="31"/>
      <c r="AGH15" s="31"/>
      <c r="AGI15" s="31"/>
      <c r="AGJ15" s="31"/>
      <c r="AGK15" s="31"/>
      <c r="AGL15" s="31"/>
      <c r="AGM15" s="31"/>
      <c r="AGN15" s="31"/>
      <c r="AGO15" s="31"/>
      <c r="AGP15" s="31"/>
      <c r="AGQ15" s="31"/>
      <c r="AGR15" s="31"/>
      <c r="AGS15" s="31"/>
      <c r="AGT15" s="31"/>
      <c r="AGU15" s="31"/>
      <c r="AGV15" s="31"/>
      <c r="AGW15" s="31"/>
      <c r="AGX15" s="31"/>
      <c r="AGY15" s="31"/>
      <c r="AGZ15" s="31"/>
      <c r="AHA15" s="31"/>
      <c r="AHB15" s="31"/>
      <c r="AHC15" s="31"/>
      <c r="AHD15" s="31"/>
      <c r="AHE15" s="31"/>
      <c r="AHF15" s="31"/>
      <c r="AHG15" s="31"/>
      <c r="AHH15" s="31"/>
      <c r="AHI15" s="31"/>
      <c r="AHJ15" s="31"/>
      <c r="AHK15" s="31"/>
      <c r="AHL15" s="31"/>
      <c r="AHM15" s="31"/>
      <c r="AHN15" s="31"/>
      <c r="AHO15" s="31"/>
      <c r="AHP15" s="31"/>
      <c r="AHQ15" s="31"/>
      <c r="AHR15" s="31"/>
      <c r="AHS15" s="31"/>
      <c r="AHT15" s="31"/>
      <c r="AHU15" s="31"/>
      <c r="AHV15" s="31"/>
      <c r="AHW15" s="31"/>
      <c r="AHX15" s="31"/>
      <c r="AHY15" s="31"/>
      <c r="AHZ15" s="31"/>
      <c r="AIA15" s="31"/>
      <c r="AIB15" s="31"/>
      <c r="AIC15" s="31"/>
      <c r="AID15" s="31"/>
      <c r="AIE15" s="31"/>
      <c r="AIF15" s="31"/>
      <c r="AIG15" s="31"/>
      <c r="AIH15" s="31"/>
      <c r="AII15" s="31"/>
      <c r="AIJ15" s="31"/>
      <c r="AIK15" s="31"/>
      <c r="AIL15" s="31"/>
      <c r="AIM15" s="31"/>
      <c r="AIN15" s="31"/>
      <c r="AIO15" s="31"/>
      <c r="AIP15" s="31"/>
      <c r="AIQ15" s="31"/>
      <c r="AIR15" s="31"/>
      <c r="AIS15" s="31"/>
      <c r="AIT15" s="31"/>
      <c r="AIU15" s="31"/>
      <c r="AIV15" s="31"/>
      <c r="AIW15" s="31"/>
      <c r="AIX15" s="31"/>
      <c r="AIY15" s="31"/>
      <c r="AIZ15" s="31"/>
      <c r="AJA15" s="31"/>
      <c r="AJB15" s="31"/>
      <c r="AJC15" s="31"/>
      <c r="AJD15" s="31"/>
      <c r="AJE15" s="31"/>
      <c r="AJF15" s="31"/>
      <c r="AJG15" s="31"/>
      <c r="AJH15" s="31"/>
      <c r="AJI15" s="31"/>
      <c r="AJJ15" s="31"/>
      <c r="AJK15" s="31"/>
      <c r="AJL15" s="31"/>
      <c r="AJM15" s="31"/>
      <c r="AJN15" s="31"/>
      <c r="AJO15" s="31"/>
      <c r="AJP15" s="31"/>
      <c r="AJQ15" s="31"/>
      <c r="AJR15" s="31"/>
      <c r="AJS15" s="31"/>
      <c r="AJT15" s="31"/>
      <c r="AJU15" s="31"/>
      <c r="AJV15" s="31"/>
      <c r="AJW15" s="31"/>
      <c r="AJX15" s="31"/>
      <c r="AJY15" s="31"/>
      <c r="AJZ15" s="31"/>
      <c r="AKA15" s="31"/>
      <c r="AKB15" s="31"/>
      <c r="AKC15" s="31"/>
      <c r="AKD15" s="31"/>
      <c r="AKE15" s="31"/>
      <c r="AKF15" s="31"/>
      <c r="AKG15" s="31"/>
      <c r="AKH15" s="31"/>
      <c r="AKI15" s="31"/>
      <c r="AKJ15" s="31"/>
      <c r="AKK15" s="31"/>
      <c r="AKL15" s="31"/>
      <c r="AKM15" s="31"/>
      <c r="AKN15" s="31"/>
      <c r="AKO15" s="31"/>
      <c r="AKP15" s="31"/>
      <c r="AKQ15" s="31"/>
      <c r="AKR15" s="31"/>
      <c r="AKS15" s="31"/>
      <c r="AKT15" s="31"/>
      <c r="AKU15" s="31"/>
      <c r="AKV15" s="31"/>
      <c r="AKW15" s="31"/>
      <c r="AKX15" s="31"/>
      <c r="AKY15" s="31"/>
      <c r="AKZ15" s="31"/>
      <c r="ALA15" s="31"/>
      <c r="ALB15" s="31"/>
      <c r="ALC15" s="31"/>
      <c r="ALD15" s="31"/>
      <c r="ALE15" s="31"/>
      <c r="ALF15" s="31"/>
      <c r="ALG15" s="31"/>
      <c r="ALH15" s="31"/>
      <c r="ALI15" s="31"/>
      <c r="ALJ15" s="31"/>
      <c r="ALK15" s="31"/>
      <c r="ALL15" s="31"/>
      <c r="ALM15" s="31"/>
      <c r="ALN15" s="31"/>
      <c r="ALO15" s="31"/>
      <c r="ALP15" s="31"/>
      <c r="ALQ15" s="31"/>
      <c r="ALR15" s="31"/>
      <c r="ALS15" s="31"/>
      <c r="ALT15" s="31"/>
      <c r="ALU15" s="31"/>
      <c r="ALV15" s="31"/>
      <c r="ALW15" s="31"/>
      <c r="ALX15" s="31"/>
      <c r="ALY15" s="31"/>
      <c r="ALZ15" s="31"/>
      <c r="AMA15" s="31"/>
      <c r="AMB15" s="31"/>
      <c r="AMC15" s="31"/>
      <c r="AMD15" s="31"/>
      <c r="AME15" s="31"/>
      <c r="AMF15" s="31"/>
      <c r="AMG15" s="31"/>
      <c r="AMH15" s="31"/>
      <c r="AMI15" s="31"/>
    </row>
    <row r="16" spans="1:1023" ht="13.8" thickBot="1">
      <c r="A16" s="55"/>
      <c r="B16" s="34" t="s">
        <v>56</v>
      </c>
      <c r="C16" s="35" t="s">
        <v>42</v>
      </c>
      <c r="D16" s="36">
        <v>2.9432</v>
      </c>
      <c r="E16" s="37"/>
      <c r="F16" s="37"/>
      <c r="G16" s="56">
        <v>2.78</v>
      </c>
      <c r="H16" s="38">
        <f>G16/274*100</f>
        <v>1.0145985401459854</v>
      </c>
      <c r="I16" s="38"/>
      <c r="J16" s="38"/>
      <c r="K16" s="39">
        <v>896</v>
      </c>
      <c r="L16" s="38">
        <v>8.64</v>
      </c>
      <c r="M16" s="38"/>
      <c r="N16" s="40"/>
      <c r="O16" s="39">
        <v>911</v>
      </c>
      <c r="P16" s="39" t="s">
        <v>46</v>
      </c>
      <c r="Q16" s="40">
        <v>43.85</v>
      </c>
      <c r="R16" s="41">
        <f t="shared" si="0"/>
        <v>696.22031024831995</v>
      </c>
      <c r="S16" s="38">
        <v>3.41</v>
      </c>
      <c r="T16" s="42">
        <f t="shared" si="1"/>
        <v>54.141647843712001</v>
      </c>
      <c r="U16" s="38">
        <v>8.1199999999999992</v>
      </c>
      <c r="V16" s="43">
        <f t="shared" si="2"/>
        <v>128.92380659558395</v>
      </c>
      <c r="W16" s="38">
        <v>2.2000000000000002</v>
      </c>
      <c r="X16" s="44">
        <f t="shared" si="3"/>
        <v>34.930095383039998</v>
      </c>
      <c r="Y16" s="39">
        <v>382</v>
      </c>
      <c r="Z16" s="45">
        <f t="shared" si="4"/>
        <v>6065.1347437823997</v>
      </c>
      <c r="AA16" s="39">
        <v>5.2</v>
      </c>
      <c r="AB16" s="46">
        <v>322</v>
      </c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/>
      <c r="IT16" s="47"/>
      <c r="IU16" s="47"/>
      <c r="IV16" s="47"/>
      <c r="IW16" s="47"/>
      <c r="IX16" s="47"/>
      <c r="IY16" s="47"/>
      <c r="IZ16" s="47"/>
      <c r="JA16" s="47"/>
      <c r="JB16" s="47"/>
      <c r="JC16" s="47"/>
      <c r="JD16" s="47"/>
      <c r="JE16" s="47"/>
      <c r="JF16" s="47"/>
      <c r="JG16" s="47"/>
      <c r="JH16" s="47"/>
      <c r="JI16" s="47"/>
      <c r="JJ16" s="47"/>
      <c r="JK16" s="47"/>
      <c r="JL16" s="47"/>
      <c r="JM16" s="47"/>
      <c r="JN16" s="47"/>
      <c r="JO16" s="47"/>
      <c r="JP16" s="47"/>
      <c r="JQ16" s="47"/>
      <c r="JR16" s="47"/>
      <c r="JS16" s="47"/>
      <c r="JT16" s="47"/>
      <c r="JU16" s="47"/>
      <c r="JV16" s="47"/>
      <c r="JW16" s="47"/>
      <c r="JX16" s="47"/>
      <c r="JY16" s="47"/>
      <c r="JZ16" s="47"/>
      <c r="KA16" s="47"/>
      <c r="KB16" s="47"/>
      <c r="KC16" s="47"/>
      <c r="KD16" s="47"/>
      <c r="KE16" s="47"/>
      <c r="KF16" s="47"/>
      <c r="KG16" s="47"/>
      <c r="KH16" s="47"/>
      <c r="KI16" s="47"/>
      <c r="KJ16" s="47"/>
      <c r="KK16" s="47"/>
      <c r="KL16" s="47"/>
      <c r="KM16" s="47"/>
      <c r="KN16" s="47"/>
      <c r="KO16" s="47"/>
      <c r="KP16" s="47"/>
      <c r="KQ16" s="47"/>
      <c r="KR16" s="47"/>
      <c r="KS16" s="47"/>
      <c r="KT16" s="47"/>
      <c r="KU16" s="47"/>
      <c r="KV16" s="47"/>
      <c r="KW16" s="47"/>
      <c r="KX16" s="47"/>
      <c r="KY16" s="47"/>
      <c r="KZ16" s="47"/>
      <c r="LA16" s="47"/>
      <c r="LB16" s="47"/>
      <c r="LC16" s="47"/>
      <c r="LD16" s="47"/>
      <c r="LE16" s="47"/>
      <c r="LF16" s="47"/>
      <c r="LG16" s="47"/>
      <c r="LH16" s="47"/>
      <c r="LI16" s="47"/>
      <c r="LJ16" s="47"/>
      <c r="LK16" s="47"/>
      <c r="LL16" s="47"/>
      <c r="LM16" s="47"/>
      <c r="LN16" s="47"/>
      <c r="LO16" s="47"/>
      <c r="LP16" s="47"/>
      <c r="LQ16" s="47"/>
      <c r="LR16" s="47"/>
      <c r="LS16" s="47"/>
      <c r="LT16" s="47"/>
      <c r="LU16" s="47"/>
      <c r="LV16" s="47"/>
      <c r="LW16" s="47"/>
      <c r="LX16" s="47"/>
      <c r="LY16" s="47"/>
      <c r="LZ16" s="47"/>
      <c r="MA16" s="47"/>
      <c r="MB16" s="47"/>
      <c r="MC16" s="47"/>
      <c r="MD16" s="47"/>
      <c r="ME16" s="47"/>
      <c r="MF16" s="47"/>
      <c r="MG16" s="47"/>
      <c r="MH16" s="47"/>
      <c r="MI16" s="47"/>
      <c r="MJ16" s="47"/>
      <c r="MK16" s="47"/>
      <c r="ML16" s="47"/>
      <c r="MM16" s="47"/>
      <c r="MN16" s="47"/>
      <c r="MO16" s="47"/>
      <c r="MP16" s="47"/>
      <c r="MQ16" s="47"/>
      <c r="MR16" s="47"/>
      <c r="MS16" s="47"/>
      <c r="MT16" s="47"/>
      <c r="MU16" s="47"/>
      <c r="MV16" s="47"/>
      <c r="MW16" s="47"/>
      <c r="MX16" s="47"/>
      <c r="MY16" s="47"/>
      <c r="MZ16" s="47"/>
      <c r="NA16" s="47"/>
      <c r="NB16" s="47"/>
      <c r="NC16" s="47"/>
      <c r="ND16" s="47"/>
      <c r="NE16" s="47"/>
      <c r="NF16" s="47"/>
      <c r="NG16" s="47"/>
      <c r="NH16" s="47"/>
      <c r="NI16" s="47"/>
      <c r="NJ16" s="47"/>
      <c r="NK16" s="47"/>
      <c r="NL16" s="47"/>
      <c r="NM16" s="47"/>
      <c r="NN16" s="47"/>
      <c r="NO16" s="47"/>
      <c r="NP16" s="47"/>
      <c r="NQ16" s="47"/>
      <c r="NR16" s="47"/>
      <c r="NS16" s="47"/>
      <c r="NT16" s="47"/>
      <c r="NU16" s="47"/>
      <c r="NV16" s="47"/>
      <c r="NW16" s="47"/>
      <c r="NX16" s="47"/>
      <c r="NY16" s="47"/>
      <c r="NZ16" s="47"/>
      <c r="OA16" s="47"/>
      <c r="OB16" s="47"/>
      <c r="OC16" s="47"/>
      <c r="OD16" s="47"/>
      <c r="OE16" s="47"/>
      <c r="OF16" s="47"/>
      <c r="OG16" s="47"/>
      <c r="OH16" s="47"/>
      <c r="OI16" s="47"/>
      <c r="OJ16" s="47"/>
      <c r="OK16" s="47"/>
      <c r="OL16" s="47"/>
      <c r="OM16" s="47"/>
      <c r="ON16" s="47"/>
      <c r="OO16" s="47"/>
      <c r="OP16" s="47"/>
      <c r="OQ16" s="47"/>
      <c r="OR16" s="47"/>
      <c r="OS16" s="47"/>
      <c r="OT16" s="47"/>
      <c r="OU16" s="47"/>
      <c r="OV16" s="47"/>
      <c r="OW16" s="47"/>
      <c r="OX16" s="47"/>
      <c r="OY16" s="47"/>
      <c r="OZ16" s="47"/>
      <c r="PA16" s="47"/>
      <c r="PB16" s="47"/>
      <c r="PC16" s="47"/>
      <c r="PD16" s="47"/>
      <c r="PE16" s="47"/>
      <c r="PF16" s="47"/>
      <c r="PG16" s="47"/>
      <c r="PH16" s="47"/>
      <c r="PI16" s="47"/>
      <c r="PJ16" s="47"/>
      <c r="PK16" s="47"/>
      <c r="PL16" s="47"/>
      <c r="PM16" s="47"/>
      <c r="PN16" s="47"/>
      <c r="PO16" s="47"/>
      <c r="PP16" s="47"/>
      <c r="PQ16" s="47"/>
      <c r="PR16" s="47"/>
      <c r="PS16" s="47"/>
      <c r="PT16" s="47"/>
      <c r="PU16" s="47"/>
      <c r="PV16" s="47"/>
      <c r="PW16" s="47"/>
      <c r="PX16" s="47"/>
      <c r="PY16" s="47"/>
      <c r="PZ16" s="47"/>
      <c r="QA16" s="47"/>
      <c r="QB16" s="47"/>
      <c r="QC16" s="47"/>
      <c r="QD16" s="47"/>
      <c r="QE16" s="47"/>
      <c r="QF16" s="47"/>
      <c r="QG16" s="47"/>
      <c r="QH16" s="47"/>
      <c r="QI16" s="47"/>
      <c r="QJ16" s="47"/>
      <c r="QK16" s="47"/>
      <c r="QL16" s="47"/>
      <c r="QM16" s="47"/>
      <c r="QN16" s="47"/>
      <c r="QO16" s="47"/>
      <c r="QP16" s="47"/>
      <c r="QQ16" s="47"/>
      <c r="QR16" s="47"/>
      <c r="QS16" s="47"/>
      <c r="QT16" s="47"/>
      <c r="QU16" s="47"/>
      <c r="QV16" s="47"/>
      <c r="QW16" s="47"/>
      <c r="QX16" s="47"/>
      <c r="QY16" s="47"/>
      <c r="QZ16" s="47"/>
      <c r="RA16" s="47"/>
      <c r="RB16" s="47"/>
      <c r="RC16" s="47"/>
      <c r="RD16" s="47"/>
      <c r="RE16" s="47"/>
      <c r="RF16" s="47"/>
      <c r="RG16" s="47"/>
      <c r="RH16" s="47"/>
      <c r="RI16" s="47"/>
      <c r="RJ16" s="47"/>
      <c r="RK16" s="47"/>
      <c r="RL16" s="47"/>
      <c r="RM16" s="47"/>
      <c r="RN16" s="47"/>
      <c r="RO16" s="47"/>
      <c r="RP16" s="47"/>
      <c r="RQ16" s="47"/>
      <c r="RR16" s="47"/>
      <c r="RS16" s="47"/>
      <c r="RT16" s="47"/>
      <c r="RU16" s="47"/>
      <c r="RV16" s="47"/>
      <c r="RW16" s="47"/>
      <c r="RX16" s="47"/>
      <c r="RY16" s="47"/>
      <c r="RZ16" s="47"/>
      <c r="SA16" s="47"/>
      <c r="SB16" s="47"/>
      <c r="SC16" s="47"/>
      <c r="SD16" s="47"/>
      <c r="SE16" s="47"/>
      <c r="SF16" s="47"/>
      <c r="SG16" s="47"/>
      <c r="SH16" s="47"/>
      <c r="SI16" s="47"/>
      <c r="SJ16" s="47"/>
      <c r="SK16" s="47"/>
      <c r="SL16" s="47"/>
      <c r="SM16" s="47"/>
      <c r="SN16" s="47"/>
      <c r="SO16" s="47"/>
      <c r="SP16" s="47"/>
      <c r="SQ16" s="47"/>
      <c r="SR16" s="47"/>
      <c r="SS16" s="47"/>
      <c r="ST16" s="47"/>
      <c r="SU16" s="47"/>
      <c r="SV16" s="47"/>
      <c r="SW16" s="47"/>
      <c r="SX16" s="47"/>
      <c r="SY16" s="47"/>
      <c r="SZ16" s="47"/>
      <c r="TA16" s="47"/>
      <c r="TB16" s="47"/>
      <c r="TC16" s="47"/>
      <c r="TD16" s="47"/>
      <c r="TE16" s="47"/>
      <c r="TF16" s="47"/>
      <c r="TG16" s="47"/>
      <c r="TH16" s="47"/>
      <c r="TI16" s="47"/>
      <c r="TJ16" s="47"/>
      <c r="TK16" s="47"/>
      <c r="TL16" s="47"/>
      <c r="TM16" s="47"/>
      <c r="TN16" s="47"/>
      <c r="TO16" s="47"/>
      <c r="TP16" s="47"/>
      <c r="TQ16" s="47"/>
      <c r="TR16" s="47"/>
      <c r="TS16" s="47"/>
      <c r="TT16" s="47"/>
      <c r="TU16" s="47"/>
      <c r="TV16" s="47"/>
      <c r="TW16" s="47"/>
      <c r="TX16" s="47"/>
      <c r="TY16" s="47"/>
      <c r="TZ16" s="47"/>
      <c r="UA16" s="47"/>
      <c r="UB16" s="47"/>
      <c r="UC16" s="47"/>
      <c r="UD16" s="47"/>
      <c r="UE16" s="47"/>
      <c r="UF16" s="47"/>
      <c r="UG16" s="47"/>
      <c r="UH16" s="47"/>
      <c r="UI16" s="47"/>
      <c r="UJ16" s="47"/>
      <c r="UK16" s="47"/>
      <c r="UL16" s="47"/>
      <c r="UM16" s="47"/>
      <c r="UN16" s="47"/>
      <c r="UO16" s="47"/>
      <c r="UP16" s="47"/>
      <c r="UQ16" s="47"/>
      <c r="UR16" s="47"/>
      <c r="US16" s="47"/>
      <c r="UT16" s="47"/>
      <c r="UU16" s="47"/>
      <c r="UV16" s="47"/>
      <c r="UW16" s="47"/>
      <c r="UX16" s="47"/>
      <c r="UY16" s="47"/>
      <c r="UZ16" s="47"/>
      <c r="VA16" s="47"/>
      <c r="VB16" s="47"/>
      <c r="VC16" s="47"/>
      <c r="VD16" s="47"/>
      <c r="VE16" s="47"/>
      <c r="VF16" s="47"/>
      <c r="VG16" s="47"/>
      <c r="VH16" s="47"/>
      <c r="VI16" s="47"/>
      <c r="VJ16" s="47"/>
      <c r="VK16" s="47"/>
      <c r="VL16" s="47"/>
      <c r="VM16" s="47"/>
      <c r="VN16" s="47"/>
      <c r="VO16" s="47"/>
      <c r="VP16" s="47"/>
      <c r="VQ16" s="47"/>
      <c r="VR16" s="47"/>
      <c r="VS16" s="47"/>
      <c r="VT16" s="47"/>
      <c r="VU16" s="47"/>
      <c r="VV16" s="47"/>
      <c r="VW16" s="47"/>
      <c r="VX16" s="47"/>
      <c r="VY16" s="47"/>
      <c r="VZ16" s="47"/>
      <c r="WA16" s="47"/>
      <c r="WB16" s="47"/>
      <c r="WC16" s="47"/>
      <c r="WD16" s="47"/>
      <c r="WE16" s="47"/>
      <c r="WF16" s="47"/>
      <c r="WG16" s="47"/>
      <c r="WH16" s="47"/>
      <c r="WI16" s="47"/>
      <c r="WJ16" s="47"/>
      <c r="WK16" s="47"/>
      <c r="WL16" s="47"/>
      <c r="WM16" s="47"/>
      <c r="WN16" s="47"/>
      <c r="WO16" s="47"/>
      <c r="WP16" s="47"/>
      <c r="WQ16" s="47"/>
      <c r="WR16" s="47"/>
      <c r="WS16" s="47"/>
      <c r="WT16" s="47"/>
      <c r="WU16" s="47"/>
      <c r="WV16" s="47"/>
      <c r="WW16" s="47"/>
      <c r="WX16" s="47"/>
      <c r="WY16" s="47"/>
      <c r="WZ16" s="47"/>
      <c r="XA16" s="47"/>
      <c r="XB16" s="47"/>
      <c r="XC16" s="47"/>
      <c r="XD16" s="47"/>
      <c r="XE16" s="47"/>
      <c r="XF16" s="47"/>
      <c r="XG16" s="47"/>
      <c r="XH16" s="47"/>
      <c r="XI16" s="47"/>
      <c r="XJ16" s="47"/>
      <c r="XK16" s="47"/>
      <c r="XL16" s="47"/>
      <c r="XM16" s="47"/>
      <c r="XN16" s="47"/>
      <c r="XO16" s="47"/>
      <c r="XP16" s="47"/>
      <c r="XQ16" s="47"/>
      <c r="XR16" s="47"/>
      <c r="XS16" s="47"/>
      <c r="XT16" s="47"/>
      <c r="XU16" s="47"/>
      <c r="XV16" s="47"/>
      <c r="XW16" s="47"/>
      <c r="XX16" s="47"/>
      <c r="XY16" s="47"/>
      <c r="XZ16" s="47"/>
      <c r="YA16" s="47"/>
      <c r="YB16" s="47"/>
      <c r="YC16" s="47"/>
      <c r="YD16" s="47"/>
      <c r="YE16" s="47"/>
      <c r="YF16" s="47"/>
      <c r="YG16" s="47"/>
      <c r="YH16" s="47"/>
      <c r="YI16" s="47"/>
      <c r="YJ16" s="47"/>
      <c r="YK16" s="47"/>
      <c r="YL16" s="47"/>
      <c r="YM16" s="47"/>
      <c r="YN16" s="47"/>
      <c r="YO16" s="47"/>
      <c r="YP16" s="47"/>
      <c r="YQ16" s="47"/>
      <c r="YR16" s="47"/>
      <c r="YS16" s="47"/>
      <c r="YT16" s="47"/>
      <c r="YU16" s="47"/>
      <c r="YV16" s="47"/>
      <c r="YW16" s="47"/>
      <c r="YX16" s="47"/>
      <c r="YY16" s="47"/>
      <c r="YZ16" s="47"/>
      <c r="ZA16" s="47"/>
      <c r="ZB16" s="47"/>
      <c r="ZC16" s="47"/>
      <c r="ZD16" s="47"/>
      <c r="ZE16" s="47"/>
      <c r="ZF16" s="47"/>
      <c r="ZG16" s="47"/>
      <c r="ZH16" s="47"/>
      <c r="ZI16" s="47"/>
      <c r="ZJ16" s="47"/>
      <c r="ZK16" s="47"/>
      <c r="ZL16" s="47"/>
      <c r="ZM16" s="47"/>
      <c r="ZN16" s="47"/>
      <c r="ZO16" s="47"/>
      <c r="ZP16" s="47"/>
      <c r="ZQ16" s="47"/>
      <c r="ZR16" s="47"/>
      <c r="ZS16" s="47"/>
      <c r="ZT16" s="47"/>
      <c r="ZU16" s="47"/>
      <c r="ZV16" s="47"/>
      <c r="ZW16" s="47"/>
      <c r="ZX16" s="47"/>
      <c r="ZY16" s="47"/>
      <c r="ZZ16" s="47"/>
      <c r="AAA16" s="47"/>
      <c r="AAB16" s="47"/>
      <c r="AAC16" s="47"/>
      <c r="AAD16" s="47"/>
      <c r="AAE16" s="47"/>
      <c r="AAF16" s="47"/>
      <c r="AAG16" s="47"/>
      <c r="AAH16" s="47"/>
      <c r="AAI16" s="47"/>
      <c r="AAJ16" s="47"/>
      <c r="AAK16" s="47"/>
      <c r="AAL16" s="47"/>
      <c r="AAM16" s="47"/>
      <c r="AAN16" s="47"/>
      <c r="AAO16" s="47"/>
      <c r="AAP16" s="47"/>
      <c r="AAQ16" s="47"/>
      <c r="AAR16" s="47"/>
      <c r="AAS16" s="47"/>
      <c r="AAT16" s="47"/>
      <c r="AAU16" s="47"/>
      <c r="AAV16" s="47"/>
      <c r="AAW16" s="47"/>
      <c r="AAX16" s="47"/>
      <c r="AAY16" s="47"/>
      <c r="AAZ16" s="47"/>
      <c r="ABA16" s="47"/>
      <c r="ABB16" s="47"/>
      <c r="ABC16" s="47"/>
      <c r="ABD16" s="47"/>
      <c r="ABE16" s="47"/>
      <c r="ABF16" s="47"/>
      <c r="ABG16" s="47"/>
      <c r="ABH16" s="47"/>
      <c r="ABI16" s="47"/>
      <c r="ABJ16" s="47"/>
      <c r="ABK16" s="47"/>
      <c r="ABL16" s="47"/>
      <c r="ABM16" s="47"/>
      <c r="ABN16" s="47"/>
      <c r="ABO16" s="47"/>
      <c r="ABP16" s="47"/>
      <c r="ABQ16" s="47"/>
      <c r="ABR16" s="47"/>
      <c r="ABS16" s="47"/>
      <c r="ABT16" s="47"/>
      <c r="ABU16" s="47"/>
      <c r="ABV16" s="47"/>
      <c r="ABW16" s="47"/>
      <c r="ABX16" s="47"/>
      <c r="ABY16" s="47"/>
      <c r="ABZ16" s="47"/>
      <c r="ACA16" s="47"/>
      <c r="ACB16" s="47"/>
      <c r="ACC16" s="47"/>
      <c r="ACD16" s="47"/>
      <c r="ACE16" s="47"/>
      <c r="ACF16" s="47"/>
      <c r="ACG16" s="47"/>
      <c r="ACH16" s="47"/>
      <c r="ACI16" s="47"/>
      <c r="ACJ16" s="47"/>
      <c r="ACK16" s="47"/>
      <c r="ACL16" s="47"/>
      <c r="ACM16" s="47"/>
      <c r="ACN16" s="47"/>
      <c r="ACO16" s="47"/>
      <c r="ACP16" s="47"/>
      <c r="ACQ16" s="47"/>
      <c r="ACR16" s="47"/>
      <c r="ACS16" s="47"/>
      <c r="ACT16" s="47"/>
      <c r="ACU16" s="47"/>
      <c r="ACV16" s="47"/>
      <c r="ACW16" s="47"/>
      <c r="ACX16" s="47"/>
      <c r="ACY16" s="47"/>
      <c r="ACZ16" s="47"/>
      <c r="ADA16" s="47"/>
      <c r="ADB16" s="47"/>
      <c r="ADC16" s="47"/>
      <c r="ADD16" s="47"/>
      <c r="ADE16" s="47"/>
      <c r="ADF16" s="47"/>
      <c r="ADG16" s="47"/>
      <c r="ADH16" s="47"/>
      <c r="ADI16" s="47"/>
      <c r="ADJ16" s="47"/>
      <c r="ADK16" s="47"/>
      <c r="ADL16" s="47"/>
      <c r="ADM16" s="47"/>
      <c r="ADN16" s="47"/>
      <c r="ADO16" s="47"/>
      <c r="ADP16" s="47"/>
      <c r="ADQ16" s="47"/>
      <c r="ADR16" s="47"/>
      <c r="ADS16" s="47"/>
      <c r="ADT16" s="47"/>
      <c r="ADU16" s="47"/>
      <c r="ADV16" s="47"/>
      <c r="ADW16" s="47"/>
      <c r="ADX16" s="47"/>
      <c r="ADY16" s="47"/>
      <c r="ADZ16" s="47"/>
      <c r="AEA16" s="47"/>
      <c r="AEB16" s="47"/>
      <c r="AEC16" s="47"/>
      <c r="AED16" s="47"/>
      <c r="AEE16" s="47"/>
      <c r="AEF16" s="47"/>
      <c r="AEG16" s="47"/>
      <c r="AEH16" s="47"/>
      <c r="AEI16" s="47"/>
      <c r="AEJ16" s="47"/>
      <c r="AEK16" s="47"/>
      <c r="AEL16" s="47"/>
      <c r="AEM16" s="47"/>
      <c r="AEN16" s="47"/>
      <c r="AEO16" s="47"/>
      <c r="AEP16" s="47"/>
      <c r="AEQ16" s="47"/>
      <c r="AER16" s="47"/>
      <c r="AES16" s="47"/>
      <c r="AET16" s="47"/>
      <c r="AEU16" s="47"/>
      <c r="AEV16" s="47"/>
      <c r="AEW16" s="47"/>
      <c r="AEX16" s="47"/>
      <c r="AEY16" s="47"/>
      <c r="AEZ16" s="47"/>
      <c r="AFA16" s="47"/>
      <c r="AFB16" s="47"/>
      <c r="AFC16" s="47"/>
      <c r="AFD16" s="47"/>
      <c r="AFE16" s="47"/>
      <c r="AFF16" s="47"/>
      <c r="AFG16" s="47"/>
      <c r="AFH16" s="47"/>
      <c r="AFI16" s="47"/>
      <c r="AFJ16" s="47"/>
      <c r="AFK16" s="47"/>
      <c r="AFL16" s="47"/>
      <c r="AFM16" s="47"/>
      <c r="AFN16" s="47"/>
      <c r="AFO16" s="47"/>
      <c r="AFP16" s="47"/>
      <c r="AFQ16" s="47"/>
      <c r="AFR16" s="47"/>
      <c r="AFS16" s="47"/>
      <c r="AFT16" s="47"/>
      <c r="AFU16" s="47"/>
      <c r="AFV16" s="47"/>
      <c r="AFW16" s="47"/>
      <c r="AFX16" s="47"/>
      <c r="AFY16" s="47"/>
      <c r="AFZ16" s="47"/>
      <c r="AGA16" s="47"/>
      <c r="AGB16" s="47"/>
      <c r="AGC16" s="47"/>
      <c r="AGD16" s="47"/>
      <c r="AGE16" s="47"/>
      <c r="AGF16" s="47"/>
      <c r="AGG16" s="47"/>
      <c r="AGH16" s="47"/>
      <c r="AGI16" s="47"/>
      <c r="AGJ16" s="47"/>
      <c r="AGK16" s="47"/>
      <c r="AGL16" s="47"/>
      <c r="AGM16" s="47"/>
      <c r="AGN16" s="47"/>
      <c r="AGO16" s="47"/>
      <c r="AGP16" s="47"/>
      <c r="AGQ16" s="47"/>
      <c r="AGR16" s="47"/>
      <c r="AGS16" s="47"/>
      <c r="AGT16" s="47"/>
      <c r="AGU16" s="47"/>
      <c r="AGV16" s="47"/>
      <c r="AGW16" s="47"/>
      <c r="AGX16" s="47"/>
      <c r="AGY16" s="47"/>
      <c r="AGZ16" s="47"/>
      <c r="AHA16" s="47"/>
      <c r="AHB16" s="47"/>
      <c r="AHC16" s="47"/>
      <c r="AHD16" s="47"/>
      <c r="AHE16" s="47"/>
      <c r="AHF16" s="47"/>
      <c r="AHG16" s="47"/>
      <c r="AHH16" s="47"/>
      <c r="AHI16" s="47"/>
      <c r="AHJ16" s="47"/>
      <c r="AHK16" s="47"/>
      <c r="AHL16" s="47"/>
      <c r="AHM16" s="47"/>
      <c r="AHN16" s="47"/>
      <c r="AHO16" s="47"/>
      <c r="AHP16" s="47"/>
      <c r="AHQ16" s="47"/>
      <c r="AHR16" s="47"/>
      <c r="AHS16" s="47"/>
      <c r="AHT16" s="47"/>
      <c r="AHU16" s="47"/>
      <c r="AHV16" s="47"/>
      <c r="AHW16" s="47"/>
      <c r="AHX16" s="47"/>
      <c r="AHY16" s="47"/>
      <c r="AHZ16" s="47"/>
      <c r="AIA16" s="47"/>
      <c r="AIB16" s="47"/>
      <c r="AIC16" s="47"/>
      <c r="AID16" s="47"/>
      <c r="AIE16" s="47"/>
      <c r="AIF16" s="47"/>
      <c r="AIG16" s="47"/>
      <c r="AIH16" s="47"/>
      <c r="AII16" s="47"/>
      <c r="AIJ16" s="47"/>
      <c r="AIK16" s="47"/>
      <c r="AIL16" s="47"/>
      <c r="AIM16" s="47"/>
      <c r="AIN16" s="47"/>
      <c r="AIO16" s="47"/>
      <c r="AIP16" s="47"/>
      <c r="AIQ16" s="47"/>
      <c r="AIR16" s="47"/>
      <c r="AIS16" s="47"/>
      <c r="AIT16" s="47"/>
      <c r="AIU16" s="47"/>
      <c r="AIV16" s="47"/>
      <c r="AIW16" s="47"/>
      <c r="AIX16" s="47"/>
      <c r="AIY16" s="47"/>
      <c r="AIZ16" s="47"/>
      <c r="AJA16" s="47"/>
      <c r="AJB16" s="47"/>
      <c r="AJC16" s="47"/>
      <c r="AJD16" s="47"/>
      <c r="AJE16" s="47"/>
      <c r="AJF16" s="47"/>
      <c r="AJG16" s="47"/>
      <c r="AJH16" s="47"/>
      <c r="AJI16" s="47"/>
      <c r="AJJ16" s="47"/>
      <c r="AJK16" s="47"/>
      <c r="AJL16" s="47"/>
      <c r="AJM16" s="47"/>
      <c r="AJN16" s="47"/>
      <c r="AJO16" s="47"/>
      <c r="AJP16" s="47"/>
      <c r="AJQ16" s="47"/>
      <c r="AJR16" s="47"/>
      <c r="AJS16" s="47"/>
      <c r="AJT16" s="47"/>
      <c r="AJU16" s="47"/>
      <c r="AJV16" s="47"/>
      <c r="AJW16" s="47"/>
      <c r="AJX16" s="47"/>
      <c r="AJY16" s="47"/>
      <c r="AJZ16" s="47"/>
      <c r="AKA16" s="47"/>
      <c r="AKB16" s="47"/>
      <c r="AKC16" s="47"/>
      <c r="AKD16" s="47"/>
      <c r="AKE16" s="47"/>
      <c r="AKF16" s="47"/>
      <c r="AKG16" s="47"/>
      <c r="AKH16" s="47"/>
      <c r="AKI16" s="47"/>
      <c r="AKJ16" s="47"/>
      <c r="AKK16" s="47"/>
      <c r="AKL16" s="47"/>
      <c r="AKM16" s="47"/>
      <c r="AKN16" s="47"/>
      <c r="AKO16" s="47"/>
      <c r="AKP16" s="47"/>
      <c r="AKQ16" s="47"/>
      <c r="AKR16" s="47"/>
      <c r="AKS16" s="47"/>
      <c r="AKT16" s="47"/>
      <c r="AKU16" s="47"/>
      <c r="AKV16" s="47"/>
      <c r="AKW16" s="47"/>
      <c r="AKX16" s="47"/>
      <c r="AKY16" s="47"/>
      <c r="AKZ16" s="47"/>
      <c r="ALA16" s="47"/>
      <c r="ALB16" s="47"/>
      <c r="ALC16" s="47"/>
      <c r="ALD16" s="47"/>
      <c r="ALE16" s="47"/>
      <c r="ALF16" s="47"/>
      <c r="ALG16" s="47"/>
      <c r="ALH16" s="47"/>
      <c r="ALI16" s="47"/>
      <c r="ALJ16" s="47"/>
      <c r="ALK16" s="47"/>
      <c r="ALL16" s="47"/>
      <c r="ALM16" s="47"/>
      <c r="ALN16" s="47"/>
      <c r="ALO16" s="47"/>
      <c r="ALP16" s="47"/>
      <c r="ALQ16" s="47"/>
      <c r="ALR16" s="47"/>
      <c r="ALS16" s="47"/>
      <c r="ALT16" s="47"/>
      <c r="ALU16" s="47"/>
      <c r="ALV16" s="47"/>
      <c r="ALW16" s="47"/>
      <c r="ALX16" s="47"/>
      <c r="ALY16" s="47"/>
      <c r="ALZ16" s="47"/>
      <c r="AMA16" s="47"/>
      <c r="AMB16" s="47"/>
      <c r="AMC16" s="47"/>
      <c r="AMD16" s="47"/>
      <c r="AME16" s="47"/>
      <c r="AMF16" s="47"/>
      <c r="AMG16" s="47"/>
      <c r="AMH16" s="47"/>
      <c r="AMI16" s="47"/>
    </row>
    <row r="17" spans="1:1023" ht="14.4">
      <c r="A17" s="48" t="s">
        <v>57</v>
      </c>
      <c r="B17" s="46" t="s">
        <v>58</v>
      </c>
      <c r="C17" s="35" t="s">
        <v>42</v>
      </c>
      <c r="D17" s="36">
        <v>0.39450000000000002</v>
      </c>
      <c r="E17" s="49">
        <v>41.034120000000001</v>
      </c>
      <c r="F17" s="49">
        <v>-78.040229999999994</v>
      </c>
      <c r="G17" s="57">
        <v>0.77</v>
      </c>
      <c r="H17" s="58">
        <f>G17/2.78*100</f>
        <v>27.697841726618705</v>
      </c>
      <c r="I17" s="50">
        <v>9.9</v>
      </c>
      <c r="J17" s="50"/>
      <c r="K17" s="51">
        <v>330</v>
      </c>
      <c r="L17" s="50">
        <v>3.99</v>
      </c>
      <c r="M17" s="50"/>
      <c r="N17" s="50">
        <v>4.46</v>
      </c>
      <c r="O17" s="51">
        <v>330</v>
      </c>
      <c r="P17" s="51" t="s">
        <v>46</v>
      </c>
      <c r="Q17" s="52">
        <v>20.52</v>
      </c>
      <c r="R17" s="41">
        <f t="shared" si="0"/>
        <v>43.669847960639999</v>
      </c>
      <c r="S17" s="50">
        <v>0</v>
      </c>
      <c r="T17" s="42">
        <f t="shared" si="1"/>
        <v>0</v>
      </c>
      <c r="U17" s="50">
        <v>3.39</v>
      </c>
      <c r="V17" s="43">
        <f t="shared" si="2"/>
        <v>7.2144631864799997</v>
      </c>
      <c r="W17" s="50">
        <v>0.82899999999999996</v>
      </c>
      <c r="X17" s="44">
        <f t="shared" si="3"/>
        <v>1.764244832328</v>
      </c>
      <c r="Y17" s="51">
        <v>112</v>
      </c>
      <c r="Z17" s="45">
        <f t="shared" si="4"/>
        <v>238.35394598400001</v>
      </c>
      <c r="AA17" s="51">
        <v>0.8</v>
      </c>
      <c r="AB17" s="35">
        <v>20</v>
      </c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</row>
    <row r="18" spans="1:1023" ht="14.4">
      <c r="A18" s="48" t="s">
        <v>59</v>
      </c>
      <c r="B18" s="30" t="s">
        <v>60</v>
      </c>
      <c r="C18" s="35" t="s">
        <v>42</v>
      </c>
      <c r="D18" s="59">
        <v>2.1166</v>
      </c>
      <c r="E18" s="49">
        <v>41.033740000000002</v>
      </c>
      <c r="F18" s="49">
        <v>-78.040629999999993</v>
      </c>
      <c r="G18" s="60">
        <v>1.97</v>
      </c>
      <c r="H18" s="58">
        <f>G18/2.78*100</f>
        <v>70.863309352517987</v>
      </c>
      <c r="I18" s="61">
        <v>9.6</v>
      </c>
      <c r="J18" s="61"/>
      <c r="K18" s="62">
        <v>566</v>
      </c>
      <c r="L18" s="63">
        <v>4.6500000000000004</v>
      </c>
      <c r="M18" s="61"/>
      <c r="N18" s="63">
        <v>4.55</v>
      </c>
      <c r="O18" s="62">
        <v>581</v>
      </c>
      <c r="P18" s="63" t="s">
        <v>46</v>
      </c>
      <c r="Q18" s="61">
        <v>23.33</v>
      </c>
      <c r="R18" s="25">
        <f t="shared" si="0"/>
        <v>266.38566257212796</v>
      </c>
      <c r="S18" s="61">
        <v>3.41</v>
      </c>
      <c r="T18" s="26">
        <f t="shared" si="1"/>
        <v>38.935924105056003</v>
      </c>
      <c r="U18" s="61">
        <v>4.7300000000000004</v>
      </c>
      <c r="V18" s="27">
        <f t="shared" si="2"/>
        <v>54.007894726368008</v>
      </c>
      <c r="W18" s="61">
        <v>1.37</v>
      </c>
      <c r="X18" s="28">
        <f t="shared" si="3"/>
        <v>15.642878599392002</v>
      </c>
      <c r="Y18" s="63">
        <v>270</v>
      </c>
      <c r="Z18" s="29">
        <f t="shared" si="4"/>
        <v>3082.9030816320001</v>
      </c>
      <c r="AA18" s="63">
        <v>4.4000000000000004</v>
      </c>
      <c r="AB18" s="63">
        <v>302</v>
      </c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</row>
    <row r="19" spans="1:1023" ht="14.4">
      <c r="A19" s="48" t="s">
        <v>61</v>
      </c>
      <c r="B19" s="46" t="s">
        <v>62</v>
      </c>
      <c r="C19" s="35" t="s">
        <v>42</v>
      </c>
      <c r="D19" s="54">
        <v>0.11360000000000001</v>
      </c>
      <c r="E19" s="49">
        <v>41.035440000000001</v>
      </c>
      <c r="F19" s="49">
        <v>-78.016850000000005</v>
      </c>
      <c r="G19" s="57">
        <v>0.64</v>
      </c>
      <c r="H19" s="58">
        <f>G19/2.78*100</f>
        <v>23.021582733812952</v>
      </c>
      <c r="I19" s="50">
        <v>10.7</v>
      </c>
      <c r="J19" s="50"/>
      <c r="K19" s="51">
        <v>1615</v>
      </c>
      <c r="L19" s="50">
        <v>3.12</v>
      </c>
      <c r="M19" s="50"/>
      <c r="N19" s="50">
        <v>3.52</v>
      </c>
      <c r="O19" s="51">
        <v>1590</v>
      </c>
      <c r="P19" s="51" t="s">
        <v>46</v>
      </c>
      <c r="Q19" s="52">
        <v>102</v>
      </c>
      <c r="R19" s="41">
        <f t="shared" si="0"/>
        <v>62.508031027200012</v>
      </c>
      <c r="S19" s="50">
        <v>8.98</v>
      </c>
      <c r="T19" s="42">
        <f t="shared" si="1"/>
        <v>5.5031580257280002</v>
      </c>
      <c r="U19" s="50">
        <v>21.7</v>
      </c>
      <c r="V19" s="43">
        <f t="shared" si="2"/>
        <v>13.29827718912</v>
      </c>
      <c r="W19" s="50">
        <v>6.09</v>
      </c>
      <c r="X19" s="44">
        <f t="shared" si="3"/>
        <v>3.7320971466240005</v>
      </c>
      <c r="Y19" s="51">
        <v>856</v>
      </c>
      <c r="Z19" s="45">
        <f t="shared" si="4"/>
        <v>524.57720156160008</v>
      </c>
      <c r="AA19" s="51">
        <v>1.8</v>
      </c>
      <c r="AB19" s="35">
        <v>1080</v>
      </c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</row>
    <row r="20" spans="1:1023" ht="14.4">
      <c r="A20" s="48" t="s">
        <v>63</v>
      </c>
      <c r="B20" s="46" t="s">
        <v>64</v>
      </c>
      <c r="C20" s="35" t="s">
        <v>42</v>
      </c>
      <c r="D20" s="54">
        <v>1.5751999999999999</v>
      </c>
      <c r="E20" s="49">
        <v>41.035240000000002</v>
      </c>
      <c r="F20" s="49">
        <v>-78.016660000000002</v>
      </c>
      <c r="G20" s="57">
        <v>0.45</v>
      </c>
      <c r="H20" s="58">
        <f>G20/2.78*100</f>
        <v>16.187050359712231</v>
      </c>
      <c r="I20" s="50">
        <v>9.5</v>
      </c>
      <c r="J20" s="50"/>
      <c r="K20" s="51">
        <v>432</v>
      </c>
      <c r="L20" s="50">
        <v>4.92</v>
      </c>
      <c r="M20" s="50"/>
      <c r="N20" s="50">
        <v>4.79</v>
      </c>
      <c r="O20" s="51">
        <v>434</v>
      </c>
      <c r="P20" s="51" t="s">
        <v>46</v>
      </c>
      <c r="Q20" s="52">
        <v>18.21</v>
      </c>
      <c r="R20" s="41">
        <f t="shared" si="0"/>
        <v>154.74013265779197</v>
      </c>
      <c r="S20" s="50">
        <v>1.58</v>
      </c>
      <c r="T20" s="42">
        <f t="shared" si="1"/>
        <v>13.426107062015999</v>
      </c>
      <c r="U20" s="50">
        <v>3.18</v>
      </c>
      <c r="V20" s="43">
        <f t="shared" si="2"/>
        <v>27.022164846335997</v>
      </c>
      <c r="W20" s="50">
        <v>1.59</v>
      </c>
      <c r="X20" s="44">
        <f t="shared" si="3"/>
        <v>13.511082423167998</v>
      </c>
      <c r="Y20" s="51">
        <v>130</v>
      </c>
      <c r="Z20" s="45">
        <f t="shared" si="4"/>
        <v>1104.6796949760001</v>
      </c>
      <c r="AA20" s="51">
        <v>1.2</v>
      </c>
      <c r="AB20" s="35">
        <v>280</v>
      </c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</row>
    <row r="21" spans="1:1023" ht="13.8">
      <c r="A21" s="17">
        <v>2</v>
      </c>
      <c r="B21" s="18" t="s">
        <v>65</v>
      </c>
      <c r="C21" s="19" t="s">
        <v>37</v>
      </c>
      <c r="D21" s="20">
        <v>65.858000000000004</v>
      </c>
      <c r="E21" s="21">
        <v>41.036700000000003</v>
      </c>
      <c r="F21" s="21">
        <v>-78.058400000000006</v>
      </c>
      <c r="G21" s="22">
        <v>208</v>
      </c>
      <c r="H21" s="22"/>
      <c r="I21" s="22">
        <v>23.3</v>
      </c>
      <c r="J21" s="22">
        <v>8.25</v>
      </c>
      <c r="K21" s="23">
        <v>737</v>
      </c>
      <c r="L21" s="22">
        <v>3.74</v>
      </c>
      <c r="M21" s="22">
        <v>0.02</v>
      </c>
      <c r="N21" s="24">
        <v>4</v>
      </c>
      <c r="O21" s="23">
        <v>778</v>
      </c>
      <c r="P21" s="23">
        <v>0</v>
      </c>
      <c r="Q21" s="22">
        <v>33</v>
      </c>
      <c r="R21" s="25">
        <f t="shared" si="0"/>
        <v>11724.107544864</v>
      </c>
      <c r="S21" s="22">
        <v>0.51</v>
      </c>
      <c r="T21" s="26">
        <f t="shared" si="1"/>
        <v>181.19075296608003</v>
      </c>
      <c r="U21" s="22">
        <v>2.44</v>
      </c>
      <c r="V21" s="27">
        <f t="shared" si="2"/>
        <v>866.87340634752002</v>
      </c>
      <c r="W21" s="22">
        <v>1.84</v>
      </c>
      <c r="X21" s="28">
        <f t="shared" si="3"/>
        <v>653.70781462272009</v>
      </c>
      <c r="Y21" s="23">
        <v>355</v>
      </c>
      <c r="Z21" s="29">
        <f t="shared" si="4"/>
        <v>126122.97510384</v>
      </c>
      <c r="AA21" s="23">
        <v>2</v>
      </c>
      <c r="AB21" s="30">
        <v>518</v>
      </c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/>
      <c r="NT21" s="31"/>
      <c r="NU21" s="31"/>
      <c r="NV21" s="31"/>
      <c r="NW21" s="31"/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  <c r="OL21" s="31"/>
      <c r="OM21" s="31"/>
      <c r="ON21" s="31"/>
      <c r="OO21" s="31"/>
      <c r="OP21" s="31"/>
      <c r="OQ21" s="31"/>
      <c r="OR21" s="31"/>
      <c r="OS21" s="31"/>
      <c r="OT21" s="31"/>
      <c r="OU21" s="31"/>
      <c r="OV21" s="31"/>
      <c r="OW21" s="31"/>
      <c r="OX21" s="31"/>
      <c r="OY21" s="31"/>
      <c r="OZ21" s="31"/>
      <c r="PA21" s="31"/>
      <c r="PB21" s="31"/>
      <c r="PC21" s="31"/>
      <c r="PD21" s="31"/>
      <c r="PE21" s="31"/>
      <c r="PF21" s="31"/>
      <c r="PG21" s="31"/>
      <c r="PH21" s="31"/>
      <c r="PI21" s="31"/>
      <c r="PJ21" s="31"/>
      <c r="PK21" s="31"/>
      <c r="PL21" s="31"/>
      <c r="PM21" s="31"/>
      <c r="PN21" s="31"/>
      <c r="PO21" s="31"/>
      <c r="PP21" s="31"/>
      <c r="PQ21" s="31"/>
      <c r="PR21" s="31"/>
      <c r="PS21" s="31"/>
      <c r="PT21" s="31"/>
      <c r="PU21" s="31"/>
      <c r="PV21" s="31"/>
      <c r="PW21" s="31"/>
      <c r="PX21" s="31"/>
      <c r="PY21" s="31"/>
      <c r="PZ21" s="31"/>
      <c r="QA21" s="31"/>
      <c r="QB21" s="31"/>
      <c r="QC21" s="31"/>
      <c r="QD21" s="31"/>
      <c r="QE21" s="31"/>
      <c r="QF21" s="31"/>
      <c r="QG21" s="31"/>
      <c r="QH21" s="31"/>
      <c r="QI21" s="31"/>
      <c r="QJ21" s="31"/>
      <c r="QK21" s="31"/>
      <c r="QL21" s="31"/>
      <c r="QM21" s="31"/>
      <c r="QN21" s="31"/>
      <c r="QO21" s="31"/>
      <c r="QP21" s="31"/>
      <c r="QQ21" s="31"/>
      <c r="QR21" s="31"/>
      <c r="QS21" s="31"/>
      <c r="QT21" s="31"/>
      <c r="QU21" s="31"/>
      <c r="QV21" s="31"/>
      <c r="QW21" s="31"/>
      <c r="QX21" s="31"/>
      <c r="QY21" s="31"/>
      <c r="QZ21" s="31"/>
      <c r="RA21" s="31"/>
      <c r="RB21" s="31"/>
      <c r="RC21" s="31"/>
      <c r="RD21" s="31"/>
      <c r="RE21" s="31"/>
      <c r="RF21" s="31"/>
      <c r="RG21" s="31"/>
      <c r="RH21" s="31"/>
      <c r="RI21" s="31"/>
      <c r="RJ21" s="31"/>
      <c r="RK21" s="31"/>
      <c r="RL21" s="31"/>
      <c r="RM21" s="31"/>
      <c r="RN21" s="31"/>
      <c r="RO21" s="31"/>
      <c r="RP21" s="31"/>
      <c r="RQ21" s="31"/>
      <c r="RR21" s="31"/>
      <c r="RS21" s="31"/>
      <c r="RT21" s="31"/>
      <c r="RU21" s="31"/>
      <c r="RV21" s="31"/>
      <c r="RW21" s="31"/>
      <c r="RX21" s="31"/>
      <c r="RY21" s="31"/>
      <c r="RZ21" s="31"/>
      <c r="SA21" s="31"/>
      <c r="SB21" s="31"/>
      <c r="SC21" s="31"/>
      <c r="SD21" s="31"/>
      <c r="SE21" s="31"/>
      <c r="SF21" s="31"/>
      <c r="SG21" s="31"/>
      <c r="SH21" s="31"/>
      <c r="SI21" s="31"/>
      <c r="SJ21" s="31"/>
      <c r="SK21" s="31"/>
      <c r="SL21" s="31"/>
      <c r="SM21" s="31"/>
      <c r="SN21" s="31"/>
      <c r="SO21" s="31"/>
      <c r="SP21" s="31"/>
      <c r="SQ21" s="31"/>
      <c r="SR21" s="31"/>
      <c r="SS21" s="31"/>
      <c r="ST21" s="31"/>
      <c r="SU21" s="31"/>
      <c r="SV21" s="31"/>
      <c r="SW21" s="31"/>
      <c r="SX21" s="31"/>
      <c r="SY21" s="31"/>
      <c r="SZ21" s="31"/>
      <c r="TA21" s="31"/>
      <c r="TB21" s="31"/>
      <c r="TC21" s="31"/>
      <c r="TD21" s="31"/>
      <c r="TE21" s="31"/>
      <c r="TF21" s="31"/>
      <c r="TG21" s="31"/>
      <c r="TH21" s="31"/>
      <c r="TI21" s="31"/>
      <c r="TJ21" s="31"/>
      <c r="TK21" s="31"/>
      <c r="TL21" s="31"/>
      <c r="TM21" s="31"/>
      <c r="TN21" s="31"/>
      <c r="TO21" s="31"/>
      <c r="TP21" s="31"/>
      <c r="TQ21" s="31"/>
      <c r="TR21" s="31"/>
      <c r="TS21" s="31"/>
      <c r="TT21" s="31"/>
      <c r="TU21" s="31"/>
      <c r="TV21" s="31"/>
      <c r="TW21" s="31"/>
      <c r="TX21" s="31"/>
      <c r="TY21" s="31"/>
      <c r="TZ21" s="31"/>
      <c r="UA21" s="31"/>
      <c r="UB21" s="31"/>
      <c r="UC21" s="31"/>
      <c r="UD21" s="31"/>
      <c r="UE21" s="31"/>
      <c r="UF21" s="31"/>
      <c r="UG21" s="31"/>
      <c r="UH21" s="31"/>
      <c r="UI21" s="31"/>
      <c r="UJ21" s="31"/>
      <c r="UK21" s="31"/>
      <c r="UL21" s="31"/>
      <c r="UM21" s="31"/>
      <c r="UN21" s="31"/>
      <c r="UO21" s="31"/>
      <c r="UP21" s="31"/>
      <c r="UQ21" s="31"/>
      <c r="UR21" s="31"/>
      <c r="US21" s="31"/>
      <c r="UT21" s="31"/>
      <c r="UU21" s="31"/>
      <c r="UV21" s="31"/>
      <c r="UW21" s="31"/>
      <c r="UX21" s="31"/>
      <c r="UY21" s="31"/>
      <c r="UZ21" s="31"/>
      <c r="VA21" s="31"/>
      <c r="VB21" s="31"/>
      <c r="VC21" s="31"/>
      <c r="VD21" s="31"/>
      <c r="VE21" s="31"/>
      <c r="VF21" s="31"/>
      <c r="VG21" s="31"/>
      <c r="VH21" s="31"/>
      <c r="VI21" s="31"/>
      <c r="VJ21" s="31"/>
      <c r="VK21" s="31"/>
      <c r="VL21" s="31"/>
      <c r="VM21" s="31"/>
      <c r="VN21" s="31"/>
      <c r="VO21" s="31"/>
      <c r="VP21" s="31"/>
      <c r="VQ21" s="31"/>
      <c r="VR21" s="31"/>
      <c r="VS21" s="31"/>
      <c r="VT21" s="31"/>
      <c r="VU21" s="31"/>
      <c r="VV21" s="31"/>
      <c r="VW21" s="31"/>
      <c r="VX21" s="31"/>
      <c r="VY21" s="31"/>
      <c r="VZ21" s="31"/>
      <c r="WA21" s="31"/>
      <c r="WB21" s="31"/>
      <c r="WC21" s="31"/>
      <c r="WD21" s="31"/>
      <c r="WE21" s="31"/>
      <c r="WF21" s="31"/>
      <c r="WG21" s="31"/>
      <c r="WH21" s="31"/>
      <c r="WI21" s="31"/>
      <c r="WJ21" s="31"/>
      <c r="WK21" s="31"/>
      <c r="WL21" s="31"/>
      <c r="WM21" s="31"/>
      <c r="WN21" s="31"/>
      <c r="WO21" s="31"/>
      <c r="WP21" s="31"/>
      <c r="WQ21" s="31"/>
      <c r="WR21" s="31"/>
      <c r="WS21" s="31"/>
      <c r="WT21" s="31"/>
      <c r="WU21" s="31"/>
      <c r="WV21" s="31"/>
      <c r="WW21" s="31"/>
      <c r="WX21" s="31"/>
      <c r="WY21" s="31"/>
      <c r="WZ21" s="31"/>
      <c r="XA21" s="31"/>
      <c r="XB21" s="31"/>
      <c r="XC21" s="31"/>
      <c r="XD21" s="31"/>
      <c r="XE21" s="31"/>
      <c r="XF21" s="31"/>
      <c r="XG21" s="31"/>
      <c r="XH21" s="31"/>
      <c r="XI21" s="31"/>
      <c r="XJ21" s="31"/>
      <c r="XK21" s="31"/>
      <c r="XL21" s="31"/>
      <c r="XM21" s="31"/>
      <c r="XN21" s="31"/>
      <c r="XO21" s="31"/>
      <c r="XP21" s="31"/>
      <c r="XQ21" s="31"/>
      <c r="XR21" s="31"/>
      <c r="XS21" s="31"/>
      <c r="XT21" s="31"/>
      <c r="XU21" s="31"/>
      <c r="XV21" s="31"/>
      <c r="XW21" s="31"/>
      <c r="XX21" s="31"/>
      <c r="XY21" s="31"/>
      <c r="XZ21" s="31"/>
      <c r="YA21" s="31"/>
      <c r="YB21" s="31"/>
      <c r="YC21" s="31"/>
      <c r="YD21" s="31"/>
      <c r="YE21" s="31"/>
      <c r="YF21" s="31"/>
      <c r="YG21" s="31"/>
      <c r="YH21" s="31"/>
      <c r="YI21" s="31"/>
      <c r="YJ21" s="31"/>
      <c r="YK21" s="31"/>
      <c r="YL21" s="31"/>
      <c r="YM21" s="31"/>
      <c r="YN21" s="31"/>
      <c r="YO21" s="31"/>
      <c r="YP21" s="31"/>
      <c r="YQ21" s="31"/>
      <c r="YR21" s="31"/>
      <c r="YS21" s="31"/>
      <c r="YT21" s="31"/>
      <c r="YU21" s="31"/>
      <c r="YV21" s="31"/>
      <c r="YW21" s="31"/>
      <c r="YX21" s="31"/>
      <c r="YY21" s="31"/>
      <c r="YZ21" s="31"/>
      <c r="ZA21" s="31"/>
      <c r="ZB21" s="31"/>
      <c r="ZC21" s="31"/>
      <c r="ZD21" s="31"/>
      <c r="ZE21" s="31"/>
      <c r="ZF21" s="31"/>
      <c r="ZG21" s="31"/>
      <c r="ZH21" s="31"/>
      <c r="ZI21" s="31"/>
      <c r="ZJ21" s="31"/>
      <c r="ZK21" s="31"/>
      <c r="ZL21" s="31"/>
      <c r="ZM21" s="31"/>
      <c r="ZN21" s="31"/>
      <c r="ZO21" s="31"/>
      <c r="ZP21" s="31"/>
      <c r="ZQ21" s="31"/>
      <c r="ZR21" s="31"/>
      <c r="ZS21" s="31"/>
      <c r="ZT21" s="31"/>
      <c r="ZU21" s="31"/>
      <c r="ZV21" s="31"/>
      <c r="ZW21" s="31"/>
      <c r="ZX21" s="31"/>
      <c r="ZY21" s="31"/>
      <c r="ZZ21" s="31"/>
      <c r="AAA21" s="31"/>
      <c r="AAB21" s="31"/>
      <c r="AAC21" s="31"/>
      <c r="AAD21" s="31"/>
      <c r="AAE21" s="31"/>
      <c r="AAF21" s="31"/>
      <c r="AAG21" s="31"/>
      <c r="AAH21" s="31"/>
      <c r="AAI21" s="31"/>
      <c r="AAJ21" s="31"/>
      <c r="AAK21" s="31"/>
      <c r="AAL21" s="31"/>
      <c r="AAM21" s="31"/>
      <c r="AAN21" s="31"/>
      <c r="AAO21" s="31"/>
      <c r="AAP21" s="31"/>
      <c r="AAQ21" s="31"/>
      <c r="AAR21" s="31"/>
      <c r="AAS21" s="31"/>
      <c r="AAT21" s="31"/>
      <c r="AAU21" s="31"/>
      <c r="AAV21" s="31"/>
      <c r="AAW21" s="31"/>
      <c r="AAX21" s="31"/>
      <c r="AAY21" s="31"/>
      <c r="AAZ21" s="31"/>
      <c r="ABA21" s="31"/>
      <c r="ABB21" s="31"/>
      <c r="ABC21" s="31"/>
      <c r="ABD21" s="31"/>
      <c r="ABE21" s="31"/>
      <c r="ABF21" s="31"/>
      <c r="ABG21" s="31"/>
      <c r="ABH21" s="31"/>
      <c r="ABI21" s="31"/>
      <c r="ABJ21" s="31"/>
      <c r="ABK21" s="31"/>
      <c r="ABL21" s="31"/>
      <c r="ABM21" s="31"/>
      <c r="ABN21" s="31"/>
      <c r="ABO21" s="31"/>
      <c r="ABP21" s="31"/>
      <c r="ABQ21" s="31"/>
      <c r="ABR21" s="31"/>
      <c r="ABS21" s="31"/>
      <c r="ABT21" s="31"/>
      <c r="ABU21" s="31"/>
      <c r="ABV21" s="31"/>
      <c r="ABW21" s="31"/>
      <c r="ABX21" s="31"/>
      <c r="ABY21" s="31"/>
      <c r="ABZ21" s="31"/>
      <c r="ACA21" s="31"/>
      <c r="ACB21" s="31"/>
      <c r="ACC21" s="31"/>
      <c r="ACD21" s="31"/>
      <c r="ACE21" s="31"/>
      <c r="ACF21" s="31"/>
      <c r="ACG21" s="31"/>
      <c r="ACH21" s="31"/>
      <c r="ACI21" s="31"/>
      <c r="ACJ21" s="31"/>
      <c r="ACK21" s="31"/>
      <c r="ACL21" s="31"/>
      <c r="ACM21" s="31"/>
      <c r="ACN21" s="31"/>
      <c r="ACO21" s="31"/>
      <c r="ACP21" s="31"/>
      <c r="ACQ21" s="31"/>
      <c r="ACR21" s="31"/>
      <c r="ACS21" s="31"/>
      <c r="ACT21" s="31"/>
      <c r="ACU21" s="31"/>
      <c r="ACV21" s="31"/>
      <c r="ACW21" s="31"/>
      <c r="ACX21" s="31"/>
      <c r="ACY21" s="31"/>
      <c r="ACZ21" s="31"/>
      <c r="ADA21" s="31"/>
      <c r="ADB21" s="31"/>
      <c r="ADC21" s="31"/>
      <c r="ADD21" s="31"/>
      <c r="ADE21" s="31"/>
      <c r="ADF21" s="31"/>
      <c r="ADG21" s="31"/>
      <c r="ADH21" s="31"/>
      <c r="ADI21" s="31"/>
      <c r="ADJ21" s="31"/>
      <c r="ADK21" s="31"/>
      <c r="ADL21" s="31"/>
      <c r="ADM21" s="31"/>
      <c r="ADN21" s="31"/>
      <c r="ADO21" s="31"/>
      <c r="ADP21" s="31"/>
      <c r="ADQ21" s="31"/>
      <c r="ADR21" s="31"/>
      <c r="ADS21" s="31"/>
      <c r="ADT21" s="31"/>
      <c r="ADU21" s="31"/>
      <c r="ADV21" s="31"/>
      <c r="ADW21" s="31"/>
      <c r="ADX21" s="31"/>
      <c r="ADY21" s="31"/>
      <c r="ADZ21" s="31"/>
      <c r="AEA21" s="31"/>
      <c r="AEB21" s="31"/>
      <c r="AEC21" s="31"/>
      <c r="AED21" s="31"/>
      <c r="AEE21" s="31"/>
      <c r="AEF21" s="31"/>
      <c r="AEG21" s="31"/>
      <c r="AEH21" s="31"/>
      <c r="AEI21" s="31"/>
      <c r="AEJ21" s="31"/>
      <c r="AEK21" s="31"/>
      <c r="AEL21" s="31"/>
      <c r="AEM21" s="31"/>
      <c r="AEN21" s="31"/>
      <c r="AEO21" s="31"/>
      <c r="AEP21" s="31"/>
      <c r="AEQ21" s="31"/>
      <c r="AER21" s="31"/>
      <c r="AES21" s="31"/>
      <c r="AET21" s="31"/>
      <c r="AEU21" s="31"/>
      <c r="AEV21" s="31"/>
      <c r="AEW21" s="31"/>
      <c r="AEX21" s="31"/>
      <c r="AEY21" s="31"/>
      <c r="AEZ21" s="31"/>
      <c r="AFA21" s="31"/>
      <c r="AFB21" s="31"/>
      <c r="AFC21" s="31"/>
      <c r="AFD21" s="31"/>
      <c r="AFE21" s="31"/>
      <c r="AFF21" s="31"/>
      <c r="AFG21" s="31"/>
      <c r="AFH21" s="31"/>
      <c r="AFI21" s="31"/>
      <c r="AFJ21" s="31"/>
      <c r="AFK21" s="31"/>
      <c r="AFL21" s="31"/>
      <c r="AFM21" s="31"/>
      <c r="AFN21" s="31"/>
      <c r="AFO21" s="31"/>
      <c r="AFP21" s="31"/>
      <c r="AFQ21" s="31"/>
      <c r="AFR21" s="31"/>
      <c r="AFS21" s="31"/>
      <c r="AFT21" s="31"/>
      <c r="AFU21" s="31"/>
      <c r="AFV21" s="31"/>
      <c r="AFW21" s="31"/>
      <c r="AFX21" s="31"/>
      <c r="AFY21" s="31"/>
      <c r="AFZ21" s="31"/>
      <c r="AGA21" s="31"/>
      <c r="AGB21" s="31"/>
      <c r="AGC21" s="31"/>
      <c r="AGD21" s="31"/>
      <c r="AGE21" s="31"/>
      <c r="AGF21" s="31"/>
      <c r="AGG21" s="31"/>
      <c r="AGH21" s="31"/>
      <c r="AGI21" s="31"/>
      <c r="AGJ21" s="31"/>
      <c r="AGK21" s="31"/>
      <c r="AGL21" s="31"/>
      <c r="AGM21" s="31"/>
      <c r="AGN21" s="31"/>
      <c r="AGO21" s="31"/>
      <c r="AGP21" s="31"/>
      <c r="AGQ21" s="31"/>
      <c r="AGR21" s="31"/>
      <c r="AGS21" s="31"/>
      <c r="AGT21" s="31"/>
      <c r="AGU21" s="31"/>
      <c r="AGV21" s="31"/>
      <c r="AGW21" s="31"/>
      <c r="AGX21" s="31"/>
      <c r="AGY21" s="31"/>
      <c r="AGZ21" s="31"/>
      <c r="AHA21" s="31"/>
      <c r="AHB21" s="31"/>
      <c r="AHC21" s="31"/>
      <c r="AHD21" s="31"/>
      <c r="AHE21" s="31"/>
      <c r="AHF21" s="31"/>
      <c r="AHG21" s="31"/>
      <c r="AHH21" s="31"/>
      <c r="AHI21" s="31"/>
      <c r="AHJ21" s="31"/>
      <c r="AHK21" s="31"/>
      <c r="AHL21" s="31"/>
      <c r="AHM21" s="31"/>
      <c r="AHN21" s="31"/>
      <c r="AHO21" s="31"/>
      <c r="AHP21" s="31"/>
      <c r="AHQ21" s="31"/>
      <c r="AHR21" s="31"/>
      <c r="AHS21" s="31"/>
      <c r="AHT21" s="31"/>
      <c r="AHU21" s="31"/>
      <c r="AHV21" s="31"/>
      <c r="AHW21" s="31"/>
      <c r="AHX21" s="31"/>
      <c r="AHY21" s="31"/>
      <c r="AHZ21" s="31"/>
      <c r="AIA21" s="31"/>
      <c r="AIB21" s="31"/>
      <c r="AIC21" s="31"/>
      <c r="AID21" s="31"/>
      <c r="AIE21" s="31"/>
      <c r="AIF21" s="31"/>
      <c r="AIG21" s="31"/>
      <c r="AIH21" s="31"/>
      <c r="AII21" s="31"/>
      <c r="AIJ21" s="31"/>
      <c r="AIK21" s="31"/>
      <c r="AIL21" s="31"/>
      <c r="AIM21" s="31"/>
      <c r="AIN21" s="31"/>
      <c r="AIO21" s="31"/>
      <c r="AIP21" s="31"/>
      <c r="AIQ21" s="31"/>
      <c r="AIR21" s="31"/>
      <c r="AIS21" s="31"/>
      <c r="AIT21" s="31"/>
      <c r="AIU21" s="31"/>
      <c r="AIV21" s="31"/>
      <c r="AIW21" s="31"/>
      <c r="AIX21" s="31"/>
      <c r="AIY21" s="31"/>
      <c r="AIZ21" s="31"/>
      <c r="AJA21" s="31"/>
      <c r="AJB21" s="31"/>
      <c r="AJC21" s="31"/>
      <c r="AJD21" s="31"/>
      <c r="AJE21" s="31"/>
      <c r="AJF21" s="31"/>
      <c r="AJG21" s="31"/>
      <c r="AJH21" s="31"/>
      <c r="AJI21" s="31"/>
      <c r="AJJ21" s="31"/>
      <c r="AJK21" s="31"/>
      <c r="AJL21" s="31"/>
      <c r="AJM21" s="31"/>
      <c r="AJN21" s="31"/>
      <c r="AJO21" s="31"/>
      <c r="AJP21" s="31"/>
      <c r="AJQ21" s="31"/>
      <c r="AJR21" s="31"/>
      <c r="AJS21" s="31"/>
      <c r="AJT21" s="31"/>
      <c r="AJU21" s="31"/>
      <c r="AJV21" s="31"/>
      <c r="AJW21" s="31"/>
      <c r="AJX21" s="31"/>
      <c r="AJY21" s="31"/>
      <c r="AJZ21" s="31"/>
      <c r="AKA21" s="31"/>
      <c r="AKB21" s="31"/>
      <c r="AKC21" s="31"/>
      <c r="AKD21" s="31"/>
      <c r="AKE21" s="31"/>
      <c r="AKF21" s="31"/>
      <c r="AKG21" s="31"/>
      <c r="AKH21" s="31"/>
      <c r="AKI21" s="31"/>
      <c r="AKJ21" s="31"/>
      <c r="AKK21" s="31"/>
      <c r="AKL21" s="31"/>
      <c r="AKM21" s="31"/>
      <c r="AKN21" s="31"/>
      <c r="AKO21" s="31"/>
      <c r="AKP21" s="31"/>
      <c r="AKQ21" s="31"/>
      <c r="AKR21" s="31"/>
      <c r="AKS21" s="31"/>
      <c r="AKT21" s="31"/>
      <c r="AKU21" s="31"/>
      <c r="AKV21" s="31"/>
      <c r="AKW21" s="31"/>
      <c r="AKX21" s="31"/>
      <c r="AKY21" s="31"/>
      <c r="AKZ21" s="31"/>
      <c r="ALA21" s="31"/>
      <c r="ALB21" s="31"/>
      <c r="ALC21" s="31"/>
      <c r="ALD21" s="31"/>
      <c r="ALE21" s="31"/>
      <c r="ALF21" s="31"/>
      <c r="ALG21" s="31"/>
      <c r="ALH21" s="31"/>
      <c r="ALI21" s="31"/>
      <c r="ALJ21" s="31"/>
      <c r="ALK21" s="31"/>
      <c r="ALL21" s="31"/>
      <c r="ALM21" s="31"/>
      <c r="ALN21" s="31"/>
      <c r="ALO21" s="31"/>
      <c r="ALP21" s="31"/>
      <c r="ALQ21" s="31"/>
      <c r="ALR21" s="31"/>
      <c r="ALS21" s="31"/>
      <c r="ALT21" s="31"/>
      <c r="ALU21" s="31"/>
      <c r="ALV21" s="31"/>
      <c r="ALW21" s="31"/>
      <c r="ALX21" s="31"/>
      <c r="ALY21" s="31"/>
      <c r="ALZ21" s="31"/>
      <c r="AMA21" s="31"/>
      <c r="AMB21" s="31"/>
      <c r="AMC21" s="31"/>
      <c r="AMD21" s="31"/>
      <c r="AME21" s="31"/>
      <c r="AMF21" s="31"/>
      <c r="AMG21" s="31"/>
      <c r="AMH21" s="31"/>
      <c r="AMI21" s="31"/>
    </row>
    <row r="22" spans="1:1023" ht="13.8">
      <c r="A22" s="64">
        <v>14</v>
      </c>
      <c r="B22" s="32" t="s">
        <v>66</v>
      </c>
      <c r="C22" s="19" t="s">
        <v>37</v>
      </c>
      <c r="D22" s="59">
        <v>0.2</v>
      </c>
      <c r="E22" s="65">
        <v>41.030500000000004</v>
      </c>
      <c r="F22" s="65">
        <v>-78.081599999999995</v>
      </c>
      <c r="G22" s="61">
        <v>1.67</v>
      </c>
      <c r="H22" s="61">
        <f t="shared" ref="H22:H30" si="6">G22/274*100</f>
        <v>0.60948905109489049</v>
      </c>
      <c r="I22" s="61">
        <v>19</v>
      </c>
      <c r="J22" s="61"/>
      <c r="K22" s="66">
        <v>158.4</v>
      </c>
      <c r="L22" s="61">
        <v>6</v>
      </c>
      <c r="M22" s="61">
        <v>0</v>
      </c>
      <c r="N22" s="67">
        <v>6.1</v>
      </c>
      <c r="O22" s="68">
        <v>182</v>
      </c>
      <c r="P22" s="68">
        <v>3</v>
      </c>
      <c r="Q22" s="69">
        <v>13</v>
      </c>
      <c r="R22" s="25">
        <f t="shared" si="0"/>
        <v>14.0258976</v>
      </c>
      <c r="S22" s="69">
        <v>0.05</v>
      </c>
      <c r="T22" s="26">
        <f t="shared" si="1"/>
        <v>5.3945760000000002E-2</v>
      </c>
      <c r="U22" s="69">
        <v>0.02</v>
      </c>
      <c r="V22" s="27">
        <f t="shared" si="2"/>
        <v>2.1578304E-2</v>
      </c>
      <c r="W22" s="69">
        <v>0.05</v>
      </c>
      <c r="X22" s="28">
        <f t="shared" si="3"/>
        <v>5.3945760000000002E-2</v>
      </c>
      <c r="Y22" s="68">
        <v>48</v>
      </c>
      <c r="Z22" s="29">
        <f t="shared" si="4"/>
        <v>51.787929600000005</v>
      </c>
      <c r="AA22" s="68">
        <v>3</v>
      </c>
      <c r="AB22" s="70">
        <v>94</v>
      </c>
    </row>
    <row r="23" spans="1:1023" ht="13.8">
      <c r="A23" s="64">
        <v>15</v>
      </c>
      <c r="B23" s="32" t="s">
        <v>67</v>
      </c>
      <c r="C23" s="19" t="s">
        <v>37</v>
      </c>
      <c r="D23" s="59">
        <v>0.25</v>
      </c>
      <c r="E23" s="65">
        <v>41.029200000000003</v>
      </c>
      <c r="F23" s="65">
        <v>-78.080399999999997</v>
      </c>
      <c r="G23" s="61">
        <v>0.66</v>
      </c>
      <c r="H23" s="61">
        <f t="shared" si="6"/>
        <v>0.24087591240875914</v>
      </c>
      <c r="I23" s="61">
        <v>19.600000000000001</v>
      </c>
      <c r="J23" s="61"/>
      <c r="K23" s="66">
        <v>1078</v>
      </c>
      <c r="L23" s="61">
        <v>3.02</v>
      </c>
      <c r="M23" s="61">
        <v>0</v>
      </c>
      <c r="N23" s="67">
        <v>3.3</v>
      </c>
      <c r="O23" s="68">
        <v>1100</v>
      </c>
      <c r="P23" s="68">
        <v>0</v>
      </c>
      <c r="Q23" s="69">
        <v>82</v>
      </c>
      <c r="R23" s="25">
        <f t="shared" si="0"/>
        <v>110.58880799999999</v>
      </c>
      <c r="S23" s="69">
        <v>1.08</v>
      </c>
      <c r="T23" s="26">
        <f t="shared" si="1"/>
        <v>1.4565355200000001</v>
      </c>
      <c r="U23" s="69">
        <v>12.03</v>
      </c>
      <c r="V23" s="27">
        <f t="shared" si="2"/>
        <v>16.224187319999999</v>
      </c>
      <c r="W23" s="69">
        <v>4.0999999999999996</v>
      </c>
      <c r="X23" s="28">
        <f t="shared" si="3"/>
        <v>5.5294403999999995</v>
      </c>
      <c r="Y23" s="68">
        <v>509</v>
      </c>
      <c r="Z23" s="29">
        <f t="shared" si="4"/>
        <v>686.45979599999998</v>
      </c>
      <c r="AA23" s="68">
        <v>4</v>
      </c>
      <c r="AB23" s="70">
        <v>777</v>
      </c>
    </row>
    <row r="24" spans="1:1023" ht="13.8">
      <c r="A24" s="64">
        <v>16</v>
      </c>
      <c r="B24" s="32" t="s">
        <v>38</v>
      </c>
      <c r="C24" s="19" t="s">
        <v>37</v>
      </c>
      <c r="D24" s="59">
        <v>0.15</v>
      </c>
      <c r="E24" s="65">
        <v>41.021700000000003</v>
      </c>
      <c r="F24" s="65">
        <v>-78.076099999999997</v>
      </c>
      <c r="G24" s="61">
        <v>0.48</v>
      </c>
      <c r="H24" s="61">
        <f t="shared" si="6"/>
        <v>0.1751824817518248</v>
      </c>
      <c r="I24" s="61">
        <v>18.3</v>
      </c>
      <c r="J24" s="61">
        <v>9.07</v>
      </c>
      <c r="K24" s="66">
        <v>621</v>
      </c>
      <c r="L24" s="61">
        <v>3.13</v>
      </c>
      <c r="M24" s="61">
        <v>0</v>
      </c>
      <c r="N24" s="67">
        <v>3.4</v>
      </c>
      <c r="O24" s="68">
        <v>682</v>
      </c>
      <c r="P24" s="68">
        <v>0</v>
      </c>
      <c r="Q24" s="69">
        <v>60</v>
      </c>
      <c r="R24" s="25">
        <f t="shared" si="0"/>
        <v>48.551183999999992</v>
      </c>
      <c r="S24" s="69">
        <v>0.68</v>
      </c>
      <c r="T24" s="26">
        <f t="shared" si="1"/>
        <v>0.55024675199999995</v>
      </c>
      <c r="U24" s="69">
        <v>3.45</v>
      </c>
      <c r="V24" s="27">
        <f t="shared" si="2"/>
        <v>2.7916930799999999</v>
      </c>
      <c r="W24" s="69">
        <v>3.99</v>
      </c>
      <c r="X24" s="28">
        <f t="shared" si="3"/>
        <v>3.2286537359999996</v>
      </c>
      <c r="Y24" s="68">
        <v>274</v>
      </c>
      <c r="Z24" s="29">
        <f t="shared" si="4"/>
        <v>221.71707359999994</v>
      </c>
      <c r="AA24" s="68">
        <v>2</v>
      </c>
      <c r="AB24" s="70">
        <v>407</v>
      </c>
    </row>
    <row r="25" spans="1:1023" ht="13.8">
      <c r="A25" s="64">
        <v>17</v>
      </c>
      <c r="B25" s="32" t="s">
        <v>38</v>
      </c>
      <c r="C25" s="19" t="s">
        <v>37</v>
      </c>
      <c r="D25" s="59">
        <v>0</v>
      </c>
      <c r="E25" s="65">
        <v>41.014800000000001</v>
      </c>
      <c r="F25" s="65">
        <v>-78.070499999999996</v>
      </c>
      <c r="G25" s="61">
        <v>0.24</v>
      </c>
      <c r="H25" s="61">
        <f t="shared" si="6"/>
        <v>8.7591240875912399E-2</v>
      </c>
      <c r="I25" s="61"/>
      <c r="J25" s="61"/>
      <c r="K25" s="66"/>
      <c r="L25" s="61"/>
      <c r="M25" s="61"/>
      <c r="N25" s="72"/>
      <c r="O25" s="66"/>
      <c r="P25" s="66"/>
      <c r="Q25" s="61"/>
      <c r="R25" s="25"/>
      <c r="S25" s="61"/>
      <c r="T25" s="26"/>
      <c r="U25" s="61"/>
      <c r="V25" s="27"/>
      <c r="W25" s="61"/>
      <c r="X25" s="28"/>
      <c r="Y25" s="66"/>
      <c r="Z25" s="29"/>
      <c r="AA25" s="66"/>
      <c r="AB25" s="63"/>
    </row>
    <row r="26" spans="1:1023" ht="13.8">
      <c r="A26" s="64">
        <v>18</v>
      </c>
      <c r="B26" s="32" t="s">
        <v>38</v>
      </c>
      <c r="C26" s="19" t="s">
        <v>37</v>
      </c>
      <c r="D26" s="59">
        <v>0.02</v>
      </c>
      <c r="E26" s="65">
        <v>41.010199999999998</v>
      </c>
      <c r="F26" s="65">
        <v>-78.056799999999996</v>
      </c>
      <c r="G26" s="61">
        <v>0.28999999999999998</v>
      </c>
      <c r="H26" s="61">
        <f t="shared" si="6"/>
        <v>0.10583941605839416</v>
      </c>
      <c r="I26" s="61">
        <v>18.399999999999999</v>
      </c>
      <c r="J26" s="61"/>
      <c r="K26" s="66">
        <v>903</v>
      </c>
      <c r="L26" s="61">
        <v>2.97</v>
      </c>
      <c r="M26" s="61">
        <v>0</v>
      </c>
      <c r="N26" s="67">
        <v>3.2</v>
      </c>
      <c r="O26" s="68">
        <v>953</v>
      </c>
      <c r="P26" s="68">
        <v>0</v>
      </c>
      <c r="Q26" s="69">
        <v>74</v>
      </c>
      <c r="R26" s="25">
        <f t="shared" ref="R26:R48" si="7">D26*448.8*Q26*0.01202</f>
        <v>7.9839724800000003</v>
      </c>
      <c r="S26" s="69">
        <v>4.9400000000000004</v>
      </c>
      <c r="T26" s="26">
        <f t="shared" ref="T26:T41" si="8">D26*448.8*S26*0.01202</f>
        <v>0.53298410880000002</v>
      </c>
      <c r="U26" s="69">
        <v>7.34</v>
      </c>
      <c r="V26" s="27">
        <f t="shared" ref="V26:V43" si="9">D26*448.8*U26*0.01202</f>
        <v>0.79192375680000004</v>
      </c>
      <c r="W26" s="69">
        <v>2</v>
      </c>
      <c r="X26" s="28">
        <f t="shared" ref="X26:X43" si="10">D26*448.8*W26*0.01202</f>
        <v>0.21578304000000001</v>
      </c>
      <c r="Y26" s="68">
        <v>364</v>
      </c>
      <c r="Z26" s="29">
        <f t="shared" ref="Z26:Z48" si="11">D26*448.8*Y26*0.01202</f>
        <v>39.272513279999998</v>
      </c>
      <c r="AA26" s="68">
        <v>2</v>
      </c>
      <c r="AB26" s="70">
        <v>539</v>
      </c>
    </row>
    <row r="27" spans="1:1023" ht="13.8">
      <c r="A27" s="64">
        <v>19</v>
      </c>
      <c r="B27" s="32" t="s">
        <v>38</v>
      </c>
      <c r="C27" s="19" t="s">
        <v>37</v>
      </c>
      <c r="D27" s="59">
        <v>0.2</v>
      </c>
      <c r="E27" s="65">
        <v>41.003100000000003</v>
      </c>
      <c r="F27" s="65">
        <v>-78.057900000000004</v>
      </c>
      <c r="G27" s="61">
        <v>0.94</v>
      </c>
      <c r="H27" s="61">
        <f t="shared" si="6"/>
        <v>0.3430656934306569</v>
      </c>
      <c r="I27" s="61">
        <v>19</v>
      </c>
      <c r="J27" s="61">
        <v>8.19</v>
      </c>
      <c r="K27" s="66">
        <v>281</v>
      </c>
      <c r="L27" s="61">
        <v>3.64</v>
      </c>
      <c r="M27" s="61">
        <v>0</v>
      </c>
      <c r="N27" s="67">
        <v>3.9</v>
      </c>
      <c r="O27" s="68">
        <v>314</v>
      </c>
      <c r="P27" s="68">
        <v>0</v>
      </c>
      <c r="Q27" s="69">
        <v>33</v>
      </c>
      <c r="R27" s="25">
        <f t="shared" si="7"/>
        <v>35.604201600000003</v>
      </c>
      <c r="S27" s="69">
        <v>0.23</v>
      </c>
      <c r="T27" s="26">
        <f t="shared" si="8"/>
        <v>0.24815049600000003</v>
      </c>
      <c r="U27" s="69">
        <v>2.4300000000000002</v>
      </c>
      <c r="V27" s="27">
        <f t="shared" si="9"/>
        <v>2.6217639360000002</v>
      </c>
      <c r="W27" s="69">
        <v>2.46</v>
      </c>
      <c r="X27" s="28">
        <f t="shared" si="10"/>
        <v>2.654131392</v>
      </c>
      <c r="Y27" s="68">
        <v>112</v>
      </c>
      <c r="Z27" s="29">
        <f t="shared" si="11"/>
        <v>120.83850240000001</v>
      </c>
      <c r="AA27" s="68">
        <v>6</v>
      </c>
      <c r="AB27" s="70">
        <v>174</v>
      </c>
    </row>
    <row r="28" spans="1:1023" ht="13.8">
      <c r="A28" s="64">
        <v>20</v>
      </c>
      <c r="B28" s="32" t="s">
        <v>38</v>
      </c>
      <c r="C28" s="19" t="s">
        <v>37</v>
      </c>
      <c r="D28" s="59">
        <v>0.25</v>
      </c>
      <c r="E28" s="65">
        <v>40.994199999999999</v>
      </c>
      <c r="F28" s="65">
        <v>-78.063800000000001</v>
      </c>
      <c r="G28" s="61">
        <v>1</v>
      </c>
      <c r="H28" s="61">
        <f t="shared" si="6"/>
        <v>0.36496350364963503</v>
      </c>
      <c r="I28" s="61">
        <v>17.600000000000001</v>
      </c>
      <c r="J28" s="61">
        <v>8.84</v>
      </c>
      <c r="K28" s="66">
        <v>204.5</v>
      </c>
      <c r="L28" s="61">
        <v>3.72</v>
      </c>
      <c r="M28" s="61">
        <v>0</v>
      </c>
      <c r="N28" s="67">
        <v>4</v>
      </c>
      <c r="O28" s="68">
        <v>227</v>
      </c>
      <c r="P28" s="68">
        <v>0</v>
      </c>
      <c r="Q28" s="69">
        <v>24</v>
      </c>
      <c r="R28" s="25">
        <f t="shared" si="7"/>
        <v>32.367455999999997</v>
      </c>
      <c r="S28" s="69">
        <v>0.12</v>
      </c>
      <c r="T28" s="26">
        <f t="shared" si="8"/>
        <v>0.16183728</v>
      </c>
      <c r="U28" s="69">
        <v>1.35</v>
      </c>
      <c r="V28" s="27">
        <f t="shared" si="9"/>
        <v>1.8206694000000003</v>
      </c>
      <c r="W28" s="69">
        <v>1.21</v>
      </c>
      <c r="X28" s="28">
        <f t="shared" si="10"/>
        <v>1.6318592399999998</v>
      </c>
      <c r="Y28" s="68">
        <v>76</v>
      </c>
      <c r="Z28" s="29">
        <f t="shared" si="11"/>
        <v>102.496944</v>
      </c>
      <c r="AA28" s="68">
        <v>2</v>
      </c>
      <c r="AB28" s="70">
        <v>134</v>
      </c>
    </row>
    <row r="29" spans="1:1023" ht="13.8">
      <c r="A29" s="64">
        <v>21</v>
      </c>
      <c r="B29" s="32" t="s">
        <v>68</v>
      </c>
      <c r="C29" s="19" t="s">
        <v>37</v>
      </c>
      <c r="D29" s="59">
        <v>1.0309999999999999</v>
      </c>
      <c r="E29" s="65">
        <v>40.994300000000003</v>
      </c>
      <c r="F29" s="65">
        <v>-78.079499999999996</v>
      </c>
      <c r="G29" s="61">
        <v>3.25</v>
      </c>
      <c r="H29" s="61">
        <f t="shared" si="6"/>
        <v>1.1861313868613137</v>
      </c>
      <c r="I29" s="61">
        <v>18.8</v>
      </c>
      <c r="J29" s="61"/>
      <c r="K29" s="66">
        <v>670</v>
      </c>
      <c r="L29" s="61">
        <v>3.25</v>
      </c>
      <c r="M29" s="61"/>
      <c r="N29" s="67">
        <v>3.4</v>
      </c>
      <c r="O29" s="68">
        <v>725</v>
      </c>
      <c r="P29" s="68">
        <v>0</v>
      </c>
      <c r="Q29" s="69">
        <v>59</v>
      </c>
      <c r="R29" s="25">
        <f t="shared" si="7"/>
        <v>328.14666350399995</v>
      </c>
      <c r="S29" s="69">
        <v>2.4900000000000002</v>
      </c>
      <c r="T29" s="26">
        <f t="shared" si="8"/>
        <v>13.84890156144</v>
      </c>
      <c r="U29" s="69">
        <v>3.88</v>
      </c>
      <c r="V29" s="27">
        <f t="shared" si="9"/>
        <v>21.579814481279996</v>
      </c>
      <c r="W29" s="69">
        <v>3.36</v>
      </c>
      <c r="X29" s="28">
        <f t="shared" si="10"/>
        <v>18.687674396159998</v>
      </c>
      <c r="Y29" s="68">
        <v>285</v>
      </c>
      <c r="Z29" s="29">
        <f t="shared" si="11"/>
        <v>1585.1152389599997</v>
      </c>
      <c r="AA29" s="68">
        <v>2</v>
      </c>
      <c r="AB29" s="70">
        <v>438</v>
      </c>
    </row>
    <row r="30" spans="1:1023" ht="13.8">
      <c r="A30" s="55">
        <v>21</v>
      </c>
      <c r="B30" s="34" t="s">
        <v>68</v>
      </c>
      <c r="C30" s="35" t="s">
        <v>42</v>
      </c>
      <c r="D30" s="36">
        <v>2.9699239999999998</v>
      </c>
      <c r="E30" s="73">
        <v>40.994300000000003</v>
      </c>
      <c r="F30" s="73">
        <v>-78.079499999999996</v>
      </c>
      <c r="G30" s="50"/>
      <c r="H30" s="50">
        <f t="shared" si="6"/>
        <v>0</v>
      </c>
      <c r="I30" s="50">
        <v>11.2</v>
      </c>
      <c r="J30" s="50"/>
      <c r="K30" s="51">
        <v>720</v>
      </c>
      <c r="L30" s="50">
        <v>3.8</v>
      </c>
      <c r="M30" s="50"/>
      <c r="N30" s="50">
        <v>3.62</v>
      </c>
      <c r="O30" s="51">
        <v>594</v>
      </c>
      <c r="P30" s="51" t="s">
        <v>46</v>
      </c>
      <c r="Q30" s="52">
        <v>79.61</v>
      </c>
      <c r="R30" s="41">
        <f t="shared" si="7"/>
        <v>1275.4700810923525</v>
      </c>
      <c r="S30" s="50">
        <v>2.97</v>
      </c>
      <c r="T30" s="42">
        <f t="shared" si="8"/>
        <v>47.583797774705282</v>
      </c>
      <c r="U30" s="50">
        <v>3</v>
      </c>
      <c r="V30" s="43">
        <f t="shared" si="9"/>
        <v>48.06444219667199</v>
      </c>
      <c r="W30" s="50">
        <v>5.58</v>
      </c>
      <c r="X30" s="44">
        <f t="shared" si="10"/>
        <v>89.399862485809919</v>
      </c>
      <c r="Y30" s="51">
        <v>262</v>
      </c>
      <c r="Z30" s="45">
        <f t="shared" si="11"/>
        <v>4197.6279518426873</v>
      </c>
      <c r="AA30" s="51" t="s">
        <v>69</v>
      </c>
      <c r="AB30" s="35">
        <v>300</v>
      </c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3"/>
      <c r="NV30" s="53"/>
      <c r="NW30" s="53"/>
      <c r="NX30" s="53"/>
      <c r="NY30" s="53"/>
      <c r="NZ30" s="53"/>
      <c r="OA30" s="53"/>
      <c r="OB30" s="53"/>
      <c r="OC30" s="53"/>
      <c r="OD30" s="53"/>
      <c r="OE30" s="53"/>
      <c r="OF30" s="53"/>
      <c r="OG30" s="53"/>
      <c r="OH30" s="53"/>
      <c r="OI30" s="53"/>
      <c r="OJ30" s="53"/>
      <c r="OK30" s="53"/>
      <c r="OL30" s="53"/>
      <c r="OM30" s="53"/>
      <c r="ON30" s="53"/>
      <c r="OO30" s="53"/>
      <c r="OP30" s="53"/>
      <c r="OQ30" s="53"/>
      <c r="OR30" s="53"/>
      <c r="OS30" s="53"/>
      <c r="OT30" s="53"/>
      <c r="OU30" s="53"/>
      <c r="OV30" s="53"/>
      <c r="OW30" s="53"/>
      <c r="OX30" s="53"/>
      <c r="OY30" s="53"/>
      <c r="OZ30" s="53"/>
      <c r="PA30" s="53"/>
      <c r="PB30" s="53"/>
      <c r="PC30" s="53"/>
      <c r="PD30" s="53"/>
      <c r="PE30" s="53"/>
      <c r="PF30" s="53"/>
      <c r="PG30" s="53"/>
      <c r="PH30" s="53"/>
      <c r="PI30" s="53"/>
      <c r="PJ30" s="53"/>
      <c r="PK30" s="53"/>
      <c r="PL30" s="53"/>
      <c r="PM30" s="53"/>
      <c r="PN30" s="53"/>
      <c r="PO30" s="53"/>
      <c r="PP30" s="53"/>
      <c r="PQ30" s="53"/>
      <c r="PR30" s="53"/>
      <c r="PS30" s="53"/>
      <c r="PT30" s="53"/>
      <c r="PU30" s="53"/>
      <c r="PV30" s="53"/>
      <c r="PW30" s="53"/>
      <c r="PX30" s="53"/>
      <c r="PY30" s="53"/>
      <c r="PZ30" s="53"/>
      <c r="QA30" s="53"/>
      <c r="QB30" s="53"/>
      <c r="QC30" s="53"/>
      <c r="QD30" s="53"/>
      <c r="QE30" s="53"/>
      <c r="QF30" s="53"/>
      <c r="QG30" s="53"/>
      <c r="QH30" s="53"/>
      <c r="QI30" s="53"/>
      <c r="QJ30" s="53"/>
      <c r="QK30" s="53"/>
      <c r="QL30" s="53"/>
      <c r="QM30" s="53"/>
      <c r="QN30" s="53"/>
      <c r="QO30" s="53"/>
      <c r="QP30" s="53"/>
      <c r="QQ30" s="53"/>
      <c r="QR30" s="53"/>
      <c r="QS30" s="53"/>
      <c r="QT30" s="53"/>
      <c r="QU30" s="53"/>
      <c r="QV30" s="53"/>
      <c r="QW30" s="53"/>
      <c r="QX30" s="53"/>
      <c r="QY30" s="53"/>
      <c r="QZ30" s="53"/>
      <c r="RA30" s="53"/>
      <c r="RB30" s="53"/>
      <c r="RC30" s="53"/>
      <c r="RD30" s="53"/>
      <c r="RE30" s="53"/>
      <c r="RF30" s="53"/>
      <c r="RG30" s="53"/>
      <c r="RH30" s="53"/>
      <c r="RI30" s="53"/>
      <c r="RJ30" s="53"/>
      <c r="RK30" s="53"/>
      <c r="RL30" s="53"/>
      <c r="RM30" s="53"/>
      <c r="RN30" s="53"/>
      <c r="RO30" s="53"/>
      <c r="RP30" s="53"/>
      <c r="RQ30" s="53"/>
      <c r="RR30" s="53"/>
      <c r="RS30" s="53"/>
      <c r="RT30" s="53"/>
      <c r="RU30" s="53"/>
      <c r="RV30" s="53"/>
      <c r="RW30" s="53"/>
      <c r="RX30" s="53"/>
      <c r="RY30" s="53"/>
      <c r="RZ30" s="53"/>
      <c r="SA30" s="53"/>
      <c r="SB30" s="53"/>
      <c r="SC30" s="53"/>
      <c r="SD30" s="53"/>
      <c r="SE30" s="53"/>
      <c r="SF30" s="53"/>
      <c r="SG30" s="53"/>
      <c r="SH30" s="53"/>
      <c r="SI30" s="53"/>
      <c r="SJ30" s="53"/>
      <c r="SK30" s="53"/>
      <c r="SL30" s="53"/>
      <c r="SM30" s="53"/>
      <c r="SN30" s="53"/>
      <c r="SO30" s="53"/>
      <c r="SP30" s="53"/>
      <c r="SQ30" s="53"/>
      <c r="SR30" s="53"/>
      <c r="SS30" s="53"/>
      <c r="ST30" s="53"/>
      <c r="SU30" s="53"/>
      <c r="SV30" s="53"/>
      <c r="SW30" s="53"/>
      <c r="SX30" s="53"/>
      <c r="SY30" s="53"/>
      <c r="SZ30" s="53"/>
      <c r="TA30" s="53"/>
      <c r="TB30" s="53"/>
      <c r="TC30" s="53"/>
      <c r="TD30" s="53"/>
      <c r="TE30" s="53"/>
      <c r="TF30" s="53"/>
      <c r="TG30" s="53"/>
      <c r="TH30" s="53"/>
      <c r="TI30" s="53"/>
      <c r="TJ30" s="53"/>
      <c r="TK30" s="53"/>
      <c r="TL30" s="53"/>
      <c r="TM30" s="53"/>
      <c r="TN30" s="53"/>
      <c r="TO30" s="53"/>
      <c r="TP30" s="53"/>
      <c r="TQ30" s="53"/>
      <c r="TR30" s="53"/>
      <c r="TS30" s="53"/>
      <c r="TT30" s="53"/>
      <c r="TU30" s="53"/>
      <c r="TV30" s="53"/>
      <c r="TW30" s="53"/>
      <c r="TX30" s="53"/>
      <c r="TY30" s="53"/>
      <c r="TZ30" s="53"/>
      <c r="UA30" s="53"/>
      <c r="UB30" s="53"/>
      <c r="UC30" s="53"/>
      <c r="UD30" s="53"/>
      <c r="UE30" s="53"/>
      <c r="UF30" s="53"/>
      <c r="UG30" s="53"/>
      <c r="UH30" s="53"/>
      <c r="UI30" s="53"/>
      <c r="UJ30" s="53"/>
      <c r="UK30" s="53"/>
      <c r="UL30" s="53"/>
      <c r="UM30" s="53"/>
      <c r="UN30" s="53"/>
      <c r="UO30" s="53"/>
      <c r="UP30" s="53"/>
      <c r="UQ30" s="53"/>
      <c r="UR30" s="53"/>
      <c r="US30" s="53"/>
      <c r="UT30" s="53"/>
      <c r="UU30" s="53"/>
      <c r="UV30" s="53"/>
      <c r="UW30" s="53"/>
      <c r="UX30" s="53"/>
      <c r="UY30" s="53"/>
      <c r="UZ30" s="53"/>
      <c r="VA30" s="53"/>
      <c r="VB30" s="53"/>
      <c r="VC30" s="53"/>
      <c r="VD30" s="53"/>
      <c r="VE30" s="53"/>
      <c r="VF30" s="53"/>
      <c r="VG30" s="53"/>
      <c r="VH30" s="53"/>
      <c r="VI30" s="53"/>
      <c r="VJ30" s="53"/>
      <c r="VK30" s="53"/>
      <c r="VL30" s="53"/>
      <c r="VM30" s="53"/>
      <c r="VN30" s="53"/>
      <c r="VO30" s="53"/>
      <c r="VP30" s="53"/>
      <c r="VQ30" s="53"/>
      <c r="VR30" s="53"/>
      <c r="VS30" s="53"/>
      <c r="VT30" s="53"/>
      <c r="VU30" s="53"/>
      <c r="VV30" s="53"/>
      <c r="VW30" s="53"/>
      <c r="VX30" s="53"/>
      <c r="VY30" s="53"/>
      <c r="VZ30" s="53"/>
      <c r="WA30" s="53"/>
      <c r="WB30" s="53"/>
      <c r="WC30" s="53"/>
      <c r="WD30" s="53"/>
      <c r="WE30" s="53"/>
      <c r="WF30" s="53"/>
      <c r="WG30" s="53"/>
      <c r="WH30" s="53"/>
      <c r="WI30" s="53"/>
      <c r="WJ30" s="53"/>
      <c r="WK30" s="53"/>
      <c r="WL30" s="53"/>
      <c r="WM30" s="53"/>
      <c r="WN30" s="53"/>
      <c r="WO30" s="53"/>
      <c r="WP30" s="53"/>
      <c r="WQ30" s="53"/>
      <c r="WR30" s="53"/>
      <c r="WS30" s="53"/>
      <c r="WT30" s="53"/>
      <c r="WU30" s="53"/>
      <c r="WV30" s="53"/>
      <c r="WW30" s="53"/>
      <c r="WX30" s="53"/>
      <c r="WY30" s="53"/>
      <c r="WZ30" s="53"/>
      <c r="XA30" s="53"/>
      <c r="XB30" s="53"/>
      <c r="XC30" s="53"/>
      <c r="XD30" s="53"/>
      <c r="XE30" s="53"/>
      <c r="XF30" s="53"/>
      <c r="XG30" s="53"/>
      <c r="XH30" s="53"/>
      <c r="XI30" s="53"/>
      <c r="XJ30" s="53"/>
      <c r="XK30" s="53"/>
      <c r="XL30" s="53"/>
      <c r="XM30" s="53"/>
      <c r="XN30" s="53"/>
      <c r="XO30" s="53"/>
      <c r="XP30" s="53"/>
      <c r="XQ30" s="53"/>
      <c r="XR30" s="53"/>
      <c r="XS30" s="53"/>
      <c r="XT30" s="53"/>
      <c r="XU30" s="53"/>
      <c r="XV30" s="53"/>
      <c r="XW30" s="53"/>
      <c r="XX30" s="53"/>
      <c r="XY30" s="53"/>
      <c r="XZ30" s="53"/>
      <c r="YA30" s="53"/>
      <c r="YB30" s="53"/>
      <c r="YC30" s="53"/>
      <c r="YD30" s="53"/>
      <c r="YE30" s="53"/>
      <c r="YF30" s="53"/>
      <c r="YG30" s="53"/>
      <c r="YH30" s="53"/>
      <c r="YI30" s="53"/>
      <c r="YJ30" s="53"/>
      <c r="YK30" s="53"/>
      <c r="YL30" s="53"/>
      <c r="YM30" s="53"/>
      <c r="YN30" s="53"/>
      <c r="YO30" s="53"/>
      <c r="YP30" s="53"/>
      <c r="YQ30" s="53"/>
      <c r="YR30" s="53"/>
      <c r="YS30" s="53"/>
      <c r="YT30" s="53"/>
      <c r="YU30" s="53"/>
      <c r="YV30" s="53"/>
      <c r="YW30" s="53"/>
      <c r="YX30" s="53"/>
      <c r="YY30" s="53"/>
      <c r="YZ30" s="53"/>
      <c r="ZA30" s="53"/>
      <c r="ZB30" s="53"/>
      <c r="ZC30" s="53"/>
      <c r="ZD30" s="53"/>
      <c r="ZE30" s="53"/>
      <c r="ZF30" s="53"/>
      <c r="ZG30" s="53"/>
      <c r="ZH30" s="53"/>
      <c r="ZI30" s="53"/>
      <c r="ZJ30" s="53"/>
      <c r="ZK30" s="53"/>
      <c r="ZL30" s="53"/>
      <c r="ZM30" s="53"/>
      <c r="ZN30" s="53"/>
      <c r="ZO30" s="53"/>
      <c r="ZP30" s="53"/>
      <c r="ZQ30" s="53"/>
      <c r="ZR30" s="53"/>
      <c r="ZS30" s="53"/>
      <c r="ZT30" s="53"/>
      <c r="ZU30" s="53"/>
      <c r="ZV30" s="53"/>
      <c r="ZW30" s="53"/>
      <c r="ZX30" s="53"/>
      <c r="ZY30" s="53"/>
      <c r="ZZ30" s="53"/>
      <c r="AAA30" s="53"/>
      <c r="AAB30" s="53"/>
      <c r="AAC30" s="53"/>
      <c r="AAD30" s="53"/>
      <c r="AAE30" s="53"/>
      <c r="AAF30" s="53"/>
      <c r="AAG30" s="53"/>
      <c r="AAH30" s="53"/>
      <c r="AAI30" s="53"/>
      <c r="AAJ30" s="53"/>
      <c r="AAK30" s="53"/>
      <c r="AAL30" s="53"/>
      <c r="AAM30" s="53"/>
      <c r="AAN30" s="53"/>
      <c r="AAO30" s="53"/>
      <c r="AAP30" s="53"/>
      <c r="AAQ30" s="53"/>
      <c r="AAR30" s="53"/>
      <c r="AAS30" s="53"/>
      <c r="AAT30" s="53"/>
      <c r="AAU30" s="53"/>
      <c r="AAV30" s="53"/>
      <c r="AAW30" s="53"/>
      <c r="AAX30" s="53"/>
      <c r="AAY30" s="53"/>
      <c r="AAZ30" s="53"/>
      <c r="ABA30" s="53"/>
      <c r="ABB30" s="53"/>
      <c r="ABC30" s="53"/>
      <c r="ABD30" s="53"/>
      <c r="ABE30" s="53"/>
      <c r="ABF30" s="53"/>
      <c r="ABG30" s="53"/>
      <c r="ABH30" s="53"/>
      <c r="ABI30" s="53"/>
      <c r="ABJ30" s="53"/>
      <c r="ABK30" s="53"/>
      <c r="ABL30" s="53"/>
      <c r="ABM30" s="53"/>
      <c r="ABN30" s="53"/>
      <c r="ABO30" s="53"/>
      <c r="ABP30" s="53"/>
      <c r="ABQ30" s="53"/>
      <c r="ABR30" s="53"/>
      <c r="ABS30" s="53"/>
      <c r="ABT30" s="53"/>
      <c r="ABU30" s="53"/>
      <c r="ABV30" s="53"/>
      <c r="ABW30" s="53"/>
      <c r="ABX30" s="53"/>
      <c r="ABY30" s="53"/>
      <c r="ABZ30" s="53"/>
      <c r="ACA30" s="53"/>
      <c r="ACB30" s="53"/>
      <c r="ACC30" s="53"/>
      <c r="ACD30" s="53"/>
      <c r="ACE30" s="53"/>
      <c r="ACF30" s="53"/>
      <c r="ACG30" s="53"/>
      <c r="ACH30" s="53"/>
      <c r="ACI30" s="53"/>
      <c r="ACJ30" s="53"/>
      <c r="ACK30" s="53"/>
      <c r="ACL30" s="53"/>
      <c r="ACM30" s="53"/>
      <c r="ACN30" s="53"/>
      <c r="ACO30" s="53"/>
      <c r="ACP30" s="53"/>
      <c r="ACQ30" s="53"/>
      <c r="ACR30" s="53"/>
      <c r="ACS30" s="53"/>
      <c r="ACT30" s="53"/>
      <c r="ACU30" s="53"/>
      <c r="ACV30" s="53"/>
      <c r="ACW30" s="53"/>
      <c r="ACX30" s="53"/>
      <c r="ACY30" s="53"/>
      <c r="ACZ30" s="53"/>
      <c r="ADA30" s="53"/>
      <c r="ADB30" s="53"/>
      <c r="ADC30" s="53"/>
      <c r="ADD30" s="53"/>
      <c r="ADE30" s="53"/>
      <c r="ADF30" s="53"/>
      <c r="ADG30" s="53"/>
      <c r="ADH30" s="53"/>
      <c r="ADI30" s="53"/>
      <c r="ADJ30" s="53"/>
      <c r="ADK30" s="53"/>
      <c r="ADL30" s="53"/>
      <c r="ADM30" s="53"/>
      <c r="ADN30" s="53"/>
      <c r="ADO30" s="53"/>
      <c r="ADP30" s="53"/>
      <c r="ADQ30" s="53"/>
      <c r="ADR30" s="53"/>
      <c r="ADS30" s="53"/>
      <c r="ADT30" s="53"/>
      <c r="ADU30" s="53"/>
      <c r="ADV30" s="53"/>
      <c r="ADW30" s="53"/>
      <c r="ADX30" s="53"/>
      <c r="ADY30" s="53"/>
      <c r="ADZ30" s="53"/>
      <c r="AEA30" s="53"/>
      <c r="AEB30" s="53"/>
      <c r="AEC30" s="53"/>
      <c r="AED30" s="53"/>
      <c r="AEE30" s="53"/>
      <c r="AEF30" s="53"/>
      <c r="AEG30" s="53"/>
      <c r="AEH30" s="53"/>
      <c r="AEI30" s="53"/>
      <c r="AEJ30" s="53"/>
      <c r="AEK30" s="53"/>
      <c r="AEL30" s="53"/>
      <c r="AEM30" s="53"/>
      <c r="AEN30" s="53"/>
      <c r="AEO30" s="53"/>
      <c r="AEP30" s="53"/>
      <c r="AEQ30" s="53"/>
      <c r="AER30" s="53"/>
      <c r="AES30" s="53"/>
      <c r="AET30" s="53"/>
      <c r="AEU30" s="53"/>
      <c r="AEV30" s="53"/>
      <c r="AEW30" s="53"/>
      <c r="AEX30" s="53"/>
      <c r="AEY30" s="53"/>
      <c r="AEZ30" s="53"/>
      <c r="AFA30" s="53"/>
      <c r="AFB30" s="53"/>
      <c r="AFC30" s="53"/>
      <c r="AFD30" s="53"/>
      <c r="AFE30" s="53"/>
      <c r="AFF30" s="53"/>
      <c r="AFG30" s="53"/>
      <c r="AFH30" s="53"/>
      <c r="AFI30" s="53"/>
      <c r="AFJ30" s="53"/>
      <c r="AFK30" s="53"/>
      <c r="AFL30" s="53"/>
      <c r="AFM30" s="53"/>
      <c r="AFN30" s="53"/>
      <c r="AFO30" s="53"/>
      <c r="AFP30" s="53"/>
      <c r="AFQ30" s="53"/>
      <c r="AFR30" s="53"/>
      <c r="AFS30" s="53"/>
      <c r="AFT30" s="53"/>
      <c r="AFU30" s="53"/>
      <c r="AFV30" s="53"/>
      <c r="AFW30" s="53"/>
      <c r="AFX30" s="53"/>
      <c r="AFY30" s="53"/>
      <c r="AFZ30" s="53"/>
      <c r="AGA30" s="53"/>
      <c r="AGB30" s="53"/>
      <c r="AGC30" s="53"/>
      <c r="AGD30" s="53"/>
      <c r="AGE30" s="53"/>
      <c r="AGF30" s="53"/>
      <c r="AGG30" s="53"/>
      <c r="AGH30" s="53"/>
      <c r="AGI30" s="53"/>
      <c r="AGJ30" s="53"/>
      <c r="AGK30" s="53"/>
      <c r="AGL30" s="53"/>
      <c r="AGM30" s="53"/>
      <c r="AGN30" s="53"/>
      <c r="AGO30" s="53"/>
      <c r="AGP30" s="53"/>
      <c r="AGQ30" s="53"/>
      <c r="AGR30" s="53"/>
      <c r="AGS30" s="53"/>
      <c r="AGT30" s="53"/>
      <c r="AGU30" s="53"/>
      <c r="AGV30" s="53"/>
      <c r="AGW30" s="53"/>
      <c r="AGX30" s="53"/>
      <c r="AGY30" s="53"/>
      <c r="AGZ30" s="53"/>
      <c r="AHA30" s="53"/>
      <c r="AHB30" s="53"/>
      <c r="AHC30" s="53"/>
      <c r="AHD30" s="53"/>
      <c r="AHE30" s="53"/>
      <c r="AHF30" s="53"/>
      <c r="AHG30" s="53"/>
      <c r="AHH30" s="53"/>
      <c r="AHI30" s="53"/>
      <c r="AHJ30" s="53"/>
      <c r="AHK30" s="53"/>
      <c r="AHL30" s="53"/>
      <c r="AHM30" s="53"/>
      <c r="AHN30" s="53"/>
      <c r="AHO30" s="53"/>
      <c r="AHP30" s="53"/>
      <c r="AHQ30" s="53"/>
      <c r="AHR30" s="53"/>
      <c r="AHS30" s="53"/>
      <c r="AHT30" s="53"/>
      <c r="AHU30" s="53"/>
      <c r="AHV30" s="53"/>
      <c r="AHW30" s="53"/>
      <c r="AHX30" s="53"/>
      <c r="AHY30" s="53"/>
      <c r="AHZ30" s="53"/>
      <c r="AIA30" s="53"/>
      <c r="AIB30" s="53"/>
      <c r="AIC30" s="53"/>
      <c r="AID30" s="53"/>
      <c r="AIE30" s="53"/>
      <c r="AIF30" s="53"/>
      <c r="AIG30" s="53"/>
      <c r="AIH30" s="53"/>
      <c r="AII30" s="53"/>
      <c r="AIJ30" s="53"/>
      <c r="AIK30" s="53"/>
      <c r="AIL30" s="53"/>
      <c r="AIM30" s="53"/>
      <c r="AIN30" s="53"/>
      <c r="AIO30" s="53"/>
      <c r="AIP30" s="53"/>
      <c r="AIQ30" s="53"/>
      <c r="AIR30" s="53"/>
      <c r="AIS30" s="53"/>
      <c r="AIT30" s="53"/>
      <c r="AIU30" s="53"/>
      <c r="AIV30" s="53"/>
      <c r="AIW30" s="53"/>
      <c r="AIX30" s="53"/>
      <c r="AIY30" s="53"/>
      <c r="AIZ30" s="53"/>
      <c r="AJA30" s="53"/>
      <c r="AJB30" s="53"/>
      <c r="AJC30" s="53"/>
      <c r="AJD30" s="53"/>
      <c r="AJE30" s="53"/>
      <c r="AJF30" s="53"/>
      <c r="AJG30" s="53"/>
      <c r="AJH30" s="53"/>
      <c r="AJI30" s="53"/>
      <c r="AJJ30" s="53"/>
      <c r="AJK30" s="53"/>
      <c r="AJL30" s="53"/>
      <c r="AJM30" s="53"/>
      <c r="AJN30" s="53"/>
      <c r="AJO30" s="53"/>
      <c r="AJP30" s="53"/>
      <c r="AJQ30" s="53"/>
      <c r="AJR30" s="53"/>
      <c r="AJS30" s="53"/>
      <c r="AJT30" s="53"/>
      <c r="AJU30" s="53"/>
      <c r="AJV30" s="53"/>
      <c r="AJW30" s="53"/>
      <c r="AJX30" s="53"/>
      <c r="AJY30" s="53"/>
      <c r="AJZ30" s="53"/>
      <c r="AKA30" s="53"/>
      <c r="AKB30" s="53"/>
      <c r="AKC30" s="53"/>
      <c r="AKD30" s="53"/>
      <c r="AKE30" s="53"/>
      <c r="AKF30" s="53"/>
      <c r="AKG30" s="53"/>
      <c r="AKH30" s="53"/>
      <c r="AKI30" s="53"/>
      <c r="AKJ30" s="53"/>
      <c r="AKK30" s="53"/>
      <c r="AKL30" s="53"/>
      <c r="AKM30" s="53"/>
      <c r="AKN30" s="53"/>
      <c r="AKO30" s="53"/>
      <c r="AKP30" s="53"/>
      <c r="AKQ30" s="53"/>
      <c r="AKR30" s="53"/>
      <c r="AKS30" s="53"/>
      <c r="AKT30" s="53"/>
      <c r="AKU30" s="53"/>
      <c r="AKV30" s="53"/>
      <c r="AKW30" s="53"/>
      <c r="AKX30" s="53"/>
      <c r="AKY30" s="53"/>
      <c r="AKZ30" s="53"/>
      <c r="ALA30" s="53"/>
      <c r="ALB30" s="53"/>
      <c r="ALC30" s="53"/>
      <c r="ALD30" s="53"/>
      <c r="ALE30" s="53"/>
      <c r="ALF30" s="53"/>
      <c r="ALG30" s="53"/>
      <c r="ALH30" s="53"/>
      <c r="ALI30" s="53"/>
      <c r="ALJ30" s="53"/>
      <c r="ALK30" s="53"/>
      <c r="ALL30" s="53"/>
      <c r="ALM30" s="53"/>
      <c r="ALN30" s="53"/>
      <c r="ALO30" s="53"/>
      <c r="ALP30" s="53"/>
      <c r="ALQ30" s="53"/>
      <c r="ALR30" s="53"/>
      <c r="ALS30" s="53"/>
      <c r="ALT30" s="53"/>
      <c r="ALU30" s="53"/>
      <c r="ALV30" s="53"/>
      <c r="ALW30" s="53"/>
      <c r="ALX30" s="53"/>
      <c r="ALY30" s="53"/>
      <c r="ALZ30" s="53"/>
      <c r="AMA30" s="53"/>
      <c r="AMB30" s="53"/>
      <c r="AMC30" s="53"/>
      <c r="AMD30" s="53"/>
      <c r="AME30" s="53"/>
      <c r="AMF30" s="53"/>
      <c r="AMG30" s="53"/>
      <c r="AMH30" s="53"/>
      <c r="AMI30" s="53"/>
    </row>
    <row r="31" spans="1:1023" ht="14.4">
      <c r="A31" s="48" t="s">
        <v>70</v>
      </c>
      <c r="B31" s="46" t="s">
        <v>71</v>
      </c>
      <c r="C31" s="35" t="s">
        <v>42</v>
      </c>
      <c r="D31" s="54">
        <v>0.46676600000000001</v>
      </c>
      <c r="E31" s="73">
        <v>40.998522000000001</v>
      </c>
      <c r="F31" s="73">
        <v>-78.082995999999994</v>
      </c>
      <c r="G31" s="50"/>
      <c r="H31" s="50" t="s">
        <v>45</v>
      </c>
      <c r="I31" s="50">
        <v>11.7</v>
      </c>
      <c r="J31" s="50"/>
      <c r="K31" s="51">
        <v>550</v>
      </c>
      <c r="L31" s="50">
        <v>3.51</v>
      </c>
      <c r="M31" s="50"/>
      <c r="N31" s="50">
        <v>3.52</v>
      </c>
      <c r="O31" s="51">
        <v>456</v>
      </c>
      <c r="P31" s="51" t="s">
        <v>46</v>
      </c>
      <c r="Q31" s="52">
        <v>61.42</v>
      </c>
      <c r="R31" s="41">
        <f t="shared" si="7"/>
        <v>154.65584629188672</v>
      </c>
      <c r="S31" s="50">
        <v>1.79</v>
      </c>
      <c r="T31" s="42">
        <f t="shared" si="8"/>
        <v>4.5072283435766396</v>
      </c>
      <c r="U31" s="50">
        <v>2.0699999999999998</v>
      </c>
      <c r="V31" s="43">
        <f t="shared" si="9"/>
        <v>5.2122696487171192</v>
      </c>
      <c r="W31" s="50">
        <v>4.37</v>
      </c>
      <c r="X31" s="44">
        <f t="shared" si="10"/>
        <v>11.003680369513919</v>
      </c>
      <c r="Y31" s="51">
        <v>134</v>
      </c>
      <c r="Z31" s="45">
        <f t="shared" si="11"/>
        <v>337.41262460294399</v>
      </c>
      <c r="AA31" s="51">
        <v>2</v>
      </c>
      <c r="AB31" s="35">
        <v>182</v>
      </c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  <c r="IW31" s="53"/>
      <c r="IX31" s="53"/>
      <c r="IY31" s="53"/>
      <c r="IZ31" s="53"/>
      <c r="JA31" s="53"/>
      <c r="JB31" s="53"/>
      <c r="JC31" s="53"/>
      <c r="JD31" s="53"/>
      <c r="JE31" s="53"/>
      <c r="JF31" s="53"/>
      <c r="JG31" s="53"/>
      <c r="JH31" s="53"/>
      <c r="JI31" s="53"/>
      <c r="JJ31" s="53"/>
      <c r="JK31" s="53"/>
      <c r="JL31" s="53"/>
      <c r="JM31" s="53"/>
      <c r="JN31" s="53"/>
      <c r="JO31" s="53"/>
      <c r="JP31" s="53"/>
      <c r="JQ31" s="53"/>
      <c r="JR31" s="53"/>
      <c r="JS31" s="53"/>
      <c r="JT31" s="53"/>
      <c r="JU31" s="53"/>
      <c r="JV31" s="53"/>
      <c r="JW31" s="53"/>
      <c r="JX31" s="53"/>
      <c r="JY31" s="53"/>
      <c r="JZ31" s="53"/>
      <c r="KA31" s="53"/>
      <c r="KB31" s="53"/>
      <c r="KC31" s="53"/>
      <c r="KD31" s="53"/>
      <c r="KE31" s="53"/>
      <c r="KF31" s="53"/>
      <c r="KG31" s="53"/>
      <c r="KH31" s="53"/>
      <c r="KI31" s="53"/>
      <c r="KJ31" s="53"/>
      <c r="KK31" s="53"/>
      <c r="KL31" s="53"/>
      <c r="KM31" s="53"/>
      <c r="KN31" s="53"/>
      <c r="KO31" s="53"/>
      <c r="KP31" s="53"/>
      <c r="KQ31" s="53"/>
      <c r="KR31" s="53"/>
      <c r="KS31" s="53"/>
      <c r="KT31" s="53"/>
      <c r="KU31" s="53"/>
      <c r="KV31" s="53"/>
      <c r="KW31" s="53"/>
      <c r="KX31" s="53"/>
      <c r="KY31" s="53"/>
      <c r="KZ31" s="53"/>
      <c r="LA31" s="53"/>
      <c r="LB31" s="53"/>
      <c r="LC31" s="53"/>
      <c r="LD31" s="53"/>
      <c r="LE31" s="53"/>
      <c r="LF31" s="53"/>
      <c r="LG31" s="53"/>
      <c r="LH31" s="53"/>
      <c r="LI31" s="53"/>
      <c r="LJ31" s="53"/>
      <c r="LK31" s="53"/>
      <c r="LL31" s="53"/>
      <c r="LM31" s="53"/>
      <c r="LN31" s="53"/>
      <c r="LO31" s="53"/>
      <c r="LP31" s="53"/>
      <c r="LQ31" s="53"/>
      <c r="LR31" s="53"/>
      <c r="LS31" s="53"/>
      <c r="LT31" s="53"/>
      <c r="LU31" s="53"/>
      <c r="LV31" s="53"/>
      <c r="LW31" s="53"/>
      <c r="LX31" s="53"/>
      <c r="LY31" s="53"/>
      <c r="LZ31" s="53"/>
      <c r="MA31" s="53"/>
      <c r="MB31" s="53"/>
      <c r="MC31" s="53"/>
      <c r="MD31" s="53"/>
      <c r="ME31" s="53"/>
      <c r="MF31" s="53"/>
      <c r="MG31" s="53"/>
      <c r="MH31" s="53"/>
      <c r="MI31" s="53"/>
      <c r="MJ31" s="53"/>
      <c r="MK31" s="53"/>
      <c r="ML31" s="53"/>
      <c r="MM31" s="53"/>
      <c r="MN31" s="53"/>
      <c r="MO31" s="53"/>
      <c r="MP31" s="53"/>
      <c r="MQ31" s="53"/>
      <c r="MR31" s="53"/>
      <c r="MS31" s="53"/>
      <c r="MT31" s="53"/>
      <c r="MU31" s="53"/>
      <c r="MV31" s="53"/>
      <c r="MW31" s="53"/>
      <c r="MX31" s="53"/>
      <c r="MY31" s="53"/>
      <c r="MZ31" s="53"/>
      <c r="NA31" s="53"/>
      <c r="NB31" s="53"/>
      <c r="NC31" s="53"/>
      <c r="ND31" s="53"/>
      <c r="NE31" s="53"/>
      <c r="NF31" s="53"/>
      <c r="NG31" s="53"/>
      <c r="NH31" s="53"/>
      <c r="NI31" s="53"/>
      <c r="NJ31" s="53"/>
      <c r="NK31" s="53"/>
      <c r="NL31" s="53"/>
      <c r="NM31" s="53"/>
      <c r="NN31" s="53"/>
      <c r="NO31" s="53"/>
      <c r="NP31" s="53"/>
      <c r="NQ31" s="53"/>
      <c r="NR31" s="53"/>
      <c r="NS31" s="53"/>
      <c r="NT31" s="53"/>
      <c r="NU31" s="53"/>
      <c r="NV31" s="53"/>
      <c r="NW31" s="53"/>
      <c r="NX31" s="53"/>
      <c r="NY31" s="53"/>
      <c r="NZ31" s="53"/>
      <c r="OA31" s="53"/>
      <c r="OB31" s="53"/>
      <c r="OC31" s="53"/>
      <c r="OD31" s="53"/>
      <c r="OE31" s="53"/>
      <c r="OF31" s="53"/>
      <c r="OG31" s="53"/>
      <c r="OH31" s="53"/>
      <c r="OI31" s="53"/>
      <c r="OJ31" s="53"/>
      <c r="OK31" s="53"/>
      <c r="OL31" s="53"/>
      <c r="OM31" s="53"/>
      <c r="ON31" s="53"/>
      <c r="OO31" s="53"/>
      <c r="OP31" s="53"/>
      <c r="OQ31" s="53"/>
      <c r="OR31" s="53"/>
      <c r="OS31" s="53"/>
      <c r="OT31" s="53"/>
      <c r="OU31" s="53"/>
      <c r="OV31" s="53"/>
      <c r="OW31" s="53"/>
      <c r="OX31" s="53"/>
      <c r="OY31" s="53"/>
      <c r="OZ31" s="53"/>
      <c r="PA31" s="53"/>
      <c r="PB31" s="53"/>
      <c r="PC31" s="53"/>
      <c r="PD31" s="53"/>
      <c r="PE31" s="53"/>
      <c r="PF31" s="53"/>
      <c r="PG31" s="53"/>
      <c r="PH31" s="53"/>
      <c r="PI31" s="53"/>
      <c r="PJ31" s="53"/>
      <c r="PK31" s="53"/>
      <c r="PL31" s="53"/>
      <c r="PM31" s="53"/>
      <c r="PN31" s="53"/>
      <c r="PO31" s="53"/>
      <c r="PP31" s="53"/>
      <c r="PQ31" s="53"/>
      <c r="PR31" s="53"/>
      <c r="PS31" s="53"/>
      <c r="PT31" s="53"/>
      <c r="PU31" s="53"/>
      <c r="PV31" s="53"/>
      <c r="PW31" s="53"/>
      <c r="PX31" s="53"/>
      <c r="PY31" s="53"/>
      <c r="PZ31" s="53"/>
      <c r="QA31" s="53"/>
      <c r="QB31" s="53"/>
      <c r="QC31" s="53"/>
      <c r="QD31" s="53"/>
      <c r="QE31" s="53"/>
      <c r="QF31" s="53"/>
      <c r="QG31" s="53"/>
      <c r="QH31" s="53"/>
      <c r="QI31" s="53"/>
      <c r="QJ31" s="53"/>
      <c r="QK31" s="53"/>
      <c r="QL31" s="53"/>
      <c r="QM31" s="53"/>
      <c r="QN31" s="53"/>
      <c r="QO31" s="53"/>
      <c r="QP31" s="53"/>
      <c r="QQ31" s="53"/>
      <c r="QR31" s="53"/>
      <c r="QS31" s="53"/>
      <c r="QT31" s="53"/>
      <c r="QU31" s="53"/>
      <c r="QV31" s="53"/>
      <c r="QW31" s="53"/>
      <c r="QX31" s="53"/>
      <c r="QY31" s="53"/>
      <c r="QZ31" s="53"/>
      <c r="RA31" s="53"/>
      <c r="RB31" s="53"/>
      <c r="RC31" s="53"/>
      <c r="RD31" s="53"/>
      <c r="RE31" s="53"/>
      <c r="RF31" s="53"/>
      <c r="RG31" s="53"/>
      <c r="RH31" s="53"/>
      <c r="RI31" s="53"/>
      <c r="RJ31" s="53"/>
      <c r="RK31" s="53"/>
      <c r="RL31" s="53"/>
      <c r="RM31" s="53"/>
      <c r="RN31" s="53"/>
      <c r="RO31" s="53"/>
      <c r="RP31" s="53"/>
      <c r="RQ31" s="53"/>
      <c r="RR31" s="53"/>
      <c r="RS31" s="53"/>
      <c r="RT31" s="53"/>
      <c r="RU31" s="53"/>
      <c r="RV31" s="53"/>
      <c r="RW31" s="53"/>
      <c r="RX31" s="53"/>
      <c r="RY31" s="53"/>
      <c r="RZ31" s="53"/>
      <c r="SA31" s="53"/>
      <c r="SB31" s="53"/>
      <c r="SC31" s="53"/>
      <c r="SD31" s="53"/>
      <c r="SE31" s="53"/>
      <c r="SF31" s="53"/>
      <c r="SG31" s="53"/>
      <c r="SH31" s="53"/>
      <c r="SI31" s="53"/>
      <c r="SJ31" s="53"/>
      <c r="SK31" s="53"/>
      <c r="SL31" s="53"/>
      <c r="SM31" s="53"/>
      <c r="SN31" s="53"/>
      <c r="SO31" s="53"/>
      <c r="SP31" s="53"/>
      <c r="SQ31" s="53"/>
      <c r="SR31" s="53"/>
      <c r="SS31" s="53"/>
      <c r="ST31" s="53"/>
      <c r="SU31" s="53"/>
      <c r="SV31" s="53"/>
      <c r="SW31" s="53"/>
      <c r="SX31" s="53"/>
      <c r="SY31" s="53"/>
      <c r="SZ31" s="53"/>
      <c r="TA31" s="53"/>
      <c r="TB31" s="53"/>
      <c r="TC31" s="53"/>
      <c r="TD31" s="53"/>
      <c r="TE31" s="53"/>
      <c r="TF31" s="53"/>
      <c r="TG31" s="53"/>
      <c r="TH31" s="53"/>
      <c r="TI31" s="53"/>
      <c r="TJ31" s="53"/>
      <c r="TK31" s="53"/>
      <c r="TL31" s="53"/>
      <c r="TM31" s="53"/>
      <c r="TN31" s="53"/>
      <c r="TO31" s="53"/>
      <c r="TP31" s="53"/>
      <c r="TQ31" s="53"/>
      <c r="TR31" s="53"/>
      <c r="TS31" s="53"/>
      <c r="TT31" s="53"/>
      <c r="TU31" s="53"/>
      <c r="TV31" s="53"/>
      <c r="TW31" s="53"/>
      <c r="TX31" s="53"/>
      <c r="TY31" s="53"/>
      <c r="TZ31" s="53"/>
      <c r="UA31" s="53"/>
      <c r="UB31" s="53"/>
      <c r="UC31" s="53"/>
      <c r="UD31" s="53"/>
      <c r="UE31" s="53"/>
      <c r="UF31" s="53"/>
      <c r="UG31" s="53"/>
      <c r="UH31" s="53"/>
      <c r="UI31" s="53"/>
      <c r="UJ31" s="53"/>
      <c r="UK31" s="53"/>
      <c r="UL31" s="53"/>
      <c r="UM31" s="53"/>
      <c r="UN31" s="53"/>
      <c r="UO31" s="53"/>
      <c r="UP31" s="53"/>
      <c r="UQ31" s="53"/>
      <c r="UR31" s="53"/>
      <c r="US31" s="53"/>
      <c r="UT31" s="53"/>
      <c r="UU31" s="53"/>
      <c r="UV31" s="53"/>
      <c r="UW31" s="53"/>
      <c r="UX31" s="53"/>
      <c r="UY31" s="53"/>
      <c r="UZ31" s="53"/>
      <c r="VA31" s="53"/>
      <c r="VB31" s="53"/>
      <c r="VC31" s="53"/>
      <c r="VD31" s="53"/>
      <c r="VE31" s="53"/>
      <c r="VF31" s="53"/>
      <c r="VG31" s="53"/>
      <c r="VH31" s="53"/>
      <c r="VI31" s="53"/>
      <c r="VJ31" s="53"/>
      <c r="VK31" s="53"/>
      <c r="VL31" s="53"/>
      <c r="VM31" s="53"/>
      <c r="VN31" s="53"/>
      <c r="VO31" s="53"/>
      <c r="VP31" s="53"/>
      <c r="VQ31" s="53"/>
      <c r="VR31" s="53"/>
      <c r="VS31" s="53"/>
      <c r="VT31" s="53"/>
      <c r="VU31" s="53"/>
      <c r="VV31" s="53"/>
      <c r="VW31" s="53"/>
      <c r="VX31" s="53"/>
      <c r="VY31" s="53"/>
      <c r="VZ31" s="53"/>
      <c r="WA31" s="53"/>
      <c r="WB31" s="53"/>
      <c r="WC31" s="53"/>
      <c r="WD31" s="53"/>
      <c r="WE31" s="53"/>
      <c r="WF31" s="53"/>
      <c r="WG31" s="53"/>
      <c r="WH31" s="53"/>
      <c r="WI31" s="53"/>
      <c r="WJ31" s="53"/>
      <c r="WK31" s="53"/>
      <c r="WL31" s="53"/>
      <c r="WM31" s="53"/>
      <c r="WN31" s="53"/>
      <c r="WO31" s="53"/>
      <c r="WP31" s="53"/>
      <c r="WQ31" s="53"/>
      <c r="WR31" s="53"/>
      <c r="WS31" s="53"/>
      <c r="WT31" s="53"/>
      <c r="WU31" s="53"/>
      <c r="WV31" s="53"/>
      <c r="WW31" s="53"/>
      <c r="WX31" s="53"/>
      <c r="WY31" s="53"/>
      <c r="WZ31" s="53"/>
      <c r="XA31" s="53"/>
      <c r="XB31" s="53"/>
      <c r="XC31" s="53"/>
      <c r="XD31" s="53"/>
      <c r="XE31" s="53"/>
      <c r="XF31" s="53"/>
      <c r="XG31" s="53"/>
      <c r="XH31" s="53"/>
      <c r="XI31" s="53"/>
      <c r="XJ31" s="53"/>
      <c r="XK31" s="53"/>
      <c r="XL31" s="53"/>
      <c r="XM31" s="53"/>
      <c r="XN31" s="53"/>
      <c r="XO31" s="53"/>
      <c r="XP31" s="53"/>
      <c r="XQ31" s="53"/>
      <c r="XR31" s="53"/>
      <c r="XS31" s="53"/>
      <c r="XT31" s="53"/>
      <c r="XU31" s="53"/>
      <c r="XV31" s="53"/>
      <c r="XW31" s="53"/>
      <c r="XX31" s="53"/>
      <c r="XY31" s="53"/>
      <c r="XZ31" s="53"/>
      <c r="YA31" s="53"/>
      <c r="YB31" s="53"/>
      <c r="YC31" s="53"/>
      <c r="YD31" s="53"/>
      <c r="YE31" s="53"/>
      <c r="YF31" s="53"/>
      <c r="YG31" s="53"/>
      <c r="YH31" s="53"/>
      <c r="YI31" s="53"/>
      <c r="YJ31" s="53"/>
      <c r="YK31" s="53"/>
      <c r="YL31" s="53"/>
      <c r="YM31" s="53"/>
      <c r="YN31" s="53"/>
      <c r="YO31" s="53"/>
      <c r="YP31" s="53"/>
      <c r="YQ31" s="53"/>
      <c r="YR31" s="53"/>
      <c r="YS31" s="53"/>
      <c r="YT31" s="53"/>
      <c r="YU31" s="53"/>
      <c r="YV31" s="53"/>
      <c r="YW31" s="53"/>
      <c r="YX31" s="53"/>
      <c r="YY31" s="53"/>
      <c r="YZ31" s="53"/>
      <c r="ZA31" s="53"/>
      <c r="ZB31" s="53"/>
      <c r="ZC31" s="53"/>
      <c r="ZD31" s="53"/>
      <c r="ZE31" s="53"/>
      <c r="ZF31" s="53"/>
      <c r="ZG31" s="53"/>
      <c r="ZH31" s="53"/>
      <c r="ZI31" s="53"/>
      <c r="ZJ31" s="53"/>
      <c r="ZK31" s="53"/>
      <c r="ZL31" s="53"/>
      <c r="ZM31" s="53"/>
      <c r="ZN31" s="53"/>
      <c r="ZO31" s="53"/>
      <c r="ZP31" s="53"/>
      <c r="ZQ31" s="53"/>
      <c r="ZR31" s="53"/>
      <c r="ZS31" s="53"/>
      <c r="ZT31" s="53"/>
      <c r="ZU31" s="53"/>
      <c r="ZV31" s="53"/>
      <c r="ZW31" s="53"/>
      <c r="ZX31" s="53"/>
      <c r="ZY31" s="53"/>
      <c r="ZZ31" s="53"/>
      <c r="AAA31" s="53"/>
      <c r="AAB31" s="53"/>
      <c r="AAC31" s="53"/>
      <c r="AAD31" s="53"/>
      <c r="AAE31" s="53"/>
      <c r="AAF31" s="53"/>
      <c r="AAG31" s="53"/>
      <c r="AAH31" s="53"/>
      <c r="AAI31" s="53"/>
      <c r="AAJ31" s="53"/>
      <c r="AAK31" s="53"/>
      <c r="AAL31" s="53"/>
      <c r="AAM31" s="53"/>
      <c r="AAN31" s="53"/>
      <c r="AAO31" s="53"/>
      <c r="AAP31" s="53"/>
      <c r="AAQ31" s="53"/>
      <c r="AAR31" s="53"/>
      <c r="AAS31" s="53"/>
      <c r="AAT31" s="53"/>
      <c r="AAU31" s="53"/>
      <c r="AAV31" s="53"/>
      <c r="AAW31" s="53"/>
      <c r="AAX31" s="53"/>
      <c r="AAY31" s="53"/>
      <c r="AAZ31" s="53"/>
      <c r="ABA31" s="53"/>
      <c r="ABB31" s="53"/>
      <c r="ABC31" s="53"/>
      <c r="ABD31" s="53"/>
      <c r="ABE31" s="53"/>
      <c r="ABF31" s="53"/>
      <c r="ABG31" s="53"/>
      <c r="ABH31" s="53"/>
      <c r="ABI31" s="53"/>
      <c r="ABJ31" s="53"/>
      <c r="ABK31" s="53"/>
      <c r="ABL31" s="53"/>
      <c r="ABM31" s="53"/>
      <c r="ABN31" s="53"/>
      <c r="ABO31" s="53"/>
      <c r="ABP31" s="53"/>
      <c r="ABQ31" s="53"/>
      <c r="ABR31" s="53"/>
      <c r="ABS31" s="53"/>
      <c r="ABT31" s="53"/>
      <c r="ABU31" s="53"/>
      <c r="ABV31" s="53"/>
      <c r="ABW31" s="53"/>
      <c r="ABX31" s="53"/>
      <c r="ABY31" s="53"/>
      <c r="ABZ31" s="53"/>
      <c r="ACA31" s="53"/>
      <c r="ACB31" s="53"/>
      <c r="ACC31" s="53"/>
      <c r="ACD31" s="53"/>
      <c r="ACE31" s="53"/>
      <c r="ACF31" s="53"/>
      <c r="ACG31" s="53"/>
      <c r="ACH31" s="53"/>
      <c r="ACI31" s="53"/>
      <c r="ACJ31" s="53"/>
      <c r="ACK31" s="53"/>
      <c r="ACL31" s="53"/>
      <c r="ACM31" s="53"/>
      <c r="ACN31" s="53"/>
      <c r="ACO31" s="53"/>
      <c r="ACP31" s="53"/>
      <c r="ACQ31" s="53"/>
      <c r="ACR31" s="53"/>
      <c r="ACS31" s="53"/>
      <c r="ACT31" s="53"/>
      <c r="ACU31" s="53"/>
      <c r="ACV31" s="53"/>
      <c r="ACW31" s="53"/>
      <c r="ACX31" s="53"/>
      <c r="ACY31" s="53"/>
      <c r="ACZ31" s="53"/>
      <c r="ADA31" s="53"/>
      <c r="ADB31" s="53"/>
      <c r="ADC31" s="53"/>
      <c r="ADD31" s="53"/>
      <c r="ADE31" s="53"/>
      <c r="ADF31" s="53"/>
      <c r="ADG31" s="53"/>
      <c r="ADH31" s="53"/>
      <c r="ADI31" s="53"/>
      <c r="ADJ31" s="53"/>
      <c r="ADK31" s="53"/>
      <c r="ADL31" s="53"/>
      <c r="ADM31" s="53"/>
      <c r="ADN31" s="53"/>
      <c r="ADO31" s="53"/>
      <c r="ADP31" s="53"/>
      <c r="ADQ31" s="53"/>
      <c r="ADR31" s="53"/>
      <c r="ADS31" s="53"/>
      <c r="ADT31" s="53"/>
      <c r="ADU31" s="53"/>
      <c r="ADV31" s="53"/>
      <c r="ADW31" s="53"/>
      <c r="ADX31" s="53"/>
      <c r="ADY31" s="53"/>
      <c r="ADZ31" s="53"/>
      <c r="AEA31" s="53"/>
      <c r="AEB31" s="53"/>
      <c r="AEC31" s="53"/>
      <c r="AED31" s="53"/>
      <c r="AEE31" s="53"/>
      <c r="AEF31" s="53"/>
      <c r="AEG31" s="53"/>
      <c r="AEH31" s="53"/>
      <c r="AEI31" s="53"/>
      <c r="AEJ31" s="53"/>
      <c r="AEK31" s="53"/>
      <c r="AEL31" s="53"/>
      <c r="AEM31" s="53"/>
      <c r="AEN31" s="53"/>
      <c r="AEO31" s="53"/>
      <c r="AEP31" s="53"/>
      <c r="AEQ31" s="53"/>
      <c r="AER31" s="53"/>
      <c r="AES31" s="53"/>
      <c r="AET31" s="53"/>
      <c r="AEU31" s="53"/>
      <c r="AEV31" s="53"/>
      <c r="AEW31" s="53"/>
      <c r="AEX31" s="53"/>
      <c r="AEY31" s="53"/>
      <c r="AEZ31" s="53"/>
      <c r="AFA31" s="53"/>
      <c r="AFB31" s="53"/>
      <c r="AFC31" s="53"/>
      <c r="AFD31" s="53"/>
      <c r="AFE31" s="53"/>
      <c r="AFF31" s="53"/>
      <c r="AFG31" s="53"/>
      <c r="AFH31" s="53"/>
      <c r="AFI31" s="53"/>
      <c r="AFJ31" s="53"/>
      <c r="AFK31" s="53"/>
      <c r="AFL31" s="53"/>
      <c r="AFM31" s="53"/>
      <c r="AFN31" s="53"/>
      <c r="AFO31" s="53"/>
      <c r="AFP31" s="53"/>
      <c r="AFQ31" s="53"/>
      <c r="AFR31" s="53"/>
      <c r="AFS31" s="53"/>
      <c r="AFT31" s="53"/>
      <c r="AFU31" s="53"/>
      <c r="AFV31" s="53"/>
      <c r="AFW31" s="53"/>
      <c r="AFX31" s="53"/>
      <c r="AFY31" s="53"/>
      <c r="AFZ31" s="53"/>
      <c r="AGA31" s="53"/>
      <c r="AGB31" s="53"/>
      <c r="AGC31" s="53"/>
      <c r="AGD31" s="53"/>
      <c r="AGE31" s="53"/>
      <c r="AGF31" s="53"/>
      <c r="AGG31" s="53"/>
      <c r="AGH31" s="53"/>
      <c r="AGI31" s="53"/>
      <c r="AGJ31" s="53"/>
      <c r="AGK31" s="53"/>
      <c r="AGL31" s="53"/>
      <c r="AGM31" s="53"/>
      <c r="AGN31" s="53"/>
      <c r="AGO31" s="53"/>
      <c r="AGP31" s="53"/>
      <c r="AGQ31" s="53"/>
      <c r="AGR31" s="53"/>
      <c r="AGS31" s="53"/>
      <c r="AGT31" s="53"/>
      <c r="AGU31" s="53"/>
      <c r="AGV31" s="53"/>
      <c r="AGW31" s="53"/>
      <c r="AGX31" s="53"/>
      <c r="AGY31" s="53"/>
      <c r="AGZ31" s="53"/>
      <c r="AHA31" s="53"/>
      <c r="AHB31" s="53"/>
      <c r="AHC31" s="53"/>
      <c r="AHD31" s="53"/>
      <c r="AHE31" s="53"/>
      <c r="AHF31" s="53"/>
      <c r="AHG31" s="53"/>
      <c r="AHH31" s="53"/>
      <c r="AHI31" s="53"/>
      <c r="AHJ31" s="53"/>
      <c r="AHK31" s="53"/>
      <c r="AHL31" s="53"/>
      <c r="AHM31" s="53"/>
      <c r="AHN31" s="53"/>
      <c r="AHO31" s="53"/>
      <c r="AHP31" s="53"/>
      <c r="AHQ31" s="53"/>
      <c r="AHR31" s="53"/>
      <c r="AHS31" s="53"/>
      <c r="AHT31" s="53"/>
      <c r="AHU31" s="53"/>
      <c r="AHV31" s="53"/>
      <c r="AHW31" s="53"/>
      <c r="AHX31" s="53"/>
      <c r="AHY31" s="53"/>
      <c r="AHZ31" s="53"/>
      <c r="AIA31" s="53"/>
      <c r="AIB31" s="53"/>
      <c r="AIC31" s="53"/>
      <c r="AID31" s="53"/>
      <c r="AIE31" s="53"/>
      <c r="AIF31" s="53"/>
      <c r="AIG31" s="53"/>
      <c r="AIH31" s="53"/>
      <c r="AII31" s="53"/>
      <c r="AIJ31" s="53"/>
      <c r="AIK31" s="53"/>
      <c r="AIL31" s="53"/>
      <c r="AIM31" s="53"/>
      <c r="AIN31" s="53"/>
      <c r="AIO31" s="53"/>
      <c r="AIP31" s="53"/>
      <c r="AIQ31" s="53"/>
      <c r="AIR31" s="53"/>
      <c r="AIS31" s="53"/>
      <c r="AIT31" s="53"/>
      <c r="AIU31" s="53"/>
      <c r="AIV31" s="53"/>
      <c r="AIW31" s="53"/>
      <c r="AIX31" s="53"/>
      <c r="AIY31" s="53"/>
      <c r="AIZ31" s="53"/>
      <c r="AJA31" s="53"/>
      <c r="AJB31" s="53"/>
      <c r="AJC31" s="53"/>
      <c r="AJD31" s="53"/>
      <c r="AJE31" s="53"/>
      <c r="AJF31" s="53"/>
      <c r="AJG31" s="53"/>
      <c r="AJH31" s="53"/>
      <c r="AJI31" s="53"/>
      <c r="AJJ31" s="53"/>
      <c r="AJK31" s="53"/>
      <c r="AJL31" s="53"/>
      <c r="AJM31" s="53"/>
      <c r="AJN31" s="53"/>
      <c r="AJO31" s="53"/>
      <c r="AJP31" s="53"/>
      <c r="AJQ31" s="53"/>
      <c r="AJR31" s="53"/>
      <c r="AJS31" s="53"/>
      <c r="AJT31" s="53"/>
      <c r="AJU31" s="53"/>
      <c r="AJV31" s="53"/>
      <c r="AJW31" s="53"/>
      <c r="AJX31" s="53"/>
      <c r="AJY31" s="53"/>
      <c r="AJZ31" s="53"/>
      <c r="AKA31" s="53"/>
      <c r="AKB31" s="53"/>
      <c r="AKC31" s="53"/>
      <c r="AKD31" s="53"/>
      <c r="AKE31" s="53"/>
      <c r="AKF31" s="53"/>
      <c r="AKG31" s="53"/>
      <c r="AKH31" s="53"/>
      <c r="AKI31" s="53"/>
      <c r="AKJ31" s="53"/>
      <c r="AKK31" s="53"/>
      <c r="AKL31" s="53"/>
      <c r="AKM31" s="53"/>
      <c r="AKN31" s="53"/>
      <c r="AKO31" s="53"/>
      <c r="AKP31" s="53"/>
      <c r="AKQ31" s="53"/>
      <c r="AKR31" s="53"/>
      <c r="AKS31" s="53"/>
      <c r="AKT31" s="53"/>
      <c r="AKU31" s="53"/>
      <c r="AKV31" s="53"/>
      <c r="AKW31" s="53"/>
      <c r="AKX31" s="53"/>
      <c r="AKY31" s="53"/>
      <c r="AKZ31" s="53"/>
      <c r="ALA31" s="53"/>
      <c r="ALB31" s="53"/>
      <c r="ALC31" s="53"/>
      <c r="ALD31" s="53"/>
      <c r="ALE31" s="53"/>
      <c r="ALF31" s="53"/>
      <c r="ALG31" s="53"/>
      <c r="ALH31" s="53"/>
      <c r="ALI31" s="53"/>
      <c r="ALJ31" s="53"/>
      <c r="ALK31" s="53"/>
      <c r="ALL31" s="53"/>
      <c r="ALM31" s="53"/>
      <c r="ALN31" s="53"/>
      <c r="ALO31" s="53"/>
      <c r="ALP31" s="53"/>
      <c r="ALQ31" s="53"/>
      <c r="ALR31" s="53"/>
      <c r="ALS31" s="53"/>
      <c r="ALT31" s="53"/>
      <c r="ALU31" s="53"/>
      <c r="ALV31" s="53"/>
      <c r="ALW31" s="53"/>
      <c r="ALX31" s="53"/>
      <c r="ALY31" s="53"/>
      <c r="ALZ31" s="53"/>
      <c r="AMA31" s="53"/>
      <c r="AMB31" s="53"/>
      <c r="AMC31" s="53"/>
      <c r="AMD31" s="53"/>
      <c r="AME31" s="53"/>
      <c r="AMF31" s="53"/>
      <c r="AMG31" s="53"/>
      <c r="AMH31" s="53"/>
      <c r="AMI31" s="53"/>
    </row>
    <row r="32" spans="1:1023" ht="14.4">
      <c r="A32" s="48" t="s">
        <v>72</v>
      </c>
      <c r="B32" s="46" t="s">
        <v>73</v>
      </c>
      <c r="C32" s="35" t="s">
        <v>42</v>
      </c>
      <c r="D32" s="54">
        <v>0.29565560000000002</v>
      </c>
      <c r="E32" s="73">
        <v>41.00826</v>
      </c>
      <c r="F32" s="73">
        <v>-78.102900000000005</v>
      </c>
      <c r="G32" s="50"/>
      <c r="H32" s="50"/>
      <c r="I32" s="50">
        <v>11.3</v>
      </c>
      <c r="J32" s="50"/>
      <c r="K32" s="51">
        <v>932</v>
      </c>
      <c r="L32" s="50">
        <v>3.22</v>
      </c>
      <c r="M32" s="50"/>
      <c r="N32" s="50">
        <v>3.33</v>
      </c>
      <c r="O32" s="51">
        <v>775</v>
      </c>
      <c r="P32" s="51" t="s">
        <v>46</v>
      </c>
      <c r="Q32" s="52">
        <v>109.5</v>
      </c>
      <c r="R32" s="41">
        <f t="shared" si="7"/>
        <v>174.64555814080319</v>
      </c>
      <c r="S32" s="50">
        <v>2.4</v>
      </c>
      <c r="T32" s="42">
        <f t="shared" si="8"/>
        <v>3.8278478496614401</v>
      </c>
      <c r="U32" s="50">
        <v>3.72</v>
      </c>
      <c r="V32" s="43">
        <f t="shared" si="9"/>
        <v>5.9331641669752324</v>
      </c>
      <c r="W32" s="50">
        <v>10.6</v>
      </c>
      <c r="X32" s="44">
        <f t="shared" si="10"/>
        <v>16.906328002671358</v>
      </c>
      <c r="Y32" s="51">
        <v>285</v>
      </c>
      <c r="Z32" s="45">
        <f t="shared" si="11"/>
        <v>454.55693214729604</v>
      </c>
      <c r="AA32" s="51">
        <v>1.2</v>
      </c>
      <c r="AB32" s="35">
        <v>336</v>
      </c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  <c r="IV32" s="53"/>
      <c r="IW32" s="53"/>
      <c r="IX32" s="53"/>
      <c r="IY32" s="53"/>
      <c r="IZ32" s="53"/>
      <c r="JA32" s="53"/>
      <c r="JB32" s="53"/>
      <c r="JC32" s="53"/>
      <c r="JD32" s="53"/>
      <c r="JE32" s="53"/>
      <c r="JF32" s="53"/>
      <c r="JG32" s="53"/>
      <c r="JH32" s="53"/>
      <c r="JI32" s="53"/>
      <c r="JJ32" s="53"/>
      <c r="JK32" s="53"/>
      <c r="JL32" s="53"/>
      <c r="JM32" s="53"/>
      <c r="JN32" s="53"/>
      <c r="JO32" s="53"/>
      <c r="JP32" s="53"/>
      <c r="JQ32" s="53"/>
      <c r="JR32" s="53"/>
      <c r="JS32" s="53"/>
      <c r="JT32" s="53"/>
      <c r="JU32" s="53"/>
      <c r="JV32" s="53"/>
      <c r="JW32" s="53"/>
      <c r="JX32" s="53"/>
      <c r="JY32" s="53"/>
      <c r="JZ32" s="53"/>
      <c r="KA32" s="53"/>
      <c r="KB32" s="53"/>
      <c r="KC32" s="53"/>
      <c r="KD32" s="53"/>
      <c r="KE32" s="53"/>
      <c r="KF32" s="53"/>
      <c r="KG32" s="53"/>
      <c r="KH32" s="53"/>
      <c r="KI32" s="53"/>
      <c r="KJ32" s="53"/>
      <c r="KK32" s="53"/>
      <c r="KL32" s="53"/>
      <c r="KM32" s="53"/>
      <c r="KN32" s="53"/>
      <c r="KO32" s="53"/>
      <c r="KP32" s="53"/>
      <c r="KQ32" s="53"/>
      <c r="KR32" s="53"/>
      <c r="KS32" s="53"/>
      <c r="KT32" s="53"/>
      <c r="KU32" s="53"/>
      <c r="KV32" s="53"/>
      <c r="KW32" s="53"/>
      <c r="KX32" s="53"/>
      <c r="KY32" s="53"/>
      <c r="KZ32" s="53"/>
      <c r="LA32" s="53"/>
      <c r="LB32" s="53"/>
      <c r="LC32" s="53"/>
      <c r="LD32" s="53"/>
      <c r="LE32" s="53"/>
      <c r="LF32" s="53"/>
      <c r="LG32" s="53"/>
      <c r="LH32" s="53"/>
      <c r="LI32" s="53"/>
      <c r="LJ32" s="53"/>
      <c r="LK32" s="53"/>
      <c r="LL32" s="53"/>
      <c r="LM32" s="53"/>
      <c r="LN32" s="53"/>
      <c r="LO32" s="53"/>
      <c r="LP32" s="53"/>
      <c r="LQ32" s="53"/>
      <c r="LR32" s="53"/>
      <c r="LS32" s="53"/>
      <c r="LT32" s="53"/>
      <c r="LU32" s="53"/>
      <c r="LV32" s="53"/>
      <c r="LW32" s="53"/>
      <c r="LX32" s="53"/>
      <c r="LY32" s="53"/>
      <c r="LZ32" s="53"/>
      <c r="MA32" s="53"/>
      <c r="MB32" s="53"/>
      <c r="MC32" s="53"/>
      <c r="MD32" s="53"/>
      <c r="ME32" s="53"/>
      <c r="MF32" s="53"/>
      <c r="MG32" s="53"/>
      <c r="MH32" s="53"/>
      <c r="MI32" s="53"/>
      <c r="MJ32" s="53"/>
      <c r="MK32" s="53"/>
      <c r="ML32" s="53"/>
      <c r="MM32" s="53"/>
      <c r="MN32" s="53"/>
      <c r="MO32" s="53"/>
      <c r="MP32" s="53"/>
      <c r="MQ32" s="53"/>
      <c r="MR32" s="53"/>
      <c r="MS32" s="53"/>
      <c r="MT32" s="53"/>
      <c r="MU32" s="53"/>
      <c r="MV32" s="53"/>
      <c r="MW32" s="53"/>
      <c r="MX32" s="53"/>
      <c r="MY32" s="53"/>
      <c r="MZ32" s="53"/>
      <c r="NA32" s="53"/>
      <c r="NB32" s="53"/>
      <c r="NC32" s="53"/>
      <c r="ND32" s="53"/>
      <c r="NE32" s="53"/>
      <c r="NF32" s="53"/>
      <c r="NG32" s="53"/>
      <c r="NH32" s="53"/>
      <c r="NI32" s="53"/>
      <c r="NJ32" s="53"/>
      <c r="NK32" s="53"/>
      <c r="NL32" s="53"/>
      <c r="NM32" s="53"/>
      <c r="NN32" s="53"/>
      <c r="NO32" s="53"/>
      <c r="NP32" s="53"/>
      <c r="NQ32" s="53"/>
      <c r="NR32" s="53"/>
      <c r="NS32" s="53"/>
      <c r="NT32" s="53"/>
      <c r="NU32" s="53"/>
      <c r="NV32" s="53"/>
      <c r="NW32" s="53"/>
      <c r="NX32" s="53"/>
      <c r="NY32" s="53"/>
      <c r="NZ32" s="53"/>
      <c r="OA32" s="53"/>
      <c r="OB32" s="53"/>
      <c r="OC32" s="53"/>
      <c r="OD32" s="53"/>
      <c r="OE32" s="53"/>
      <c r="OF32" s="53"/>
      <c r="OG32" s="53"/>
      <c r="OH32" s="53"/>
      <c r="OI32" s="53"/>
      <c r="OJ32" s="53"/>
      <c r="OK32" s="53"/>
      <c r="OL32" s="53"/>
      <c r="OM32" s="53"/>
      <c r="ON32" s="53"/>
      <c r="OO32" s="53"/>
      <c r="OP32" s="53"/>
      <c r="OQ32" s="53"/>
      <c r="OR32" s="53"/>
      <c r="OS32" s="53"/>
      <c r="OT32" s="53"/>
      <c r="OU32" s="53"/>
      <c r="OV32" s="53"/>
      <c r="OW32" s="53"/>
      <c r="OX32" s="53"/>
      <c r="OY32" s="53"/>
      <c r="OZ32" s="53"/>
      <c r="PA32" s="53"/>
      <c r="PB32" s="53"/>
      <c r="PC32" s="53"/>
      <c r="PD32" s="53"/>
      <c r="PE32" s="53"/>
      <c r="PF32" s="53"/>
      <c r="PG32" s="53"/>
      <c r="PH32" s="53"/>
      <c r="PI32" s="53"/>
      <c r="PJ32" s="53"/>
      <c r="PK32" s="53"/>
      <c r="PL32" s="53"/>
      <c r="PM32" s="53"/>
      <c r="PN32" s="53"/>
      <c r="PO32" s="53"/>
      <c r="PP32" s="53"/>
      <c r="PQ32" s="53"/>
      <c r="PR32" s="53"/>
      <c r="PS32" s="53"/>
      <c r="PT32" s="53"/>
      <c r="PU32" s="53"/>
      <c r="PV32" s="53"/>
      <c r="PW32" s="53"/>
      <c r="PX32" s="53"/>
      <c r="PY32" s="53"/>
      <c r="PZ32" s="53"/>
      <c r="QA32" s="53"/>
      <c r="QB32" s="53"/>
      <c r="QC32" s="53"/>
      <c r="QD32" s="53"/>
      <c r="QE32" s="53"/>
      <c r="QF32" s="53"/>
      <c r="QG32" s="53"/>
      <c r="QH32" s="53"/>
      <c r="QI32" s="53"/>
      <c r="QJ32" s="53"/>
      <c r="QK32" s="53"/>
      <c r="QL32" s="53"/>
      <c r="QM32" s="53"/>
      <c r="QN32" s="53"/>
      <c r="QO32" s="53"/>
      <c r="QP32" s="53"/>
      <c r="QQ32" s="53"/>
      <c r="QR32" s="53"/>
      <c r="QS32" s="53"/>
      <c r="QT32" s="53"/>
      <c r="QU32" s="53"/>
      <c r="QV32" s="53"/>
      <c r="QW32" s="53"/>
      <c r="QX32" s="53"/>
      <c r="QY32" s="53"/>
      <c r="QZ32" s="53"/>
      <c r="RA32" s="53"/>
      <c r="RB32" s="53"/>
      <c r="RC32" s="53"/>
      <c r="RD32" s="53"/>
      <c r="RE32" s="53"/>
      <c r="RF32" s="53"/>
      <c r="RG32" s="53"/>
      <c r="RH32" s="53"/>
      <c r="RI32" s="53"/>
      <c r="RJ32" s="53"/>
      <c r="RK32" s="53"/>
      <c r="RL32" s="53"/>
      <c r="RM32" s="53"/>
      <c r="RN32" s="53"/>
      <c r="RO32" s="53"/>
      <c r="RP32" s="53"/>
      <c r="RQ32" s="53"/>
      <c r="RR32" s="53"/>
      <c r="RS32" s="53"/>
      <c r="RT32" s="53"/>
      <c r="RU32" s="53"/>
      <c r="RV32" s="53"/>
      <c r="RW32" s="53"/>
      <c r="RX32" s="53"/>
      <c r="RY32" s="53"/>
      <c r="RZ32" s="53"/>
      <c r="SA32" s="53"/>
      <c r="SB32" s="53"/>
      <c r="SC32" s="53"/>
      <c r="SD32" s="53"/>
      <c r="SE32" s="53"/>
      <c r="SF32" s="53"/>
      <c r="SG32" s="53"/>
      <c r="SH32" s="53"/>
      <c r="SI32" s="53"/>
      <c r="SJ32" s="53"/>
      <c r="SK32" s="53"/>
      <c r="SL32" s="53"/>
      <c r="SM32" s="53"/>
      <c r="SN32" s="53"/>
      <c r="SO32" s="53"/>
      <c r="SP32" s="53"/>
      <c r="SQ32" s="53"/>
      <c r="SR32" s="53"/>
      <c r="SS32" s="53"/>
      <c r="ST32" s="53"/>
      <c r="SU32" s="53"/>
      <c r="SV32" s="53"/>
      <c r="SW32" s="53"/>
      <c r="SX32" s="53"/>
      <c r="SY32" s="53"/>
      <c r="SZ32" s="53"/>
      <c r="TA32" s="53"/>
      <c r="TB32" s="53"/>
      <c r="TC32" s="53"/>
      <c r="TD32" s="53"/>
      <c r="TE32" s="53"/>
      <c r="TF32" s="53"/>
      <c r="TG32" s="53"/>
      <c r="TH32" s="53"/>
      <c r="TI32" s="53"/>
      <c r="TJ32" s="53"/>
      <c r="TK32" s="53"/>
      <c r="TL32" s="53"/>
      <c r="TM32" s="53"/>
      <c r="TN32" s="53"/>
      <c r="TO32" s="53"/>
      <c r="TP32" s="53"/>
      <c r="TQ32" s="53"/>
      <c r="TR32" s="53"/>
      <c r="TS32" s="53"/>
      <c r="TT32" s="53"/>
      <c r="TU32" s="53"/>
      <c r="TV32" s="53"/>
      <c r="TW32" s="53"/>
      <c r="TX32" s="53"/>
      <c r="TY32" s="53"/>
      <c r="TZ32" s="53"/>
      <c r="UA32" s="53"/>
      <c r="UB32" s="53"/>
      <c r="UC32" s="53"/>
      <c r="UD32" s="53"/>
      <c r="UE32" s="53"/>
      <c r="UF32" s="53"/>
      <c r="UG32" s="53"/>
      <c r="UH32" s="53"/>
      <c r="UI32" s="53"/>
      <c r="UJ32" s="53"/>
      <c r="UK32" s="53"/>
      <c r="UL32" s="53"/>
      <c r="UM32" s="53"/>
      <c r="UN32" s="53"/>
      <c r="UO32" s="53"/>
      <c r="UP32" s="53"/>
      <c r="UQ32" s="53"/>
      <c r="UR32" s="53"/>
      <c r="US32" s="53"/>
      <c r="UT32" s="53"/>
      <c r="UU32" s="53"/>
      <c r="UV32" s="53"/>
      <c r="UW32" s="53"/>
      <c r="UX32" s="53"/>
      <c r="UY32" s="53"/>
      <c r="UZ32" s="53"/>
      <c r="VA32" s="53"/>
      <c r="VB32" s="53"/>
      <c r="VC32" s="53"/>
      <c r="VD32" s="53"/>
      <c r="VE32" s="53"/>
      <c r="VF32" s="53"/>
      <c r="VG32" s="53"/>
      <c r="VH32" s="53"/>
      <c r="VI32" s="53"/>
      <c r="VJ32" s="53"/>
      <c r="VK32" s="53"/>
      <c r="VL32" s="53"/>
      <c r="VM32" s="53"/>
      <c r="VN32" s="53"/>
      <c r="VO32" s="53"/>
      <c r="VP32" s="53"/>
      <c r="VQ32" s="53"/>
      <c r="VR32" s="53"/>
      <c r="VS32" s="53"/>
      <c r="VT32" s="53"/>
      <c r="VU32" s="53"/>
      <c r="VV32" s="53"/>
      <c r="VW32" s="53"/>
      <c r="VX32" s="53"/>
      <c r="VY32" s="53"/>
      <c r="VZ32" s="53"/>
      <c r="WA32" s="53"/>
      <c r="WB32" s="53"/>
      <c r="WC32" s="53"/>
      <c r="WD32" s="53"/>
      <c r="WE32" s="53"/>
      <c r="WF32" s="53"/>
      <c r="WG32" s="53"/>
      <c r="WH32" s="53"/>
      <c r="WI32" s="53"/>
      <c r="WJ32" s="53"/>
      <c r="WK32" s="53"/>
      <c r="WL32" s="53"/>
      <c r="WM32" s="53"/>
      <c r="WN32" s="53"/>
      <c r="WO32" s="53"/>
      <c r="WP32" s="53"/>
      <c r="WQ32" s="53"/>
      <c r="WR32" s="53"/>
      <c r="WS32" s="53"/>
      <c r="WT32" s="53"/>
      <c r="WU32" s="53"/>
      <c r="WV32" s="53"/>
      <c r="WW32" s="53"/>
      <c r="WX32" s="53"/>
      <c r="WY32" s="53"/>
      <c r="WZ32" s="53"/>
      <c r="XA32" s="53"/>
      <c r="XB32" s="53"/>
      <c r="XC32" s="53"/>
      <c r="XD32" s="53"/>
      <c r="XE32" s="53"/>
      <c r="XF32" s="53"/>
      <c r="XG32" s="53"/>
      <c r="XH32" s="53"/>
      <c r="XI32" s="53"/>
      <c r="XJ32" s="53"/>
      <c r="XK32" s="53"/>
      <c r="XL32" s="53"/>
      <c r="XM32" s="53"/>
      <c r="XN32" s="53"/>
      <c r="XO32" s="53"/>
      <c r="XP32" s="53"/>
      <c r="XQ32" s="53"/>
      <c r="XR32" s="53"/>
      <c r="XS32" s="53"/>
      <c r="XT32" s="53"/>
      <c r="XU32" s="53"/>
      <c r="XV32" s="53"/>
      <c r="XW32" s="53"/>
      <c r="XX32" s="53"/>
      <c r="XY32" s="53"/>
      <c r="XZ32" s="53"/>
      <c r="YA32" s="53"/>
      <c r="YB32" s="53"/>
      <c r="YC32" s="53"/>
      <c r="YD32" s="53"/>
      <c r="YE32" s="53"/>
      <c r="YF32" s="53"/>
      <c r="YG32" s="53"/>
      <c r="YH32" s="53"/>
      <c r="YI32" s="53"/>
      <c r="YJ32" s="53"/>
      <c r="YK32" s="53"/>
      <c r="YL32" s="53"/>
      <c r="YM32" s="53"/>
      <c r="YN32" s="53"/>
      <c r="YO32" s="53"/>
      <c r="YP32" s="53"/>
      <c r="YQ32" s="53"/>
      <c r="YR32" s="53"/>
      <c r="YS32" s="53"/>
      <c r="YT32" s="53"/>
      <c r="YU32" s="53"/>
      <c r="YV32" s="53"/>
      <c r="YW32" s="53"/>
      <c r="YX32" s="53"/>
      <c r="YY32" s="53"/>
      <c r="YZ32" s="53"/>
      <c r="ZA32" s="53"/>
      <c r="ZB32" s="53"/>
      <c r="ZC32" s="53"/>
      <c r="ZD32" s="53"/>
      <c r="ZE32" s="53"/>
      <c r="ZF32" s="53"/>
      <c r="ZG32" s="53"/>
      <c r="ZH32" s="53"/>
      <c r="ZI32" s="53"/>
      <c r="ZJ32" s="53"/>
      <c r="ZK32" s="53"/>
      <c r="ZL32" s="53"/>
      <c r="ZM32" s="53"/>
      <c r="ZN32" s="53"/>
      <c r="ZO32" s="53"/>
      <c r="ZP32" s="53"/>
      <c r="ZQ32" s="53"/>
      <c r="ZR32" s="53"/>
      <c r="ZS32" s="53"/>
      <c r="ZT32" s="53"/>
      <c r="ZU32" s="53"/>
      <c r="ZV32" s="53"/>
      <c r="ZW32" s="53"/>
      <c r="ZX32" s="53"/>
      <c r="ZY32" s="53"/>
      <c r="ZZ32" s="53"/>
      <c r="AAA32" s="53"/>
      <c r="AAB32" s="53"/>
      <c r="AAC32" s="53"/>
      <c r="AAD32" s="53"/>
      <c r="AAE32" s="53"/>
      <c r="AAF32" s="53"/>
      <c r="AAG32" s="53"/>
      <c r="AAH32" s="53"/>
      <c r="AAI32" s="53"/>
      <c r="AAJ32" s="53"/>
      <c r="AAK32" s="53"/>
      <c r="AAL32" s="53"/>
      <c r="AAM32" s="53"/>
      <c r="AAN32" s="53"/>
      <c r="AAO32" s="53"/>
      <c r="AAP32" s="53"/>
      <c r="AAQ32" s="53"/>
      <c r="AAR32" s="53"/>
      <c r="AAS32" s="53"/>
      <c r="AAT32" s="53"/>
      <c r="AAU32" s="53"/>
      <c r="AAV32" s="53"/>
      <c r="AAW32" s="53"/>
      <c r="AAX32" s="53"/>
      <c r="AAY32" s="53"/>
      <c r="AAZ32" s="53"/>
      <c r="ABA32" s="53"/>
      <c r="ABB32" s="53"/>
      <c r="ABC32" s="53"/>
      <c r="ABD32" s="53"/>
      <c r="ABE32" s="53"/>
      <c r="ABF32" s="53"/>
      <c r="ABG32" s="53"/>
      <c r="ABH32" s="53"/>
      <c r="ABI32" s="53"/>
      <c r="ABJ32" s="53"/>
      <c r="ABK32" s="53"/>
      <c r="ABL32" s="53"/>
      <c r="ABM32" s="53"/>
      <c r="ABN32" s="53"/>
      <c r="ABO32" s="53"/>
      <c r="ABP32" s="53"/>
      <c r="ABQ32" s="53"/>
      <c r="ABR32" s="53"/>
      <c r="ABS32" s="53"/>
      <c r="ABT32" s="53"/>
      <c r="ABU32" s="53"/>
      <c r="ABV32" s="53"/>
      <c r="ABW32" s="53"/>
      <c r="ABX32" s="53"/>
      <c r="ABY32" s="53"/>
      <c r="ABZ32" s="53"/>
      <c r="ACA32" s="53"/>
      <c r="ACB32" s="53"/>
      <c r="ACC32" s="53"/>
      <c r="ACD32" s="53"/>
      <c r="ACE32" s="53"/>
      <c r="ACF32" s="53"/>
      <c r="ACG32" s="53"/>
      <c r="ACH32" s="53"/>
      <c r="ACI32" s="53"/>
      <c r="ACJ32" s="53"/>
      <c r="ACK32" s="53"/>
      <c r="ACL32" s="53"/>
      <c r="ACM32" s="53"/>
      <c r="ACN32" s="53"/>
      <c r="ACO32" s="53"/>
      <c r="ACP32" s="53"/>
      <c r="ACQ32" s="53"/>
      <c r="ACR32" s="53"/>
      <c r="ACS32" s="53"/>
      <c r="ACT32" s="53"/>
      <c r="ACU32" s="53"/>
      <c r="ACV32" s="53"/>
      <c r="ACW32" s="53"/>
      <c r="ACX32" s="53"/>
      <c r="ACY32" s="53"/>
      <c r="ACZ32" s="53"/>
      <c r="ADA32" s="53"/>
      <c r="ADB32" s="53"/>
      <c r="ADC32" s="53"/>
      <c r="ADD32" s="53"/>
      <c r="ADE32" s="53"/>
      <c r="ADF32" s="53"/>
      <c r="ADG32" s="53"/>
      <c r="ADH32" s="53"/>
      <c r="ADI32" s="53"/>
      <c r="ADJ32" s="53"/>
      <c r="ADK32" s="53"/>
      <c r="ADL32" s="53"/>
      <c r="ADM32" s="53"/>
      <c r="ADN32" s="53"/>
      <c r="ADO32" s="53"/>
      <c r="ADP32" s="53"/>
      <c r="ADQ32" s="53"/>
      <c r="ADR32" s="53"/>
      <c r="ADS32" s="53"/>
      <c r="ADT32" s="53"/>
      <c r="ADU32" s="53"/>
      <c r="ADV32" s="53"/>
      <c r="ADW32" s="53"/>
      <c r="ADX32" s="53"/>
      <c r="ADY32" s="53"/>
      <c r="ADZ32" s="53"/>
      <c r="AEA32" s="53"/>
      <c r="AEB32" s="53"/>
      <c r="AEC32" s="53"/>
      <c r="AED32" s="53"/>
      <c r="AEE32" s="53"/>
      <c r="AEF32" s="53"/>
      <c r="AEG32" s="53"/>
      <c r="AEH32" s="53"/>
      <c r="AEI32" s="53"/>
      <c r="AEJ32" s="53"/>
      <c r="AEK32" s="53"/>
      <c r="AEL32" s="53"/>
      <c r="AEM32" s="53"/>
      <c r="AEN32" s="53"/>
      <c r="AEO32" s="53"/>
      <c r="AEP32" s="53"/>
      <c r="AEQ32" s="53"/>
      <c r="AER32" s="53"/>
      <c r="AES32" s="53"/>
      <c r="AET32" s="53"/>
      <c r="AEU32" s="53"/>
      <c r="AEV32" s="53"/>
      <c r="AEW32" s="53"/>
      <c r="AEX32" s="53"/>
      <c r="AEY32" s="53"/>
      <c r="AEZ32" s="53"/>
      <c r="AFA32" s="53"/>
      <c r="AFB32" s="53"/>
      <c r="AFC32" s="53"/>
      <c r="AFD32" s="53"/>
      <c r="AFE32" s="53"/>
      <c r="AFF32" s="53"/>
      <c r="AFG32" s="53"/>
      <c r="AFH32" s="53"/>
      <c r="AFI32" s="53"/>
      <c r="AFJ32" s="53"/>
      <c r="AFK32" s="53"/>
      <c r="AFL32" s="53"/>
      <c r="AFM32" s="53"/>
      <c r="AFN32" s="53"/>
      <c r="AFO32" s="53"/>
      <c r="AFP32" s="53"/>
      <c r="AFQ32" s="53"/>
      <c r="AFR32" s="53"/>
      <c r="AFS32" s="53"/>
      <c r="AFT32" s="53"/>
      <c r="AFU32" s="53"/>
      <c r="AFV32" s="53"/>
      <c r="AFW32" s="53"/>
      <c r="AFX32" s="53"/>
      <c r="AFY32" s="53"/>
      <c r="AFZ32" s="53"/>
      <c r="AGA32" s="53"/>
      <c r="AGB32" s="53"/>
      <c r="AGC32" s="53"/>
      <c r="AGD32" s="53"/>
      <c r="AGE32" s="53"/>
      <c r="AGF32" s="53"/>
      <c r="AGG32" s="53"/>
      <c r="AGH32" s="53"/>
      <c r="AGI32" s="53"/>
      <c r="AGJ32" s="53"/>
      <c r="AGK32" s="53"/>
      <c r="AGL32" s="53"/>
      <c r="AGM32" s="53"/>
      <c r="AGN32" s="53"/>
      <c r="AGO32" s="53"/>
      <c r="AGP32" s="53"/>
      <c r="AGQ32" s="53"/>
      <c r="AGR32" s="53"/>
      <c r="AGS32" s="53"/>
      <c r="AGT32" s="53"/>
      <c r="AGU32" s="53"/>
      <c r="AGV32" s="53"/>
      <c r="AGW32" s="53"/>
      <c r="AGX32" s="53"/>
      <c r="AGY32" s="53"/>
      <c r="AGZ32" s="53"/>
      <c r="AHA32" s="53"/>
      <c r="AHB32" s="53"/>
      <c r="AHC32" s="53"/>
      <c r="AHD32" s="53"/>
      <c r="AHE32" s="53"/>
      <c r="AHF32" s="53"/>
      <c r="AHG32" s="53"/>
      <c r="AHH32" s="53"/>
      <c r="AHI32" s="53"/>
      <c r="AHJ32" s="53"/>
      <c r="AHK32" s="53"/>
      <c r="AHL32" s="53"/>
      <c r="AHM32" s="53"/>
      <c r="AHN32" s="53"/>
      <c r="AHO32" s="53"/>
      <c r="AHP32" s="53"/>
      <c r="AHQ32" s="53"/>
      <c r="AHR32" s="53"/>
      <c r="AHS32" s="53"/>
      <c r="AHT32" s="53"/>
      <c r="AHU32" s="53"/>
      <c r="AHV32" s="53"/>
      <c r="AHW32" s="53"/>
      <c r="AHX32" s="53"/>
      <c r="AHY32" s="53"/>
      <c r="AHZ32" s="53"/>
      <c r="AIA32" s="53"/>
      <c r="AIB32" s="53"/>
      <c r="AIC32" s="53"/>
      <c r="AID32" s="53"/>
      <c r="AIE32" s="53"/>
      <c r="AIF32" s="53"/>
      <c r="AIG32" s="53"/>
      <c r="AIH32" s="53"/>
      <c r="AII32" s="53"/>
      <c r="AIJ32" s="53"/>
      <c r="AIK32" s="53"/>
      <c r="AIL32" s="53"/>
      <c r="AIM32" s="53"/>
      <c r="AIN32" s="53"/>
      <c r="AIO32" s="53"/>
      <c r="AIP32" s="53"/>
      <c r="AIQ32" s="53"/>
      <c r="AIR32" s="53"/>
      <c r="AIS32" s="53"/>
      <c r="AIT32" s="53"/>
      <c r="AIU32" s="53"/>
      <c r="AIV32" s="53"/>
      <c r="AIW32" s="53"/>
      <c r="AIX32" s="53"/>
      <c r="AIY32" s="53"/>
      <c r="AIZ32" s="53"/>
      <c r="AJA32" s="53"/>
      <c r="AJB32" s="53"/>
      <c r="AJC32" s="53"/>
      <c r="AJD32" s="53"/>
      <c r="AJE32" s="53"/>
      <c r="AJF32" s="53"/>
      <c r="AJG32" s="53"/>
      <c r="AJH32" s="53"/>
      <c r="AJI32" s="53"/>
      <c r="AJJ32" s="53"/>
      <c r="AJK32" s="53"/>
      <c r="AJL32" s="53"/>
      <c r="AJM32" s="53"/>
      <c r="AJN32" s="53"/>
      <c r="AJO32" s="53"/>
      <c r="AJP32" s="53"/>
      <c r="AJQ32" s="53"/>
      <c r="AJR32" s="53"/>
      <c r="AJS32" s="53"/>
      <c r="AJT32" s="53"/>
      <c r="AJU32" s="53"/>
      <c r="AJV32" s="53"/>
      <c r="AJW32" s="53"/>
      <c r="AJX32" s="53"/>
      <c r="AJY32" s="53"/>
      <c r="AJZ32" s="53"/>
      <c r="AKA32" s="53"/>
      <c r="AKB32" s="53"/>
      <c r="AKC32" s="53"/>
      <c r="AKD32" s="53"/>
      <c r="AKE32" s="53"/>
      <c r="AKF32" s="53"/>
      <c r="AKG32" s="53"/>
      <c r="AKH32" s="53"/>
      <c r="AKI32" s="53"/>
      <c r="AKJ32" s="53"/>
      <c r="AKK32" s="53"/>
      <c r="AKL32" s="53"/>
      <c r="AKM32" s="53"/>
      <c r="AKN32" s="53"/>
      <c r="AKO32" s="53"/>
      <c r="AKP32" s="53"/>
      <c r="AKQ32" s="53"/>
      <c r="AKR32" s="53"/>
      <c r="AKS32" s="53"/>
      <c r="AKT32" s="53"/>
      <c r="AKU32" s="53"/>
      <c r="AKV32" s="53"/>
      <c r="AKW32" s="53"/>
      <c r="AKX32" s="53"/>
      <c r="AKY32" s="53"/>
      <c r="AKZ32" s="53"/>
      <c r="ALA32" s="53"/>
      <c r="ALB32" s="53"/>
      <c r="ALC32" s="53"/>
      <c r="ALD32" s="53"/>
      <c r="ALE32" s="53"/>
      <c r="ALF32" s="53"/>
      <c r="ALG32" s="53"/>
      <c r="ALH32" s="53"/>
      <c r="ALI32" s="53"/>
      <c r="ALJ32" s="53"/>
      <c r="ALK32" s="53"/>
      <c r="ALL32" s="53"/>
      <c r="ALM32" s="53"/>
      <c r="ALN32" s="53"/>
      <c r="ALO32" s="53"/>
      <c r="ALP32" s="53"/>
      <c r="ALQ32" s="53"/>
      <c r="ALR32" s="53"/>
      <c r="ALS32" s="53"/>
      <c r="ALT32" s="53"/>
      <c r="ALU32" s="53"/>
      <c r="ALV32" s="53"/>
      <c r="ALW32" s="53"/>
      <c r="ALX32" s="53"/>
      <c r="ALY32" s="53"/>
      <c r="ALZ32" s="53"/>
      <c r="AMA32" s="53"/>
      <c r="AMB32" s="53"/>
      <c r="AMC32" s="53"/>
      <c r="AMD32" s="53"/>
      <c r="AME32" s="53"/>
      <c r="AMF32" s="53"/>
      <c r="AMG32" s="53"/>
      <c r="AMH32" s="53"/>
      <c r="AMI32" s="53"/>
    </row>
    <row r="33" spans="1:1023" ht="14.4">
      <c r="A33" s="48" t="s">
        <v>74</v>
      </c>
      <c r="B33" s="46" t="s">
        <v>75</v>
      </c>
      <c r="C33" s="35" t="s">
        <v>42</v>
      </c>
      <c r="D33" s="54">
        <v>0.89053159999999998</v>
      </c>
      <c r="E33" s="73">
        <v>41.003599999999999</v>
      </c>
      <c r="F33" s="73">
        <v>-78.101699999999994</v>
      </c>
      <c r="G33" s="50"/>
      <c r="H33" s="50"/>
      <c r="I33" s="50">
        <v>11.3</v>
      </c>
      <c r="J33" s="50"/>
      <c r="K33" s="51">
        <v>667</v>
      </c>
      <c r="L33" s="50">
        <v>3.47</v>
      </c>
      <c r="M33" s="50"/>
      <c r="N33" s="50">
        <v>3.63</v>
      </c>
      <c r="O33" s="51">
        <v>539</v>
      </c>
      <c r="P33" s="51" t="s">
        <v>46</v>
      </c>
      <c r="Q33" s="52">
        <v>73.31</v>
      </c>
      <c r="R33" s="41">
        <f t="shared" si="7"/>
        <v>352.1842014748633</v>
      </c>
      <c r="S33" s="50">
        <v>2.69</v>
      </c>
      <c r="T33" s="42">
        <f t="shared" si="8"/>
        <v>12.922868666858303</v>
      </c>
      <c r="U33" s="50">
        <v>1.52</v>
      </c>
      <c r="V33" s="43">
        <f t="shared" si="9"/>
        <v>7.3021414028344305</v>
      </c>
      <c r="W33" s="50">
        <v>6</v>
      </c>
      <c r="X33" s="44">
        <f t="shared" si="10"/>
        <v>28.824242379609597</v>
      </c>
      <c r="Y33" s="51">
        <v>148</v>
      </c>
      <c r="Z33" s="45">
        <f t="shared" si="11"/>
        <v>710.99797869703673</v>
      </c>
      <c r="AA33" s="51" t="s">
        <v>51</v>
      </c>
      <c r="AB33" s="35">
        <v>246</v>
      </c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3"/>
      <c r="KK33" s="53"/>
      <c r="KL33" s="53"/>
      <c r="KM33" s="53"/>
      <c r="KN33" s="53"/>
      <c r="KO33" s="53"/>
      <c r="KP33" s="53"/>
      <c r="KQ33" s="53"/>
      <c r="KR33" s="53"/>
      <c r="KS33" s="53"/>
      <c r="KT33" s="53"/>
      <c r="KU33" s="53"/>
      <c r="KV33" s="53"/>
      <c r="KW33" s="53"/>
      <c r="KX33" s="53"/>
      <c r="KY33" s="53"/>
      <c r="KZ33" s="53"/>
      <c r="LA33" s="53"/>
      <c r="LB33" s="53"/>
      <c r="LC33" s="53"/>
      <c r="LD33" s="53"/>
      <c r="LE33" s="53"/>
      <c r="LF33" s="53"/>
      <c r="LG33" s="53"/>
      <c r="LH33" s="53"/>
      <c r="LI33" s="53"/>
      <c r="LJ33" s="53"/>
      <c r="LK33" s="53"/>
      <c r="LL33" s="53"/>
      <c r="LM33" s="53"/>
      <c r="LN33" s="53"/>
      <c r="LO33" s="53"/>
      <c r="LP33" s="53"/>
      <c r="LQ33" s="53"/>
      <c r="LR33" s="53"/>
      <c r="LS33" s="53"/>
      <c r="LT33" s="53"/>
      <c r="LU33" s="53"/>
      <c r="LV33" s="53"/>
      <c r="LW33" s="53"/>
      <c r="LX33" s="53"/>
      <c r="LY33" s="53"/>
      <c r="LZ33" s="53"/>
      <c r="MA33" s="53"/>
      <c r="MB33" s="53"/>
      <c r="MC33" s="53"/>
      <c r="MD33" s="53"/>
      <c r="ME33" s="53"/>
      <c r="MF33" s="53"/>
      <c r="MG33" s="53"/>
      <c r="MH33" s="53"/>
      <c r="MI33" s="53"/>
      <c r="MJ33" s="53"/>
      <c r="MK33" s="53"/>
      <c r="ML33" s="53"/>
      <c r="MM33" s="53"/>
      <c r="MN33" s="53"/>
      <c r="MO33" s="53"/>
      <c r="MP33" s="53"/>
      <c r="MQ33" s="53"/>
      <c r="MR33" s="53"/>
      <c r="MS33" s="53"/>
      <c r="MT33" s="53"/>
      <c r="MU33" s="53"/>
      <c r="MV33" s="53"/>
      <c r="MW33" s="53"/>
      <c r="MX33" s="53"/>
      <c r="MY33" s="53"/>
      <c r="MZ33" s="53"/>
      <c r="NA33" s="53"/>
      <c r="NB33" s="53"/>
      <c r="NC33" s="53"/>
      <c r="ND33" s="53"/>
      <c r="NE33" s="53"/>
      <c r="NF33" s="53"/>
      <c r="NG33" s="53"/>
      <c r="NH33" s="53"/>
      <c r="NI33" s="53"/>
      <c r="NJ33" s="53"/>
      <c r="NK33" s="53"/>
      <c r="NL33" s="53"/>
      <c r="NM33" s="53"/>
      <c r="NN33" s="53"/>
      <c r="NO33" s="53"/>
      <c r="NP33" s="53"/>
      <c r="NQ33" s="53"/>
      <c r="NR33" s="53"/>
      <c r="NS33" s="53"/>
      <c r="NT33" s="53"/>
      <c r="NU33" s="53"/>
      <c r="NV33" s="53"/>
      <c r="NW33" s="53"/>
      <c r="NX33" s="53"/>
      <c r="NY33" s="53"/>
      <c r="NZ33" s="53"/>
      <c r="OA33" s="53"/>
      <c r="OB33" s="53"/>
      <c r="OC33" s="53"/>
      <c r="OD33" s="53"/>
      <c r="OE33" s="53"/>
      <c r="OF33" s="53"/>
      <c r="OG33" s="53"/>
      <c r="OH33" s="53"/>
      <c r="OI33" s="53"/>
      <c r="OJ33" s="53"/>
      <c r="OK33" s="53"/>
      <c r="OL33" s="53"/>
      <c r="OM33" s="53"/>
      <c r="ON33" s="53"/>
      <c r="OO33" s="53"/>
      <c r="OP33" s="53"/>
      <c r="OQ33" s="53"/>
      <c r="OR33" s="53"/>
      <c r="OS33" s="53"/>
      <c r="OT33" s="53"/>
      <c r="OU33" s="53"/>
      <c r="OV33" s="53"/>
      <c r="OW33" s="53"/>
      <c r="OX33" s="53"/>
      <c r="OY33" s="53"/>
      <c r="OZ33" s="53"/>
      <c r="PA33" s="53"/>
      <c r="PB33" s="53"/>
      <c r="PC33" s="53"/>
      <c r="PD33" s="53"/>
      <c r="PE33" s="53"/>
      <c r="PF33" s="53"/>
      <c r="PG33" s="53"/>
      <c r="PH33" s="53"/>
      <c r="PI33" s="53"/>
      <c r="PJ33" s="53"/>
      <c r="PK33" s="53"/>
      <c r="PL33" s="53"/>
      <c r="PM33" s="53"/>
      <c r="PN33" s="53"/>
      <c r="PO33" s="53"/>
      <c r="PP33" s="53"/>
      <c r="PQ33" s="53"/>
      <c r="PR33" s="53"/>
      <c r="PS33" s="53"/>
      <c r="PT33" s="53"/>
      <c r="PU33" s="53"/>
      <c r="PV33" s="53"/>
      <c r="PW33" s="53"/>
      <c r="PX33" s="53"/>
      <c r="PY33" s="53"/>
      <c r="PZ33" s="53"/>
      <c r="QA33" s="53"/>
      <c r="QB33" s="53"/>
      <c r="QC33" s="53"/>
      <c r="QD33" s="53"/>
      <c r="QE33" s="53"/>
      <c r="QF33" s="53"/>
      <c r="QG33" s="53"/>
      <c r="QH33" s="53"/>
      <c r="QI33" s="53"/>
      <c r="QJ33" s="53"/>
      <c r="QK33" s="53"/>
      <c r="QL33" s="53"/>
      <c r="QM33" s="53"/>
      <c r="QN33" s="53"/>
      <c r="QO33" s="53"/>
      <c r="QP33" s="53"/>
      <c r="QQ33" s="53"/>
      <c r="QR33" s="53"/>
      <c r="QS33" s="53"/>
      <c r="QT33" s="53"/>
      <c r="QU33" s="53"/>
      <c r="QV33" s="53"/>
      <c r="QW33" s="53"/>
      <c r="QX33" s="53"/>
      <c r="QY33" s="53"/>
      <c r="QZ33" s="53"/>
      <c r="RA33" s="53"/>
      <c r="RB33" s="53"/>
      <c r="RC33" s="53"/>
      <c r="RD33" s="53"/>
      <c r="RE33" s="53"/>
      <c r="RF33" s="53"/>
      <c r="RG33" s="53"/>
      <c r="RH33" s="53"/>
      <c r="RI33" s="53"/>
      <c r="RJ33" s="53"/>
      <c r="RK33" s="53"/>
      <c r="RL33" s="53"/>
      <c r="RM33" s="53"/>
      <c r="RN33" s="53"/>
      <c r="RO33" s="53"/>
      <c r="RP33" s="53"/>
      <c r="RQ33" s="53"/>
      <c r="RR33" s="53"/>
      <c r="RS33" s="53"/>
      <c r="RT33" s="53"/>
      <c r="RU33" s="53"/>
      <c r="RV33" s="53"/>
      <c r="RW33" s="53"/>
      <c r="RX33" s="53"/>
      <c r="RY33" s="53"/>
      <c r="RZ33" s="53"/>
      <c r="SA33" s="53"/>
      <c r="SB33" s="53"/>
      <c r="SC33" s="53"/>
      <c r="SD33" s="53"/>
      <c r="SE33" s="53"/>
      <c r="SF33" s="53"/>
      <c r="SG33" s="53"/>
      <c r="SH33" s="53"/>
      <c r="SI33" s="53"/>
      <c r="SJ33" s="53"/>
      <c r="SK33" s="53"/>
      <c r="SL33" s="53"/>
      <c r="SM33" s="53"/>
      <c r="SN33" s="53"/>
      <c r="SO33" s="53"/>
      <c r="SP33" s="53"/>
      <c r="SQ33" s="53"/>
      <c r="SR33" s="53"/>
      <c r="SS33" s="53"/>
      <c r="ST33" s="53"/>
      <c r="SU33" s="53"/>
      <c r="SV33" s="53"/>
      <c r="SW33" s="53"/>
      <c r="SX33" s="53"/>
      <c r="SY33" s="53"/>
      <c r="SZ33" s="53"/>
      <c r="TA33" s="53"/>
      <c r="TB33" s="53"/>
      <c r="TC33" s="53"/>
      <c r="TD33" s="53"/>
      <c r="TE33" s="53"/>
      <c r="TF33" s="53"/>
      <c r="TG33" s="53"/>
      <c r="TH33" s="53"/>
      <c r="TI33" s="53"/>
      <c r="TJ33" s="53"/>
      <c r="TK33" s="53"/>
      <c r="TL33" s="53"/>
      <c r="TM33" s="53"/>
      <c r="TN33" s="53"/>
      <c r="TO33" s="53"/>
      <c r="TP33" s="53"/>
      <c r="TQ33" s="53"/>
      <c r="TR33" s="53"/>
      <c r="TS33" s="53"/>
      <c r="TT33" s="53"/>
      <c r="TU33" s="53"/>
      <c r="TV33" s="53"/>
      <c r="TW33" s="53"/>
      <c r="TX33" s="53"/>
      <c r="TY33" s="53"/>
      <c r="TZ33" s="53"/>
      <c r="UA33" s="53"/>
      <c r="UB33" s="53"/>
      <c r="UC33" s="53"/>
      <c r="UD33" s="53"/>
      <c r="UE33" s="53"/>
      <c r="UF33" s="53"/>
      <c r="UG33" s="53"/>
      <c r="UH33" s="53"/>
      <c r="UI33" s="53"/>
      <c r="UJ33" s="53"/>
      <c r="UK33" s="53"/>
      <c r="UL33" s="53"/>
      <c r="UM33" s="53"/>
      <c r="UN33" s="53"/>
      <c r="UO33" s="53"/>
      <c r="UP33" s="53"/>
      <c r="UQ33" s="53"/>
      <c r="UR33" s="53"/>
      <c r="US33" s="53"/>
      <c r="UT33" s="53"/>
      <c r="UU33" s="53"/>
      <c r="UV33" s="53"/>
      <c r="UW33" s="53"/>
      <c r="UX33" s="53"/>
      <c r="UY33" s="53"/>
      <c r="UZ33" s="53"/>
      <c r="VA33" s="53"/>
      <c r="VB33" s="53"/>
      <c r="VC33" s="53"/>
      <c r="VD33" s="53"/>
      <c r="VE33" s="53"/>
      <c r="VF33" s="53"/>
      <c r="VG33" s="53"/>
      <c r="VH33" s="53"/>
      <c r="VI33" s="53"/>
      <c r="VJ33" s="53"/>
      <c r="VK33" s="53"/>
      <c r="VL33" s="53"/>
      <c r="VM33" s="53"/>
      <c r="VN33" s="53"/>
      <c r="VO33" s="53"/>
      <c r="VP33" s="53"/>
      <c r="VQ33" s="53"/>
      <c r="VR33" s="53"/>
      <c r="VS33" s="53"/>
      <c r="VT33" s="53"/>
      <c r="VU33" s="53"/>
      <c r="VV33" s="53"/>
      <c r="VW33" s="53"/>
      <c r="VX33" s="53"/>
      <c r="VY33" s="53"/>
      <c r="VZ33" s="53"/>
      <c r="WA33" s="53"/>
      <c r="WB33" s="53"/>
      <c r="WC33" s="53"/>
      <c r="WD33" s="53"/>
      <c r="WE33" s="53"/>
      <c r="WF33" s="53"/>
      <c r="WG33" s="53"/>
      <c r="WH33" s="53"/>
      <c r="WI33" s="53"/>
      <c r="WJ33" s="53"/>
      <c r="WK33" s="53"/>
      <c r="WL33" s="53"/>
      <c r="WM33" s="53"/>
      <c r="WN33" s="53"/>
      <c r="WO33" s="53"/>
      <c r="WP33" s="53"/>
      <c r="WQ33" s="53"/>
      <c r="WR33" s="53"/>
      <c r="WS33" s="53"/>
      <c r="WT33" s="53"/>
      <c r="WU33" s="53"/>
      <c r="WV33" s="53"/>
      <c r="WW33" s="53"/>
      <c r="WX33" s="53"/>
      <c r="WY33" s="53"/>
      <c r="WZ33" s="53"/>
      <c r="XA33" s="53"/>
      <c r="XB33" s="53"/>
      <c r="XC33" s="53"/>
      <c r="XD33" s="53"/>
      <c r="XE33" s="53"/>
      <c r="XF33" s="53"/>
      <c r="XG33" s="53"/>
      <c r="XH33" s="53"/>
      <c r="XI33" s="53"/>
      <c r="XJ33" s="53"/>
      <c r="XK33" s="53"/>
      <c r="XL33" s="53"/>
      <c r="XM33" s="53"/>
      <c r="XN33" s="53"/>
      <c r="XO33" s="53"/>
      <c r="XP33" s="53"/>
      <c r="XQ33" s="53"/>
      <c r="XR33" s="53"/>
      <c r="XS33" s="53"/>
      <c r="XT33" s="53"/>
      <c r="XU33" s="53"/>
      <c r="XV33" s="53"/>
      <c r="XW33" s="53"/>
      <c r="XX33" s="53"/>
      <c r="XY33" s="53"/>
      <c r="XZ33" s="53"/>
      <c r="YA33" s="53"/>
      <c r="YB33" s="53"/>
      <c r="YC33" s="53"/>
      <c r="YD33" s="53"/>
      <c r="YE33" s="53"/>
      <c r="YF33" s="53"/>
      <c r="YG33" s="53"/>
      <c r="YH33" s="53"/>
      <c r="YI33" s="53"/>
      <c r="YJ33" s="53"/>
      <c r="YK33" s="53"/>
      <c r="YL33" s="53"/>
      <c r="YM33" s="53"/>
      <c r="YN33" s="53"/>
      <c r="YO33" s="53"/>
      <c r="YP33" s="53"/>
      <c r="YQ33" s="53"/>
      <c r="YR33" s="53"/>
      <c r="YS33" s="53"/>
      <c r="YT33" s="53"/>
      <c r="YU33" s="53"/>
      <c r="YV33" s="53"/>
      <c r="YW33" s="53"/>
      <c r="YX33" s="53"/>
      <c r="YY33" s="53"/>
      <c r="YZ33" s="53"/>
      <c r="ZA33" s="53"/>
      <c r="ZB33" s="53"/>
      <c r="ZC33" s="53"/>
      <c r="ZD33" s="53"/>
      <c r="ZE33" s="53"/>
      <c r="ZF33" s="53"/>
      <c r="ZG33" s="53"/>
      <c r="ZH33" s="53"/>
      <c r="ZI33" s="53"/>
      <c r="ZJ33" s="53"/>
      <c r="ZK33" s="53"/>
      <c r="ZL33" s="53"/>
      <c r="ZM33" s="53"/>
      <c r="ZN33" s="53"/>
      <c r="ZO33" s="53"/>
      <c r="ZP33" s="53"/>
      <c r="ZQ33" s="53"/>
      <c r="ZR33" s="53"/>
      <c r="ZS33" s="53"/>
      <c r="ZT33" s="53"/>
      <c r="ZU33" s="53"/>
      <c r="ZV33" s="53"/>
      <c r="ZW33" s="53"/>
      <c r="ZX33" s="53"/>
      <c r="ZY33" s="53"/>
      <c r="ZZ33" s="53"/>
      <c r="AAA33" s="53"/>
      <c r="AAB33" s="53"/>
      <c r="AAC33" s="53"/>
      <c r="AAD33" s="53"/>
      <c r="AAE33" s="53"/>
      <c r="AAF33" s="53"/>
      <c r="AAG33" s="53"/>
      <c r="AAH33" s="53"/>
      <c r="AAI33" s="53"/>
      <c r="AAJ33" s="53"/>
      <c r="AAK33" s="53"/>
      <c r="AAL33" s="53"/>
      <c r="AAM33" s="53"/>
      <c r="AAN33" s="53"/>
      <c r="AAO33" s="53"/>
      <c r="AAP33" s="53"/>
      <c r="AAQ33" s="53"/>
      <c r="AAR33" s="53"/>
      <c r="AAS33" s="53"/>
      <c r="AAT33" s="53"/>
      <c r="AAU33" s="53"/>
      <c r="AAV33" s="53"/>
      <c r="AAW33" s="53"/>
      <c r="AAX33" s="53"/>
      <c r="AAY33" s="53"/>
      <c r="AAZ33" s="53"/>
      <c r="ABA33" s="53"/>
      <c r="ABB33" s="53"/>
      <c r="ABC33" s="53"/>
      <c r="ABD33" s="53"/>
      <c r="ABE33" s="53"/>
      <c r="ABF33" s="53"/>
      <c r="ABG33" s="53"/>
      <c r="ABH33" s="53"/>
      <c r="ABI33" s="53"/>
      <c r="ABJ33" s="53"/>
      <c r="ABK33" s="53"/>
      <c r="ABL33" s="53"/>
      <c r="ABM33" s="53"/>
      <c r="ABN33" s="53"/>
      <c r="ABO33" s="53"/>
      <c r="ABP33" s="53"/>
      <c r="ABQ33" s="53"/>
      <c r="ABR33" s="53"/>
      <c r="ABS33" s="53"/>
      <c r="ABT33" s="53"/>
      <c r="ABU33" s="53"/>
      <c r="ABV33" s="53"/>
      <c r="ABW33" s="53"/>
      <c r="ABX33" s="53"/>
      <c r="ABY33" s="53"/>
      <c r="ABZ33" s="53"/>
      <c r="ACA33" s="53"/>
      <c r="ACB33" s="53"/>
      <c r="ACC33" s="53"/>
      <c r="ACD33" s="53"/>
      <c r="ACE33" s="53"/>
      <c r="ACF33" s="53"/>
      <c r="ACG33" s="53"/>
      <c r="ACH33" s="53"/>
      <c r="ACI33" s="53"/>
      <c r="ACJ33" s="53"/>
      <c r="ACK33" s="53"/>
      <c r="ACL33" s="53"/>
      <c r="ACM33" s="53"/>
      <c r="ACN33" s="53"/>
      <c r="ACO33" s="53"/>
      <c r="ACP33" s="53"/>
      <c r="ACQ33" s="53"/>
      <c r="ACR33" s="53"/>
      <c r="ACS33" s="53"/>
      <c r="ACT33" s="53"/>
      <c r="ACU33" s="53"/>
      <c r="ACV33" s="53"/>
      <c r="ACW33" s="53"/>
      <c r="ACX33" s="53"/>
      <c r="ACY33" s="53"/>
      <c r="ACZ33" s="53"/>
      <c r="ADA33" s="53"/>
      <c r="ADB33" s="53"/>
      <c r="ADC33" s="53"/>
      <c r="ADD33" s="53"/>
      <c r="ADE33" s="53"/>
      <c r="ADF33" s="53"/>
      <c r="ADG33" s="53"/>
      <c r="ADH33" s="53"/>
      <c r="ADI33" s="53"/>
      <c r="ADJ33" s="53"/>
      <c r="ADK33" s="53"/>
      <c r="ADL33" s="53"/>
      <c r="ADM33" s="53"/>
      <c r="ADN33" s="53"/>
      <c r="ADO33" s="53"/>
      <c r="ADP33" s="53"/>
      <c r="ADQ33" s="53"/>
      <c r="ADR33" s="53"/>
      <c r="ADS33" s="53"/>
      <c r="ADT33" s="53"/>
      <c r="ADU33" s="53"/>
      <c r="ADV33" s="53"/>
      <c r="ADW33" s="53"/>
      <c r="ADX33" s="53"/>
      <c r="ADY33" s="53"/>
      <c r="ADZ33" s="53"/>
      <c r="AEA33" s="53"/>
      <c r="AEB33" s="53"/>
      <c r="AEC33" s="53"/>
      <c r="AED33" s="53"/>
      <c r="AEE33" s="53"/>
      <c r="AEF33" s="53"/>
      <c r="AEG33" s="53"/>
      <c r="AEH33" s="53"/>
      <c r="AEI33" s="53"/>
      <c r="AEJ33" s="53"/>
      <c r="AEK33" s="53"/>
      <c r="AEL33" s="53"/>
      <c r="AEM33" s="53"/>
      <c r="AEN33" s="53"/>
      <c r="AEO33" s="53"/>
      <c r="AEP33" s="53"/>
      <c r="AEQ33" s="53"/>
      <c r="AER33" s="53"/>
      <c r="AES33" s="53"/>
      <c r="AET33" s="53"/>
      <c r="AEU33" s="53"/>
      <c r="AEV33" s="53"/>
      <c r="AEW33" s="53"/>
      <c r="AEX33" s="53"/>
      <c r="AEY33" s="53"/>
      <c r="AEZ33" s="53"/>
      <c r="AFA33" s="53"/>
      <c r="AFB33" s="53"/>
      <c r="AFC33" s="53"/>
      <c r="AFD33" s="53"/>
      <c r="AFE33" s="53"/>
      <c r="AFF33" s="53"/>
      <c r="AFG33" s="53"/>
      <c r="AFH33" s="53"/>
      <c r="AFI33" s="53"/>
      <c r="AFJ33" s="53"/>
      <c r="AFK33" s="53"/>
      <c r="AFL33" s="53"/>
      <c r="AFM33" s="53"/>
      <c r="AFN33" s="53"/>
      <c r="AFO33" s="53"/>
      <c r="AFP33" s="53"/>
      <c r="AFQ33" s="53"/>
      <c r="AFR33" s="53"/>
      <c r="AFS33" s="53"/>
      <c r="AFT33" s="53"/>
      <c r="AFU33" s="53"/>
      <c r="AFV33" s="53"/>
      <c r="AFW33" s="53"/>
      <c r="AFX33" s="53"/>
      <c r="AFY33" s="53"/>
      <c r="AFZ33" s="53"/>
      <c r="AGA33" s="53"/>
      <c r="AGB33" s="53"/>
      <c r="AGC33" s="53"/>
      <c r="AGD33" s="53"/>
      <c r="AGE33" s="53"/>
      <c r="AGF33" s="53"/>
      <c r="AGG33" s="53"/>
      <c r="AGH33" s="53"/>
      <c r="AGI33" s="53"/>
      <c r="AGJ33" s="53"/>
      <c r="AGK33" s="53"/>
      <c r="AGL33" s="53"/>
      <c r="AGM33" s="53"/>
      <c r="AGN33" s="53"/>
      <c r="AGO33" s="53"/>
      <c r="AGP33" s="53"/>
      <c r="AGQ33" s="53"/>
      <c r="AGR33" s="53"/>
      <c r="AGS33" s="53"/>
      <c r="AGT33" s="53"/>
      <c r="AGU33" s="53"/>
      <c r="AGV33" s="53"/>
      <c r="AGW33" s="53"/>
      <c r="AGX33" s="53"/>
      <c r="AGY33" s="53"/>
      <c r="AGZ33" s="53"/>
      <c r="AHA33" s="53"/>
      <c r="AHB33" s="53"/>
      <c r="AHC33" s="53"/>
      <c r="AHD33" s="53"/>
      <c r="AHE33" s="53"/>
      <c r="AHF33" s="53"/>
      <c r="AHG33" s="53"/>
      <c r="AHH33" s="53"/>
      <c r="AHI33" s="53"/>
      <c r="AHJ33" s="53"/>
      <c r="AHK33" s="53"/>
      <c r="AHL33" s="53"/>
      <c r="AHM33" s="53"/>
      <c r="AHN33" s="53"/>
      <c r="AHO33" s="53"/>
      <c r="AHP33" s="53"/>
      <c r="AHQ33" s="53"/>
      <c r="AHR33" s="53"/>
      <c r="AHS33" s="53"/>
      <c r="AHT33" s="53"/>
      <c r="AHU33" s="53"/>
      <c r="AHV33" s="53"/>
      <c r="AHW33" s="53"/>
      <c r="AHX33" s="53"/>
      <c r="AHY33" s="53"/>
      <c r="AHZ33" s="53"/>
      <c r="AIA33" s="53"/>
      <c r="AIB33" s="53"/>
      <c r="AIC33" s="53"/>
      <c r="AID33" s="53"/>
      <c r="AIE33" s="53"/>
      <c r="AIF33" s="53"/>
      <c r="AIG33" s="53"/>
      <c r="AIH33" s="53"/>
      <c r="AII33" s="53"/>
      <c r="AIJ33" s="53"/>
      <c r="AIK33" s="53"/>
      <c r="AIL33" s="53"/>
      <c r="AIM33" s="53"/>
      <c r="AIN33" s="53"/>
      <c r="AIO33" s="53"/>
      <c r="AIP33" s="53"/>
      <c r="AIQ33" s="53"/>
      <c r="AIR33" s="53"/>
      <c r="AIS33" s="53"/>
      <c r="AIT33" s="53"/>
      <c r="AIU33" s="53"/>
      <c r="AIV33" s="53"/>
      <c r="AIW33" s="53"/>
      <c r="AIX33" s="53"/>
      <c r="AIY33" s="53"/>
      <c r="AIZ33" s="53"/>
      <c r="AJA33" s="53"/>
      <c r="AJB33" s="53"/>
      <c r="AJC33" s="53"/>
      <c r="AJD33" s="53"/>
      <c r="AJE33" s="53"/>
      <c r="AJF33" s="53"/>
      <c r="AJG33" s="53"/>
      <c r="AJH33" s="53"/>
      <c r="AJI33" s="53"/>
      <c r="AJJ33" s="53"/>
      <c r="AJK33" s="53"/>
      <c r="AJL33" s="53"/>
      <c r="AJM33" s="53"/>
      <c r="AJN33" s="53"/>
      <c r="AJO33" s="53"/>
      <c r="AJP33" s="53"/>
      <c r="AJQ33" s="53"/>
      <c r="AJR33" s="53"/>
      <c r="AJS33" s="53"/>
      <c r="AJT33" s="53"/>
      <c r="AJU33" s="53"/>
      <c r="AJV33" s="53"/>
      <c r="AJW33" s="53"/>
      <c r="AJX33" s="53"/>
      <c r="AJY33" s="53"/>
      <c r="AJZ33" s="53"/>
      <c r="AKA33" s="53"/>
      <c r="AKB33" s="53"/>
      <c r="AKC33" s="53"/>
      <c r="AKD33" s="53"/>
      <c r="AKE33" s="53"/>
      <c r="AKF33" s="53"/>
      <c r="AKG33" s="53"/>
      <c r="AKH33" s="53"/>
      <c r="AKI33" s="53"/>
      <c r="AKJ33" s="53"/>
      <c r="AKK33" s="53"/>
      <c r="AKL33" s="53"/>
      <c r="AKM33" s="53"/>
      <c r="AKN33" s="53"/>
      <c r="AKO33" s="53"/>
      <c r="AKP33" s="53"/>
      <c r="AKQ33" s="53"/>
      <c r="AKR33" s="53"/>
      <c r="AKS33" s="53"/>
      <c r="AKT33" s="53"/>
      <c r="AKU33" s="53"/>
      <c r="AKV33" s="53"/>
      <c r="AKW33" s="53"/>
      <c r="AKX33" s="53"/>
      <c r="AKY33" s="53"/>
      <c r="AKZ33" s="53"/>
      <c r="ALA33" s="53"/>
      <c r="ALB33" s="53"/>
      <c r="ALC33" s="53"/>
      <c r="ALD33" s="53"/>
      <c r="ALE33" s="53"/>
      <c r="ALF33" s="53"/>
      <c r="ALG33" s="53"/>
      <c r="ALH33" s="53"/>
      <c r="ALI33" s="53"/>
      <c r="ALJ33" s="53"/>
      <c r="ALK33" s="53"/>
      <c r="ALL33" s="53"/>
      <c r="ALM33" s="53"/>
      <c r="ALN33" s="53"/>
      <c r="ALO33" s="53"/>
      <c r="ALP33" s="53"/>
      <c r="ALQ33" s="53"/>
      <c r="ALR33" s="53"/>
      <c r="ALS33" s="53"/>
      <c r="ALT33" s="53"/>
      <c r="ALU33" s="53"/>
      <c r="ALV33" s="53"/>
      <c r="ALW33" s="53"/>
      <c r="ALX33" s="53"/>
      <c r="ALY33" s="53"/>
      <c r="ALZ33" s="53"/>
      <c r="AMA33" s="53"/>
      <c r="AMB33" s="53"/>
      <c r="AMC33" s="53"/>
      <c r="AMD33" s="53"/>
      <c r="AME33" s="53"/>
      <c r="AMF33" s="53"/>
      <c r="AMG33" s="53"/>
      <c r="AMH33" s="53"/>
      <c r="AMI33" s="53"/>
    </row>
    <row r="34" spans="1:1023" ht="14.4">
      <c r="A34" s="48" t="s">
        <v>76</v>
      </c>
      <c r="B34" s="46" t="s">
        <v>77</v>
      </c>
      <c r="C34" s="35" t="s">
        <v>42</v>
      </c>
      <c r="D34" s="54">
        <v>0.91281159999999995</v>
      </c>
      <c r="E34" s="73">
        <v>41.00347</v>
      </c>
      <c r="F34" s="73">
        <v>-78.111699999999999</v>
      </c>
      <c r="G34" s="50"/>
      <c r="H34" s="50"/>
      <c r="I34" s="50">
        <v>11.5</v>
      </c>
      <c r="J34" s="50"/>
      <c r="K34" s="51">
        <v>596</v>
      </c>
      <c r="L34" s="50">
        <v>3.59</v>
      </c>
      <c r="M34" s="50"/>
      <c r="N34" s="50">
        <v>3.7</v>
      </c>
      <c r="O34" s="51">
        <v>504</v>
      </c>
      <c r="P34" s="51" t="s">
        <v>46</v>
      </c>
      <c r="Q34" s="52">
        <v>60.87</v>
      </c>
      <c r="R34" s="41">
        <f t="shared" si="7"/>
        <v>299.73797444129298</v>
      </c>
      <c r="S34" s="50">
        <v>2.4</v>
      </c>
      <c r="T34" s="42">
        <f t="shared" si="8"/>
        <v>11.81815571971584</v>
      </c>
      <c r="U34" s="50">
        <v>0.79300000000000004</v>
      </c>
      <c r="V34" s="43">
        <f t="shared" si="9"/>
        <v>3.9049156190561085</v>
      </c>
      <c r="W34" s="50">
        <v>5.14</v>
      </c>
      <c r="X34" s="44">
        <f t="shared" si="10"/>
        <v>25.310550166391426</v>
      </c>
      <c r="Y34" s="51">
        <v>125</v>
      </c>
      <c r="Z34" s="45">
        <f t="shared" si="11"/>
        <v>615.52894373519996</v>
      </c>
      <c r="AA34" s="51" t="s">
        <v>51</v>
      </c>
      <c r="AB34" s="35">
        <v>250</v>
      </c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3"/>
      <c r="NJ34" s="53"/>
      <c r="NK34" s="53"/>
      <c r="NL34" s="53"/>
      <c r="NM34" s="53"/>
      <c r="NN34" s="53"/>
      <c r="NO34" s="53"/>
      <c r="NP34" s="53"/>
      <c r="NQ34" s="53"/>
      <c r="NR34" s="53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3"/>
      <c r="SD34" s="53"/>
      <c r="SE34" s="53"/>
      <c r="SF34" s="53"/>
      <c r="SG34" s="53"/>
      <c r="SH34" s="53"/>
      <c r="SI34" s="53"/>
      <c r="SJ34" s="53"/>
      <c r="SK34" s="53"/>
      <c r="SL34" s="53"/>
      <c r="SM34" s="53"/>
      <c r="SN34" s="53"/>
      <c r="SO34" s="53"/>
      <c r="SP34" s="53"/>
      <c r="SQ34" s="53"/>
      <c r="SR34" s="53"/>
      <c r="SS34" s="53"/>
      <c r="ST34" s="53"/>
      <c r="SU34" s="53"/>
      <c r="SV34" s="53"/>
      <c r="SW34" s="53"/>
      <c r="SX34" s="53"/>
      <c r="SY34" s="53"/>
      <c r="SZ34" s="53"/>
      <c r="TA34" s="53"/>
      <c r="TB34" s="53"/>
      <c r="TC34" s="53"/>
      <c r="TD34" s="53"/>
      <c r="TE34" s="53"/>
      <c r="TF34" s="53"/>
      <c r="TG34" s="53"/>
      <c r="TH34" s="53"/>
      <c r="TI34" s="53"/>
      <c r="TJ34" s="53"/>
      <c r="TK34" s="53"/>
      <c r="TL34" s="53"/>
      <c r="TM34" s="53"/>
      <c r="TN34" s="53"/>
      <c r="TO34" s="53"/>
      <c r="TP34" s="53"/>
      <c r="TQ34" s="53"/>
      <c r="TR34" s="53"/>
      <c r="TS34" s="53"/>
      <c r="TT34" s="53"/>
      <c r="TU34" s="53"/>
      <c r="TV34" s="53"/>
      <c r="TW34" s="53"/>
      <c r="TX34" s="53"/>
      <c r="TY34" s="53"/>
      <c r="TZ34" s="53"/>
      <c r="UA34" s="53"/>
      <c r="UB34" s="53"/>
      <c r="UC34" s="53"/>
      <c r="UD34" s="53"/>
      <c r="UE34" s="53"/>
      <c r="UF34" s="53"/>
      <c r="UG34" s="53"/>
      <c r="UH34" s="53"/>
      <c r="UI34" s="53"/>
      <c r="UJ34" s="53"/>
      <c r="UK34" s="53"/>
      <c r="UL34" s="53"/>
      <c r="UM34" s="53"/>
      <c r="UN34" s="53"/>
      <c r="UO34" s="53"/>
      <c r="UP34" s="53"/>
      <c r="UQ34" s="53"/>
      <c r="UR34" s="53"/>
      <c r="US34" s="53"/>
      <c r="UT34" s="53"/>
      <c r="UU34" s="53"/>
      <c r="UV34" s="53"/>
      <c r="UW34" s="53"/>
      <c r="UX34" s="53"/>
      <c r="UY34" s="53"/>
      <c r="UZ34" s="53"/>
      <c r="VA34" s="53"/>
      <c r="VB34" s="53"/>
      <c r="VC34" s="53"/>
      <c r="VD34" s="53"/>
      <c r="VE34" s="53"/>
      <c r="VF34" s="53"/>
      <c r="VG34" s="53"/>
      <c r="VH34" s="53"/>
      <c r="VI34" s="53"/>
      <c r="VJ34" s="53"/>
      <c r="VK34" s="53"/>
      <c r="VL34" s="53"/>
      <c r="VM34" s="53"/>
      <c r="VN34" s="53"/>
      <c r="VO34" s="53"/>
      <c r="VP34" s="53"/>
      <c r="VQ34" s="53"/>
      <c r="VR34" s="53"/>
      <c r="VS34" s="53"/>
      <c r="VT34" s="53"/>
      <c r="VU34" s="53"/>
      <c r="VV34" s="53"/>
      <c r="VW34" s="53"/>
      <c r="VX34" s="53"/>
      <c r="VY34" s="53"/>
      <c r="VZ34" s="53"/>
      <c r="WA34" s="53"/>
      <c r="WB34" s="53"/>
      <c r="WC34" s="53"/>
      <c r="WD34" s="53"/>
      <c r="WE34" s="53"/>
      <c r="WF34" s="53"/>
      <c r="WG34" s="53"/>
      <c r="WH34" s="53"/>
      <c r="WI34" s="53"/>
      <c r="WJ34" s="53"/>
      <c r="WK34" s="53"/>
      <c r="WL34" s="53"/>
      <c r="WM34" s="53"/>
      <c r="WN34" s="53"/>
      <c r="WO34" s="53"/>
      <c r="WP34" s="53"/>
      <c r="WQ34" s="53"/>
      <c r="WR34" s="53"/>
      <c r="WS34" s="53"/>
      <c r="WT34" s="53"/>
      <c r="WU34" s="53"/>
      <c r="WV34" s="53"/>
      <c r="WW34" s="53"/>
      <c r="WX34" s="53"/>
      <c r="WY34" s="53"/>
      <c r="WZ34" s="53"/>
      <c r="XA34" s="53"/>
      <c r="XB34" s="53"/>
      <c r="XC34" s="53"/>
      <c r="XD34" s="53"/>
      <c r="XE34" s="53"/>
      <c r="XF34" s="53"/>
      <c r="XG34" s="53"/>
      <c r="XH34" s="53"/>
      <c r="XI34" s="53"/>
      <c r="XJ34" s="53"/>
      <c r="XK34" s="53"/>
      <c r="XL34" s="53"/>
      <c r="XM34" s="53"/>
      <c r="XN34" s="53"/>
      <c r="XO34" s="53"/>
      <c r="XP34" s="53"/>
      <c r="XQ34" s="53"/>
      <c r="XR34" s="53"/>
      <c r="XS34" s="53"/>
      <c r="XT34" s="53"/>
      <c r="XU34" s="53"/>
      <c r="XV34" s="53"/>
      <c r="XW34" s="53"/>
      <c r="XX34" s="53"/>
      <c r="XY34" s="53"/>
      <c r="XZ34" s="53"/>
      <c r="YA34" s="53"/>
      <c r="YB34" s="53"/>
      <c r="YC34" s="53"/>
      <c r="YD34" s="53"/>
      <c r="YE34" s="53"/>
      <c r="YF34" s="53"/>
      <c r="YG34" s="53"/>
      <c r="YH34" s="53"/>
      <c r="YI34" s="53"/>
      <c r="YJ34" s="53"/>
      <c r="YK34" s="53"/>
      <c r="YL34" s="53"/>
      <c r="YM34" s="53"/>
      <c r="YN34" s="53"/>
      <c r="YO34" s="53"/>
      <c r="YP34" s="53"/>
      <c r="YQ34" s="53"/>
      <c r="YR34" s="53"/>
      <c r="YS34" s="53"/>
      <c r="YT34" s="53"/>
      <c r="YU34" s="53"/>
      <c r="YV34" s="53"/>
      <c r="YW34" s="53"/>
      <c r="YX34" s="53"/>
      <c r="YY34" s="53"/>
      <c r="YZ34" s="53"/>
      <c r="ZA34" s="53"/>
      <c r="ZB34" s="53"/>
      <c r="ZC34" s="53"/>
      <c r="ZD34" s="53"/>
      <c r="ZE34" s="53"/>
      <c r="ZF34" s="53"/>
      <c r="ZG34" s="53"/>
      <c r="ZH34" s="53"/>
      <c r="ZI34" s="53"/>
      <c r="ZJ34" s="53"/>
      <c r="ZK34" s="53"/>
      <c r="ZL34" s="53"/>
      <c r="ZM34" s="53"/>
      <c r="ZN34" s="53"/>
      <c r="ZO34" s="53"/>
      <c r="ZP34" s="53"/>
      <c r="ZQ34" s="53"/>
      <c r="ZR34" s="53"/>
      <c r="ZS34" s="53"/>
      <c r="ZT34" s="53"/>
      <c r="ZU34" s="53"/>
      <c r="ZV34" s="53"/>
      <c r="ZW34" s="53"/>
      <c r="ZX34" s="53"/>
      <c r="ZY34" s="53"/>
      <c r="ZZ34" s="53"/>
      <c r="AAA34" s="53"/>
      <c r="AAB34" s="53"/>
      <c r="AAC34" s="53"/>
      <c r="AAD34" s="53"/>
      <c r="AAE34" s="53"/>
      <c r="AAF34" s="53"/>
      <c r="AAG34" s="53"/>
      <c r="AAH34" s="53"/>
      <c r="AAI34" s="53"/>
      <c r="AAJ34" s="53"/>
      <c r="AAK34" s="53"/>
      <c r="AAL34" s="53"/>
      <c r="AAM34" s="53"/>
      <c r="AAN34" s="53"/>
      <c r="AAO34" s="53"/>
      <c r="AAP34" s="53"/>
      <c r="AAQ34" s="53"/>
      <c r="AAR34" s="53"/>
      <c r="AAS34" s="53"/>
      <c r="AAT34" s="53"/>
      <c r="AAU34" s="53"/>
      <c r="AAV34" s="53"/>
      <c r="AAW34" s="53"/>
      <c r="AAX34" s="53"/>
      <c r="AAY34" s="53"/>
      <c r="AAZ34" s="53"/>
      <c r="ABA34" s="53"/>
      <c r="ABB34" s="53"/>
      <c r="ABC34" s="53"/>
      <c r="ABD34" s="53"/>
      <c r="ABE34" s="53"/>
      <c r="ABF34" s="53"/>
      <c r="ABG34" s="53"/>
      <c r="ABH34" s="53"/>
      <c r="ABI34" s="53"/>
      <c r="ABJ34" s="53"/>
      <c r="ABK34" s="53"/>
      <c r="ABL34" s="53"/>
      <c r="ABM34" s="53"/>
      <c r="ABN34" s="53"/>
      <c r="ABO34" s="53"/>
      <c r="ABP34" s="53"/>
      <c r="ABQ34" s="53"/>
      <c r="ABR34" s="53"/>
      <c r="ABS34" s="53"/>
      <c r="ABT34" s="53"/>
      <c r="ABU34" s="53"/>
      <c r="ABV34" s="53"/>
      <c r="ABW34" s="53"/>
      <c r="ABX34" s="53"/>
      <c r="ABY34" s="53"/>
      <c r="ABZ34" s="53"/>
      <c r="ACA34" s="53"/>
      <c r="ACB34" s="53"/>
      <c r="ACC34" s="53"/>
      <c r="ACD34" s="53"/>
      <c r="ACE34" s="53"/>
      <c r="ACF34" s="53"/>
      <c r="ACG34" s="53"/>
      <c r="ACH34" s="53"/>
      <c r="ACI34" s="53"/>
      <c r="ACJ34" s="53"/>
      <c r="ACK34" s="53"/>
      <c r="ACL34" s="53"/>
      <c r="ACM34" s="53"/>
      <c r="ACN34" s="53"/>
      <c r="ACO34" s="53"/>
      <c r="ACP34" s="53"/>
      <c r="ACQ34" s="53"/>
      <c r="ACR34" s="53"/>
      <c r="ACS34" s="53"/>
      <c r="ACT34" s="53"/>
      <c r="ACU34" s="53"/>
      <c r="ACV34" s="53"/>
      <c r="ACW34" s="53"/>
      <c r="ACX34" s="53"/>
      <c r="ACY34" s="53"/>
      <c r="ACZ34" s="53"/>
      <c r="ADA34" s="53"/>
      <c r="ADB34" s="53"/>
      <c r="ADC34" s="53"/>
      <c r="ADD34" s="53"/>
      <c r="ADE34" s="53"/>
      <c r="ADF34" s="53"/>
      <c r="ADG34" s="53"/>
      <c r="ADH34" s="53"/>
      <c r="ADI34" s="53"/>
      <c r="ADJ34" s="53"/>
      <c r="ADK34" s="53"/>
      <c r="ADL34" s="53"/>
      <c r="ADM34" s="53"/>
      <c r="ADN34" s="53"/>
      <c r="ADO34" s="53"/>
      <c r="ADP34" s="53"/>
      <c r="ADQ34" s="53"/>
      <c r="ADR34" s="53"/>
      <c r="ADS34" s="53"/>
      <c r="ADT34" s="53"/>
      <c r="ADU34" s="53"/>
      <c r="ADV34" s="53"/>
      <c r="ADW34" s="53"/>
      <c r="ADX34" s="53"/>
      <c r="ADY34" s="53"/>
      <c r="ADZ34" s="53"/>
      <c r="AEA34" s="53"/>
      <c r="AEB34" s="53"/>
      <c r="AEC34" s="53"/>
      <c r="AED34" s="53"/>
      <c r="AEE34" s="53"/>
      <c r="AEF34" s="53"/>
      <c r="AEG34" s="53"/>
      <c r="AEH34" s="53"/>
      <c r="AEI34" s="53"/>
      <c r="AEJ34" s="53"/>
      <c r="AEK34" s="53"/>
      <c r="AEL34" s="53"/>
      <c r="AEM34" s="53"/>
      <c r="AEN34" s="53"/>
      <c r="AEO34" s="53"/>
      <c r="AEP34" s="53"/>
      <c r="AEQ34" s="53"/>
      <c r="AER34" s="53"/>
      <c r="AES34" s="53"/>
      <c r="AET34" s="53"/>
      <c r="AEU34" s="53"/>
      <c r="AEV34" s="53"/>
      <c r="AEW34" s="53"/>
      <c r="AEX34" s="53"/>
      <c r="AEY34" s="53"/>
      <c r="AEZ34" s="53"/>
      <c r="AFA34" s="53"/>
      <c r="AFB34" s="53"/>
      <c r="AFC34" s="53"/>
      <c r="AFD34" s="53"/>
      <c r="AFE34" s="53"/>
      <c r="AFF34" s="53"/>
      <c r="AFG34" s="53"/>
      <c r="AFH34" s="53"/>
      <c r="AFI34" s="53"/>
      <c r="AFJ34" s="53"/>
      <c r="AFK34" s="53"/>
      <c r="AFL34" s="53"/>
      <c r="AFM34" s="53"/>
      <c r="AFN34" s="53"/>
      <c r="AFO34" s="53"/>
      <c r="AFP34" s="53"/>
      <c r="AFQ34" s="53"/>
      <c r="AFR34" s="53"/>
      <c r="AFS34" s="53"/>
      <c r="AFT34" s="53"/>
      <c r="AFU34" s="53"/>
      <c r="AFV34" s="53"/>
      <c r="AFW34" s="53"/>
      <c r="AFX34" s="53"/>
      <c r="AFY34" s="53"/>
      <c r="AFZ34" s="53"/>
      <c r="AGA34" s="53"/>
      <c r="AGB34" s="53"/>
      <c r="AGC34" s="53"/>
      <c r="AGD34" s="53"/>
      <c r="AGE34" s="53"/>
      <c r="AGF34" s="53"/>
      <c r="AGG34" s="53"/>
      <c r="AGH34" s="53"/>
      <c r="AGI34" s="53"/>
      <c r="AGJ34" s="53"/>
      <c r="AGK34" s="53"/>
      <c r="AGL34" s="53"/>
      <c r="AGM34" s="53"/>
      <c r="AGN34" s="53"/>
      <c r="AGO34" s="53"/>
      <c r="AGP34" s="53"/>
      <c r="AGQ34" s="53"/>
      <c r="AGR34" s="53"/>
      <c r="AGS34" s="53"/>
      <c r="AGT34" s="53"/>
      <c r="AGU34" s="53"/>
      <c r="AGV34" s="53"/>
      <c r="AGW34" s="53"/>
      <c r="AGX34" s="53"/>
      <c r="AGY34" s="53"/>
      <c r="AGZ34" s="53"/>
      <c r="AHA34" s="53"/>
      <c r="AHB34" s="53"/>
      <c r="AHC34" s="53"/>
      <c r="AHD34" s="53"/>
      <c r="AHE34" s="53"/>
      <c r="AHF34" s="53"/>
      <c r="AHG34" s="53"/>
      <c r="AHH34" s="53"/>
      <c r="AHI34" s="53"/>
      <c r="AHJ34" s="53"/>
      <c r="AHK34" s="53"/>
      <c r="AHL34" s="53"/>
      <c r="AHM34" s="53"/>
      <c r="AHN34" s="53"/>
      <c r="AHO34" s="53"/>
      <c r="AHP34" s="53"/>
      <c r="AHQ34" s="53"/>
      <c r="AHR34" s="53"/>
      <c r="AHS34" s="53"/>
      <c r="AHT34" s="53"/>
      <c r="AHU34" s="53"/>
      <c r="AHV34" s="53"/>
      <c r="AHW34" s="53"/>
      <c r="AHX34" s="53"/>
      <c r="AHY34" s="53"/>
      <c r="AHZ34" s="53"/>
      <c r="AIA34" s="53"/>
      <c r="AIB34" s="53"/>
      <c r="AIC34" s="53"/>
      <c r="AID34" s="53"/>
      <c r="AIE34" s="53"/>
      <c r="AIF34" s="53"/>
      <c r="AIG34" s="53"/>
      <c r="AIH34" s="53"/>
      <c r="AII34" s="53"/>
      <c r="AIJ34" s="53"/>
      <c r="AIK34" s="53"/>
      <c r="AIL34" s="53"/>
      <c r="AIM34" s="53"/>
      <c r="AIN34" s="53"/>
      <c r="AIO34" s="53"/>
      <c r="AIP34" s="53"/>
      <c r="AIQ34" s="53"/>
      <c r="AIR34" s="53"/>
      <c r="AIS34" s="53"/>
      <c r="AIT34" s="53"/>
      <c r="AIU34" s="53"/>
      <c r="AIV34" s="53"/>
      <c r="AIW34" s="53"/>
      <c r="AIX34" s="53"/>
      <c r="AIY34" s="53"/>
      <c r="AIZ34" s="53"/>
      <c r="AJA34" s="53"/>
      <c r="AJB34" s="53"/>
      <c r="AJC34" s="53"/>
      <c r="AJD34" s="53"/>
      <c r="AJE34" s="53"/>
      <c r="AJF34" s="53"/>
      <c r="AJG34" s="53"/>
      <c r="AJH34" s="53"/>
      <c r="AJI34" s="53"/>
      <c r="AJJ34" s="53"/>
      <c r="AJK34" s="53"/>
      <c r="AJL34" s="53"/>
      <c r="AJM34" s="53"/>
      <c r="AJN34" s="53"/>
      <c r="AJO34" s="53"/>
      <c r="AJP34" s="53"/>
      <c r="AJQ34" s="53"/>
      <c r="AJR34" s="53"/>
      <c r="AJS34" s="53"/>
      <c r="AJT34" s="53"/>
      <c r="AJU34" s="53"/>
      <c r="AJV34" s="53"/>
      <c r="AJW34" s="53"/>
      <c r="AJX34" s="53"/>
      <c r="AJY34" s="53"/>
      <c r="AJZ34" s="53"/>
      <c r="AKA34" s="53"/>
      <c r="AKB34" s="53"/>
      <c r="AKC34" s="53"/>
      <c r="AKD34" s="53"/>
      <c r="AKE34" s="53"/>
      <c r="AKF34" s="53"/>
      <c r="AKG34" s="53"/>
      <c r="AKH34" s="53"/>
      <c r="AKI34" s="53"/>
      <c r="AKJ34" s="53"/>
      <c r="AKK34" s="53"/>
      <c r="AKL34" s="53"/>
      <c r="AKM34" s="53"/>
      <c r="AKN34" s="53"/>
      <c r="AKO34" s="53"/>
      <c r="AKP34" s="53"/>
      <c r="AKQ34" s="53"/>
      <c r="AKR34" s="53"/>
      <c r="AKS34" s="53"/>
      <c r="AKT34" s="53"/>
      <c r="AKU34" s="53"/>
      <c r="AKV34" s="53"/>
      <c r="AKW34" s="53"/>
      <c r="AKX34" s="53"/>
      <c r="AKY34" s="53"/>
      <c r="AKZ34" s="53"/>
      <c r="ALA34" s="53"/>
      <c r="ALB34" s="53"/>
      <c r="ALC34" s="53"/>
      <c r="ALD34" s="53"/>
      <c r="ALE34" s="53"/>
      <c r="ALF34" s="53"/>
      <c r="ALG34" s="53"/>
      <c r="ALH34" s="53"/>
      <c r="ALI34" s="53"/>
      <c r="ALJ34" s="53"/>
      <c r="ALK34" s="53"/>
      <c r="ALL34" s="53"/>
      <c r="ALM34" s="53"/>
      <c r="ALN34" s="53"/>
      <c r="ALO34" s="53"/>
      <c r="ALP34" s="53"/>
      <c r="ALQ34" s="53"/>
      <c r="ALR34" s="53"/>
      <c r="ALS34" s="53"/>
      <c r="ALT34" s="53"/>
      <c r="ALU34" s="53"/>
      <c r="ALV34" s="53"/>
      <c r="ALW34" s="53"/>
      <c r="ALX34" s="53"/>
      <c r="ALY34" s="53"/>
      <c r="ALZ34" s="53"/>
      <c r="AMA34" s="53"/>
      <c r="AMB34" s="53"/>
      <c r="AMC34" s="53"/>
      <c r="AMD34" s="53"/>
      <c r="AME34" s="53"/>
      <c r="AMF34" s="53"/>
      <c r="AMG34" s="53"/>
      <c r="AMH34" s="53"/>
      <c r="AMI34" s="53"/>
    </row>
    <row r="35" spans="1:1023" ht="14.4">
      <c r="A35" s="48" t="s">
        <v>78</v>
      </c>
      <c r="B35" s="74" t="s">
        <v>79</v>
      </c>
      <c r="C35" s="35" t="s">
        <v>42</v>
      </c>
      <c r="D35" s="54">
        <v>0.18419244243839999</v>
      </c>
      <c r="E35" s="73">
        <v>41.006149999999998</v>
      </c>
      <c r="F35" s="73">
        <v>-78.117999999999995</v>
      </c>
      <c r="G35" s="50"/>
      <c r="H35" s="50" t="s">
        <v>45</v>
      </c>
      <c r="I35" s="50">
        <v>11.1</v>
      </c>
      <c r="J35" s="50"/>
      <c r="K35" s="51">
        <v>811</v>
      </c>
      <c r="L35" s="50">
        <v>3.05</v>
      </c>
      <c r="M35" s="50"/>
      <c r="N35" s="50">
        <v>3.21</v>
      </c>
      <c r="O35" s="51">
        <v>645</v>
      </c>
      <c r="P35" s="51" t="s">
        <v>46</v>
      </c>
      <c r="Q35" s="52">
        <v>109.6</v>
      </c>
      <c r="R35" s="41">
        <f t="shared" si="7"/>
        <v>108.90295817780931</v>
      </c>
      <c r="S35" s="50">
        <v>2.16</v>
      </c>
      <c r="T35" s="42">
        <f t="shared" si="8"/>
        <v>2.1462626794166804</v>
      </c>
      <c r="U35" s="50">
        <v>0.45200000000000001</v>
      </c>
      <c r="V35" s="43">
        <f t="shared" si="9"/>
        <v>0.44912533847052749</v>
      </c>
      <c r="W35" s="50">
        <v>6.98</v>
      </c>
      <c r="X35" s="44">
        <f t="shared" si="10"/>
        <v>6.9356081029298275</v>
      </c>
      <c r="Y35" s="51">
        <v>160</v>
      </c>
      <c r="Z35" s="45">
        <f t="shared" si="11"/>
        <v>158.98242069753186</v>
      </c>
      <c r="AA35" s="51" t="s">
        <v>51</v>
      </c>
      <c r="AB35" s="35">
        <v>230</v>
      </c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  <c r="IV35" s="53"/>
      <c r="IW35" s="53"/>
      <c r="IX35" s="53"/>
      <c r="IY35" s="53"/>
      <c r="IZ35" s="53"/>
      <c r="JA35" s="53"/>
      <c r="JB35" s="53"/>
      <c r="JC35" s="53"/>
      <c r="JD35" s="53"/>
      <c r="JE35" s="53"/>
      <c r="JF35" s="53"/>
      <c r="JG35" s="53"/>
      <c r="JH35" s="53"/>
      <c r="JI35" s="53"/>
      <c r="JJ35" s="53"/>
      <c r="JK35" s="53"/>
      <c r="JL35" s="53"/>
      <c r="JM35" s="53"/>
      <c r="JN35" s="53"/>
      <c r="JO35" s="53"/>
      <c r="JP35" s="53"/>
      <c r="JQ35" s="53"/>
      <c r="JR35" s="53"/>
      <c r="JS35" s="53"/>
      <c r="JT35" s="53"/>
      <c r="JU35" s="53"/>
      <c r="JV35" s="53"/>
      <c r="JW35" s="53"/>
      <c r="JX35" s="53"/>
      <c r="JY35" s="53"/>
      <c r="JZ35" s="53"/>
      <c r="KA35" s="53"/>
      <c r="KB35" s="53"/>
      <c r="KC35" s="53"/>
      <c r="KD35" s="53"/>
      <c r="KE35" s="53"/>
      <c r="KF35" s="53"/>
      <c r="KG35" s="53"/>
      <c r="KH35" s="53"/>
      <c r="KI35" s="53"/>
      <c r="KJ35" s="53"/>
      <c r="KK35" s="53"/>
      <c r="KL35" s="53"/>
      <c r="KM35" s="53"/>
      <c r="KN35" s="53"/>
      <c r="KO35" s="53"/>
      <c r="KP35" s="53"/>
      <c r="KQ35" s="53"/>
      <c r="KR35" s="53"/>
      <c r="KS35" s="53"/>
      <c r="KT35" s="53"/>
      <c r="KU35" s="53"/>
      <c r="KV35" s="53"/>
      <c r="KW35" s="53"/>
      <c r="KX35" s="53"/>
      <c r="KY35" s="53"/>
      <c r="KZ35" s="53"/>
      <c r="LA35" s="53"/>
      <c r="LB35" s="53"/>
      <c r="LC35" s="53"/>
      <c r="LD35" s="53"/>
      <c r="LE35" s="53"/>
      <c r="LF35" s="53"/>
      <c r="LG35" s="53"/>
      <c r="LH35" s="53"/>
      <c r="LI35" s="53"/>
      <c r="LJ35" s="53"/>
      <c r="LK35" s="53"/>
      <c r="LL35" s="53"/>
      <c r="LM35" s="53"/>
      <c r="LN35" s="53"/>
      <c r="LO35" s="53"/>
      <c r="LP35" s="53"/>
      <c r="LQ35" s="53"/>
      <c r="LR35" s="53"/>
      <c r="LS35" s="53"/>
      <c r="LT35" s="53"/>
      <c r="LU35" s="53"/>
      <c r="LV35" s="53"/>
      <c r="LW35" s="53"/>
      <c r="LX35" s="53"/>
      <c r="LY35" s="53"/>
      <c r="LZ35" s="53"/>
      <c r="MA35" s="53"/>
      <c r="MB35" s="53"/>
      <c r="MC35" s="53"/>
      <c r="MD35" s="53"/>
      <c r="ME35" s="53"/>
      <c r="MF35" s="53"/>
      <c r="MG35" s="53"/>
      <c r="MH35" s="53"/>
      <c r="MI35" s="53"/>
      <c r="MJ35" s="53"/>
      <c r="MK35" s="53"/>
      <c r="ML35" s="53"/>
      <c r="MM35" s="53"/>
      <c r="MN35" s="53"/>
      <c r="MO35" s="53"/>
      <c r="MP35" s="53"/>
      <c r="MQ35" s="53"/>
      <c r="MR35" s="53"/>
      <c r="MS35" s="53"/>
      <c r="MT35" s="53"/>
      <c r="MU35" s="53"/>
      <c r="MV35" s="53"/>
      <c r="MW35" s="53"/>
      <c r="MX35" s="53"/>
      <c r="MY35" s="53"/>
      <c r="MZ35" s="53"/>
      <c r="NA35" s="53"/>
      <c r="NB35" s="53"/>
      <c r="NC35" s="53"/>
      <c r="ND35" s="53"/>
      <c r="NE35" s="53"/>
      <c r="NF35" s="53"/>
      <c r="NG35" s="53"/>
      <c r="NH35" s="53"/>
      <c r="NI35" s="53"/>
      <c r="NJ35" s="53"/>
      <c r="NK35" s="53"/>
      <c r="NL35" s="53"/>
      <c r="NM35" s="53"/>
      <c r="NN35" s="53"/>
      <c r="NO35" s="53"/>
      <c r="NP35" s="53"/>
      <c r="NQ35" s="53"/>
      <c r="NR35" s="53"/>
      <c r="NS35" s="53"/>
      <c r="NT35" s="53"/>
      <c r="NU35" s="53"/>
      <c r="NV35" s="53"/>
      <c r="NW35" s="53"/>
      <c r="NX35" s="53"/>
      <c r="NY35" s="53"/>
      <c r="NZ35" s="53"/>
      <c r="OA35" s="53"/>
      <c r="OB35" s="53"/>
      <c r="OC35" s="53"/>
      <c r="OD35" s="53"/>
      <c r="OE35" s="53"/>
      <c r="OF35" s="53"/>
      <c r="OG35" s="53"/>
      <c r="OH35" s="53"/>
      <c r="OI35" s="53"/>
      <c r="OJ35" s="53"/>
      <c r="OK35" s="53"/>
      <c r="OL35" s="53"/>
      <c r="OM35" s="53"/>
      <c r="ON35" s="53"/>
      <c r="OO35" s="53"/>
      <c r="OP35" s="53"/>
      <c r="OQ35" s="53"/>
      <c r="OR35" s="53"/>
      <c r="OS35" s="53"/>
      <c r="OT35" s="53"/>
      <c r="OU35" s="53"/>
      <c r="OV35" s="53"/>
      <c r="OW35" s="53"/>
      <c r="OX35" s="53"/>
      <c r="OY35" s="53"/>
      <c r="OZ35" s="53"/>
      <c r="PA35" s="53"/>
      <c r="PB35" s="53"/>
      <c r="PC35" s="53"/>
      <c r="PD35" s="53"/>
      <c r="PE35" s="53"/>
      <c r="PF35" s="53"/>
      <c r="PG35" s="53"/>
      <c r="PH35" s="53"/>
      <c r="PI35" s="53"/>
      <c r="PJ35" s="53"/>
      <c r="PK35" s="53"/>
      <c r="PL35" s="53"/>
      <c r="PM35" s="53"/>
      <c r="PN35" s="53"/>
      <c r="PO35" s="53"/>
      <c r="PP35" s="53"/>
      <c r="PQ35" s="53"/>
      <c r="PR35" s="53"/>
      <c r="PS35" s="53"/>
      <c r="PT35" s="53"/>
      <c r="PU35" s="53"/>
      <c r="PV35" s="53"/>
      <c r="PW35" s="53"/>
      <c r="PX35" s="53"/>
      <c r="PY35" s="53"/>
      <c r="PZ35" s="53"/>
      <c r="QA35" s="53"/>
      <c r="QB35" s="53"/>
      <c r="QC35" s="53"/>
      <c r="QD35" s="53"/>
      <c r="QE35" s="53"/>
      <c r="QF35" s="53"/>
      <c r="QG35" s="53"/>
      <c r="QH35" s="53"/>
      <c r="QI35" s="53"/>
      <c r="QJ35" s="53"/>
      <c r="QK35" s="53"/>
      <c r="QL35" s="53"/>
      <c r="QM35" s="53"/>
      <c r="QN35" s="53"/>
      <c r="QO35" s="53"/>
      <c r="QP35" s="53"/>
      <c r="QQ35" s="53"/>
      <c r="QR35" s="53"/>
      <c r="QS35" s="53"/>
      <c r="QT35" s="53"/>
      <c r="QU35" s="53"/>
      <c r="QV35" s="53"/>
      <c r="QW35" s="53"/>
      <c r="QX35" s="53"/>
      <c r="QY35" s="53"/>
      <c r="QZ35" s="53"/>
      <c r="RA35" s="53"/>
      <c r="RB35" s="53"/>
      <c r="RC35" s="53"/>
      <c r="RD35" s="53"/>
      <c r="RE35" s="53"/>
      <c r="RF35" s="53"/>
      <c r="RG35" s="53"/>
      <c r="RH35" s="53"/>
      <c r="RI35" s="53"/>
      <c r="RJ35" s="53"/>
      <c r="RK35" s="53"/>
      <c r="RL35" s="53"/>
      <c r="RM35" s="53"/>
      <c r="RN35" s="53"/>
      <c r="RO35" s="53"/>
      <c r="RP35" s="53"/>
      <c r="RQ35" s="53"/>
      <c r="RR35" s="53"/>
      <c r="RS35" s="53"/>
      <c r="RT35" s="53"/>
      <c r="RU35" s="53"/>
      <c r="RV35" s="53"/>
      <c r="RW35" s="53"/>
      <c r="RX35" s="53"/>
      <c r="RY35" s="53"/>
      <c r="RZ35" s="53"/>
      <c r="SA35" s="53"/>
      <c r="SB35" s="53"/>
      <c r="SC35" s="53"/>
      <c r="SD35" s="53"/>
      <c r="SE35" s="53"/>
      <c r="SF35" s="53"/>
      <c r="SG35" s="53"/>
      <c r="SH35" s="53"/>
      <c r="SI35" s="53"/>
      <c r="SJ35" s="53"/>
      <c r="SK35" s="53"/>
      <c r="SL35" s="53"/>
      <c r="SM35" s="53"/>
      <c r="SN35" s="53"/>
      <c r="SO35" s="53"/>
      <c r="SP35" s="53"/>
      <c r="SQ35" s="53"/>
      <c r="SR35" s="53"/>
      <c r="SS35" s="53"/>
      <c r="ST35" s="53"/>
      <c r="SU35" s="53"/>
      <c r="SV35" s="53"/>
      <c r="SW35" s="53"/>
      <c r="SX35" s="53"/>
      <c r="SY35" s="53"/>
      <c r="SZ35" s="53"/>
      <c r="TA35" s="53"/>
      <c r="TB35" s="53"/>
      <c r="TC35" s="53"/>
      <c r="TD35" s="53"/>
      <c r="TE35" s="53"/>
      <c r="TF35" s="53"/>
      <c r="TG35" s="53"/>
      <c r="TH35" s="53"/>
      <c r="TI35" s="53"/>
      <c r="TJ35" s="53"/>
      <c r="TK35" s="53"/>
      <c r="TL35" s="53"/>
      <c r="TM35" s="53"/>
      <c r="TN35" s="53"/>
      <c r="TO35" s="53"/>
      <c r="TP35" s="53"/>
      <c r="TQ35" s="53"/>
      <c r="TR35" s="53"/>
      <c r="TS35" s="53"/>
      <c r="TT35" s="53"/>
      <c r="TU35" s="53"/>
      <c r="TV35" s="53"/>
      <c r="TW35" s="53"/>
      <c r="TX35" s="53"/>
      <c r="TY35" s="53"/>
      <c r="TZ35" s="53"/>
      <c r="UA35" s="53"/>
      <c r="UB35" s="53"/>
      <c r="UC35" s="53"/>
      <c r="UD35" s="53"/>
      <c r="UE35" s="53"/>
      <c r="UF35" s="53"/>
      <c r="UG35" s="53"/>
      <c r="UH35" s="53"/>
      <c r="UI35" s="53"/>
      <c r="UJ35" s="53"/>
      <c r="UK35" s="53"/>
      <c r="UL35" s="53"/>
      <c r="UM35" s="53"/>
      <c r="UN35" s="53"/>
      <c r="UO35" s="53"/>
      <c r="UP35" s="53"/>
      <c r="UQ35" s="53"/>
      <c r="UR35" s="53"/>
      <c r="US35" s="53"/>
      <c r="UT35" s="53"/>
      <c r="UU35" s="53"/>
      <c r="UV35" s="53"/>
      <c r="UW35" s="53"/>
      <c r="UX35" s="53"/>
      <c r="UY35" s="53"/>
      <c r="UZ35" s="53"/>
      <c r="VA35" s="53"/>
      <c r="VB35" s="53"/>
      <c r="VC35" s="53"/>
      <c r="VD35" s="53"/>
      <c r="VE35" s="53"/>
      <c r="VF35" s="53"/>
      <c r="VG35" s="53"/>
      <c r="VH35" s="53"/>
      <c r="VI35" s="53"/>
      <c r="VJ35" s="53"/>
      <c r="VK35" s="53"/>
      <c r="VL35" s="53"/>
      <c r="VM35" s="53"/>
      <c r="VN35" s="53"/>
      <c r="VO35" s="53"/>
      <c r="VP35" s="53"/>
      <c r="VQ35" s="53"/>
      <c r="VR35" s="53"/>
      <c r="VS35" s="53"/>
      <c r="VT35" s="53"/>
      <c r="VU35" s="53"/>
      <c r="VV35" s="53"/>
      <c r="VW35" s="53"/>
      <c r="VX35" s="53"/>
      <c r="VY35" s="53"/>
      <c r="VZ35" s="53"/>
      <c r="WA35" s="53"/>
      <c r="WB35" s="53"/>
      <c r="WC35" s="53"/>
      <c r="WD35" s="53"/>
      <c r="WE35" s="53"/>
      <c r="WF35" s="53"/>
      <c r="WG35" s="53"/>
      <c r="WH35" s="53"/>
      <c r="WI35" s="53"/>
      <c r="WJ35" s="53"/>
      <c r="WK35" s="53"/>
      <c r="WL35" s="53"/>
      <c r="WM35" s="53"/>
      <c r="WN35" s="53"/>
      <c r="WO35" s="53"/>
      <c r="WP35" s="53"/>
      <c r="WQ35" s="53"/>
      <c r="WR35" s="53"/>
      <c r="WS35" s="53"/>
      <c r="WT35" s="53"/>
      <c r="WU35" s="53"/>
      <c r="WV35" s="53"/>
      <c r="WW35" s="53"/>
      <c r="WX35" s="53"/>
      <c r="WY35" s="53"/>
      <c r="WZ35" s="53"/>
      <c r="XA35" s="53"/>
      <c r="XB35" s="53"/>
      <c r="XC35" s="53"/>
      <c r="XD35" s="53"/>
      <c r="XE35" s="53"/>
      <c r="XF35" s="53"/>
      <c r="XG35" s="53"/>
      <c r="XH35" s="53"/>
      <c r="XI35" s="53"/>
      <c r="XJ35" s="53"/>
      <c r="XK35" s="53"/>
      <c r="XL35" s="53"/>
      <c r="XM35" s="53"/>
      <c r="XN35" s="53"/>
      <c r="XO35" s="53"/>
      <c r="XP35" s="53"/>
      <c r="XQ35" s="53"/>
      <c r="XR35" s="53"/>
      <c r="XS35" s="53"/>
      <c r="XT35" s="53"/>
      <c r="XU35" s="53"/>
      <c r="XV35" s="53"/>
      <c r="XW35" s="53"/>
      <c r="XX35" s="53"/>
      <c r="XY35" s="53"/>
      <c r="XZ35" s="53"/>
      <c r="YA35" s="53"/>
      <c r="YB35" s="53"/>
      <c r="YC35" s="53"/>
      <c r="YD35" s="53"/>
      <c r="YE35" s="53"/>
      <c r="YF35" s="53"/>
      <c r="YG35" s="53"/>
      <c r="YH35" s="53"/>
      <c r="YI35" s="53"/>
      <c r="YJ35" s="53"/>
      <c r="YK35" s="53"/>
      <c r="YL35" s="53"/>
      <c r="YM35" s="53"/>
      <c r="YN35" s="53"/>
      <c r="YO35" s="53"/>
      <c r="YP35" s="53"/>
      <c r="YQ35" s="53"/>
      <c r="YR35" s="53"/>
      <c r="YS35" s="53"/>
      <c r="YT35" s="53"/>
      <c r="YU35" s="53"/>
      <c r="YV35" s="53"/>
      <c r="YW35" s="53"/>
      <c r="YX35" s="53"/>
      <c r="YY35" s="53"/>
      <c r="YZ35" s="53"/>
      <c r="ZA35" s="53"/>
      <c r="ZB35" s="53"/>
      <c r="ZC35" s="53"/>
      <c r="ZD35" s="53"/>
      <c r="ZE35" s="53"/>
      <c r="ZF35" s="53"/>
      <c r="ZG35" s="53"/>
      <c r="ZH35" s="53"/>
      <c r="ZI35" s="53"/>
      <c r="ZJ35" s="53"/>
      <c r="ZK35" s="53"/>
      <c r="ZL35" s="53"/>
      <c r="ZM35" s="53"/>
      <c r="ZN35" s="53"/>
      <c r="ZO35" s="53"/>
      <c r="ZP35" s="53"/>
      <c r="ZQ35" s="53"/>
      <c r="ZR35" s="53"/>
      <c r="ZS35" s="53"/>
      <c r="ZT35" s="53"/>
      <c r="ZU35" s="53"/>
      <c r="ZV35" s="53"/>
      <c r="ZW35" s="53"/>
      <c r="ZX35" s="53"/>
      <c r="ZY35" s="53"/>
      <c r="ZZ35" s="53"/>
      <c r="AAA35" s="53"/>
      <c r="AAB35" s="53"/>
      <c r="AAC35" s="53"/>
      <c r="AAD35" s="53"/>
      <c r="AAE35" s="53"/>
      <c r="AAF35" s="53"/>
      <c r="AAG35" s="53"/>
      <c r="AAH35" s="53"/>
      <c r="AAI35" s="53"/>
      <c r="AAJ35" s="53"/>
      <c r="AAK35" s="53"/>
      <c r="AAL35" s="53"/>
      <c r="AAM35" s="53"/>
      <c r="AAN35" s="53"/>
      <c r="AAO35" s="53"/>
      <c r="AAP35" s="53"/>
      <c r="AAQ35" s="53"/>
      <c r="AAR35" s="53"/>
      <c r="AAS35" s="53"/>
      <c r="AAT35" s="53"/>
      <c r="AAU35" s="53"/>
      <c r="AAV35" s="53"/>
      <c r="AAW35" s="53"/>
      <c r="AAX35" s="53"/>
      <c r="AAY35" s="53"/>
      <c r="AAZ35" s="53"/>
      <c r="ABA35" s="53"/>
      <c r="ABB35" s="53"/>
      <c r="ABC35" s="53"/>
      <c r="ABD35" s="53"/>
      <c r="ABE35" s="53"/>
      <c r="ABF35" s="53"/>
      <c r="ABG35" s="53"/>
      <c r="ABH35" s="53"/>
      <c r="ABI35" s="53"/>
      <c r="ABJ35" s="53"/>
      <c r="ABK35" s="53"/>
      <c r="ABL35" s="53"/>
      <c r="ABM35" s="53"/>
      <c r="ABN35" s="53"/>
      <c r="ABO35" s="53"/>
      <c r="ABP35" s="53"/>
      <c r="ABQ35" s="53"/>
      <c r="ABR35" s="53"/>
      <c r="ABS35" s="53"/>
      <c r="ABT35" s="53"/>
      <c r="ABU35" s="53"/>
      <c r="ABV35" s="53"/>
      <c r="ABW35" s="53"/>
      <c r="ABX35" s="53"/>
      <c r="ABY35" s="53"/>
      <c r="ABZ35" s="53"/>
      <c r="ACA35" s="53"/>
      <c r="ACB35" s="53"/>
      <c r="ACC35" s="53"/>
      <c r="ACD35" s="53"/>
      <c r="ACE35" s="53"/>
      <c r="ACF35" s="53"/>
      <c r="ACG35" s="53"/>
      <c r="ACH35" s="53"/>
      <c r="ACI35" s="53"/>
      <c r="ACJ35" s="53"/>
      <c r="ACK35" s="53"/>
      <c r="ACL35" s="53"/>
      <c r="ACM35" s="53"/>
      <c r="ACN35" s="53"/>
      <c r="ACO35" s="53"/>
      <c r="ACP35" s="53"/>
      <c r="ACQ35" s="53"/>
      <c r="ACR35" s="53"/>
      <c r="ACS35" s="53"/>
      <c r="ACT35" s="53"/>
      <c r="ACU35" s="53"/>
      <c r="ACV35" s="53"/>
      <c r="ACW35" s="53"/>
      <c r="ACX35" s="53"/>
      <c r="ACY35" s="53"/>
      <c r="ACZ35" s="53"/>
      <c r="ADA35" s="53"/>
      <c r="ADB35" s="53"/>
      <c r="ADC35" s="53"/>
      <c r="ADD35" s="53"/>
      <c r="ADE35" s="53"/>
      <c r="ADF35" s="53"/>
      <c r="ADG35" s="53"/>
      <c r="ADH35" s="53"/>
      <c r="ADI35" s="53"/>
      <c r="ADJ35" s="53"/>
      <c r="ADK35" s="53"/>
      <c r="ADL35" s="53"/>
      <c r="ADM35" s="53"/>
      <c r="ADN35" s="53"/>
      <c r="ADO35" s="53"/>
      <c r="ADP35" s="53"/>
      <c r="ADQ35" s="53"/>
      <c r="ADR35" s="53"/>
      <c r="ADS35" s="53"/>
      <c r="ADT35" s="53"/>
      <c r="ADU35" s="53"/>
      <c r="ADV35" s="53"/>
      <c r="ADW35" s="53"/>
      <c r="ADX35" s="53"/>
      <c r="ADY35" s="53"/>
      <c r="ADZ35" s="53"/>
      <c r="AEA35" s="53"/>
      <c r="AEB35" s="53"/>
      <c r="AEC35" s="53"/>
      <c r="AED35" s="53"/>
      <c r="AEE35" s="53"/>
      <c r="AEF35" s="53"/>
      <c r="AEG35" s="53"/>
      <c r="AEH35" s="53"/>
      <c r="AEI35" s="53"/>
      <c r="AEJ35" s="53"/>
      <c r="AEK35" s="53"/>
      <c r="AEL35" s="53"/>
      <c r="AEM35" s="53"/>
      <c r="AEN35" s="53"/>
      <c r="AEO35" s="53"/>
      <c r="AEP35" s="53"/>
      <c r="AEQ35" s="53"/>
      <c r="AER35" s="53"/>
      <c r="AES35" s="53"/>
      <c r="AET35" s="53"/>
      <c r="AEU35" s="53"/>
      <c r="AEV35" s="53"/>
      <c r="AEW35" s="53"/>
      <c r="AEX35" s="53"/>
      <c r="AEY35" s="53"/>
      <c r="AEZ35" s="53"/>
      <c r="AFA35" s="53"/>
      <c r="AFB35" s="53"/>
      <c r="AFC35" s="53"/>
      <c r="AFD35" s="53"/>
      <c r="AFE35" s="53"/>
      <c r="AFF35" s="53"/>
      <c r="AFG35" s="53"/>
      <c r="AFH35" s="53"/>
      <c r="AFI35" s="53"/>
      <c r="AFJ35" s="53"/>
      <c r="AFK35" s="53"/>
      <c r="AFL35" s="53"/>
      <c r="AFM35" s="53"/>
      <c r="AFN35" s="53"/>
      <c r="AFO35" s="53"/>
      <c r="AFP35" s="53"/>
      <c r="AFQ35" s="53"/>
      <c r="AFR35" s="53"/>
      <c r="AFS35" s="53"/>
      <c r="AFT35" s="53"/>
      <c r="AFU35" s="53"/>
      <c r="AFV35" s="53"/>
      <c r="AFW35" s="53"/>
      <c r="AFX35" s="53"/>
      <c r="AFY35" s="53"/>
      <c r="AFZ35" s="53"/>
      <c r="AGA35" s="53"/>
      <c r="AGB35" s="53"/>
      <c r="AGC35" s="53"/>
      <c r="AGD35" s="53"/>
      <c r="AGE35" s="53"/>
      <c r="AGF35" s="53"/>
      <c r="AGG35" s="53"/>
      <c r="AGH35" s="53"/>
      <c r="AGI35" s="53"/>
      <c r="AGJ35" s="53"/>
      <c r="AGK35" s="53"/>
      <c r="AGL35" s="53"/>
      <c r="AGM35" s="53"/>
      <c r="AGN35" s="53"/>
      <c r="AGO35" s="53"/>
      <c r="AGP35" s="53"/>
      <c r="AGQ35" s="53"/>
      <c r="AGR35" s="53"/>
      <c r="AGS35" s="53"/>
      <c r="AGT35" s="53"/>
      <c r="AGU35" s="53"/>
      <c r="AGV35" s="53"/>
      <c r="AGW35" s="53"/>
      <c r="AGX35" s="53"/>
      <c r="AGY35" s="53"/>
      <c r="AGZ35" s="53"/>
      <c r="AHA35" s="53"/>
      <c r="AHB35" s="53"/>
      <c r="AHC35" s="53"/>
      <c r="AHD35" s="53"/>
      <c r="AHE35" s="53"/>
      <c r="AHF35" s="53"/>
      <c r="AHG35" s="53"/>
      <c r="AHH35" s="53"/>
      <c r="AHI35" s="53"/>
      <c r="AHJ35" s="53"/>
      <c r="AHK35" s="53"/>
      <c r="AHL35" s="53"/>
      <c r="AHM35" s="53"/>
      <c r="AHN35" s="53"/>
      <c r="AHO35" s="53"/>
      <c r="AHP35" s="53"/>
      <c r="AHQ35" s="53"/>
      <c r="AHR35" s="53"/>
      <c r="AHS35" s="53"/>
      <c r="AHT35" s="53"/>
      <c r="AHU35" s="53"/>
      <c r="AHV35" s="53"/>
      <c r="AHW35" s="53"/>
      <c r="AHX35" s="53"/>
      <c r="AHY35" s="53"/>
      <c r="AHZ35" s="53"/>
      <c r="AIA35" s="53"/>
      <c r="AIB35" s="53"/>
      <c r="AIC35" s="53"/>
      <c r="AID35" s="53"/>
      <c r="AIE35" s="53"/>
      <c r="AIF35" s="53"/>
      <c r="AIG35" s="53"/>
      <c r="AIH35" s="53"/>
      <c r="AII35" s="53"/>
      <c r="AIJ35" s="53"/>
      <c r="AIK35" s="53"/>
      <c r="AIL35" s="53"/>
      <c r="AIM35" s="53"/>
      <c r="AIN35" s="53"/>
      <c r="AIO35" s="53"/>
      <c r="AIP35" s="53"/>
      <c r="AIQ35" s="53"/>
      <c r="AIR35" s="53"/>
      <c r="AIS35" s="53"/>
      <c r="AIT35" s="53"/>
      <c r="AIU35" s="53"/>
      <c r="AIV35" s="53"/>
      <c r="AIW35" s="53"/>
      <c r="AIX35" s="53"/>
      <c r="AIY35" s="53"/>
      <c r="AIZ35" s="53"/>
      <c r="AJA35" s="53"/>
      <c r="AJB35" s="53"/>
      <c r="AJC35" s="53"/>
      <c r="AJD35" s="53"/>
      <c r="AJE35" s="53"/>
      <c r="AJF35" s="53"/>
      <c r="AJG35" s="53"/>
      <c r="AJH35" s="53"/>
      <c r="AJI35" s="53"/>
      <c r="AJJ35" s="53"/>
      <c r="AJK35" s="53"/>
      <c r="AJL35" s="53"/>
      <c r="AJM35" s="53"/>
      <c r="AJN35" s="53"/>
      <c r="AJO35" s="53"/>
      <c r="AJP35" s="53"/>
      <c r="AJQ35" s="53"/>
      <c r="AJR35" s="53"/>
      <c r="AJS35" s="53"/>
      <c r="AJT35" s="53"/>
      <c r="AJU35" s="53"/>
      <c r="AJV35" s="53"/>
      <c r="AJW35" s="53"/>
      <c r="AJX35" s="53"/>
      <c r="AJY35" s="53"/>
      <c r="AJZ35" s="53"/>
      <c r="AKA35" s="53"/>
      <c r="AKB35" s="53"/>
      <c r="AKC35" s="53"/>
      <c r="AKD35" s="53"/>
      <c r="AKE35" s="53"/>
      <c r="AKF35" s="53"/>
      <c r="AKG35" s="53"/>
      <c r="AKH35" s="53"/>
      <c r="AKI35" s="53"/>
      <c r="AKJ35" s="53"/>
      <c r="AKK35" s="53"/>
      <c r="AKL35" s="53"/>
      <c r="AKM35" s="53"/>
      <c r="AKN35" s="53"/>
      <c r="AKO35" s="53"/>
      <c r="AKP35" s="53"/>
      <c r="AKQ35" s="53"/>
      <c r="AKR35" s="53"/>
      <c r="AKS35" s="53"/>
      <c r="AKT35" s="53"/>
      <c r="AKU35" s="53"/>
      <c r="AKV35" s="53"/>
      <c r="AKW35" s="53"/>
      <c r="AKX35" s="53"/>
      <c r="AKY35" s="53"/>
      <c r="AKZ35" s="53"/>
      <c r="ALA35" s="53"/>
      <c r="ALB35" s="53"/>
      <c r="ALC35" s="53"/>
      <c r="ALD35" s="53"/>
      <c r="ALE35" s="53"/>
      <c r="ALF35" s="53"/>
      <c r="ALG35" s="53"/>
      <c r="ALH35" s="53"/>
      <c r="ALI35" s="53"/>
      <c r="ALJ35" s="53"/>
      <c r="ALK35" s="53"/>
      <c r="ALL35" s="53"/>
      <c r="ALM35" s="53"/>
      <c r="ALN35" s="53"/>
      <c r="ALO35" s="53"/>
      <c r="ALP35" s="53"/>
      <c r="ALQ35" s="53"/>
      <c r="ALR35" s="53"/>
      <c r="ALS35" s="53"/>
      <c r="ALT35" s="53"/>
      <c r="ALU35" s="53"/>
      <c r="ALV35" s="53"/>
      <c r="ALW35" s="53"/>
      <c r="ALX35" s="53"/>
      <c r="ALY35" s="53"/>
      <c r="ALZ35" s="53"/>
      <c r="AMA35" s="53"/>
      <c r="AMB35" s="53"/>
      <c r="AMC35" s="53"/>
      <c r="AMD35" s="53"/>
      <c r="AME35" s="53"/>
      <c r="AMF35" s="53"/>
      <c r="AMG35" s="53"/>
      <c r="AMH35" s="53"/>
      <c r="AMI35" s="53"/>
    </row>
    <row r="36" spans="1:1023" ht="14.4">
      <c r="A36" s="48" t="s">
        <v>80</v>
      </c>
      <c r="B36" s="46" t="s">
        <v>81</v>
      </c>
      <c r="C36" s="35" t="s">
        <v>42</v>
      </c>
      <c r="D36" s="54">
        <v>0.5763836</v>
      </c>
      <c r="E36" s="75">
        <v>41.006686000000002</v>
      </c>
      <c r="F36" s="76">
        <v>-78.122249999999994</v>
      </c>
      <c r="G36" s="50"/>
      <c r="H36" s="50" t="s">
        <v>45</v>
      </c>
      <c r="I36" s="50">
        <v>12.2</v>
      </c>
      <c r="J36" s="50"/>
      <c r="K36" s="51">
        <v>784</v>
      </c>
      <c r="L36" s="50">
        <v>3.31</v>
      </c>
      <c r="M36" s="50"/>
      <c r="N36" s="50">
        <v>3.38</v>
      </c>
      <c r="O36" s="51">
        <v>630</v>
      </c>
      <c r="P36" s="51" t="s">
        <v>46</v>
      </c>
      <c r="Q36" s="52">
        <v>90.5</v>
      </c>
      <c r="R36" s="41">
        <f t="shared" si="7"/>
        <v>281.39573474950078</v>
      </c>
      <c r="S36" s="50">
        <v>2.65</v>
      </c>
      <c r="T36" s="42">
        <f t="shared" si="8"/>
        <v>8.2397646086870395</v>
      </c>
      <c r="U36" s="50">
        <v>0.68</v>
      </c>
      <c r="V36" s="43">
        <f t="shared" si="9"/>
        <v>2.1143546920404481</v>
      </c>
      <c r="W36" s="50">
        <v>5.97</v>
      </c>
      <c r="X36" s="44">
        <f t="shared" si="10"/>
        <v>18.562790458060991</v>
      </c>
      <c r="Y36" s="51">
        <v>198</v>
      </c>
      <c r="Z36" s="45">
        <f t="shared" si="11"/>
        <v>615.65033680001272</v>
      </c>
      <c r="AA36" s="51">
        <v>1.6</v>
      </c>
      <c r="AB36" s="35">
        <v>228</v>
      </c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  <c r="IV36" s="53"/>
      <c r="IW36" s="53"/>
      <c r="IX36" s="53"/>
      <c r="IY36" s="53"/>
      <c r="IZ36" s="53"/>
      <c r="JA36" s="53"/>
      <c r="JB36" s="53"/>
      <c r="JC36" s="53"/>
      <c r="JD36" s="53"/>
      <c r="JE36" s="53"/>
      <c r="JF36" s="53"/>
      <c r="JG36" s="53"/>
      <c r="JH36" s="53"/>
      <c r="JI36" s="53"/>
      <c r="JJ36" s="53"/>
      <c r="JK36" s="53"/>
      <c r="JL36" s="53"/>
      <c r="JM36" s="53"/>
      <c r="JN36" s="53"/>
      <c r="JO36" s="53"/>
      <c r="JP36" s="53"/>
      <c r="JQ36" s="53"/>
      <c r="JR36" s="53"/>
      <c r="JS36" s="53"/>
      <c r="JT36" s="53"/>
      <c r="JU36" s="53"/>
      <c r="JV36" s="53"/>
      <c r="JW36" s="53"/>
      <c r="JX36" s="53"/>
      <c r="JY36" s="53"/>
      <c r="JZ36" s="53"/>
      <c r="KA36" s="53"/>
      <c r="KB36" s="53"/>
      <c r="KC36" s="53"/>
      <c r="KD36" s="53"/>
      <c r="KE36" s="53"/>
      <c r="KF36" s="53"/>
      <c r="KG36" s="53"/>
      <c r="KH36" s="53"/>
      <c r="KI36" s="53"/>
      <c r="KJ36" s="53"/>
      <c r="KK36" s="53"/>
      <c r="KL36" s="53"/>
      <c r="KM36" s="53"/>
      <c r="KN36" s="53"/>
      <c r="KO36" s="53"/>
      <c r="KP36" s="53"/>
      <c r="KQ36" s="53"/>
      <c r="KR36" s="53"/>
      <c r="KS36" s="53"/>
      <c r="KT36" s="53"/>
      <c r="KU36" s="53"/>
      <c r="KV36" s="53"/>
      <c r="KW36" s="53"/>
      <c r="KX36" s="53"/>
      <c r="KY36" s="53"/>
      <c r="KZ36" s="53"/>
      <c r="LA36" s="53"/>
      <c r="LB36" s="53"/>
      <c r="LC36" s="53"/>
      <c r="LD36" s="53"/>
      <c r="LE36" s="53"/>
      <c r="LF36" s="53"/>
      <c r="LG36" s="53"/>
      <c r="LH36" s="53"/>
      <c r="LI36" s="53"/>
      <c r="LJ36" s="53"/>
      <c r="LK36" s="53"/>
      <c r="LL36" s="53"/>
      <c r="LM36" s="53"/>
      <c r="LN36" s="53"/>
      <c r="LO36" s="53"/>
      <c r="LP36" s="53"/>
      <c r="LQ36" s="53"/>
      <c r="LR36" s="53"/>
      <c r="LS36" s="53"/>
      <c r="LT36" s="53"/>
      <c r="LU36" s="53"/>
      <c r="LV36" s="53"/>
      <c r="LW36" s="53"/>
      <c r="LX36" s="53"/>
      <c r="LY36" s="53"/>
      <c r="LZ36" s="53"/>
      <c r="MA36" s="53"/>
      <c r="MB36" s="53"/>
      <c r="MC36" s="53"/>
      <c r="MD36" s="53"/>
      <c r="ME36" s="53"/>
      <c r="MF36" s="53"/>
      <c r="MG36" s="53"/>
      <c r="MH36" s="53"/>
      <c r="MI36" s="53"/>
      <c r="MJ36" s="53"/>
      <c r="MK36" s="53"/>
      <c r="ML36" s="53"/>
      <c r="MM36" s="53"/>
      <c r="MN36" s="53"/>
      <c r="MO36" s="53"/>
      <c r="MP36" s="53"/>
      <c r="MQ36" s="53"/>
      <c r="MR36" s="53"/>
      <c r="MS36" s="53"/>
      <c r="MT36" s="53"/>
      <c r="MU36" s="53"/>
      <c r="MV36" s="53"/>
      <c r="MW36" s="53"/>
      <c r="MX36" s="53"/>
      <c r="MY36" s="53"/>
      <c r="MZ36" s="53"/>
      <c r="NA36" s="53"/>
      <c r="NB36" s="53"/>
      <c r="NC36" s="53"/>
      <c r="ND36" s="53"/>
      <c r="NE36" s="53"/>
      <c r="NF36" s="53"/>
      <c r="NG36" s="53"/>
      <c r="NH36" s="53"/>
      <c r="NI36" s="53"/>
      <c r="NJ36" s="53"/>
      <c r="NK36" s="53"/>
      <c r="NL36" s="53"/>
      <c r="NM36" s="53"/>
      <c r="NN36" s="53"/>
      <c r="NO36" s="53"/>
      <c r="NP36" s="53"/>
      <c r="NQ36" s="53"/>
      <c r="NR36" s="53"/>
      <c r="NS36" s="53"/>
      <c r="NT36" s="53"/>
      <c r="NU36" s="53"/>
      <c r="NV36" s="53"/>
      <c r="NW36" s="53"/>
      <c r="NX36" s="53"/>
      <c r="NY36" s="53"/>
      <c r="NZ36" s="53"/>
      <c r="OA36" s="53"/>
      <c r="OB36" s="53"/>
      <c r="OC36" s="53"/>
      <c r="OD36" s="53"/>
      <c r="OE36" s="53"/>
      <c r="OF36" s="53"/>
      <c r="OG36" s="53"/>
      <c r="OH36" s="53"/>
      <c r="OI36" s="53"/>
      <c r="OJ36" s="53"/>
      <c r="OK36" s="53"/>
      <c r="OL36" s="53"/>
      <c r="OM36" s="53"/>
      <c r="ON36" s="53"/>
      <c r="OO36" s="53"/>
      <c r="OP36" s="53"/>
      <c r="OQ36" s="53"/>
      <c r="OR36" s="53"/>
      <c r="OS36" s="53"/>
      <c r="OT36" s="53"/>
      <c r="OU36" s="53"/>
      <c r="OV36" s="53"/>
      <c r="OW36" s="53"/>
      <c r="OX36" s="53"/>
      <c r="OY36" s="53"/>
      <c r="OZ36" s="53"/>
      <c r="PA36" s="53"/>
      <c r="PB36" s="53"/>
      <c r="PC36" s="53"/>
      <c r="PD36" s="53"/>
      <c r="PE36" s="53"/>
      <c r="PF36" s="53"/>
      <c r="PG36" s="53"/>
      <c r="PH36" s="53"/>
      <c r="PI36" s="53"/>
      <c r="PJ36" s="53"/>
      <c r="PK36" s="53"/>
      <c r="PL36" s="53"/>
      <c r="PM36" s="53"/>
      <c r="PN36" s="53"/>
      <c r="PO36" s="53"/>
      <c r="PP36" s="53"/>
      <c r="PQ36" s="53"/>
      <c r="PR36" s="53"/>
      <c r="PS36" s="53"/>
      <c r="PT36" s="53"/>
      <c r="PU36" s="53"/>
      <c r="PV36" s="53"/>
      <c r="PW36" s="53"/>
      <c r="PX36" s="53"/>
      <c r="PY36" s="53"/>
      <c r="PZ36" s="53"/>
      <c r="QA36" s="53"/>
      <c r="QB36" s="53"/>
      <c r="QC36" s="53"/>
      <c r="QD36" s="53"/>
      <c r="QE36" s="53"/>
      <c r="QF36" s="53"/>
      <c r="QG36" s="53"/>
      <c r="QH36" s="53"/>
      <c r="QI36" s="53"/>
      <c r="QJ36" s="53"/>
      <c r="QK36" s="53"/>
      <c r="QL36" s="53"/>
      <c r="QM36" s="53"/>
      <c r="QN36" s="53"/>
      <c r="QO36" s="53"/>
      <c r="QP36" s="53"/>
      <c r="QQ36" s="53"/>
      <c r="QR36" s="53"/>
      <c r="QS36" s="53"/>
      <c r="QT36" s="53"/>
      <c r="QU36" s="53"/>
      <c r="QV36" s="53"/>
      <c r="QW36" s="53"/>
      <c r="QX36" s="53"/>
      <c r="QY36" s="53"/>
      <c r="QZ36" s="53"/>
      <c r="RA36" s="53"/>
      <c r="RB36" s="53"/>
      <c r="RC36" s="53"/>
      <c r="RD36" s="53"/>
      <c r="RE36" s="53"/>
      <c r="RF36" s="53"/>
      <c r="RG36" s="53"/>
      <c r="RH36" s="53"/>
      <c r="RI36" s="53"/>
      <c r="RJ36" s="53"/>
      <c r="RK36" s="53"/>
      <c r="RL36" s="53"/>
      <c r="RM36" s="53"/>
      <c r="RN36" s="53"/>
      <c r="RO36" s="53"/>
      <c r="RP36" s="53"/>
      <c r="RQ36" s="53"/>
      <c r="RR36" s="53"/>
      <c r="RS36" s="53"/>
      <c r="RT36" s="53"/>
      <c r="RU36" s="53"/>
      <c r="RV36" s="53"/>
      <c r="RW36" s="53"/>
      <c r="RX36" s="53"/>
      <c r="RY36" s="53"/>
      <c r="RZ36" s="53"/>
      <c r="SA36" s="53"/>
      <c r="SB36" s="53"/>
      <c r="SC36" s="53"/>
      <c r="SD36" s="53"/>
      <c r="SE36" s="53"/>
      <c r="SF36" s="53"/>
      <c r="SG36" s="53"/>
      <c r="SH36" s="53"/>
      <c r="SI36" s="53"/>
      <c r="SJ36" s="53"/>
      <c r="SK36" s="53"/>
      <c r="SL36" s="53"/>
      <c r="SM36" s="53"/>
      <c r="SN36" s="53"/>
      <c r="SO36" s="53"/>
      <c r="SP36" s="53"/>
      <c r="SQ36" s="53"/>
      <c r="SR36" s="53"/>
      <c r="SS36" s="53"/>
      <c r="ST36" s="53"/>
      <c r="SU36" s="53"/>
      <c r="SV36" s="53"/>
      <c r="SW36" s="53"/>
      <c r="SX36" s="53"/>
      <c r="SY36" s="53"/>
      <c r="SZ36" s="53"/>
      <c r="TA36" s="53"/>
      <c r="TB36" s="53"/>
      <c r="TC36" s="53"/>
      <c r="TD36" s="53"/>
      <c r="TE36" s="53"/>
      <c r="TF36" s="53"/>
      <c r="TG36" s="53"/>
      <c r="TH36" s="53"/>
      <c r="TI36" s="53"/>
      <c r="TJ36" s="53"/>
      <c r="TK36" s="53"/>
      <c r="TL36" s="53"/>
      <c r="TM36" s="53"/>
      <c r="TN36" s="53"/>
      <c r="TO36" s="53"/>
      <c r="TP36" s="53"/>
      <c r="TQ36" s="53"/>
      <c r="TR36" s="53"/>
      <c r="TS36" s="53"/>
      <c r="TT36" s="53"/>
      <c r="TU36" s="53"/>
      <c r="TV36" s="53"/>
      <c r="TW36" s="53"/>
      <c r="TX36" s="53"/>
      <c r="TY36" s="53"/>
      <c r="TZ36" s="53"/>
      <c r="UA36" s="53"/>
      <c r="UB36" s="53"/>
      <c r="UC36" s="53"/>
      <c r="UD36" s="53"/>
      <c r="UE36" s="53"/>
      <c r="UF36" s="53"/>
      <c r="UG36" s="53"/>
      <c r="UH36" s="53"/>
      <c r="UI36" s="53"/>
      <c r="UJ36" s="53"/>
      <c r="UK36" s="53"/>
      <c r="UL36" s="53"/>
      <c r="UM36" s="53"/>
      <c r="UN36" s="53"/>
      <c r="UO36" s="53"/>
      <c r="UP36" s="53"/>
      <c r="UQ36" s="53"/>
      <c r="UR36" s="53"/>
      <c r="US36" s="53"/>
      <c r="UT36" s="53"/>
      <c r="UU36" s="53"/>
      <c r="UV36" s="53"/>
      <c r="UW36" s="53"/>
      <c r="UX36" s="53"/>
      <c r="UY36" s="53"/>
      <c r="UZ36" s="53"/>
      <c r="VA36" s="53"/>
      <c r="VB36" s="53"/>
      <c r="VC36" s="53"/>
      <c r="VD36" s="53"/>
      <c r="VE36" s="53"/>
      <c r="VF36" s="53"/>
      <c r="VG36" s="53"/>
      <c r="VH36" s="53"/>
      <c r="VI36" s="53"/>
      <c r="VJ36" s="53"/>
      <c r="VK36" s="53"/>
      <c r="VL36" s="53"/>
      <c r="VM36" s="53"/>
      <c r="VN36" s="53"/>
      <c r="VO36" s="53"/>
      <c r="VP36" s="53"/>
      <c r="VQ36" s="53"/>
      <c r="VR36" s="53"/>
      <c r="VS36" s="53"/>
      <c r="VT36" s="53"/>
      <c r="VU36" s="53"/>
      <c r="VV36" s="53"/>
      <c r="VW36" s="53"/>
      <c r="VX36" s="53"/>
      <c r="VY36" s="53"/>
      <c r="VZ36" s="53"/>
      <c r="WA36" s="53"/>
      <c r="WB36" s="53"/>
      <c r="WC36" s="53"/>
      <c r="WD36" s="53"/>
      <c r="WE36" s="53"/>
      <c r="WF36" s="53"/>
      <c r="WG36" s="53"/>
      <c r="WH36" s="53"/>
      <c r="WI36" s="53"/>
      <c r="WJ36" s="53"/>
      <c r="WK36" s="53"/>
      <c r="WL36" s="53"/>
      <c r="WM36" s="53"/>
      <c r="WN36" s="53"/>
      <c r="WO36" s="53"/>
      <c r="WP36" s="53"/>
      <c r="WQ36" s="53"/>
      <c r="WR36" s="53"/>
      <c r="WS36" s="53"/>
      <c r="WT36" s="53"/>
      <c r="WU36" s="53"/>
      <c r="WV36" s="53"/>
      <c r="WW36" s="53"/>
      <c r="WX36" s="53"/>
      <c r="WY36" s="53"/>
      <c r="WZ36" s="53"/>
      <c r="XA36" s="53"/>
      <c r="XB36" s="53"/>
      <c r="XC36" s="53"/>
      <c r="XD36" s="53"/>
      <c r="XE36" s="53"/>
      <c r="XF36" s="53"/>
      <c r="XG36" s="53"/>
      <c r="XH36" s="53"/>
      <c r="XI36" s="53"/>
      <c r="XJ36" s="53"/>
      <c r="XK36" s="53"/>
      <c r="XL36" s="53"/>
      <c r="XM36" s="53"/>
      <c r="XN36" s="53"/>
      <c r="XO36" s="53"/>
      <c r="XP36" s="53"/>
      <c r="XQ36" s="53"/>
      <c r="XR36" s="53"/>
      <c r="XS36" s="53"/>
      <c r="XT36" s="53"/>
      <c r="XU36" s="53"/>
      <c r="XV36" s="53"/>
      <c r="XW36" s="53"/>
      <c r="XX36" s="53"/>
      <c r="XY36" s="53"/>
      <c r="XZ36" s="53"/>
      <c r="YA36" s="53"/>
      <c r="YB36" s="53"/>
      <c r="YC36" s="53"/>
      <c r="YD36" s="53"/>
      <c r="YE36" s="53"/>
      <c r="YF36" s="53"/>
      <c r="YG36" s="53"/>
      <c r="YH36" s="53"/>
      <c r="YI36" s="53"/>
      <c r="YJ36" s="53"/>
      <c r="YK36" s="53"/>
      <c r="YL36" s="53"/>
      <c r="YM36" s="53"/>
      <c r="YN36" s="53"/>
      <c r="YO36" s="53"/>
      <c r="YP36" s="53"/>
      <c r="YQ36" s="53"/>
      <c r="YR36" s="53"/>
      <c r="YS36" s="53"/>
      <c r="YT36" s="53"/>
      <c r="YU36" s="53"/>
      <c r="YV36" s="53"/>
      <c r="YW36" s="53"/>
      <c r="YX36" s="53"/>
      <c r="YY36" s="53"/>
      <c r="YZ36" s="53"/>
      <c r="ZA36" s="53"/>
      <c r="ZB36" s="53"/>
      <c r="ZC36" s="53"/>
      <c r="ZD36" s="53"/>
      <c r="ZE36" s="53"/>
      <c r="ZF36" s="53"/>
      <c r="ZG36" s="53"/>
      <c r="ZH36" s="53"/>
      <c r="ZI36" s="53"/>
      <c r="ZJ36" s="53"/>
      <c r="ZK36" s="53"/>
      <c r="ZL36" s="53"/>
      <c r="ZM36" s="53"/>
      <c r="ZN36" s="53"/>
      <c r="ZO36" s="53"/>
      <c r="ZP36" s="53"/>
      <c r="ZQ36" s="53"/>
      <c r="ZR36" s="53"/>
      <c r="ZS36" s="53"/>
      <c r="ZT36" s="53"/>
      <c r="ZU36" s="53"/>
      <c r="ZV36" s="53"/>
      <c r="ZW36" s="53"/>
      <c r="ZX36" s="53"/>
      <c r="ZY36" s="53"/>
      <c r="ZZ36" s="53"/>
      <c r="AAA36" s="53"/>
      <c r="AAB36" s="53"/>
      <c r="AAC36" s="53"/>
      <c r="AAD36" s="53"/>
      <c r="AAE36" s="53"/>
      <c r="AAF36" s="53"/>
      <c r="AAG36" s="53"/>
      <c r="AAH36" s="53"/>
      <c r="AAI36" s="53"/>
      <c r="AAJ36" s="53"/>
      <c r="AAK36" s="53"/>
      <c r="AAL36" s="53"/>
      <c r="AAM36" s="53"/>
      <c r="AAN36" s="53"/>
      <c r="AAO36" s="53"/>
      <c r="AAP36" s="53"/>
      <c r="AAQ36" s="53"/>
      <c r="AAR36" s="53"/>
      <c r="AAS36" s="53"/>
      <c r="AAT36" s="53"/>
      <c r="AAU36" s="53"/>
      <c r="AAV36" s="53"/>
      <c r="AAW36" s="53"/>
      <c r="AAX36" s="53"/>
      <c r="AAY36" s="53"/>
      <c r="AAZ36" s="53"/>
      <c r="ABA36" s="53"/>
      <c r="ABB36" s="53"/>
      <c r="ABC36" s="53"/>
      <c r="ABD36" s="53"/>
      <c r="ABE36" s="53"/>
      <c r="ABF36" s="53"/>
      <c r="ABG36" s="53"/>
      <c r="ABH36" s="53"/>
      <c r="ABI36" s="53"/>
      <c r="ABJ36" s="53"/>
      <c r="ABK36" s="53"/>
      <c r="ABL36" s="53"/>
      <c r="ABM36" s="53"/>
      <c r="ABN36" s="53"/>
      <c r="ABO36" s="53"/>
      <c r="ABP36" s="53"/>
      <c r="ABQ36" s="53"/>
      <c r="ABR36" s="53"/>
      <c r="ABS36" s="53"/>
      <c r="ABT36" s="53"/>
      <c r="ABU36" s="53"/>
      <c r="ABV36" s="53"/>
      <c r="ABW36" s="53"/>
      <c r="ABX36" s="53"/>
      <c r="ABY36" s="53"/>
      <c r="ABZ36" s="53"/>
      <c r="ACA36" s="53"/>
      <c r="ACB36" s="53"/>
      <c r="ACC36" s="53"/>
      <c r="ACD36" s="53"/>
      <c r="ACE36" s="53"/>
      <c r="ACF36" s="53"/>
      <c r="ACG36" s="53"/>
      <c r="ACH36" s="53"/>
      <c r="ACI36" s="53"/>
      <c r="ACJ36" s="53"/>
      <c r="ACK36" s="53"/>
      <c r="ACL36" s="53"/>
      <c r="ACM36" s="53"/>
      <c r="ACN36" s="53"/>
      <c r="ACO36" s="53"/>
      <c r="ACP36" s="53"/>
      <c r="ACQ36" s="53"/>
      <c r="ACR36" s="53"/>
      <c r="ACS36" s="53"/>
      <c r="ACT36" s="53"/>
      <c r="ACU36" s="53"/>
      <c r="ACV36" s="53"/>
      <c r="ACW36" s="53"/>
      <c r="ACX36" s="53"/>
      <c r="ACY36" s="53"/>
      <c r="ACZ36" s="53"/>
      <c r="ADA36" s="53"/>
      <c r="ADB36" s="53"/>
      <c r="ADC36" s="53"/>
      <c r="ADD36" s="53"/>
      <c r="ADE36" s="53"/>
      <c r="ADF36" s="53"/>
      <c r="ADG36" s="53"/>
      <c r="ADH36" s="53"/>
      <c r="ADI36" s="53"/>
      <c r="ADJ36" s="53"/>
      <c r="ADK36" s="53"/>
      <c r="ADL36" s="53"/>
      <c r="ADM36" s="53"/>
      <c r="ADN36" s="53"/>
      <c r="ADO36" s="53"/>
      <c r="ADP36" s="53"/>
      <c r="ADQ36" s="53"/>
      <c r="ADR36" s="53"/>
      <c r="ADS36" s="53"/>
      <c r="ADT36" s="53"/>
      <c r="ADU36" s="53"/>
      <c r="ADV36" s="53"/>
      <c r="ADW36" s="53"/>
      <c r="ADX36" s="53"/>
      <c r="ADY36" s="53"/>
      <c r="ADZ36" s="53"/>
      <c r="AEA36" s="53"/>
      <c r="AEB36" s="53"/>
      <c r="AEC36" s="53"/>
      <c r="AED36" s="53"/>
      <c r="AEE36" s="53"/>
      <c r="AEF36" s="53"/>
      <c r="AEG36" s="53"/>
      <c r="AEH36" s="53"/>
      <c r="AEI36" s="53"/>
      <c r="AEJ36" s="53"/>
      <c r="AEK36" s="53"/>
      <c r="AEL36" s="53"/>
      <c r="AEM36" s="53"/>
      <c r="AEN36" s="53"/>
      <c r="AEO36" s="53"/>
      <c r="AEP36" s="53"/>
      <c r="AEQ36" s="53"/>
      <c r="AER36" s="53"/>
      <c r="AES36" s="53"/>
      <c r="AET36" s="53"/>
      <c r="AEU36" s="53"/>
      <c r="AEV36" s="53"/>
      <c r="AEW36" s="53"/>
      <c r="AEX36" s="53"/>
      <c r="AEY36" s="53"/>
      <c r="AEZ36" s="53"/>
      <c r="AFA36" s="53"/>
      <c r="AFB36" s="53"/>
      <c r="AFC36" s="53"/>
      <c r="AFD36" s="53"/>
      <c r="AFE36" s="53"/>
      <c r="AFF36" s="53"/>
      <c r="AFG36" s="53"/>
      <c r="AFH36" s="53"/>
      <c r="AFI36" s="53"/>
      <c r="AFJ36" s="53"/>
      <c r="AFK36" s="53"/>
      <c r="AFL36" s="53"/>
      <c r="AFM36" s="53"/>
      <c r="AFN36" s="53"/>
      <c r="AFO36" s="53"/>
      <c r="AFP36" s="53"/>
      <c r="AFQ36" s="53"/>
      <c r="AFR36" s="53"/>
      <c r="AFS36" s="53"/>
      <c r="AFT36" s="53"/>
      <c r="AFU36" s="53"/>
      <c r="AFV36" s="53"/>
      <c r="AFW36" s="53"/>
      <c r="AFX36" s="53"/>
      <c r="AFY36" s="53"/>
      <c r="AFZ36" s="53"/>
      <c r="AGA36" s="53"/>
      <c r="AGB36" s="53"/>
      <c r="AGC36" s="53"/>
      <c r="AGD36" s="53"/>
      <c r="AGE36" s="53"/>
      <c r="AGF36" s="53"/>
      <c r="AGG36" s="53"/>
      <c r="AGH36" s="53"/>
      <c r="AGI36" s="53"/>
      <c r="AGJ36" s="53"/>
      <c r="AGK36" s="53"/>
      <c r="AGL36" s="53"/>
      <c r="AGM36" s="53"/>
      <c r="AGN36" s="53"/>
      <c r="AGO36" s="53"/>
      <c r="AGP36" s="53"/>
      <c r="AGQ36" s="53"/>
      <c r="AGR36" s="53"/>
      <c r="AGS36" s="53"/>
      <c r="AGT36" s="53"/>
      <c r="AGU36" s="53"/>
      <c r="AGV36" s="53"/>
      <c r="AGW36" s="53"/>
      <c r="AGX36" s="53"/>
      <c r="AGY36" s="53"/>
      <c r="AGZ36" s="53"/>
      <c r="AHA36" s="53"/>
      <c r="AHB36" s="53"/>
      <c r="AHC36" s="53"/>
      <c r="AHD36" s="53"/>
      <c r="AHE36" s="53"/>
      <c r="AHF36" s="53"/>
      <c r="AHG36" s="53"/>
      <c r="AHH36" s="53"/>
      <c r="AHI36" s="53"/>
      <c r="AHJ36" s="53"/>
      <c r="AHK36" s="53"/>
      <c r="AHL36" s="53"/>
      <c r="AHM36" s="53"/>
      <c r="AHN36" s="53"/>
      <c r="AHO36" s="53"/>
      <c r="AHP36" s="53"/>
      <c r="AHQ36" s="53"/>
      <c r="AHR36" s="53"/>
      <c r="AHS36" s="53"/>
      <c r="AHT36" s="53"/>
      <c r="AHU36" s="53"/>
      <c r="AHV36" s="53"/>
      <c r="AHW36" s="53"/>
      <c r="AHX36" s="53"/>
      <c r="AHY36" s="53"/>
      <c r="AHZ36" s="53"/>
      <c r="AIA36" s="53"/>
      <c r="AIB36" s="53"/>
      <c r="AIC36" s="53"/>
      <c r="AID36" s="53"/>
      <c r="AIE36" s="53"/>
      <c r="AIF36" s="53"/>
      <c r="AIG36" s="53"/>
      <c r="AIH36" s="53"/>
      <c r="AII36" s="53"/>
      <c r="AIJ36" s="53"/>
      <c r="AIK36" s="53"/>
      <c r="AIL36" s="53"/>
      <c r="AIM36" s="53"/>
      <c r="AIN36" s="53"/>
      <c r="AIO36" s="53"/>
      <c r="AIP36" s="53"/>
      <c r="AIQ36" s="53"/>
      <c r="AIR36" s="53"/>
      <c r="AIS36" s="53"/>
      <c r="AIT36" s="53"/>
      <c r="AIU36" s="53"/>
      <c r="AIV36" s="53"/>
      <c r="AIW36" s="53"/>
      <c r="AIX36" s="53"/>
      <c r="AIY36" s="53"/>
      <c r="AIZ36" s="53"/>
      <c r="AJA36" s="53"/>
      <c r="AJB36" s="53"/>
      <c r="AJC36" s="53"/>
      <c r="AJD36" s="53"/>
      <c r="AJE36" s="53"/>
      <c r="AJF36" s="53"/>
      <c r="AJG36" s="53"/>
      <c r="AJH36" s="53"/>
      <c r="AJI36" s="53"/>
      <c r="AJJ36" s="53"/>
      <c r="AJK36" s="53"/>
      <c r="AJL36" s="53"/>
      <c r="AJM36" s="53"/>
      <c r="AJN36" s="53"/>
      <c r="AJO36" s="53"/>
      <c r="AJP36" s="53"/>
      <c r="AJQ36" s="53"/>
      <c r="AJR36" s="53"/>
      <c r="AJS36" s="53"/>
      <c r="AJT36" s="53"/>
      <c r="AJU36" s="53"/>
      <c r="AJV36" s="53"/>
      <c r="AJW36" s="53"/>
      <c r="AJX36" s="53"/>
      <c r="AJY36" s="53"/>
      <c r="AJZ36" s="53"/>
      <c r="AKA36" s="53"/>
      <c r="AKB36" s="53"/>
      <c r="AKC36" s="53"/>
      <c r="AKD36" s="53"/>
      <c r="AKE36" s="53"/>
      <c r="AKF36" s="53"/>
      <c r="AKG36" s="53"/>
      <c r="AKH36" s="53"/>
      <c r="AKI36" s="53"/>
      <c r="AKJ36" s="53"/>
      <c r="AKK36" s="53"/>
      <c r="AKL36" s="53"/>
      <c r="AKM36" s="53"/>
      <c r="AKN36" s="53"/>
      <c r="AKO36" s="53"/>
      <c r="AKP36" s="53"/>
      <c r="AKQ36" s="53"/>
      <c r="AKR36" s="53"/>
      <c r="AKS36" s="53"/>
      <c r="AKT36" s="53"/>
      <c r="AKU36" s="53"/>
      <c r="AKV36" s="53"/>
      <c r="AKW36" s="53"/>
      <c r="AKX36" s="53"/>
      <c r="AKY36" s="53"/>
      <c r="AKZ36" s="53"/>
      <c r="ALA36" s="53"/>
      <c r="ALB36" s="53"/>
      <c r="ALC36" s="53"/>
      <c r="ALD36" s="53"/>
      <c r="ALE36" s="53"/>
      <c r="ALF36" s="53"/>
      <c r="ALG36" s="53"/>
      <c r="ALH36" s="53"/>
      <c r="ALI36" s="53"/>
      <c r="ALJ36" s="53"/>
      <c r="ALK36" s="53"/>
      <c r="ALL36" s="53"/>
      <c r="ALM36" s="53"/>
      <c r="ALN36" s="53"/>
      <c r="ALO36" s="53"/>
      <c r="ALP36" s="53"/>
      <c r="ALQ36" s="53"/>
      <c r="ALR36" s="53"/>
      <c r="ALS36" s="53"/>
      <c r="ALT36" s="53"/>
      <c r="ALU36" s="53"/>
      <c r="ALV36" s="53"/>
      <c r="ALW36" s="53"/>
      <c r="ALX36" s="53"/>
      <c r="ALY36" s="53"/>
      <c r="ALZ36" s="53"/>
      <c r="AMA36" s="53"/>
      <c r="AMB36" s="53"/>
      <c r="AMC36" s="53"/>
      <c r="AMD36" s="53"/>
      <c r="AME36" s="53"/>
      <c r="AMF36" s="53"/>
      <c r="AMG36" s="53"/>
      <c r="AMH36" s="53"/>
      <c r="AMI36" s="53"/>
    </row>
    <row r="37" spans="1:1023" ht="13.8">
      <c r="A37" s="64">
        <v>3</v>
      </c>
      <c r="B37" s="18" t="s">
        <v>82</v>
      </c>
      <c r="C37" s="19" t="s">
        <v>37</v>
      </c>
      <c r="D37" s="59">
        <v>65.650000000000006</v>
      </c>
      <c r="E37" s="65">
        <v>40.993200000000002</v>
      </c>
      <c r="F37" s="65">
        <v>-78.0809</v>
      </c>
      <c r="G37" s="61">
        <v>195</v>
      </c>
      <c r="H37" s="61"/>
      <c r="I37" s="61">
        <v>23.3</v>
      </c>
      <c r="J37" s="61"/>
      <c r="K37" s="66">
        <v>744</v>
      </c>
      <c r="L37" s="61">
        <v>3.7</v>
      </c>
      <c r="M37" s="61">
        <v>0</v>
      </c>
      <c r="N37" s="67">
        <v>4</v>
      </c>
      <c r="O37" s="68">
        <v>781</v>
      </c>
      <c r="P37" s="68">
        <v>0</v>
      </c>
      <c r="Q37" s="69">
        <v>34</v>
      </c>
      <c r="R37" s="25">
        <f t="shared" si="7"/>
        <v>12041.233089600002</v>
      </c>
      <c r="S37" s="69">
        <v>0.74</v>
      </c>
      <c r="T37" s="26">
        <f t="shared" si="8"/>
        <v>262.07389665600004</v>
      </c>
      <c r="U37" s="69">
        <v>2.2400000000000002</v>
      </c>
      <c r="V37" s="27">
        <f t="shared" si="9"/>
        <v>793.3047682560001</v>
      </c>
      <c r="W37" s="69">
        <v>1.87</v>
      </c>
      <c r="X37" s="28">
        <f t="shared" si="10"/>
        <v>662.26781992800011</v>
      </c>
      <c r="Y37" s="68">
        <v>364</v>
      </c>
      <c r="Z37" s="29">
        <f t="shared" si="11"/>
        <v>128912.02484160001</v>
      </c>
      <c r="AA37" s="68">
        <v>2</v>
      </c>
      <c r="AB37" s="70">
        <v>531</v>
      </c>
    </row>
    <row r="38" spans="1:1023" ht="13.8">
      <c r="A38" s="64">
        <v>22</v>
      </c>
      <c r="B38" s="32" t="s">
        <v>83</v>
      </c>
      <c r="C38" s="19" t="s">
        <v>37</v>
      </c>
      <c r="D38" s="59">
        <v>1.008</v>
      </c>
      <c r="E38" s="65">
        <v>40.980499999999999</v>
      </c>
      <c r="F38" s="65">
        <v>-78.091200000000001</v>
      </c>
      <c r="G38" s="61">
        <v>2.12</v>
      </c>
      <c r="H38" s="61">
        <f>G38/274*100</f>
        <v>0.77372262773722633</v>
      </c>
      <c r="I38" s="61">
        <v>17.899999999999999</v>
      </c>
      <c r="J38" s="61">
        <v>8.8800000000000008</v>
      </c>
      <c r="K38" s="66">
        <v>945</v>
      </c>
      <c r="L38" s="61">
        <v>2.87</v>
      </c>
      <c r="M38" s="61">
        <v>0</v>
      </c>
      <c r="N38" s="67">
        <v>3.1</v>
      </c>
      <c r="O38" s="68">
        <v>1020</v>
      </c>
      <c r="P38" s="68">
        <v>0</v>
      </c>
      <c r="Q38" s="69">
        <v>103</v>
      </c>
      <c r="R38" s="25">
        <f t="shared" si="7"/>
        <v>560.08645862399999</v>
      </c>
      <c r="S38" s="69">
        <v>11.55</v>
      </c>
      <c r="T38" s="26">
        <f t="shared" si="8"/>
        <v>62.8058116224</v>
      </c>
      <c r="U38" s="69">
        <v>3.52</v>
      </c>
      <c r="V38" s="27">
        <f t="shared" si="9"/>
        <v>19.140818780159996</v>
      </c>
      <c r="W38" s="69">
        <v>5.03</v>
      </c>
      <c r="X38" s="28">
        <f t="shared" si="10"/>
        <v>27.351795018240001</v>
      </c>
      <c r="Y38" s="68">
        <v>390</v>
      </c>
      <c r="Z38" s="29">
        <f t="shared" si="11"/>
        <v>2120.7157171199997</v>
      </c>
      <c r="AA38" s="68">
        <v>2</v>
      </c>
      <c r="AB38" s="70">
        <v>602</v>
      </c>
    </row>
    <row r="39" spans="1:1023" ht="13.8">
      <c r="A39" s="64">
        <v>23</v>
      </c>
      <c r="B39" s="32" t="s">
        <v>84</v>
      </c>
      <c r="C39" s="19" t="s">
        <v>37</v>
      </c>
      <c r="D39" s="20">
        <v>0.37</v>
      </c>
      <c r="E39" s="65">
        <v>40.9694</v>
      </c>
      <c r="F39" s="65">
        <v>-78.092600000000004</v>
      </c>
      <c r="G39" s="61">
        <v>3.18</v>
      </c>
      <c r="H39" s="61">
        <f>G39/274*100</f>
        <v>1.1605839416058394</v>
      </c>
      <c r="I39" s="61">
        <v>17.3</v>
      </c>
      <c r="J39" s="61">
        <v>8.1</v>
      </c>
      <c r="K39" s="66">
        <v>606</v>
      </c>
      <c r="L39" s="61">
        <v>4.05</v>
      </c>
      <c r="M39" s="61"/>
      <c r="N39" s="67">
        <v>4.4000000000000004</v>
      </c>
      <c r="O39" s="68">
        <v>636</v>
      </c>
      <c r="P39" s="68">
        <v>0</v>
      </c>
      <c r="Q39" s="69">
        <v>23</v>
      </c>
      <c r="R39" s="25">
        <f t="shared" si="7"/>
        <v>45.907841760000004</v>
      </c>
      <c r="S39" s="69">
        <v>0.06</v>
      </c>
      <c r="T39" s="26">
        <f t="shared" si="8"/>
        <v>0.11975958719999999</v>
      </c>
      <c r="U39" s="69">
        <v>2.92</v>
      </c>
      <c r="V39" s="27">
        <f t="shared" si="9"/>
        <v>5.8282999104000002</v>
      </c>
      <c r="W39" s="69">
        <v>1.26</v>
      </c>
      <c r="X39" s="28">
        <f t="shared" si="10"/>
        <v>2.5149513312000003</v>
      </c>
      <c r="Y39" s="68">
        <v>185</v>
      </c>
      <c r="Z39" s="29">
        <f t="shared" si="11"/>
        <v>369.25872720000001</v>
      </c>
      <c r="AA39" s="68">
        <v>2</v>
      </c>
      <c r="AB39" s="70">
        <v>364</v>
      </c>
    </row>
    <row r="40" spans="1:1023" ht="13.8">
      <c r="A40" s="55">
        <v>23</v>
      </c>
      <c r="B40" s="34" t="s">
        <v>84</v>
      </c>
      <c r="C40" s="35" t="s">
        <v>85</v>
      </c>
      <c r="D40" s="36">
        <v>1.383</v>
      </c>
      <c r="E40" s="73">
        <v>40.9694</v>
      </c>
      <c r="F40" s="73">
        <v>-78.092600000000004</v>
      </c>
      <c r="G40" s="50">
        <v>3.18</v>
      </c>
      <c r="H40" s="50">
        <f>G40/274*100</f>
        <v>1.1605839416058394</v>
      </c>
      <c r="I40" s="50">
        <v>11.4</v>
      </c>
      <c r="J40" s="50"/>
      <c r="K40" s="51">
        <v>309</v>
      </c>
      <c r="L40" s="50">
        <v>4.32</v>
      </c>
      <c r="M40" s="50"/>
      <c r="N40" s="52">
        <v>4.88</v>
      </c>
      <c r="O40" s="51">
        <v>282</v>
      </c>
      <c r="P40" s="35" t="s">
        <v>46</v>
      </c>
      <c r="Q40" s="52">
        <v>25.67</v>
      </c>
      <c r="R40" s="41">
        <f t="shared" si="7"/>
        <v>191.51613326736003</v>
      </c>
      <c r="S40" s="50">
        <v>0.39</v>
      </c>
      <c r="T40" s="42">
        <f t="shared" si="8"/>
        <v>2.9096724571200001</v>
      </c>
      <c r="U40" s="50">
        <v>0.80300000000000005</v>
      </c>
      <c r="V40" s="43">
        <f t="shared" si="9"/>
        <v>5.990940982224001</v>
      </c>
      <c r="W40" s="50">
        <v>0.47199999999999998</v>
      </c>
      <c r="X40" s="44">
        <f t="shared" si="10"/>
        <v>3.5214497429759999</v>
      </c>
      <c r="Y40" s="51">
        <v>58.7</v>
      </c>
      <c r="Z40" s="45">
        <f t="shared" si="11"/>
        <v>437.94300828960007</v>
      </c>
      <c r="AA40" s="51">
        <v>2.4</v>
      </c>
      <c r="AB40" s="35">
        <v>98</v>
      </c>
    </row>
    <row r="41" spans="1:1023" ht="14.4">
      <c r="A41" s="48" t="s">
        <v>86</v>
      </c>
      <c r="B41" s="46" t="s">
        <v>87</v>
      </c>
      <c r="C41" s="35" t="s">
        <v>85</v>
      </c>
      <c r="D41" s="36">
        <v>0.77080000000000004</v>
      </c>
      <c r="E41" s="73">
        <v>40.961570000000002</v>
      </c>
      <c r="F41" s="73">
        <v>-78.10812</v>
      </c>
      <c r="G41" s="50"/>
      <c r="H41" s="50" t="s">
        <v>45</v>
      </c>
      <c r="I41" s="50">
        <v>11.9</v>
      </c>
      <c r="J41" s="50"/>
      <c r="K41" s="51">
        <v>409</v>
      </c>
      <c r="L41" s="50">
        <v>3.82</v>
      </c>
      <c r="M41" s="50"/>
      <c r="N41" s="52">
        <v>4.21</v>
      </c>
      <c r="O41" s="51">
        <v>384</v>
      </c>
      <c r="P41" s="51" t="s">
        <v>46</v>
      </c>
      <c r="Q41" s="52">
        <v>28.78</v>
      </c>
      <c r="R41" s="41">
        <f t="shared" si="7"/>
        <v>119.67124562342401</v>
      </c>
      <c r="S41" s="50">
        <v>3.95</v>
      </c>
      <c r="T41" s="42">
        <f t="shared" si="8"/>
        <v>16.424649764160002</v>
      </c>
      <c r="U41" s="50">
        <v>1.65</v>
      </c>
      <c r="V41" s="43">
        <f t="shared" si="9"/>
        <v>6.86092964832</v>
      </c>
      <c r="W41" s="50">
        <v>1.04</v>
      </c>
      <c r="X41" s="44">
        <f t="shared" si="10"/>
        <v>4.3244647480320006</v>
      </c>
      <c r="Y41" s="51">
        <v>101</v>
      </c>
      <c r="Z41" s="45">
        <f t="shared" si="11"/>
        <v>419.97205726080006</v>
      </c>
      <c r="AA41" s="51">
        <v>2.4</v>
      </c>
      <c r="AB41" s="35">
        <v>174</v>
      </c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  <c r="IW41" s="53"/>
      <c r="IX41" s="53"/>
      <c r="IY41" s="53"/>
      <c r="IZ41" s="53"/>
      <c r="JA41" s="53"/>
      <c r="JB41" s="53"/>
      <c r="JC41" s="53"/>
      <c r="JD41" s="53"/>
      <c r="JE41" s="53"/>
      <c r="JF41" s="53"/>
      <c r="JG41" s="53"/>
      <c r="JH41" s="53"/>
      <c r="JI41" s="53"/>
      <c r="JJ41" s="53"/>
      <c r="JK41" s="53"/>
      <c r="JL41" s="53"/>
      <c r="JM41" s="53"/>
      <c r="JN41" s="53"/>
      <c r="JO41" s="53"/>
      <c r="JP41" s="53"/>
      <c r="JQ41" s="53"/>
      <c r="JR41" s="53"/>
      <c r="JS41" s="53"/>
      <c r="JT41" s="53"/>
      <c r="JU41" s="53"/>
      <c r="JV41" s="53"/>
      <c r="JW41" s="53"/>
      <c r="JX41" s="53"/>
      <c r="JY41" s="53"/>
      <c r="JZ41" s="53"/>
      <c r="KA41" s="53"/>
      <c r="KB41" s="53"/>
      <c r="KC41" s="53"/>
      <c r="KD41" s="53"/>
      <c r="KE41" s="53"/>
      <c r="KF41" s="53"/>
      <c r="KG41" s="53"/>
      <c r="KH41" s="53"/>
      <c r="KI41" s="53"/>
      <c r="KJ41" s="53"/>
      <c r="KK41" s="53"/>
      <c r="KL41" s="53"/>
      <c r="KM41" s="53"/>
      <c r="KN41" s="53"/>
      <c r="KO41" s="53"/>
      <c r="KP41" s="53"/>
      <c r="KQ41" s="53"/>
      <c r="KR41" s="53"/>
      <c r="KS41" s="53"/>
      <c r="KT41" s="53"/>
      <c r="KU41" s="53"/>
      <c r="KV41" s="53"/>
      <c r="KW41" s="53"/>
      <c r="KX41" s="53"/>
      <c r="KY41" s="53"/>
      <c r="KZ41" s="53"/>
      <c r="LA41" s="53"/>
      <c r="LB41" s="53"/>
      <c r="LC41" s="53"/>
      <c r="LD41" s="53"/>
      <c r="LE41" s="53"/>
      <c r="LF41" s="53"/>
      <c r="LG41" s="53"/>
      <c r="LH41" s="53"/>
      <c r="LI41" s="53"/>
      <c r="LJ41" s="53"/>
      <c r="LK41" s="53"/>
      <c r="LL41" s="53"/>
      <c r="LM41" s="53"/>
      <c r="LN41" s="53"/>
      <c r="LO41" s="53"/>
      <c r="LP41" s="53"/>
      <c r="LQ41" s="53"/>
      <c r="LR41" s="53"/>
      <c r="LS41" s="53"/>
      <c r="LT41" s="53"/>
      <c r="LU41" s="53"/>
      <c r="LV41" s="53"/>
      <c r="LW41" s="53"/>
      <c r="LX41" s="53"/>
      <c r="LY41" s="53"/>
      <c r="LZ41" s="53"/>
      <c r="MA41" s="53"/>
      <c r="MB41" s="53"/>
      <c r="MC41" s="53"/>
      <c r="MD41" s="53"/>
      <c r="ME41" s="53"/>
      <c r="MF41" s="53"/>
      <c r="MG41" s="53"/>
      <c r="MH41" s="53"/>
      <c r="MI41" s="53"/>
      <c r="MJ41" s="53"/>
      <c r="MK41" s="53"/>
      <c r="ML41" s="53"/>
      <c r="MM41" s="53"/>
      <c r="MN41" s="53"/>
      <c r="MO41" s="53"/>
      <c r="MP41" s="53"/>
      <c r="MQ41" s="53"/>
      <c r="MR41" s="53"/>
      <c r="MS41" s="53"/>
      <c r="MT41" s="53"/>
      <c r="MU41" s="53"/>
      <c r="MV41" s="53"/>
      <c r="MW41" s="53"/>
      <c r="MX41" s="53"/>
      <c r="MY41" s="53"/>
      <c r="MZ41" s="53"/>
      <c r="NA41" s="53"/>
      <c r="NB41" s="53"/>
      <c r="NC41" s="53"/>
      <c r="ND41" s="53"/>
      <c r="NE41" s="53"/>
      <c r="NF41" s="53"/>
      <c r="NG41" s="53"/>
      <c r="NH41" s="53"/>
      <c r="NI41" s="53"/>
      <c r="NJ41" s="53"/>
      <c r="NK41" s="53"/>
      <c r="NL41" s="53"/>
      <c r="NM41" s="53"/>
      <c r="NN41" s="53"/>
      <c r="NO41" s="53"/>
      <c r="NP41" s="53"/>
      <c r="NQ41" s="53"/>
      <c r="NR41" s="53"/>
      <c r="NS41" s="53"/>
      <c r="NT41" s="53"/>
      <c r="NU41" s="53"/>
      <c r="NV41" s="53"/>
      <c r="NW41" s="53"/>
      <c r="NX41" s="53"/>
      <c r="NY41" s="53"/>
      <c r="NZ41" s="53"/>
      <c r="OA41" s="53"/>
      <c r="OB41" s="53"/>
      <c r="OC41" s="53"/>
      <c r="OD41" s="53"/>
      <c r="OE41" s="53"/>
      <c r="OF41" s="53"/>
      <c r="OG41" s="53"/>
      <c r="OH41" s="53"/>
      <c r="OI41" s="53"/>
      <c r="OJ41" s="53"/>
      <c r="OK41" s="53"/>
      <c r="OL41" s="53"/>
      <c r="OM41" s="53"/>
      <c r="ON41" s="53"/>
      <c r="OO41" s="53"/>
      <c r="OP41" s="53"/>
      <c r="OQ41" s="53"/>
      <c r="OR41" s="53"/>
      <c r="OS41" s="53"/>
      <c r="OT41" s="53"/>
      <c r="OU41" s="53"/>
      <c r="OV41" s="53"/>
      <c r="OW41" s="53"/>
      <c r="OX41" s="53"/>
      <c r="OY41" s="53"/>
      <c r="OZ41" s="53"/>
      <c r="PA41" s="53"/>
      <c r="PB41" s="53"/>
      <c r="PC41" s="53"/>
      <c r="PD41" s="53"/>
      <c r="PE41" s="53"/>
      <c r="PF41" s="53"/>
      <c r="PG41" s="53"/>
      <c r="PH41" s="53"/>
      <c r="PI41" s="53"/>
      <c r="PJ41" s="53"/>
      <c r="PK41" s="53"/>
      <c r="PL41" s="53"/>
      <c r="PM41" s="53"/>
      <c r="PN41" s="53"/>
      <c r="PO41" s="53"/>
      <c r="PP41" s="53"/>
      <c r="PQ41" s="53"/>
      <c r="PR41" s="53"/>
      <c r="PS41" s="53"/>
      <c r="PT41" s="53"/>
      <c r="PU41" s="53"/>
      <c r="PV41" s="53"/>
      <c r="PW41" s="53"/>
      <c r="PX41" s="53"/>
      <c r="PY41" s="53"/>
      <c r="PZ41" s="53"/>
      <c r="QA41" s="53"/>
      <c r="QB41" s="53"/>
      <c r="QC41" s="53"/>
      <c r="QD41" s="53"/>
      <c r="QE41" s="53"/>
      <c r="QF41" s="53"/>
      <c r="QG41" s="53"/>
      <c r="QH41" s="53"/>
      <c r="QI41" s="53"/>
      <c r="QJ41" s="53"/>
      <c r="QK41" s="53"/>
      <c r="QL41" s="53"/>
      <c r="QM41" s="53"/>
      <c r="QN41" s="53"/>
      <c r="QO41" s="53"/>
      <c r="QP41" s="53"/>
      <c r="QQ41" s="53"/>
      <c r="QR41" s="53"/>
      <c r="QS41" s="53"/>
      <c r="QT41" s="53"/>
      <c r="QU41" s="53"/>
      <c r="QV41" s="53"/>
      <c r="QW41" s="53"/>
      <c r="QX41" s="53"/>
      <c r="QY41" s="53"/>
      <c r="QZ41" s="53"/>
      <c r="RA41" s="53"/>
      <c r="RB41" s="53"/>
      <c r="RC41" s="53"/>
      <c r="RD41" s="53"/>
      <c r="RE41" s="53"/>
      <c r="RF41" s="53"/>
      <c r="RG41" s="53"/>
      <c r="RH41" s="53"/>
      <c r="RI41" s="53"/>
      <c r="RJ41" s="53"/>
      <c r="RK41" s="53"/>
      <c r="RL41" s="53"/>
      <c r="RM41" s="53"/>
      <c r="RN41" s="53"/>
      <c r="RO41" s="53"/>
      <c r="RP41" s="53"/>
      <c r="RQ41" s="53"/>
      <c r="RR41" s="53"/>
      <c r="RS41" s="53"/>
      <c r="RT41" s="53"/>
      <c r="RU41" s="53"/>
      <c r="RV41" s="53"/>
      <c r="RW41" s="53"/>
      <c r="RX41" s="53"/>
      <c r="RY41" s="53"/>
      <c r="RZ41" s="53"/>
      <c r="SA41" s="53"/>
      <c r="SB41" s="53"/>
      <c r="SC41" s="53"/>
      <c r="SD41" s="53"/>
      <c r="SE41" s="53"/>
      <c r="SF41" s="53"/>
      <c r="SG41" s="53"/>
      <c r="SH41" s="53"/>
      <c r="SI41" s="53"/>
      <c r="SJ41" s="53"/>
      <c r="SK41" s="53"/>
      <c r="SL41" s="53"/>
      <c r="SM41" s="53"/>
      <c r="SN41" s="53"/>
      <c r="SO41" s="53"/>
      <c r="SP41" s="53"/>
      <c r="SQ41" s="53"/>
      <c r="SR41" s="53"/>
      <c r="SS41" s="53"/>
      <c r="ST41" s="53"/>
      <c r="SU41" s="53"/>
      <c r="SV41" s="53"/>
      <c r="SW41" s="53"/>
      <c r="SX41" s="53"/>
      <c r="SY41" s="53"/>
      <c r="SZ41" s="53"/>
      <c r="TA41" s="53"/>
      <c r="TB41" s="53"/>
      <c r="TC41" s="53"/>
      <c r="TD41" s="53"/>
      <c r="TE41" s="53"/>
      <c r="TF41" s="53"/>
      <c r="TG41" s="53"/>
      <c r="TH41" s="53"/>
      <c r="TI41" s="53"/>
      <c r="TJ41" s="53"/>
      <c r="TK41" s="53"/>
      <c r="TL41" s="53"/>
      <c r="TM41" s="53"/>
      <c r="TN41" s="53"/>
      <c r="TO41" s="53"/>
      <c r="TP41" s="53"/>
      <c r="TQ41" s="53"/>
      <c r="TR41" s="53"/>
      <c r="TS41" s="53"/>
      <c r="TT41" s="53"/>
      <c r="TU41" s="53"/>
      <c r="TV41" s="53"/>
      <c r="TW41" s="53"/>
      <c r="TX41" s="53"/>
      <c r="TY41" s="53"/>
      <c r="TZ41" s="53"/>
      <c r="UA41" s="53"/>
      <c r="UB41" s="53"/>
      <c r="UC41" s="53"/>
      <c r="UD41" s="53"/>
      <c r="UE41" s="53"/>
      <c r="UF41" s="53"/>
      <c r="UG41" s="53"/>
      <c r="UH41" s="53"/>
      <c r="UI41" s="53"/>
      <c r="UJ41" s="53"/>
      <c r="UK41" s="53"/>
      <c r="UL41" s="53"/>
      <c r="UM41" s="53"/>
      <c r="UN41" s="53"/>
      <c r="UO41" s="53"/>
      <c r="UP41" s="53"/>
      <c r="UQ41" s="53"/>
      <c r="UR41" s="53"/>
      <c r="US41" s="53"/>
      <c r="UT41" s="53"/>
      <c r="UU41" s="53"/>
      <c r="UV41" s="53"/>
      <c r="UW41" s="53"/>
      <c r="UX41" s="53"/>
      <c r="UY41" s="53"/>
      <c r="UZ41" s="53"/>
      <c r="VA41" s="53"/>
      <c r="VB41" s="53"/>
      <c r="VC41" s="53"/>
      <c r="VD41" s="53"/>
      <c r="VE41" s="53"/>
      <c r="VF41" s="53"/>
      <c r="VG41" s="53"/>
      <c r="VH41" s="53"/>
      <c r="VI41" s="53"/>
      <c r="VJ41" s="53"/>
      <c r="VK41" s="53"/>
      <c r="VL41" s="53"/>
      <c r="VM41" s="53"/>
      <c r="VN41" s="53"/>
      <c r="VO41" s="53"/>
      <c r="VP41" s="53"/>
      <c r="VQ41" s="53"/>
      <c r="VR41" s="53"/>
      <c r="VS41" s="53"/>
      <c r="VT41" s="53"/>
      <c r="VU41" s="53"/>
      <c r="VV41" s="53"/>
      <c r="VW41" s="53"/>
      <c r="VX41" s="53"/>
      <c r="VY41" s="53"/>
      <c r="VZ41" s="53"/>
      <c r="WA41" s="53"/>
      <c r="WB41" s="53"/>
      <c r="WC41" s="53"/>
      <c r="WD41" s="53"/>
      <c r="WE41" s="53"/>
      <c r="WF41" s="53"/>
      <c r="WG41" s="53"/>
      <c r="WH41" s="53"/>
      <c r="WI41" s="53"/>
      <c r="WJ41" s="53"/>
      <c r="WK41" s="53"/>
      <c r="WL41" s="53"/>
      <c r="WM41" s="53"/>
      <c r="WN41" s="53"/>
      <c r="WO41" s="53"/>
      <c r="WP41" s="53"/>
      <c r="WQ41" s="53"/>
      <c r="WR41" s="53"/>
      <c r="WS41" s="53"/>
      <c r="WT41" s="53"/>
      <c r="WU41" s="53"/>
      <c r="WV41" s="53"/>
      <c r="WW41" s="53"/>
      <c r="WX41" s="53"/>
      <c r="WY41" s="53"/>
      <c r="WZ41" s="53"/>
      <c r="XA41" s="53"/>
      <c r="XB41" s="53"/>
      <c r="XC41" s="53"/>
      <c r="XD41" s="53"/>
      <c r="XE41" s="53"/>
      <c r="XF41" s="53"/>
      <c r="XG41" s="53"/>
      <c r="XH41" s="53"/>
      <c r="XI41" s="53"/>
      <c r="XJ41" s="53"/>
      <c r="XK41" s="53"/>
      <c r="XL41" s="53"/>
      <c r="XM41" s="53"/>
      <c r="XN41" s="53"/>
      <c r="XO41" s="53"/>
      <c r="XP41" s="53"/>
      <c r="XQ41" s="53"/>
      <c r="XR41" s="53"/>
      <c r="XS41" s="53"/>
      <c r="XT41" s="53"/>
      <c r="XU41" s="53"/>
      <c r="XV41" s="53"/>
      <c r="XW41" s="53"/>
      <c r="XX41" s="53"/>
      <c r="XY41" s="53"/>
      <c r="XZ41" s="53"/>
      <c r="YA41" s="53"/>
      <c r="YB41" s="53"/>
      <c r="YC41" s="53"/>
      <c r="YD41" s="53"/>
      <c r="YE41" s="53"/>
      <c r="YF41" s="53"/>
      <c r="YG41" s="53"/>
      <c r="YH41" s="53"/>
      <c r="YI41" s="53"/>
      <c r="YJ41" s="53"/>
      <c r="YK41" s="53"/>
      <c r="YL41" s="53"/>
      <c r="YM41" s="53"/>
      <c r="YN41" s="53"/>
      <c r="YO41" s="53"/>
      <c r="YP41" s="53"/>
      <c r="YQ41" s="53"/>
      <c r="YR41" s="53"/>
      <c r="YS41" s="53"/>
      <c r="YT41" s="53"/>
      <c r="YU41" s="53"/>
      <c r="YV41" s="53"/>
      <c r="YW41" s="53"/>
      <c r="YX41" s="53"/>
      <c r="YY41" s="53"/>
      <c r="YZ41" s="53"/>
      <c r="ZA41" s="53"/>
      <c r="ZB41" s="53"/>
      <c r="ZC41" s="53"/>
      <c r="ZD41" s="53"/>
      <c r="ZE41" s="53"/>
      <c r="ZF41" s="53"/>
      <c r="ZG41" s="53"/>
      <c r="ZH41" s="53"/>
      <c r="ZI41" s="53"/>
      <c r="ZJ41" s="53"/>
      <c r="ZK41" s="53"/>
      <c r="ZL41" s="53"/>
      <c r="ZM41" s="53"/>
      <c r="ZN41" s="53"/>
      <c r="ZO41" s="53"/>
      <c r="ZP41" s="53"/>
      <c r="ZQ41" s="53"/>
      <c r="ZR41" s="53"/>
      <c r="ZS41" s="53"/>
      <c r="ZT41" s="53"/>
      <c r="ZU41" s="53"/>
      <c r="ZV41" s="53"/>
      <c r="ZW41" s="53"/>
      <c r="ZX41" s="53"/>
      <c r="ZY41" s="53"/>
      <c r="ZZ41" s="53"/>
      <c r="AAA41" s="53"/>
      <c r="AAB41" s="53"/>
      <c r="AAC41" s="53"/>
      <c r="AAD41" s="53"/>
      <c r="AAE41" s="53"/>
      <c r="AAF41" s="53"/>
      <c r="AAG41" s="53"/>
      <c r="AAH41" s="53"/>
      <c r="AAI41" s="53"/>
      <c r="AAJ41" s="53"/>
      <c r="AAK41" s="53"/>
      <c r="AAL41" s="53"/>
      <c r="AAM41" s="53"/>
      <c r="AAN41" s="53"/>
      <c r="AAO41" s="53"/>
      <c r="AAP41" s="53"/>
      <c r="AAQ41" s="53"/>
      <c r="AAR41" s="53"/>
      <c r="AAS41" s="53"/>
      <c r="AAT41" s="53"/>
      <c r="AAU41" s="53"/>
      <c r="AAV41" s="53"/>
      <c r="AAW41" s="53"/>
      <c r="AAX41" s="53"/>
      <c r="AAY41" s="53"/>
      <c r="AAZ41" s="53"/>
      <c r="ABA41" s="53"/>
      <c r="ABB41" s="53"/>
      <c r="ABC41" s="53"/>
      <c r="ABD41" s="53"/>
      <c r="ABE41" s="53"/>
      <c r="ABF41" s="53"/>
      <c r="ABG41" s="53"/>
      <c r="ABH41" s="53"/>
      <c r="ABI41" s="53"/>
      <c r="ABJ41" s="53"/>
      <c r="ABK41" s="53"/>
      <c r="ABL41" s="53"/>
      <c r="ABM41" s="53"/>
      <c r="ABN41" s="53"/>
      <c r="ABO41" s="53"/>
      <c r="ABP41" s="53"/>
      <c r="ABQ41" s="53"/>
      <c r="ABR41" s="53"/>
      <c r="ABS41" s="53"/>
      <c r="ABT41" s="53"/>
      <c r="ABU41" s="53"/>
      <c r="ABV41" s="53"/>
      <c r="ABW41" s="53"/>
      <c r="ABX41" s="53"/>
      <c r="ABY41" s="53"/>
      <c r="ABZ41" s="53"/>
      <c r="ACA41" s="53"/>
      <c r="ACB41" s="53"/>
      <c r="ACC41" s="53"/>
      <c r="ACD41" s="53"/>
      <c r="ACE41" s="53"/>
      <c r="ACF41" s="53"/>
      <c r="ACG41" s="53"/>
      <c r="ACH41" s="53"/>
      <c r="ACI41" s="53"/>
      <c r="ACJ41" s="53"/>
      <c r="ACK41" s="53"/>
      <c r="ACL41" s="53"/>
      <c r="ACM41" s="53"/>
      <c r="ACN41" s="53"/>
      <c r="ACO41" s="53"/>
      <c r="ACP41" s="53"/>
      <c r="ACQ41" s="53"/>
      <c r="ACR41" s="53"/>
      <c r="ACS41" s="53"/>
      <c r="ACT41" s="53"/>
      <c r="ACU41" s="53"/>
      <c r="ACV41" s="53"/>
      <c r="ACW41" s="53"/>
      <c r="ACX41" s="53"/>
      <c r="ACY41" s="53"/>
      <c r="ACZ41" s="53"/>
      <c r="ADA41" s="53"/>
      <c r="ADB41" s="53"/>
      <c r="ADC41" s="53"/>
      <c r="ADD41" s="53"/>
      <c r="ADE41" s="53"/>
      <c r="ADF41" s="53"/>
      <c r="ADG41" s="53"/>
      <c r="ADH41" s="53"/>
      <c r="ADI41" s="53"/>
      <c r="ADJ41" s="53"/>
      <c r="ADK41" s="53"/>
      <c r="ADL41" s="53"/>
      <c r="ADM41" s="53"/>
      <c r="ADN41" s="53"/>
      <c r="ADO41" s="53"/>
      <c r="ADP41" s="53"/>
      <c r="ADQ41" s="53"/>
      <c r="ADR41" s="53"/>
      <c r="ADS41" s="53"/>
      <c r="ADT41" s="53"/>
      <c r="ADU41" s="53"/>
      <c r="ADV41" s="53"/>
      <c r="ADW41" s="53"/>
      <c r="ADX41" s="53"/>
      <c r="ADY41" s="53"/>
      <c r="ADZ41" s="53"/>
      <c r="AEA41" s="53"/>
      <c r="AEB41" s="53"/>
      <c r="AEC41" s="53"/>
      <c r="AED41" s="53"/>
      <c r="AEE41" s="53"/>
      <c r="AEF41" s="53"/>
      <c r="AEG41" s="53"/>
      <c r="AEH41" s="53"/>
      <c r="AEI41" s="53"/>
      <c r="AEJ41" s="53"/>
      <c r="AEK41" s="53"/>
      <c r="AEL41" s="53"/>
      <c r="AEM41" s="53"/>
      <c r="AEN41" s="53"/>
      <c r="AEO41" s="53"/>
      <c r="AEP41" s="53"/>
      <c r="AEQ41" s="53"/>
      <c r="AER41" s="53"/>
      <c r="AES41" s="53"/>
      <c r="AET41" s="53"/>
      <c r="AEU41" s="53"/>
      <c r="AEV41" s="53"/>
      <c r="AEW41" s="53"/>
      <c r="AEX41" s="53"/>
      <c r="AEY41" s="53"/>
      <c r="AEZ41" s="53"/>
      <c r="AFA41" s="53"/>
      <c r="AFB41" s="53"/>
      <c r="AFC41" s="53"/>
      <c r="AFD41" s="53"/>
      <c r="AFE41" s="53"/>
      <c r="AFF41" s="53"/>
      <c r="AFG41" s="53"/>
      <c r="AFH41" s="53"/>
      <c r="AFI41" s="53"/>
      <c r="AFJ41" s="53"/>
      <c r="AFK41" s="53"/>
      <c r="AFL41" s="53"/>
      <c r="AFM41" s="53"/>
      <c r="AFN41" s="53"/>
      <c r="AFO41" s="53"/>
      <c r="AFP41" s="53"/>
      <c r="AFQ41" s="53"/>
      <c r="AFR41" s="53"/>
      <c r="AFS41" s="53"/>
      <c r="AFT41" s="53"/>
      <c r="AFU41" s="53"/>
      <c r="AFV41" s="53"/>
      <c r="AFW41" s="53"/>
      <c r="AFX41" s="53"/>
      <c r="AFY41" s="53"/>
      <c r="AFZ41" s="53"/>
      <c r="AGA41" s="53"/>
      <c r="AGB41" s="53"/>
      <c r="AGC41" s="53"/>
      <c r="AGD41" s="53"/>
      <c r="AGE41" s="53"/>
      <c r="AGF41" s="53"/>
      <c r="AGG41" s="53"/>
      <c r="AGH41" s="53"/>
      <c r="AGI41" s="53"/>
      <c r="AGJ41" s="53"/>
      <c r="AGK41" s="53"/>
      <c r="AGL41" s="53"/>
      <c r="AGM41" s="53"/>
      <c r="AGN41" s="53"/>
      <c r="AGO41" s="53"/>
      <c r="AGP41" s="53"/>
      <c r="AGQ41" s="53"/>
      <c r="AGR41" s="53"/>
      <c r="AGS41" s="53"/>
      <c r="AGT41" s="53"/>
      <c r="AGU41" s="53"/>
      <c r="AGV41" s="53"/>
      <c r="AGW41" s="53"/>
      <c r="AGX41" s="53"/>
      <c r="AGY41" s="53"/>
      <c r="AGZ41" s="53"/>
      <c r="AHA41" s="53"/>
      <c r="AHB41" s="53"/>
      <c r="AHC41" s="53"/>
      <c r="AHD41" s="53"/>
      <c r="AHE41" s="53"/>
      <c r="AHF41" s="53"/>
      <c r="AHG41" s="53"/>
      <c r="AHH41" s="53"/>
      <c r="AHI41" s="53"/>
      <c r="AHJ41" s="53"/>
      <c r="AHK41" s="53"/>
      <c r="AHL41" s="53"/>
      <c r="AHM41" s="53"/>
      <c r="AHN41" s="53"/>
      <c r="AHO41" s="53"/>
      <c r="AHP41" s="53"/>
      <c r="AHQ41" s="53"/>
      <c r="AHR41" s="53"/>
      <c r="AHS41" s="53"/>
      <c r="AHT41" s="53"/>
      <c r="AHU41" s="53"/>
      <c r="AHV41" s="53"/>
      <c r="AHW41" s="53"/>
      <c r="AHX41" s="53"/>
      <c r="AHY41" s="53"/>
      <c r="AHZ41" s="53"/>
      <c r="AIA41" s="53"/>
      <c r="AIB41" s="53"/>
      <c r="AIC41" s="53"/>
      <c r="AID41" s="53"/>
      <c r="AIE41" s="53"/>
      <c r="AIF41" s="53"/>
      <c r="AIG41" s="53"/>
      <c r="AIH41" s="53"/>
      <c r="AII41" s="53"/>
      <c r="AIJ41" s="53"/>
      <c r="AIK41" s="53"/>
      <c r="AIL41" s="53"/>
      <c r="AIM41" s="53"/>
      <c r="AIN41" s="53"/>
      <c r="AIO41" s="53"/>
      <c r="AIP41" s="53"/>
      <c r="AIQ41" s="53"/>
      <c r="AIR41" s="53"/>
      <c r="AIS41" s="53"/>
      <c r="AIT41" s="53"/>
      <c r="AIU41" s="53"/>
      <c r="AIV41" s="53"/>
      <c r="AIW41" s="53"/>
      <c r="AIX41" s="53"/>
      <c r="AIY41" s="53"/>
      <c r="AIZ41" s="53"/>
      <c r="AJA41" s="53"/>
      <c r="AJB41" s="53"/>
      <c r="AJC41" s="53"/>
      <c r="AJD41" s="53"/>
      <c r="AJE41" s="53"/>
      <c r="AJF41" s="53"/>
      <c r="AJG41" s="53"/>
      <c r="AJH41" s="53"/>
      <c r="AJI41" s="53"/>
      <c r="AJJ41" s="53"/>
      <c r="AJK41" s="53"/>
      <c r="AJL41" s="53"/>
      <c r="AJM41" s="53"/>
      <c r="AJN41" s="53"/>
      <c r="AJO41" s="53"/>
      <c r="AJP41" s="53"/>
      <c r="AJQ41" s="53"/>
      <c r="AJR41" s="53"/>
      <c r="AJS41" s="53"/>
      <c r="AJT41" s="53"/>
      <c r="AJU41" s="53"/>
      <c r="AJV41" s="53"/>
      <c r="AJW41" s="53"/>
      <c r="AJX41" s="53"/>
      <c r="AJY41" s="53"/>
      <c r="AJZ41" s="53"/>
      <c r="AKA41" s="53"/>
      <c r="AKB41" s="53"/>
      <c r="AKC41" s="53"/>
      <c r="AKD41" s="53"/>
      <c r="AKE41" s="53"/>
      <c r="AKF41" s="53"/>
      <c r="AKG41" s="53"/>
      <c r="AKH41" s="53"/>
      <c r="AKI41" s="53"/>
      <c r="AKJ41" s="53"/>
      <c r="AKK41" s="53"/>
      <c r="AKL41" s="53"/>
      <c r="AKM41" s="53"/>
      <c r="AKN41" s="53"/>
      <c r="AKO41" s="53"/>
      <c r="AKP41" s="53"/>
      <c r="AKQ41" s="53"/>
      <c r="AKR41" s="53"/>
      <c r="AKS41" s="53"/>
      <c r="AKT41" s="53"/>
      <c r="AKU41" s="53"/>
      <c r="AKV41" s="53"/>
      <c r="AKW41" s="53"/>
      <c r="AKX41" s="53"/>
      <c r="AKY41" s="53"/>
      <c r="AKZ41" s="53"/>
      <c r="ALA41" s="53"/>
      <c r="ALB41" s="53"/>
      <c r="ALC41" s="53"/>
      <c r="ALD41" s="53"/>
      <c r="ALE41" s="53"/>
      <c r="ALF41" s="53"/>
      <c r="ALG41" s="53"/>
      <c r="ALH41" s="53"/>
      <c r="ALI41" s="53"/>
      <c r="ALJ41" s="53"/>
      <c r="ALK41" s="53"/>
      <c r="ALL41" s="53"/>
      <c r="ALM41" s="53"/>
      <c r="ALN41" s="53"/>
      <c r="ALO41" s="53"/>
      <c r="ALP41" s="53"/>
      <c r="ALQ41" s="53"/>
      <c r="ALR41" s="53"/>
      <c r="ALS41" s="53"/>
      <c r="ALT41" s="53"/>
      <c r="ALU41" s="53"/>
      <c r="ALV41" s="53"/>
      <c r="ALW41" s="53"/>
      <c r="ALX41" s="53"/>
      <c r="ALY41" s="53"/>
      <c r="ALZ41" s="53"/>
      <c r="AMA41" s="53"/>
      <c r="AMB41" s="53"/>
      <c r="AMC41" s="53"/>
      <c r="AMD41" s="53"/>
      <c r="AME41" s="53"/>
      <c r="AMF41" s="53"/>
      <c r="AMG41" s="53"/>
      <c r="AMH41" s="53"/>
      <c r="AMI41" s="53"/>
    </row>
    <row r="42" spans="1:1023" ht="14.4">
      <c r="A42" s="48" t="s">
        <v>88</v>
      </c>
      <c r="B42" s="46" t="s">
        <v>89</v>
      </c>
      <c r="C42" s="35" t="s">
        <v>85</v>
      </c>
      <c r="D42" s="54">
        <v>8.4599999999999995E-2</v>
      </c>
      <c r="E42" s="73">
        <v>40.961100000000002</v>
      </c>
      <c r="F42" s="73">
        <v>-78.109139999999996</v>
      </c>
      <c r="G42" s="50"/>
      <c r="H42" s="50"/>
      <c r="I42" s="50">
        <v>10.3</v>
      </c>
      <c r="J42" s="50"/>
      <c r="K42" s="51">
        <v>42.3</v>
      </c>
      <c r="L42" s="50">
        <v>6.15</v>
      </c>
      <c r="M42" s="50"/>
      <c r="N42" s="52">
        <v>6.44</v>
      </c>
      <c r="O42" s="51">
        <v>31.7</v>
      </c>
      <c r="P42" s="51" t="s">
        <v>46</v>
      </c>
      <c r="Q42" s="52">
        <v>10.79</v>
      </c>
      <c r="R42" s="41">
        <f t="shared" si="7"/>
        <v>4.9243523883839995</v>
      </c>
      <c r="S42" s="50" t="s">
        <v>90</v>
      </c>
      <c r="T42" s="42">
        <v>0</v>
      </c>
      <c r="U42" s="50">
        <v>3.1699999999999999E-2</v>
      </c>
      <c r="V42" s="43">
        <f t="shared" si="9"/>
        <v>1.446728180832E-2</v>
      </c>
      <c r="W42" s="50">
        <v>0.104</v>
      </c>
      <c r="X42" s="44">
        <f t="shared" si="10"/>
        <v>4.7463637478399996E-2</v>
      </c>
      <c r="Y42" s="51">
        <v>9.1</v>
      </c>
      <c r="Z42" s="45">
        <f t="shared" si="11"/>
        <v>4.1530682793600002</v>
      </c>
      <c r="AA42" s="51" t="s">
        <v>69</v>
      </c>
      <c r="AB42" s="35" t="s">
        <v>91</v>
      </c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/>
      <c r="KX42" s="53"/>
      <c r="KY42" s="53"/>
      <c r="KZ42" s="53"/>
      <c r="LA42" s="53"/>
      <c r="LB42" s="53"/>
      <c r="LC42" s="53"/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/>
      <c r="ML42" s="53"/>
      <c r="MM42" s="53"/>
      <c r="MN42" s="53"/>
      <c r="MO42" s="53"/>
      <c r="MP42" s="53"/>
      <c r="MQ42" s="53"/>
      <c r="MR42" s="53"/>
      <c r="MS42" s="53"/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/>
      <c r="NJ42" s="53"/>
      <c r="NK42" s="53"/>
      <c r="NL42" s="53"/>
      <c r="NM42" s="53"/>
      <c r="NN42" s="53"/>
      <c r="NO42" s="53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3"/>
      <c r="OB42" s="53"/>
      <c r="OC42" s="53"/>
      <c r="OD42" s="53"/>
      <c r="OE42" s="53"/>
      <c r="OF42" s="53"/>
      <c r="OG42" s="53"/>
      <c r="OH42" s="53"/>
      <c r="OI42" s="53"/>
      <c r="OJ42" s="53"/>
      <c r="OK42" s="53"/>
      <c r="OL42" s="53"/>
      <c r="OM42" s="53"/>
      <c r="ON42" s="53"/>
      <c r="OO42" s="53"/>
      <c r="OP42" s="53"/>
      <c r="OQ42" s="53"/>
      <c r="OR42" s="53"/>
      <c r="OS42" s="53"/>
      <c r="OT42" s="53"/>
      <c r="OU42" s="53"/>
      <c r="OV42" s="53"/>
      <c r="OW42" s="53"/>
      <c r="OX42" s="53"/>
      <c r="OY42" s="53"/>
      <c r="OZ42" s="53"/>
      <c r="PA42" s="53"/>
      <c r="PB42" s="53"/>
      <c r="PC42" s="53"/>
      <c r="PD42" s="53"/>
      <c r="PE42" s="53"/>
      <c r="PF42" s="53"/>
      <c r="PG42" s="53"/>
      <c r="PH42" s="53"/>
      <c r="PI42" s="53"/>
      <c r="PJ42" s="53"/>
      <c r="PK42" s="53"/>
      <c r="PL42" s="53"/>
      <c r="PM42" s="53"/>
      <c r="PN42" s="53"/>
      <c r="PO42" s="53"/>
      <c r="PP42" s="53"/>
      <c r="PQ42" s="53"/>
      <c r="PR42" s="53"/>
      <c r="PS42" s="53"/>
      <c r="PT42" s="53"/>
      <c r="PU42" s="53"/>
      <c r="PV42" s="53"/>
      <c r="PW42" s="53"/>
      <c r="PX42" s="53"/>
      <c r="PY42" s="53"/>
      <c r="PZ42" s="53"/>
      <c r="QA42" s="53"/>
      <c r="QB42" s="53"/>
      <c r="QC42" s="53"/>
      <c r="QD42" s="53"/>
      <c r="QE42" s="53"/>
      <c r="QF42" s="53"/>
      <c r="QG42" s="53"/>
      <c r="QH42" s="53"/>
      <c r="QI42" s="53"/>
      <c r="QJ42" s="53"/>
      <c r="QK42" s="53"/>
      <c r="QL42" s="53"/>
      <c r="QM42" s="53"/>
      <c r="QN42" s="53"/>
      <c r="QO42" s="53"/>
      <c r="QP42" s="53"/>
      <c r="QQ42" s="53"/>
      <c r="QR42" s="53"/>
      <c r="QS42" s="53"/>
      <c r="QT42" s="53"/>
      <c r="QU42" s="53"/>
      <c r="QV42" s="53"/>
      <c r="QW42" s="53"/>
      <c r="QX42" s="53"/>
      <c r="QY42" s="53"/>
      <c r="QZ42" s="53"/>
      <c r="RA42" s="53"/>
      <c r="RB42" s="53"/>
      <c r="RC42" s="53"/>
      <c r="RD42" s="53"/>
      <c r="RE42" s="53"/>
      <c r="RF42" s="53"/>
      <c r="RG42" s="53"/>
      <c r="RH42" s="53"/>
      <c r="RI42" s="53"/>
      <c r="RJ42" s="53"/>
      <c r="RK42" s="53"/>
      <c r="RL42" s="53"/>
      <c r="RM42" s="53"/>
      <c r="RN42" s="53"/>
      <c r="RO42" s="53"/>
      <c r="RP42" s="53"/>
      <c r="RQ42" s="53"/>
      <c r="RR42" s="53"/>
      <c r="RS42" s="53"/>
      <c r="RT42" s="53"/>
      <c r="RU42" s="53"/>
      <c r="RV42" s="53"/>
      <c r="RW42" s="53"/>
      <c r="RX42" s="53"/>
      <c r="RY42" s="53"/>
      <c r="RZ42" s="53"/>
      <c r="SA42" s="53"/>
      <c r="SB42" s="53"/>
      <c r="SC42" s="53"/>
      <c r="SD42" s="53"/>
      <c r="SE42" s="53"/>
      <c r="SF42" s="53"/>
      <c r="SG42" s="53"/>
      <c r="SH42" s="53"/>
      <c r="SI42" s="53"/>
      <c r="SJ42" s="53"/>
      <c r="SK42" s="53"/>
      <c r="SL42" s="53"/>
      <c r="SM42" s="53"/>
      <c r="SN42" s="53"/>
      <c r="SO42" s="53"/>
      <c r="SP42" s="53"/>
      <c r="SQ42" s="53"/>
      <c r="SR42" s="53"/>
      <c r="SS42" s="53"/>
      <c r="ST42" s="53"/>
      <c r="SU42" s="53"/>
      <c r="SV42" s="53"/>
      <c r="SW42" s="53"/>
      <c r="SX42" s="53"/>
      <c r="SY42" s="53"/>
      <c r="SZ42" s="53"/>
      <c r="TA42" s="53"/>
      <c r="TB42" s="53"/>
      <c r="TC42" s="53"/>
      <c r="TD42" s="53"/>
      <c r="TE42" s="53"/>
      <c r="TF42" s="53"/>
      <c r="TG42" s="53"/>
      <c r="TH42" s="53"/>
      <c r="TI42" s="53"/>
      <c r="TJ42" s="53"/>
      <c r="TK42" s="53"/>
      <c r="TL42" s="53"/>
      <c r="TM42" s="53"/>
      <c r="TN42" s="53"/>
      <c r="TO42" s="53"/>
      <c r="TP42" s="53"/>
      <c r="TQ42" s="53"/>
      <c r="TR42" s="53"/>
      <c r="TS42" s="53"/>
      <c r="TT42" s="53"/>
      <c r="TU42" s="53"/>
      <c r="TV42" s="53"/>
      <c r="TW42" s="53"/>
      <c r="TX42" s="53"/>
      <c r="TY42" s="53"/>
      <c r="TZ42" s="53"/>
      <c r="UA42" s="53"/>
      <c r="UB42" s="53"/>
      <c r="UC42" s="53"/>
      <c r="UD42" s="53"/>
      <c r="UE42" s="53"/>
      <c r="UF42" s="53"/>
      <c r="UG42" s="53"/>
      <c r="UH42" s="53"/>
      <c r="UI42" s="53"/>
      <c r="UJ42" s="53"/>
      <c r="UK42" s="53"/>
      <c r="UL42" s="53"/>
      <c r="UM42" s="53"/>
      <c r="UN42" s="53"/>
      <c r="UO42" s="53"/>
      <c r="UP42" s="53"/>
      <c r="UQ42" s="53"/>
      <c r="UR42" s="53"/>
      <c r="US42" s="53"/>
      <c r="UT42" s="53"/>
      <c r="UU42" s="53"/>
      <c r="UV42" s="53"/>
      <c r="UW42" s="53"/>
      <c r="UX42" s="53"/>
      <c r="UY42" s="53"/>
      <c r="UZ42" s="53"/>
      <c r="VA42" s="53"/>
      <c r="VB42" s="53"/>
      <c r="VC42" s="53"/>
      <c r="VD42" s="53"/>
      <c r="VE42" s="53"/>
      <c r="VF42" s="53"/>
      <c r="VG42" s="53"/>
      <c r="VH42" s="53"/>
      <c r="VI42" s="53"/>
      <c r="VJ42" s="53"/>
      <c r="VK42" s="53"/>
      <c r="VL42" s="53"/>
      <c r="VM42" s="53"/>
      <c r="VN42" s="53"/>
      <c r="VO42" s="53"/>
      <c r="VP42" s="53"/>
      <c r="VQ42" s="53"/>
      <c r="VR42" s="53"/>
      <c r="VS42" s="53"/>
      <c r="VT42" s="53"/>
      <c r="VU42" s="53"/>
      <c r="VV42" s="53"/>
      <c r="VW42" s="53"/>
      <c r="VX42" s="53"/>
      <c r="VY42" s="53"/>
      <c r="VZ42" s="53"/>
      <c r="WA42" s="53"/>
      <c r="WB42" s="53"/>
      <c r="WC42" s="53"/>
      <c r="WD42" s="53"/>
      <c r="WE42" s="53"/>
      <c r="WF42" s="53"/>
      <c r="WG42" s="53"/>
      <c r="WH42" s="53"/>
      <c r="WI42" s="53"/>
      <c r="WJ42" s="53"/>
      <c r="WK42" s="53"/>
      <c r="WL42" s="53"/>
      <c r="WM42" s="53"/>
      <c r="WN42" s="53"/>
      <c r="WO42" s="53"/>
      <c r="WP42" s="53"/>
      <c r="WQ42" s="53"/>
      <c r="WR42" s="53"/>
      <c r="WS42" s="53"/>
      <c r="WT42" s="53"/>
      <c r="WU42" s="53"/>
      <c r="WV42" s="53"/>
      <c r="WW42" s="53"/>
      <c r="WX42" s="53"/>
      <c r="WY42" s="53"/>
      <c r="WZ42" s="53"/>
      <c r="XA42" s="53"/>
      <c r="XB42" s="53"/>
      <c r="XC42" s="53"/>
      <c r="XD42" s="53"/>
      <c r="XE42" s="53"/>
      <c r="XF42" s="53"/>
      <c r="XG42" s="53"/>
      <c r="XH42" s="53"/>
      <c r="XI42" s="53"/>
      <c r="XJ42" s="53"/>
      <c r="XK42" s="53"/>
      <c r="XL42" s="53"/>
      <c r="XM42" s="53"/>
      <c r="XN42" s="53"/>
      <c r="XO42" s="53"/>
      <c r="XP42" s="53"/>
      <c r="XQ42" s="53"/>
      <c r="XR42" s="53"/>
      <c r="XS42" s="53"/>
      <c r="XT42" s="53"/>
      <c r="XU42" s="53"/>
      <c r="XV42" s="53"/>
      <c r="XW42" s="53"/>
      <c r="XX42" s="53"/>
      <c r="XY42" s="53"/>
      <c r="XZ42" s="53"/>
      <c r="YA42" s="53"/>
      <c r="YB42" s="53"/>
      <c r="YC42" s="53"/>
      <c r="YD42" s="53"/>
      <c r="YE42" s="53"/>
      <c r="YF42" s="53"/>
      <c r="YG42" s="53"/>
      <c r="YH42" s="53"/>
      <c r="YI42" s="53"/>
      <c r="YJ42" s="53"/>
      <c r="YK42" s="53"/>
      <c r="YL42" s="53"/>
      <c r="YM42" s="53"/>
      <c r="YN42" s="53"/>
      <c r="YO42" s="53"/>
      <c r="YP42" s="53"/>
      <c r="YQ42" s="53"/>
      <c r="YR42" s="53"/>
      <c r="YS42" s="53"/>
      <c r="YT42" s="53"/>
      <c r="YU42" s="53"/>
      <c r="YV42" s="53"/>
      <c r="YW42" s="53"/>
      <c r="YX42" s="53"/>
      <c r="YY42" s="53"/>
      <c r="YZ42" s="53"/>
      <c r="ZA42" s="53"/>
      <c r="ZB42" s="53"/>
      <c r="ZC42" s="53"/>
      <c r="ZD42" s="53"/>
      <c r="ZE42" s="53"/>
      <c r="ZF42" s="53"/>
      <c r="ZG42" s="53"/>
      <c r="ZH42" s="53"/>
      <c r="ZI42" s="53"/>
      <c r="ZJ42" s="53"/>
      <c r="ZK42" s="53"/>
      <c r="ZL42" s="53"/>
      <c r="ZM42" s="53"/>
      <c r="ZN42" s="53"/>
      <c r="ZO42" s="53"/>
      <c r="ZP42" s="53"/>
      <c r="ZQ42" s="53"/>
      <c r="ZR42" s="53"/>
      <c r="ZS42" s="53"/>
      <c r="ZT42" s="53"/>
      <c r="ZU42" s="53"/>
      <c r="ZV42" s="53"/>
      <c r="ZW42" s="53"/>
      <c r="ZX42" s="53"/>
      <c r="ZY42" s="53"/>
      <c r="ZZ42" s="53"/>
      <c r="AAA42" s="53"/>
      <c r="AAB42" s="53"/>
      <c r="AAC42" s="53"/>
      <c r="AAD42" s="53"/>
      <c r="AAE42" s="53"/>
      <c r="AAF42" s="53"/>
      <c r="AAG42" s="53"/>
      <c r="AAH42" s="53"/>
      <c r="AAI42" s="53"/>
      <c r="AAJ42" s="53"/>
      <c r="AAK42" s="53"/>
      <c r="AAL42" s="53"/>
      <c r="AAM42" s="53"/>
      <c r="AAN42" s="53"/>
      <c r="AAO42" s="53"/>
      <c r="AAP42" s="53"/>
      <c r="AAQ42" s="53"/>
      <c r="AAR42" s="53"/>
      <c r="AAS42" s="53"/>
      <c r="AAT42" s="53"/>
      <c r="AAU42" s="53"/>
      <c r="AAV42" s="53"/>
      <c r="AAW42" s="53"/>
      <c r="AAX42" s="53"/>
      <c r="AAY42" s="53"/>
      <c r="AAZ42" s="53"/>
      <c r="ABA42" s="53"/>
      <c r="ABB42" s="53"/>
      <c r="ABC42" s="53"/>
      <c r="ABD42" s="53"/>
      <c r="ABE42" s="53"/>
      <c r="ABF42" s="53"/>
      <c r="ABG42" s="53"/>
      <c r="ABH42" s="53"/>
      <c r="ABI42" s="53"/>
      <c r="ABJ42" s="53"/>
      <c r="ABK42" s="53"/>
      <c r="ABL42" s="53"/>
      <c r="ABM42" s="53"/>
      <c r="ABN42" s="53"/>
      <c r="ABO42" s="53"/>
      <c r="ABP42" s="53"/>
      <c r="ABQ42" s="53"/>
      <c r="ABR42" s="53"/>
      <c r="ABS42" s="53"/>
      <c r="ABT42" s="53"/>
      <c r="ABU42" s="53"/>
      <c r="ABV42" s="53"/>
      <c r="ABW42" s="53"/>
      <c r="ABX42" s="53"/>
      <c r="ABY42" s="53"/>
      <c r="ABZ42" s="53"/>
      <c r="ACA42" s="53"/>
      <c r="ACB42" s="53"/>
      <c r="ACC42" s="53"/>
      <c r="ACD42" s="53"/>
      <c r="ACE42" s="53"/>
      <c r="ACF42" s="53"/>
      <c r="ACG42" s="53"/>
      <c r="ACH42" s="53"/>
      <c r="ACI42" s="53"/>
      <c r="ACJ42" s="53"/>
      <c r="ACK42" s="53"/>
      <c r="ACL42" s="53"/>
      <c r="ACM42" s="53"/>
      <c r="ACN42" s="53"/>
      <c r="ACO42" s="53"/>
      <c r="ACP42" s="53"/>
      <c r="ACQ42" s="53"/>
      <c r="ACR42" s="53"/>
      <c r="ACS42" s="53"/>
      <c r="ACT42" s="53"/>
      <c r="ACU42" s="53"/>
      <c r="ACV42" s="53"/>
      <c r="ACW42" s="53"/>
      <c r="ACX42" s="53"/>
      <c r="ACY42" s="53"/>
      <c r="ACZ42" s="53"/>
      <c r="ADA42" s="53"/>
      <c r="ADB42" s="53"/>
      <c r="ADC42" s="53"/>
      <c r="ADD42" s="53"/>
      <c r="ADE42" s="53"/>
      <c r="ADF42" s="53"/>
      <c r="ADG42" s="53"/>
      <c r="ADH42" s="53"/>
      <c r="ADI42" s="53"/>
      <c r="ADJ42" s="53"/>
      <c r="ADK42" s="53"/>
      <c r="ADL42" s="53"/>
      <c r="ADM42" s="53"/>
      <c r="ADN42" s="53"/>
      <c r="ADO42" s="53"/>
      <c r="ADP42" s="53"/>
      <c r="ADQ42" s="53"/>
      <c r="ADR42" s="53"/>
      <c r="ADS42" s="53"/>
      <c r="ADT42" s="53"/>
      <c r="ADU42" s="53"/>
      <c r="ADV42" s="53"/>
      <c r="ADW42" s="53"/>
      <c r="ADX42" s="53"/>
      <c r="ADY42" s="53"/>
      <c r="ADZ42" s="53"/>
      <c r="AEA42" s="53"/>
      <c r="AEB42" s="53"/>
      <c r="AEC42" s="53"/>
      <c r="AED42" s="53"/>
      <c r="AEE42" s="53"/>
      <c r="AEF42" s="53"/>
      <c r="AEG42" s="53"/>
      <c r="AEH42" s="53"/>
      <c r="AEI42" s="53"/>
      <c r="AEJ42" s="53"/>
      <c r="AEK42" s="53"/>
      <c r="AEL42" s="53"/>
      <c r="AEM42" s="53"/>
      <c r="AEN42" s="53"/>
      <c r="AEO42" s="53"/>
      <c r="AEP42" s="53"/>
      <c r="AEQ42" s="53"/>
      <c r="AER42" s="53"/>
      <c r="AES42" s="53"/>
      <c r="AET42" s="53"/>
      <c r="AEU42" s="53"/>
      <c r="AEV42" s="53"/>
      <c r="AEW42" s="53"/>
      <c r="AEX42" s="53"/>
      <c r="AEY42" s="53"/>
      <c r="AEZ42" s="53"/>
      <c r="AFA42" s="53"/>
      <c r="AFB42" s="53"/>
      <c r="AFC42" s="53"/>
      <c r="AFD42" s="53"/>
      <c r="AFE42" s="53"/>
      <c r="AFF42" s="53"/>
      <c r="AFG42" s="53"/>
      <c r="AFH42" s="53"/>
      <c r="AFI42" s="53"/>
      <c r="AFJ42" s="53"/>
      <c r="AFK42" s="53"/>
      <c r="AFL42" s="53"/>
      <c r="AFM42" s="53"/>
      <c r="AFN42" s="53"/>
      <c r="AFO42" s="53"/>
      <c r="AFP42" s="53"/>
      <c r="AFQ42" s="53"/>
      <c r="AFR42" s="53"/>
      <c r="AFS42" s="53"/>
      <c r="AFT42" s="53"/>
      <c r="AFU42" s="53"/>
      <c r="AFV42" s="53"/>
      <c r="AFW42" s="53"/>
      <c r="AFX42" s="53"/>
      <c r="AFY42" s="53"/>
      <c r="AFZ42" s="53"/>
      <c r="AGA42" s="53"/>
      <c r="AGB42" s="53"/>
      <c r="AGC42" s="53"/>
      <c r="AGD42" s="53"/>
      <c r="AGE42" s="53"/>
      <c r="AGF42" s="53"/>
      <c r="AGG42" s="53"/>
      <c r="AGH42" s="53"/>
      <c r="AGI42" s="53"/>
      <c r="AGJ42" s="53"/>
      <c r="AGK42" s="53"/>
      <c r="AGL42" s="53"/>
      <c r="AGM42" s="53"/>
      <c r="AGN42" s="53"/>
      <c r="AGO42" s="53"/>
      <c r="AGP42" s="53"/>
      <c r="AGQ42" s="53"/>
      <c r="AGR42" s="53"/>
      <c r="AGS42" s="53"/>
      <c r="AGT42" s="53"/>
      <c r="AGU42" s="53"/>
      <c r="AGV42" s="53"/>
      <c r="AGW42" s="53"/>
      <c r="AGX42" s="53"/>
      <c r="AGY42" s="53"/>
      <c r="AGZ42" s="53"/>
      <c r="AHA42" s="53"/>
      <c r="AHB42" s="53"/>
      <c r="AHC42" s="53"/>
      <c r="AHD42" s="53"/>
      <c r="AHE42" s="53"/>
      <c r="AHF42" s="53"/>
      <c r="AHG42" s="53"/>
      <c r="AHH42" s="53"/>
      <c r="AHI42" s="53"/>
      <c r="AHJ42" s="53"/>
      <c r="AHK42" s="53"/>
      <c r="AHL42" s="53"/>
      <c r="AHM42" s="53"/>
      <c r="AHN42" s="53"/>
      <c r="AHO42" s="53"/>
      <c r="AHP42" s="53"/>
      <c r="AHQ42" s="53"/>
      <c r="AHR42" s="53"/>
      <c r="AHS42" s="53"/>
      <c r="AHT42" s="53"/>
      <c r="AHU42" s="53"/>
      <c r="AHV42" s="53"/>
      <c r="AHW42" s="53"/>
      <c r="AHX42" s="53"/>
      <c r="AHY42" s="53"/>
      <c r="AHZ42" s="53"/>
      <c r="AIA42" s="53"/>
      <c r="AIB42" s="53"/>
      <c r="AIC42" s="53"/>
      <c r="AID42" s="53"/>
      <c r="AIE42" s="53"/>
      <c r="AIF42" s="53"/>
      <c r="AIG42" s="53"/>
      <c r="AIH42" s="53"/>
      <c r="AII42" s="53"/>
      <c r="AIJ42" s="53"/>
      <c r="AIK42" s="53"/>
      <c r="AIL42" s="53"/>
      <c r="AIM42" s="53"/>
      <c r="AIN42" s="53"/>
      <c r="AIO42" s="53"/>
      <c r="AIP42" s="53"/>
      <c r="AIQ42" s="53"/>
      <c r="AIR42" s="53"/>
      <c r="AIS42" s="53"/>
      <c r="AIT42" s="53"/>
      <c r="AIU42" s="53"/>
      <c r="AIV42" s="53"/>
      <c r="AIW42" s="53"/>
      <c r="AIX42" s="53"/>
      <c r="AIY42" s="53"/>
      <c r="AIZ42" s="53"/>
      <c r="AJA42" s="53"/>
      <c r="AJB42" s="53"/>
      <c r="AJC42" s="53"/>
      <c r="AJD42" s="53"/>
      <c r="AJE42" s="53"/>
      <c r="AJF42" s="53"/>
      <c r="AJG42" s="53"/>
      <c r="AJH42" s="53"/>
      <c r="AJI42" s="53"/>
      <c r="AJJ42" s="53"/>
      <c r="AJK42" s="53"/>
      <c r="AJL42" s="53"/>
      <c r="AJM42" s="53"/>
      <c r="AJN42" s="53"/>
      <c r="AJO42" s="53"/>
      <c r="AJP42" s="53"/>
      <c r="AJQ42" s="53"/>
      <c r="AJR42" s="53"/>
      <c r="AJS42" s="53"/>
      <c r="AJT42" s="53"/>
      <c r="AJU42" s="53"/>
      <c r="AJV42" s="53"/>
      <c r="AJW42" s="53"/>
      <c r="AJX42" s="53"/>
      <c r="AJY42" s="53"/>
      <c r="AJZ42" s="53"/>
      <c r="AKA42" s="53"/>
      <c r="AKB42" s="53"/>
      <c r="AKC42" s="53"/>
      <c r="AKD42" s="53"/>
      <c r="AKE42" s="53"/>
      <c r="AKF42" s="53"/>
      <c r="AKG42" s="53"/>
      <c r="AKH42" s="53"/>
      <c r="AKI42" s="53"/>
      <c r="AKJ42" s="53"/>
      <c r="AKK42" s="53"/>
      <c r="AKL42" s="53"/>
      <c r="AKM42" s="53"/>
      <c r="AKN42" s="53"/>
      <c r="AKO42" s="53"/>
      <c r="AKP42" s="53"/>
      <c r="AKQ42" s="53"/>
      <c r="AKR42" s="53"/>
      <c r="AKS42" s="53"/>
      <c r="AKT42" s="53"/>
      <c r="AKU42" s="53"/>
      <c r="AKV42" s="53"/>
      <c r="AKW42" s="53"/>
      <c r="AKX42" s="53"/>
      <c r="AKY42" s="53"/>
      <c r="AKZ42" s="53"/>
      <c r="ALA42" s="53"/>
      <c r="ALB42" s="53"/>
      <c r="ALC42" s="53"/>
      <c r="ALD42" s="53"/>
      <c r="ALE42" s="53"/>
      <c r="ALF42" s="53"/>
      <c r="ALG42" s="53"/>
      <c r="ALH42" s="53"/>
      <c r="ALI42" s="53"/>
      <c r="ALJ42" s="53"/>
      <c r="ALK42" s="53"/>
      <c r="ALL42" s="53"/>
      <c r="ALM42" s="53"/>
      <c r="ALN42" s="53"/>
      <c r="ALO42" s="53"/>
      <c r="ALP42" s="53"/>
      <c r="ALQ42" s="53"/>
      <c r="ALR42" s="53"/>
      <c r="ALS42" s="53"/>
      <c r="ALT42" s="53"/>
      <c r="ALU42" s="53"/>
      <c r="ALV42" s="53"/>
      <c r="ALW42" s="53"/>
      <c r="ALX42" s="53"/>
      <c r="ALY42" s="53"/>
      <c r="ALZ42" s="53"/>
      <c r="AMA42" s="53"/>
      <c r="AMB42" s="53"/>
      <c r="AMC42" s="53"/>
      <c r="AMD42" s="53"/>
      <c r="AME42" s="53"/>
      <c r="AMF42" s="53"/>
      <c r="AMG42" s="53"/>
      <c r="AMH42" s="53"/>
      <c r="AMI42" s="53"/>
    </row>
    <row r="43" spans="1:1023" ht="14.4">
      <c r="A43" s="48" t="s">
        <v>92</v>
      </c>
      <c r="B43" s="46" t="s">
        <v>93</v>
      </c>
      <c r="C43" s="35" t="s">
        <v>85</v>
      </c>
      <c r="D43" s="54">
        <v>0.21160000000000001</v>
      </c>
      <c r="E43" s="73">
        <v>40.962200000000003</v>
      </c>
      <c r="F43" s="73">
        <v>-78.111180000000004</v>
      </c>
      <c r="G43" s="50"/>
      <c r="H43" s="50"/>
      <c r="I43" s="50">
        <v>12.7</v>
      </c>
      <c r="J43" s="50"/>
      <c r="K43" s="51">
        <v>994</v>
      </c>
      <c r="L43" s="50">
        <v>3.28</v>
      </c>
      <c r="M43" s="50"/>
      <c r="N43" s="52">
        <v>3.83</v>
      </c>
      <c r="O43" s="51">
        <v>939</v>
      </c>
      <c r="P43" s="51" t="s">
        <v>46</v>
      </c>
      <c r="Q43" s="52">
        <v>77.3</v>
      </c>
      <c r="R43" s="41">
        <f t="shared" si="7"/>
        <v>88.237353367679987</v>
      </c>
      <c r="S43" s="50">
        <v>20</v>
      </c>
      <c r="T43" s="42">
        <f>D43*448.8*S43*0.01202</f>
        <v>22.829845632000001</v>
      </c>
      <c r="U43" s="50">
        <v>4.9400000000000004</v>
      </c>
      <c r="V43" s="43">
        <f t="shared" si="9"/>
        <v>5.6389718711040011</v>
      </c>
      <c r="W43" s="50">
        <v>2.35</v>
      </c>
      <c r="X43" s="44">
        <f t="shared" si="10"/>
        <v>2.6825068617600003</v>
      </c>
      <c r="Y43" s="51">
        <v>323</v>
      </c>
      <c r="Z43" s="45">
        <f t="shared" si="11"/>
        <v>368.70200695680001</v>
      </c>
      <c r="AA43" s="51">
        <v>3.6</v>
      </c>
      <c r="AB43" s="35">
        <v>500</v>
      </c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3"/>
      <c r="IF43" s="53"/>
      <c r="IG43" s="53"/>
      <c r="IH43" s="53"/>
      <c r="II43" s="53"/>
      <c r="IJ43" s="53"/>
      <c r="IK43" s="53"/>
      <c r="IL43" s="53"/>
      <c r="IM43" s="53"/>
      <c r="IN43" s="53"/>
      <c r="IO43" s="53"/>
      <c r="IP43" s="53"/>
      <c r="IQ43" s="53"/>
      <c r="IR43" s="53"/>
      <c r="IS43" s="53"/>
      <c r="IT43" s="53"/>
      <c r="IU43" s="53"/>
      <c r="IV43" s="53"/>
      <c r="IW43" s="53"/>
      <c r="IX43" s="53"/>
      <c r="IY43" s="53"/>
      <c r="IZ43" s="53"/>
      <c r="JA43" s="53"/>
      <c r="JB43" s="53"/>
      <c r="JC43" s="53"/>
      <c r="JD43" s="53"/>
      <c r="JE43" s="53"/>
      <c r="JF43" s="53"/>
      <c r="JG43" s="53"/>
      <c r="JH43" s="53"/>
      <c r="JI43" s="53"/>
      <c r="JJ43" s="53"/>
      <c r="JK43" s="53"/>
      <c r="JL43" s="53"/>
      <c r="JM43" s="53"/>
      <c r="JN43" s="53"/>
      <c r="JO43" s="53"/>
      <c r="JP43" s="53"/>
      <c r="JQ43" s="53"/>
      <c r="JR43" s="53"/>
      <c r="JS43" s="53"/>
      <c r="JT43" s="53"/>
      <c r="JU43" s="53"/>
      <c r="JV43" s="53"/>
      <c r="JW43" s="53"/>
      <c r="JX43" s="53"/>
      <c r="JY43" s="53"/>
      <c r="JZ43" s="53"/>
      <c r="KA43" s="53"/>
      <c r="KB43" s="53"/>
      <c r="KC43" s="53"/>
      <c r="KD43" s="53"/>
      <c r="KE43" s="53"/>
      <c r="KF43" s="53"/>
      <c r="KG43" s="53"/>
      <c r="KH43" s="53"/>
      <c r="KI43" s="53"/>
      <c r="KJ43" s="53"/>
      <c r="KK43" s="53"/>
      <c r="KL43" s="53"/>
      <c r="KM43" s="53"/>
      <c r="KN43" s="53"/>
      <c r="KO43" s="53"/>
      <c r="KP43" s="53"/>
      <c r="KQ43" s="53"/>
      <c r="KR43" s="53"/>
      <c r="KS43" s="53"/>
      <c r="KT43" s="53"/>
      <c r="KU43" s="53"/>
      <c r="KV43" s="53"/>
      <c r="KW43" s="53"/>
      <c r="KX43" s="53"/>
      <c r="KY43" s="53"/>
      <c r="KZ43" s="53"/>
      <c r="LA43" s="53"/>
      <c r="LB43" s="53"/>
      <c r="LC43" s="53"/>
      <c r="LD43" s="53"/>
      <c r="LE43" s="53"/>
      <c r="LF43" s="53"/>
      <c r="LG43" s="53"/>
      <c r="LH43" s="53"/>
      <c r="LI43" s="53"/>
      <c r="LJ43" s="53"/>
      <c r="LK43" s="53"/>
      <c r="LL43" s="53"/>
      <c r="LM43" s="53"/>
      <c r="LN43" s="53"/>
      <c r="LO43" s="53"/>
      <c r="LP43" s="53"/>
      <c r="LQ43" s="53"/>
      <c r="LR43" s="53"/>
      <c r="LS43" s="53"/>
      <c r="LT43" s="53"/>
      <c r="LU43" s="53"/>
      <c r="LV43" s="53"/>
      <c r="LW43" s="53"/>
      <c r="LX43" s="53"/>
      <c r="LY43" s="53"/>
      <c r="LZ43" s="53"/>
      <c r="MA43" s="53"/>
      <c r="MB43" s="53"/>
      <c r="MC43" s="53"/>
      <c r="MD43" s="53"/>
      <c r="ME43" s="53"/>
      <c r="MF43" s="53"/>
      <c r="MG43" s="53"/>
      <c r="MH43" s="53"/>
      <c r="MI43" s="53"/>
      <c r="MJ43" s="53"/>
      <c r="MK43" s="53"/>
      <c r="ML43" s="53"/>
      <c r="MM43" s="53"/>
      <c r="MN43" s="53"/>
      <c r="MO43" s="53"/>
      <c r="MP43" s="53"/>
      <c r="MQ43" s="53"/>
      <c r="MR43" s="53"/>
      <c r="MS43" s="53"/>
      <c r="MT43" s="53"/>
      <c r="MU43" s="53"/>
      <c r="MV43" s="53"/>
      <c r="MW43" s="53"/>
      <c r="MX43" s="53"/>
      <c r="MY43" s="53"/>
      <c r="MZ43" s="53"/>
      <c r="NA43" s="53"/>
      <c r="NB43" s="53"/>
      <c r="NC43" s="53"/>
      <c r="ND43" s="53"/>
      <c r="NE43" s="53"/>
      <c r="NF43" s="53"/>
      <c r="NG43" s="53"/>
      <c r="NH43" s="53"/>
      <c r="NI43" s="53"/>
      <c r="NJ43" s="53"/>
      <c r="NK43" s="53"/>
      <c r="NL43" s="53"/>
      <c r="NM43" s="53"/>
      <c r="NN43" s="53"/>
      <c r="NO43" s="53"/>
      <c r="NP43" s="53"/>
      <c r="NQ43" s="53"/>
      <c r="NR43" s="53"/>
      <c r="NS43" s="53"/>
      <c r="NT43" s="53"/>
      <c r="NU43" s="53"/>
      <c r="NV43" s="53"/>
      <c r="NW43" s="53"/>
      <c r="NX43" s="53"/>
      <c r="NY43" s="53"/>
      <c r="NZ43" s="53"/>
      <c r="OA43" s="53"/>
      <c r="OB43" s="53"/>
      <c r="OC43" s="53"/>
      <c r="OD43" s="53"/>
      <c r="OE43" s="53"/>
      <c r="OF43" s="53"/>
      <c r="OG43" s="53"/>
      <c r="OH43" s="53"/>
      <c r="OI43" s="53"/>
      <c r="OJ43" s="53"/>
      <c r="OK43" s="53"/>
      <c r="OL43" s="53"/>
      <c r="OM43" s="53"/>
      <c r="ON43" s="53"/>
      <c r="OO43" s="53"/>
      <c r="OP43" s="53"/>
      <c r="OQ43" s="53"/>
      <c r="OR43" s="53"/>
      <c r="OS43" s="53"/>
      <c r="OT43" s="53"/>
      <c r="OU43" s="53"/>
      <c r="OV43" s="53"/>
      <c r="OW43" s="53"/>
      <c r="OX43" s="53"/>
      <c r="OY43" s="53"/>
      <c r="OZ43" s="53"/>
      <c r="PA43" s="53"/>
      <c r="PB43" s="53"/>
      <c r="PC43" s="53"/>
      <c r="PD43" s="53"/>
      <c r="PE43" s="53"/>
      <c r="PF43" s="53"/>
      <c r="PG43" s="53"/>
      <c r="PH43" s="53"/>
      <c r="PI43" s="53"/>
      <c r="PJ43" s="53"/>
      <c r="PK43" s="53"/>
      <c r="PL43" s="53"/>
      <c r="PM43" s="53"/>
      <c r="PN43" s="53"/>
      <c r="PO43" s="53"/>
      <c r="PP43" s="53"/>
      <c r="PQ43" s="53"/>
      <c r="PR43" s="53"/>
      <c r="PS43" s="53"/>
      <c r="PT43" s="53"/>
      <c r="PU43" s="53"/>
      <c r="PV43" s="53"/>
      <c r="PW43" s="53"/>
      <c r="PX43" s="53"/>
      <c r="PY43" s="53"/>
      <c r="PZ43" s="53"/>
      <c r="QA43" s="53"/>
      <c r="QB43" s="53"/>
      <c r="QC43" s="53"/>
      <c r="QD43" s="53"/>
      <c r="QE43" s="53"/>
      <c r="QF43" s="53"/>
      <c r="QG43" s="53"/>
      <c r="QH43" s="53"/>
      <c r="QI43" s="53"/>
      <c r="QJ43" s="53"/>
      <c r="QK43" s="53"/>
      <c r="QL43" s="53"/>
      <c r="QM43" s="53"/>
      <c r="QN43" s="53"/>
      <c r="QO43" s="53"/>
      <c r="QP43" s="53"/>
      <c r="QQ43" s="53"/>
      <c r="QR43" s="53"/>
      <c r="QS43" s="53"/>
      <c r="QT43" s="53"/>
      <c r="QU43" s="53"/>
      <c r="QV43" s="53"/>
      <c r="QW43" s="53"/>
      <c r="QX43" s="53"/>
      <c r="QY43" s="53"/>
      <c r="QZ43" s="53"/>
      <c r="RA43" s="53"/>
      <c r="RB43" s="53"/>
      <c r="RC43" s="53"/>
      <c r="RD43" s="53"/>
      <c r="RE43" s="53"/>
      <c r="RF43" s="53"/>
      <c r="RG43" s="53"/>
      <c r="RH43" s="53"/>
      <c r="RI43" s="53"/>
      <c r="RJ43" s="53"/>
      <c r="RK43" s="53"/>
      <c r="RL43" s="53"/>
      <c r="RM43" s="53"/>
      <c r="RN43" s="53"/>
      <c r="RO43" s="53"/>
      <c r="RP43" s="53"/>
      <c r="RQ43" s="53"/>
      <c r="RR43" s="53"/>
      <c r="RS43" s="53"/>
      <c r="RT43" s="53"/>
      <c r="RU43" s="53"/>
      <c r="RV43" s="53"/>
      <c r="RW43" s="53"/>
      <c r="RX43" s="53"/>
      <c r="RY43" s="53"/>
      <c r="RZ43" s="53"/>
      <c r="SA43" s="53"/>
      <c r="SB43" s="53"/>
      <c r="SC43" s="53"/>
      <c r="SD43" s="53"/>
      <c r="SE43" s="53"/>
      <c r="SF43" s="53"/>
      <c r="SG43" s="53"/>
      <c r="SH43" s="53"/>
      <c r="SI43" s="53"/>
      <c r="SJ43" s="53"/>
      <c r="SK43" s="53"/>
      <c r="SL43" s="53"/>
      <c r="SM43" s="53"/>
      <c r="SN43" s="53"/>
      <c r="SO43" s="53"/>
      <c r="SP43" s="53"/>
      <c r="SQ43" s="53"/>
      <c r="SR43" s="53"/>
      <c r="SS43" s="53"/>
      <c r="ST43" s="53"/>
      <c r="SU43" s="53"/>
      <c r="SV43" s="53"/>
      <c r="SW43" s="53"/>
      <c r="SX43" s="53"/>
      <c r="SY43" s="53"/>
      <c r="SZ43" s="53"/>
      <c r="TA43" s="53"/>
      <c r="TB43" s="53"/>
      <c r="TC43" s="53"/>
      <c r="TD43" s="53"/>
      <c r="TE43" s="53"/>
      <c r="TF43" s="53"/>
      <c r="TG43" s="53"/>
      <c r="TH43" s="53"/>
      <c r="TI43" s="53"/>
      <c r="TJ43" s="53"/>
      <c r="TK43" s="53"/>
      <c r="TL43" s="53"/>
      <c r="TM43" s="53"/>
      <c r="TN43" s="53"/>
      <c r="TO43" s="53"/>
      <c r="TP43" s="53"/>
      <c r="TQ43" s="53"/>
      <c r="TR43" s="53"/>
      <c r="TS43" s="53"/>
      <c r="TT43" s="53"/>
      <c r="TU43" s="53"/>
      <c r="TV43" s="53"/>
      <c r="TW43" s="53"/>
      <c r="TX43" s="53"/>
      <c r="TY43" s="53"/>
      <c r="TZ43" s="53"/>
      <c r="UA43" s="53"/>
      <c r="UB43" s="53"/>
      <c r="UC43" s="53"/>
      <c r="UD43" s="53"/>
      <c r="UE43" s="53"/>
      <c r="UF43" s="53"/>
      <c r="UG43" s="53"/>
      <c r="UH43" s="53"/>
      <c r="UI43" s="53"/>
      <c r="UJ43" s="53"/>
      <c r="UK43" s="53"/>
      <c r="UL43" s="53"/>
      <c r="UM43" s="53"/>
      <c r="UN43" s="53"/>
      <c r="UO43" s="53"/>
      <c r="UP43" s="53"/>
      <c r="UQ43" s="53"/>
      <c r="UR43" s="53"/>
      <c r="US43" s="53"/>
      <c r="UT43" s="53"/>
      <c r="UU43" s="53"/>
      <c r="UV43" s="53"/>
      <c r="UW43" s="53"/>
      <c r="UX43" s="53"/>
      <c r="UY43" s="53"/>
      <c r="UZ43" s="53"/>
      <c r="VA43" s="53"/>
      <c r="VB43" s="53"/>
      <c r="VC43" s="53"/>
      <c r="VD43" s="53"/>
      <c r="VE43" s="53"/>
      <c r="VF43" s="53"/>
      <c r="VG43" s="53"/>
      <c r="VH43" s="53"/>
      <c r="VI43" s="53"/>
      <c r="VJ43" s="53"/>
      <c r="VK43" s="53"/>
      <c r="VL43" s="53"/>
      <c r="VM43" s="53"/>
      <c r="VN43" s="53"/>
      <c r="VO43" s="53"/>
      <c r="VP43" s="53"/>
      <c r="VQ43" s="53"/>
      <c r="VR43" s="53"/>
      <c r="VS43" s="53"/>
      <c r="VT43" s="53"/>
      <c r="VU43" s="53"/>
      <c r="VV43" s="53"/>
      <c r="VW43" s="53"/>
      <c r="VX43" s="53"/>
      <c r="VY43" s="53"/>
      <c r="VZ43" s="53"/>
      <c r="WA43" s="53"/>
      <c r="WB43" s="53"/>
      <c r="WC43" s="53"/>
      <c r="WD43" s="53"/>
      <c r="WE43" s="53"/>
      <c r="WF43" s="53"/>
      <c r="WG43" s="53"/>
      <c r="WH43" s="53"/>
      <c r="WI43" s="53"/>
      <c r="WJ43" s="53"/>
      <c r="WK43" s="53"/>
      <c r="WL43" s="53"/>
      <c r="WM43" s="53"/>
      <c r="WN43" s="53"/>
      <c r="WO43" s="53"/>
      <c r="WP43" s="53"/>
      <c r="WQ43" s="53"/>
      <c r="WR43" s="53"/>
      <c r="WS43" s="53"/>
      <c r="WT43" s="53"/>
      <c r="WU43" s="53"/>
      <c r="WV43" s="53"/>
      <c r="WW43" s="53"/>
      <c r="WX43" s="53"/>
      <c r="WY43" s="53"/>
      <c r="WZ43" s="53"/>
      <c r="XA43" s="53"/>
      <c r="XB43" s="53"/>
      <c r="XC43" s="53"/>
      <c r="XD43" s="53"/>
      <c r="XE43" s="53"/>
      <c r="XF43" s="53"/>
      <c r="XG43" s="53"/>
      <c r="XH43" s="53"/>
      <c r="XI43" s="53"/>
      <c r="XJ43" s="53"/>
      <c r="XK43" s="53"/>
      <c r="XL43" s="53"/>
      <c r="XM43" s="53"/>
      <c r="XN43" s="53"/>
      <c r="XO43" s="53"/>
      <c r="XP43" s="53"/>
      <c r="XQ43" s="53"/>
      <c r="XR43" s="53"/>
      <c r="XS43" s="53"/>
      <c r="XT43" s="53"/>
      <c r="XU43" s="53"/>
      <c r="XV43" s="53"/>
      <c r="XW43" s="53"/>
      <c r="XX43" s="53"/>
      <c r="XY43" s="53"/>
      <c r="XZ43" s="53"/>
      <c r="YA43" s="53"/>
      <c r="YB43" s="53"/>
      <c r="YC43" s="53"/>
      <c r="YD43" s="53"/>
      <c r="YE43" s="53"/>
      <c r="YF43" s="53"/>
      <c r="YG43" s="53"/>
      <c r="YH43" s="53"/>
      <c r="YI43" s="53"/>
      <c r="YJ43" s="53"/>
      <c r="YK43" s="53"/>
      <c r="YL43" s="53"/>
      <c r="YM43" s="53"/>
      <c r="YN43" s="53"/>
      <c r="YO43" s="53"/>
      <c r="YP43" s="53"/>
      <c r="YQ43" s="53"/>
      <c r="YR43" s="53"/>
      <c r="YS43" s="53"/>
      <c r="YT43" s="53"/>
      <c r="YU43" s="53"/>
      <c r="YV43" s="53"/>
      <c r="YW43" s="53"/>
      <c r="YX43" s="53"/>
      <c r="YY43" s="53"/>
      <c r="YZ43" s="53"/>
      <c r="ZA43" s="53"/>
      <c r="ZB43" s="53"/>
      <c r="ZC43" s="53"/>
      <c r="ZD43" s="53"/>
      <c r="ZE43" s="53"/>
      <c r="ZF43" s="53"/>
      <c r="ZG43" s="53"/>
      <c r="ZH43" s="53"/>
      <c r="ZI43" s="53"/>
      <c r="ZJ43" s="53"/>
      <c r="ZK43" s="53"/>
      <c r="ZL43" s="53"/>
      <c r="ZM43" s="53"/>
      <c r="ZN43" s="53"/>
      <c r="ZO43" s="53"/>
      <c r="ZP43" s="53"/>
      <c r="ZQ43" s="53"/>
      <c r="ZR43" s="53"/>
      <c r="ZS43" s="53"/>
      <c r="ZT43" s="53"/>
      <c r="ZU43" s="53"/>
      <c r="ZV43" s="53"/>
      <c r="ZW43" s="53"/>
      <c r="ZX43" s="53"/>
      <c r="ZY43" s="53"/>
      <c r="ZZ43" s="53"/>
      <c r="AAA43" s="53"/>
      <c r="AAB43" s="53"/>
      <c r="AAC43" s="53"/>
      <c r="AAD43" s="53"/>
      <c r="AAE43" s="53"/>
      <c r="AAF43" s="53"/>
      <c r="AAG43" s="53"/>
      <c r="AAH43" s="53"/>
      <c r="AAI43" s="53"/>
      <c r="AAJ43" s="53"/>
      <c r="AAK43" s="53"/>
      <c r="AAL43" s="53"/>
      <c r="AAM43" s="53"/>
      <c r="AAN43" s="53"/>
      <c r="AAO43" s="53"/>
      <c r="AAP43" s="53"/>
      <c r="AAQ43" s="53"/>
      <c r="AAR43" s="53"/>
      <c r="AAS43" s="53"/>
      <c r="AAT43" s="53"/>
      <c r="AAU43" s="53"/>
      <c r="AAV43" s="53"/>
      <c r="AAW43" s="53"/>
      <c r="AAX43" s="53"/>
      <c r="AAY43" s="53"/>
      <c r="AAZ43" s="53"/>
      <c r="ABA43" s="53"/>
      <c r="ABB43" s="53"/>
      <c r="ABC43" s="53"/>
      <c r="ABD43" s="53"/>
      <c r="ABE43" s="53"/>
      <c r="ABF43" s="53"/>
      <c r="ABG43" s="53"/>
      <c r="ABH43" s="53"/>
      <c r="ABI43" s="53"/>
      <c r="ABJ43" s="53"/>
      <c r="ABK43" s="53"/>
      <c r="ABL43" s="53"/>
      <c r="ABM43" s="53"/>
      <c r="ABN43" s="53"/>
      <c r="ABO43" s="53"/>
      <c r="ABP43" s="53"/>
      <c r="ABQ43" s="53"/>
      <c r="ABR43" s="53"/>
      <c r="ABS43" s="53"/>
      <c r="ABT43" s="53"/>
      <c r="ABU43" s="53"/>
      <c r="ABV43" s="53"/>
      <c r="ABW43" s="53"/>
      <c r="ABX43" s="53"/>
      <c r="ABY43" s="53"/>
      <c r="ABZ43" s="53"/>
      <c r="ACA43" s="53"/>
      <c r="ACB43" s="53"/>
      <c r="ACC43" s="53"/>
      <c r="ACD43" s="53"/>
      <c r="ACE43" s="53"/>
      <c r="ACF43" s="53"/>
      <c r="ACG43" s="53"/>
      <c r="ACH43" s="53"/>
      <c r="ACI43" s="53"/>
      <c r="ACJ43" s="53"/>
      <c r="ACK43" s="53"/>
      <c r="ACL43" s="53"/>
      <c r="ACM43" s="53"/>
      <c r="ACN43" s="53"/>
      <c r="ACO43" s="53"/>
      <c r="ACP43" s="53"/>
      <c r="ACQ43" s="53"/>
      <c r="ACR43" s="53"/>
      <c r="ACS43" s="53"/>
      <c r="ACT43" s="53"/>
      <c r="ACU43" s="53"/>
      <c r="ACV43" s="53"/>
      <c r="ACW43" s="53"/>
      <c r="ACX43" s="53"/>
      <c r="ACY43" s="53"/>
      <c r="ACZ43" s="53"/>
      <c r="ADA43" s="53"/>
      <c r="ADB43" s="53"/>
      <c r="ADC43" s="53"/>
      <c r="ADD43" s="53"/>
      <c r="ADE43" s="53"/>
      <c r="ADF43" s="53"/>
      <c r="ADG43" s="53"/>
      <c r="ADH43" s="53"/>
      <c r="ADI43" s="53"/>
      <c r="ADJ43" s="53"/>
      <c r="ADK43" s="53"/>
      <c r="ADL43" s="53"/>
      <c r="ADM43" s="53"/>
      <c r="ADN43" s="53"/>
      <c r="ADO43" s="53"/>
      <c r="ADP43" s="53"/>
      <c r="ADQ43" s="53"/>
      <c r="ADR43" s="53"/>
      <c r="ADS43" s="53"/>
      <c r="ADT43" s="53"/>
      <c r="ADU43" s="53"/>
      <c r="ADV43" s="53"/>
      <c r="ADW43" s="53"/>
      <c r="ADX43" s="53"/>
      <c r="ADY43" s="53"/>
      <c r="ADZ43" s="53"/>
      <c r="AEA43" s="53"/>
      <c r="AEB43" s="53"/>
      <c r="AEC43" s="53"/>
      <c r="AED43" s="53"/>
      <c r="AEE43" s="53"/>
      <c r="AEF43" s="53"/>
      <c r="AEG43" s="53"/>
      <c r="AEH43" s="53"/>
      <c r="AEI43" s="53"/>
      <c r="AEJ43" s="53"/>
      <c r="AEK43" s="53"/>
      <c r="AEL43" s="53"/>
      <c r="AEM43" s="53"/>
      <c r="AEN43" s="53"/>
      <c r="AEO43" s="53"/>
      <c r="AEP43" s="53"/>
      <c r="AEQ43" s="53"/>
      <c r="AER43" s="53"/>
      <c r="AES43" s="53"/>
      <c r="AET43" s="53"/>
      <c r="AEU43" s="53"/>
      <c r="AEV43" s="53"/>
      <c r="AEW43" s="53"/>
      <c r="AEX43" s="53"/>
      <c r="AEY43" s="53"/>
      <c r="AEZ43" s="53"/>
      <c r="AFA43" s="53"/>
      <c r="AFB43" s="53"/>
      <c r="AFC43" s="53"/>
      <c r="AFD43" s="53"/>
      <c r="AFE43" s="53"/>
      <c r="AFF43" s="53"/>
      <c r="AFG43" s="53"/>
      <c r="AFH43" s="53"/>
      <c r="AFI43" s="53"/>
      <c r="AFJ43" s="53"/>
      <c r="AFK43" s="53"/>
      <c r="AFL43" s="53"/>
      <c r="AFM43" s="53"/>
      <c r="AFN43" s="53"/>
      <c r="AFO43" s="53"/>
      <c r="AFP43" s="53"/>
      <c r="AFQ43" s="53"/>
      <c r="AFR43" s="53"/>
      <c r="AFS43" s="53"/>
      <c r="AFT43" s="53"/>
      <c r="AFU43" s="53"/>
      <c r="AFV43" s="53"/>
      <c r="AFW43" s="53"/>
      <c r="AFX43" s="53"/>
      <c r="AFY43" s="53"/>
      <c r="AFZ43" s="53"/>
      <c r="AGA43" s="53"/>
      <c r="AGB43" s="53"/>
      <c r="AGC43" s="53"/>
      <c r="AGD43" s="53"/>
      <c r="AGE43" s="53"/>
      <c r="AGF43" s="53"/>
      <c r="AGG43" s="53"/>
      <c r="AGH43" s="53"/>
      <c r="AGI43" s="53"/>
      <c r="AGJ43" s="53"/>
      <c r="AGK43" s="53"/>
      <c r="AGL43" s="53"/>
      <c r="AGM43" s="53"/>
      <c r="AGN43" s="53"/>
      <c r="AGO43" s="53"/>
      <c r="AGP43" s="53"/>
      <c r="AGQ43" s="53"/>
      <c r="AGR43" s="53"/>
      <c r="AGS43" s="53"/>
      <c r="AGT43" s="53"/>
      <c r="AGU43" s="53"/>
      <c r="AGV43" s="53"/>
      <c r="AGW43" s="53"/>
      <c r="AGX43" s="53"/>
      <c r="AGY43" s="53"/>
      <c r="AGZ43" s="53"/>
      <c r="AHA43" s="53"/>
      <c r="AHB43" s="53"/>
      <c r="AHC43" s="53"/>
      <c r="AHD43" s="53"/>
      <c r="AHE43" s="53"/>
      <c r="AHF43" s="53"/>
      <c r="AHG43" s="53"/>
      <c r="AHH43" s="53"/>
      <c r="AHI43" s="53"/>
      <c r="AHJ43" s="53"/>
      <c r="AHK43" s="53"/>
      <c r="AHL43" s="53"/>
      <c r="AHM43" s="53"/>
      <c r="AHN43" s="53"/>
      <c r="AHO43" s="53"/>
      <c r="AHP43" s="53"/>
      <c r="AHQ43" s="53"/>
      <c r="AHR43" s="53"/>
      <c r="AHS43" s="53"/>
      <c r="AHT43" s="53"/>
      <c r="AHU43" s="53"/>
      <c r="AHV43" s="53"/>
      <c r="AHW43" s="53"/>
      <c r="AHX43" s="53"/>
      <c r="AHY43" s="53"/>
      <c r="AHZ43" s="53"/>
      <c r="AIA43" s="53"/>
      <c r="AIB43" s="53"/>
      <c r="AIC43" s="53"/>
      <c r="AID43" s="53"/>
      <c r="AIE43" s="53"/>
      <c r="AIF43" s="53"/>
      <c r="AIG43" s="53"/>
      <c r="AIH43" s="53"/>
      <c r="AII43" s="53"/>
      <c r="AIJ43" s="53"/>
      <c r="AIK43" s="53"/>
      <c r="AIL43" s="53"/>
      <c r="AIM43" s="53"/>
      <c r="AIN43" s="53"/>
      <c r="AIO43" s="53"/>
      <c r="AIP43" s="53"/>
      <c r="AIQ43" s="53"/>
      <c r="AIR43" s="53"/>
      <c r="AIS43" s="53"/>
      <c r="AIT43" s="53"/>
      <c r="AIU43" s="53"/>
      <c r="AIV43" s="53"/>
      <c r="AIW43" s="53"/>
      <c r="AIX43" s="53"/>
      <c r="AIY43" s="53"/>
      <c r="AIZ43" s="53"/>
      <c r="AJA43" s="53"/>
      <c r="AJB43" s="53"/>
      <c r="AJC43" s="53"/>
      <c r="AJD43" s="53"/>
      <c r="AJE43" s="53"/>
      <c r="AJF43" s="53"/>
      <c r="AJG43" s="53"/>
      <c r="AJH43" s="53"/>
      <c r="AJI43" s="53"/>
      <c r="AJJ43" s="53"/>
      <c r="AJK43" s="53"/>
      <c r="AJL43" s="53"/>
      <c r="AJM43" s="53"/>
      <c r="AJN43" s="53"/>
      <c r="AJO43" s="53"/>
      <c r="AJP43" s="53"/>
      <c r="AJQ43" s="53"/>
      <c r="AJR43" s="53"/>
      <c r="AJS43" s="53"/>
      <c r="AJT43" s="53"/>
      <c r="AJU43" s="53"/>
      <c r="AJV43" s="53"/>
      <c r="AJW43" s="53"/>
      <c r="AJX43" s="53"/>
      <c r="AJY43" s="53"/>
      <c r="AJZ43" s="53"/>
      <c r="AKA43" s="53"/>
      <c r="AKB43" s="53"/>
      <c r="AKC43" s="53"/>
      <c r="AKD43" s="53"/>
      <c r="AKE43" s="53"/>
      <c r="AKF43" s="53"/>
      <c r="AKG43" s="53"/>
      <c r="AKH43" s="53"/>
      <c r="AKI43" s="53"/>
      <c r="AKJ43" s="53"/>
      <c r="AKK43" s="53"/>
      <c r="AKL43" s="53"/>
      <c r="AKM43" s="53"/>
      <c r="AKN43" s="53"/>
      <c r="AKO43" s="53"/>
      <c r="AKP43" s="53"/>
      <c r="AKQ43" s="53"/>
      <c r="AKR43" s="53"/>
      <c r="AKS43" s="53"/>
      <c r="AKT43" s="53"/>
      <c r="AKU43" s="53"/>
      <c r="AKV43" s="53"/>
      <c r="AKW43" s="53"/>
      <c r="AKX43" s="53"/>
      <c r="AKY43" s="53"/>
      <c r="AKZ43" s="53"/>
      <c r="ALA43" s="53"/>
      <c r="ALB43" s="53"/>
      <c r="ALC43" s="53"/>
      <c r="ALD43" s="53"/>
      <c r="ALE43" s="53"/>
      <c r="ALF43" s="53"/>
      <c r="ALG43" s="53"/>
      <c r="ALH43" s="53"/>
      <c r="ALI43" s="53"/>
      <c r="ALJ43" s="53"/>
      <c r="ALK43" s="53"/>
      <c r="ALL43" s="53"/>
      <c r="ALM43" s="53"/>
      <c r="ALN43" s="53"/>
      <c r="ALO43" s="53"/>
      <c r="ALP43" s="53"/>
      <c r="ALQ43" s="53"/>
      <c r="ALR43" s="53"/>
      <c r="ALS43" s="53"/>
      <c r="ALT43" s="53"/>
      <c r="ALU43" s="53"/>
      <c r="ALV43" s="53"/>
      <c r="ALW43" s="53"/>
      <c r="ALX43" s="53"/>
      <c r="ALY43" s="53"/>
      <c r="ALZ43" s="53"/>
      <c r="AMA43" s="53"/>
      <c r="AMB43" s="53"/>
      <c r="AMC43" s="53"/>
      <c r="AMD43" s="53"/>
      <c r="AME43" s="53"/>
      <c r="AMF43" s="53"/>
      <c r="AMG43" s="53"/>
      <c r="AMH43" s="53"/>
      <c r="AMI43" s="53"/>
    </row>
    <row r="44" spans="1:1023" ht="14.4">
      <c r="A44" s="48" t="s">
        <v>94</v>
      </c>
      <c r="B44" s="46" t="s">
        <v>95</v>
      </c>
      <c r="C44" s="35" t="s">
        <v>85</v>
      </c>
      <c r="D44" s="54">
        <v>5.79E-2</v>
      </c>
      <c r="E44" s="73">
        <v>40.970910000000003</v>
      </c>
      <c r="F44" s="73">
        <v>-78.121539999999996</v>
      </c>
      <c r="G44" s="50"/>
      <c r="H44" s="50"/>
      <c r="I44" s="50">
        <v>10.8</v>
      </c>
      <c r="J44" s="50"/>
      <c r="K44" s="51">
        <v>401</v>
      </c>
      <c r="L44" s="50">
        <v>6.72</v>
      </c>
      <c r="M44" s="50"/>
      <c r="N44" s="52">
        <v>7.3</v>
      </c>
      <c r="O44" s="51">
        <v>369</v>
      </c>
      <c r="P44" s="51" t="s">
        <v>46</v>
      </c>
      <c r="Q44" s="52">
        <v>14.88</v>
      </c>
      <c r="R44" s="41">
        <f t="shared" si="7"/>
        <v>4.6477077419519999</v>
      </c>
      <c r="S44" s="50" t="s">
        <v>90</v>
      </c>
      <c r="T44" s="42">
        <v>0</v>
      </c>
      <c r="U44" s="50" t="s">
        <v>96</v>
      </c>
      <c r="V44" s="43">
        <v>0</v>
      </c>
      <c r="W44" s="50" t="s">
        <v>97</v>
      </c>
      <c r="X44" s="44">
        <v>0</v>
      </c>
      <c r="Y44" s="51">
        <v>93.8</v>
      </c>
      <c r="Z44" s="45">
        <f t="shared" si="11"/>
        <v>29.298050147520001</v>
      </c>
      <c r="AA44" s="51" t="s">
        <v>69</v>
      </c>
      <c r="AB44" s="35">
        <v>236</v>
      </c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/>
      <c r="IE44" s="53"/>
      <c r="IF44" s="53"/>
      <c r="IG44" s="53"/>
      <c r="IH44" s="53"/>
      <c r="II44" s="53"/>
      <c r="IJ44" s="53"/>
      <c r="IK44" s="53"/>
      <c r="IL44" s="53"/>
      <c r="IM44" s="53"/>
      <c r="IN44" s="53"/>
      <c r="IO44" s="53"/>
      <c r="IP44" s="53"/>
      <c r="IQ44" s="53"/>
      <c r="IR44" s="53"/>
      <c r="IS44" s="53"/>
      <c r="IT44" s="53"/>
      <c r="IU44" s="53"/>
      <c r="IV44" s="53"/>
      <c r="IW44" s="53"/>
      <c r="IX44" s="53"/>
      <c r="IY44" s="53"/>
      <c r="IZ44" s="53"/>
      <c r="JA44" s="53"/>
      <c r="JB44" s="53"/>
      <c r="JC44" s="53"/>
      <c r="JD44" s="53"/>
      <c r="JE44" s="53"/>
      <c r="JF44" s="53"/>
      <c r="JG44" s="53"/>
      <c r="JH44" s="53"/>
      <c r="JI44" s="53"/>
      <c r="JJ44" s="53"/>
      <c r="JK44" s="53"/>
      <c r="JL44" s="53"/>
      <c r="JM44" s="53"/>
      <c r="JN44" s="53"/>
      <c r="JO44" s="53"/>
      <c r="JP44" s="53"/>
      <c r="JQ44" s="53"/>
      <c r="JR44" s="53"/>
      <c r="JS44" s="53"/>
      <c r="JT44" s="53"/>
      <c r="JU44" s="53"/>
      <c r="JV44" s="53"/>
      <c r="JW44" s="53"/>
      <c r="JX44" s="53"/>
      <c r="JY44" s="53"/>
      <c r="JZ44" s="53"/>
      <c r="KA44" s="53"/>
      <c r="KB44" s="53"/>
      <c r="KC44" s="53"/>
      <c r="KD44" s="53"/>
      <c r="KE44" s="53"/>
      <c r="KF44" s="53"/>
      <c r="KG44" s="53"/>
      <c r="KH44" s="53"/>
      <c r="KI44" s="53"/>
      <c r="KJ44" s="53"/>
      <c r="KK44" s="53"/>
      <c r="KL44" s="53"/>
      <c r="KM44" s="53"/>
      <c r="KN44" s="53"/>
      <c r="KO44" s="53"/>
      <c r="KP44" s="53"/>
      <c r="KQ44" s="53"/>
      <c r="KR44" s="53"/>
      <c r="KS44" s="53"/>
      <c r="KT44" s="53"/>
      <c r="KU44" s="53"/>
      <c r="KV44" s="53"/>
      <c r="KW44" s="53"/>
      <c r="KX44" s="53"/>
      <c r="KY44" s="53"/>
      <c r="KZ44" s="53"/>
      <c r="LA44" s="53"/>
      <c r="LB44" s="53"/>
      <c r="LC44" s="53"/>
      <c r="LD44" s="53"/>
      <c r="LE44" s="53"/>
      <c r="LF44" s="53"/>
      <c r="LG44" s="53"/>
      <c r="LH44" s="53"/>
      <c r="LI44" s="53"/>
      <c r="LJ44" s="53"/>
      <c r="LK44" s="53"/>
      <c r="LL44" s="53"/>
      <c r="LM44" s="53"/>
      <c r="LN44" s="53"/>
      <c r="LO44" s="53"/>
      <c r="LP44" s="53"/>
      <c r="LQ44" s="53"/>
      <c r="LR44" s="53"/>
      <c r="LS44" s="53"/>
      <c r="LT44" s="53"/>
      <c r="LU44" s="53"/>
      <c r="LV44" s="53"/>
      <c r="LW44" s="53"/>
      <c r="LX44" s="53"/>
      <c r="LY44" s="53"/>
      <c r="LZ44" s="53"/>
      <c r="MA44" s="53"/>
      <c r="MB44" s="53"/>
      <c r="MC44" s="53"/>
      <c r="MD44" s="53"/>
      <c r="ME44" s="53"/>
      <c r="MF44" s="53"/>
      <c r="MG44" s="53"/>
      <c r="MH44" s="53"/>
      <c r="MI44" s="53"/>
      <c r="MJ44" s="53"/>
      <c r="MK44" s="53"/>
      <c r="ML44" s="53"/>
      <c r="MM44" s="53"/>
      <c r="MN44" s="53"/>
      <c r="MO44" s="53"/>
      <c r="MP44" s="53"/>
      <c r="MQ44" s="53"/>
      <c r="MR44" s="53"/>
      <c r="MS44" s="53"/>
      <c r="MT44" s="53"/>
      <c r="MU44" s="53"/>
      <c r="MV44" s="53"/>
      <c r="MW44" s="53"/>
      <c r="MX44" s="53"/>
      <c r="MY44" s="53"/>
      <c r="MZ44" s="53"/>
      <c r="NA44" s="53"/>
      <c r="NB44" s="53"/>
      <c r="NC44" s="53"/>
      <c r="ND44" s="53"/>
      <c r="NE44" s="53"/>
      <c r="NF44" s="53"/>
      <c r="NG44" s="53"/>
      <c r="NH44" s="53"/>
      <c r="NI44" s="53"/>
      <c r="NJ44" s="53"/>
      <c r="NK44" s="53"/>
      <c r="NL44" s="53"/>
      <c r="NM44" s="53"/>
      <c r="NN44" s="53"/>
      <c r="NO44" s="53"/>
      <c r="NP44" s="53"/>
      <c r="NQ44" s="53"/>
      <c r="NR44" s="53"/>
      <c r="NS44" s="53"/>
      <c r="NT44" s="53"/>
      <c r="NU44" s="53"/>
      <c r="NV44" s="53"/>
      <c r="NW44" s="53"/>
      <c r="NX44" s="53"/>
      <c r="NY44" s="53"/>
      <c r="NZ44" s="53"/>
      <c r="OA44" s="53"/>
      <c r="OB44" s="53"/>
      <c r="OC44" s="53"/>
      <c r="OD44" s="53"/>
      <c r="OE44" s="53"/>
      <c r="OF44" s="53"/>
      <c r="OG44" s="53"/>
      <c r="OH44" s="53"/>
      <c r="OI44" s="53"/>
      <c r="OJ44" s="53"/>
      <c r="OK44" s="53"/>
      <c r="OL44" s="53"/>
      <c r="OM44" s="53"/>
      <c r="ON44" s="53"/>
      <c r="OO44" s="53"/>
      <c r="OP44" s="53"/>
      <c r="OQ44" s="53"/>
      <c r="OR44" s="53"/>
      <c r="OS44" s="53"/>
      <c r="OT44" s="53"/>
      <c r="OU44" s="53"/>
      <c r="OV44" s="53"/>
      <c r="OW44" s="53"/>
      <c r="OX44" s="53"/>
      <c r="OY44" s="53"/>
      <c r="OZ44" s="53"/>
      <c r="PA44" s="53"/>
      <c r="PB44" s="53"/>
      <c r="PC44" s="53"/>
      <c r="PD44" s="53"/>
      <c r="PE44" s="53"/>
      <c r="PF44" s="53"/>
      <c r="PG44" s="53"/>
      <c r="PH44" s="53"/>
      <c r="PI44" s="53"/>
      <c r="PJ44" s="53"/>
      <c r="PK44" s="53"/>
      <c r="PL44" s="53"/>
      <c r="PM44" s="53"/>
      <c r="PN44" s="53"/>
      <c r="PO44" s="53"/>
      <c r="PP44" s="53"/>
      <c r="PQ44" s="53"/>
      <c r="PR44" s="53"/>
      <c r="PS44" s="53"/>
      <c r="PT44" s="53"/>
      <c r="PU44" s="53"/>
      <c r="PV44" s="53"/>
      <c r="PW44" s="53"/>
      <c r="PX44" s="53"/>
      <c r="PY44" s="53"/>
      <c r="PZ44" s="53"/>
      <c r="QA44" s="53"/>
      <c r="QB44" s="53"/>
      <c r="QC44" s="53"/>
      <c r="QD44" s="53"/>
      <c r="QE44" s="53"/>
      <c r="QF44" s="53"/>
      <c r="QG44" s="53"/>
      <c r="QH44" s="53"/>
      <c r="QI44" s="53"/>
      <c r="QJ44" s="53"/>
      <c r="QK44" s="53"/>
      <c r="QL44" s="53"/>
      <c r="QM44" s="53"/>
      <c r="QN44" s="53"/>
      <c r="QO44" s="53"/>
      <c r="QP44" s="53"/>
      <c r="QQ44" s="53"/>
      <c r="QR44" s="53"/>
      <c r="QS44" s="53"/>
      <c r="QT44" s="53"/>
      <c r="QU44" s="53"/>
      <c r="QV44" s="53"/>
      <c r="QW44" s="53"/>
      <c r="QX44" s="53"/>
      <c r="QY44" s="53"/>
      <c r="QZ44" s="53"/>
      <c r="RA44" s="53"/>
      <c r="RB44" s="53"/>
      <c r="RC44" s="53"/>
      <c r="RD44" s="53"/>
      <c r="RE44" s="53"/>
      <c r="RF44" s="53"/>
      <c r="RG44" s="53"/>
      <c r="RH44" s="53"/>
      <c r="RI44" s="53"/>
      <c r="RJ44" s="53"/>
      <c r="RK44" s="53"/>
      <c r="RL44" s="53"/>
      <c r="RM44" s="53"/>
      <c r="RN44" s="53"/>
      <c r="RO44" s="53"/>
      <c r="RP44" s="53"/>
      <c r="RQ44" s="53"/>
      <c r="RR44" s="53"/>
      <c r="RS44" s="53"/>
      <c r="RT44" s="53"/>
      <c r="RU44" s="53"/>
      <c r="RV44" s="53"/>
      <c r="RW44" s="53"/>
      <c r="RX44" s="53"/>
      <c r="RY44" s="53"/>
      <c r="RZ44" s="53"/>
      <c r="SA44" s="53"/>
      <c r="SB44" s="53"/>
      <c r="SC44" s="53"/>
      <c r="SD44" s="53"/>
      <c r="SE44" s="53"/>
      <c r="SF44" s="53"/>
      <c r="SG44" s="53"/>
      <c r="SH44" s="53"/>
      <c r="SI44" s="53"/>
      <c r="SJ44" s="53"/>
      <c r="SK44" s="53"/>
      <c r="SL44" s="53"/>
      <c r="SM44" s="53"/>
      <c r="SN44" s="53"/>
      <c r="SO44" s="53"/>
      <c r="SP44" s="53"/>
      <c r="SQ44" s="53"/>
      <c r="SR44" s="53"/>
      <c r="SS44" s="53"/>
      <c r="ST44" s="53"/>
      <c r="SU44" s="53"/>
      <c r="SV44" s="53"/>
      <c r="SW44" s="53"/>
      <c r="SX44" s="53"/>
      <c r="SY44" s="53"/>
      <c r="SZ44" s="53"/>
      <c r="TA44" s="53"/>
      <c r="TB44" s="53"/>
      <c r="TC44" s="53"/>
      <c r="TD44" s="53"/>
      <c r="TE44" s="53"/>
      <c r="TF44" s="53"/>
      <c r="TG44" s="53"/>
      <c r="TH44" s="53"/>
      <c r="TI44" s="53"/>
      <c r="TJ44" s="53"/>
      <c r="TK44" s="53"/>
      <c r="TL44" s="53"/>
      <c r="TM44" s="53"/>
      <c r="TN44" s="53"/>
      <c r="TO44" s="53"/>
      <c r="TP44" s="53"/>
      <c r="TQ44" s="53"/>
      <c r="TR44" s="53"/>
      <c r="TS44" s="53"/>
      <c r="TT44" s="53"/>
      <c r="TU44" s="53"/>
      <c r="TV44" s="53"/>
      <c r="TW44" s="53"/>
      <c r="TX44" s="53"/>
      <c r="TY44" s="53"/>
      <c r="TZ44" s="53"/>
      <c r="UA44" s="53"/>
      <c r="UB44" s="53"/>
      <c r="UC44" s="53"/>
      <c r="UD44" s="53"/>
      <c r="UE44" s="53"/>
      <c r="UF44" s="53"/>
      <c r="UG44" s="53"/>
      <c r="UH44" s="53"/>
      <c r="UI44" s="53"/>
      <c r="UJ44" s="53"/>
      <c r="UK44" s="53"/>
      <c r="UL44" s="53"/>
      <c r="UM44" s="53"/>
      <c r="UN44" s="53"/>
      <c r="UO44" s="53"/>
      <c r="UP44" s="53"/>
      <c r="UQ44" s="53"/>
      <c r="UR44" s="53"/>
      <c r="US44" s="53"/>
      <c r="UT44" s="53"/>
      <c r="UU44" s="53"/>
      <c r="UV44" s="53"/>
      <c r="UW44" s="53"/>
      <c r="UX44" s="53"/>
      <c r="UY44" s="53"/>
      <c r="UZ44" s="53"/>
      <c r="VA44" s="53"/>
      <c r="VB44" s="53"/>
      <c r="VC44" s="53"/>
      <c r="VD44" s="53"/>
      <c r="VE44" s="53"/>
      <c r="VF44" s="53"/>
      <c r="VG44" s="53"/>
      <c r="VH44" s="53"/>
      <c r="VI44" s="53"/>
      <c r="VJ44" s="53"/>
      <c r="VK44" s="53"/>
      <c r="VL44" s="53"/>
      <c r="VM44" s="53"/>
      <c r="VN44" s="53"/>
      <c r="VO44" s="53"/>
      <c r="VP44" s="53"/>
      <c r="VQ44" s="53"/>
      <c r="VR44" s="53"/>
      <c r="VS44" s="53"/>
      <c r="VT44" s="53"/>
      <c r="VU44" s="53"/>
      <c r="VV44" s="53"/>
      <c r="VW44" s="53"/>
      <c r="VX44" s="53"/>
      <c r="VY44" s="53"/>
      <c r="VZ44" s="53"/>
      <c r="WA44" s="53"/>
      <c r="WB44" s="53"/>
      <c r="WC44" s="53"/>
      <c r="WD44" s="53"/>
      <c r="WE44" s="53"/>
      <c r="WF44" s="53"/>
      <c r="WG44" s="53"/>
      <c r="WH44" s="53"/>
      <c r="WI44" s="53"/>
      <c r="WJ44" s="53"/>
      <c r="WK44" s="53"/>
      <c r="WL44" s="53"/>
      <c r="WM44" s="53"/>
      <c r="WN44" s="53"/>
      <c r="WO44" s="53"/>
      <c r="WP44" s="53"/>
      <c r="WQ44" s="53"/>
      <c r="WR44" s="53"/>
      <c r="WS44" s="53"/>
      <c r="WT44" s="53"/>
      <c r="WU44" s="53"/>
      <c r="WV44" s="53"/>
      <c r="WW44" s="53"/>
      <c r="WX44" s="53"/>
      <c r="WY44" s="53"/>
      <c r="WZ44" s="53"/>
      <c r="XA44" s="53"/>
      <c r="XB44" s="53"/>
      <c r="XC44" s="53"/>
      <c r="XD44" s="53"/>
      <c r="XE44" s="53"/>
      <c r="XF44" s="53"/>
      <c r="XG44" s="53"/>
      <c r="XH44" s="53"/>
      <c r="XI44" s="53"/>
      <c r="XJ44" s="53"/>
      <c r="XK44" s="53"/>
      <c r="XL44" s="53"/>
      <c r="XM44" s="53"/>
      <c r="XN44" s="53"/>
      <c r="XO44" s="53"/>
      <c r="XP44" s="53"/>
      <c r="XQ44" s="53"/>
      <c r="XR44" s="53"/>
      <c r="XS44" s="53"/>
      <c r="XT44" s="53"/>
      <c r="XU44" s="53"/>
      <c r="XV44" s="53"/>
      <c r="XW44" s="53"/>
      <c r="XX44" s="53"/>
      <c r="XY44" s="53"/>
      <c r="XZ44" s="53"/>
      <c r="YA44" s="53"/>
      <c r="YB44" s="53"/>
      <c r="YC44" s="53"/>
      <c r="YD44" s="53"/>
      <c r="YE44" s="53"/>
      <c r="YF44" s="53"/>
      <c r="YG44" s="53"/>
      <c r="YH44" s="53"/>
      <c r="YI44" s="53"/>
      <c r="YJ44" s="53"/>
      <c r="YK44" s="53"/>
      <c r="YL44" s="53"/>
      <c r="YM44" s="53"/>
      <c r="YN44" s="53"/>
      <c r="YO44" s="53"/>
      <c r="YP44" s="53"/>
      <c r="YQ44" s="53"/>
      <c r="YR44" s="53"/>
      <c r="YS44" s="53"/>
      <c r="YT44" s="53"/>
      <c r="YU44" s="53"/>
      <c r="YV44" s="53"/>
      <c r="YW44" s="53"/>
      <c r="YX44" s="53"/>
      <c r="YY44" s="53"/>
      <c r="YZ44" s="53"/>
      <c r="ZA44" s="53"/>
      <c r="ZB44" s="53"/>
      <c r="ZC44" s="53"/>
      <c r="ZD44" s="53"/>
      <c r="ZE44" s="53"/>
      <c r="ZF44" s="53"/>
      <c r="ZG44" s="53"/>
      <c r="ZH44" s="53"/>
      <c r="ZI44" s="53"/>
      <c r="ZJ44" s="53"/>
      <c r="ZK44" s="53"/>
      <c r="ZL44" s="53"/>
      <c r="ZM44" s="53"/>
      <c r="ZN44" s="53"/>
      <c r="ZO44" s="53"/>
      <c r="ZP44" s="53"/>
      <c r="ZQ44" s="53"/>
      <c r="ZR44" s="53"/>
      <c r="ZS44" s="53"/>
      <c r="ZT44" s="53"/>
      <c r="ZU44" s="53"/>
      <c r="ZV44" s="53"/>
      <c r="ZW44" s="53"/>
      <c r="ZX44" s="53"/>
      <c r="ZY44" s="53"/>
      <c r="ZZ44" s="53"/>
      <c r="AAA44" s="53"/>
      <c r="AAB44" s="53"/>
      <c r="AAC44" s="53"/>
      <c r="AAD44" s="53"/>
      <c r="AAE44" s="53"/>
      <c r="AAF44" s="53"/>
      <c r="AAG44" s="53"/>
      <c r="AAH44" s="53"/>
      <c r="AAI44" s="53"/>
      <c r="AAJ44" s="53"/>
      <c r="AAK44" s="53"/>
      <c r="AAL44" s="53"/>
      <c r="AAM44" s="53"/>
      <c r="AAN44" s="53"/>
      <c r="AAO44" s="53"/>
      <c r="AAP44" s="53"/>
      <c r="AAQ44" s="53"/>
      <c r="AAR44" s="53"/>
      <c r="AAS44" s="53"/>
      <c r="AAT44" s="53"/>
      <c r="AAU44" s="53"/>
      <c r="AAV44" s="53"/>
      <c r="AAW44" s="53"/>
      <c r="AAX44" s="53"/>
      <c r="AAY44" s="53"/>
      <c r="AAZ44" s="53"/>
      <c r="ABA44" s="53"/>
      <c r="ABB44" s="53"/>
      <c r="ABC44" s="53"/>
      <c r="ABD44" s="53"/>
      <c r="ABE44" s="53"/>
      <c r="ABF44" s="53"/>
      <c r="ABG44" s="53"/>
      <c r="ABH44" s="53"/>
      <c r="ABI44" s="53"/>
      <c r="ABJ44" s="53"/>
      <c r="ABK44" s="53"/>
      <c r="ABL44" s="53"/>
      <c r="ABM44" s="53"/>
      <c r="ABN44" s="53"/>
      <c r="ABO44" s="53"/>
      <c r="ABP44" s="53"/>
      <c r="ABQ44" s="53"/>
      <c r="ABR44" s="53"/>
      <c r="ABS44" s="53"/>
      <c r="ABT44" s="53"/>
      <c r="ABU44" s="53"/>
      <c r="ABV44" s="53"/>
      <c r="ABW44" s="53"/>
      <c r="ABX44" s="53"/>
      <c r="ABY44" s="53"/>
      <c r="ABZ44" s="53"/>
      <c r="ACA44" s="53"/>
      <c r="ACB44" s="53"/>
      <c r="ACC44" s="53"/>
      <c r="ACD44" s="53"/>
      <c r="ACE44" s="53"/>
      <c r="ACF44" s="53"/>
      <c r="ACG44" s="53"/>
      <c r="ACH44" s="53"/>
      <c r="ACI44" s="53"/>
      <c r="ACJ44" s="53"/>
      <c r="ACK44" s="53"/>
      <c r="ACL44" s="53"/>
      <c r="ACM44" s="53"/>
      <c r="ACN44" s="53"/>
      <c r="ACO44" s="53"/>
      <c r="ACP44" s="53"/>
      <c r="ACQ44" s="53"/>
      <c r="ACR44" s="53"/>
      <c r="ACS44" s="53"/>
      <c r="ACT44" s="53"/>
      <c r="ACU44" s="53"/>
      <c r="ACV44" s="53"/>
      <c r="ACW44" s="53"/>
      <c r="ACX44" s="53"/>
      <c r="ACY44" s="53"/>
      <c r="ACZ44" s="53"/>
      <c r="ADA44" s="53"/>
      <c r="ADB44" s="53"/>
      <c r="ADC44" s="53"/>
      <c r="ADD44" s="53"/>
      <c r="ADE44" s="53"/>
      <c r="ADF44" s="53"/>
      <c r="ADG44" s="53"/>
      <c r="ADH44" s="53"/>
      <c r="ADI44" s="53"/>
      <c r="ADJ44" s="53"/>
      <c r="ADK44" s="53"/>
      <c r="ADL44" s="53"/>
      <c r="ADM44" s="53"/>
      <c r="ADN44" s="53"/>
      <c r="ADO44" s="53"/>
      <c r="ADP44" s="53"/>
      <c r="ADQ44" s="53"/>
      <c r="ADR44" s="53"/>
      <c r="ADS44" s="53"/>
      <c r="ADT44" s="53"/>
      <c r="ADU44" s="53"/>
      <c r="ADV44" s="53"/>
      <c r="ADW44" s="53"/>
      <c r="ADX44" s="53"/>
      <c r="ADY44" s="53"/>
      <c r="ADZ44" s="53"/>
      <c r="AEA44" s="53"/>
      <c r="AEB44" s="53"/>
      <c r="AEC44" s="53"/>
      <c r="AED44" s="53"/>
      <c r="AEE44" s="53"/>
      <c r="AEF44" s="53"/>
      <c r="AEG44" s="53"/>
      <c r="AEH44" s="53"/>
      <c r="AEI44" s="53"/>
      <c r="AEJ44" s="53"/>
      <c r="AEK44" s="53"/>
      <c r="AEL44" s="53"/>
      <c r="AEM44" s="53"/>
      <c r="AEN44" s="53"/>
      <c r="AEO44" s="53"/>
      <c r="AEP44" s="53"/>
      <c r="AEQ44" s="53"/>
      <c r="AER44" s="53"/>
      <c r="AES44" s="53"/>
      <c r="AET44" s="53"/>
      <c r="AEU44" s="53"/>
      <c r="AEV44" s="53"/>
      <c r="AEW44" s="53"/>
      <c r="AEX44" s="53"/>
      <c r="AEY44" s="53"/>
      <c r="AEZ44" s="53"/>
      <c r="AFA44" s="53"/>
      <c r="AFB44" s="53"/>
      <c r="AFC44" s="53"/>
      <c r="AFD44" s="53"/>
      <c r="AFE44" s="53"/>
      <c r="AFF44" s="53"/>
      <c r="AFG44" s="53"/>
      <c r="AFH44" s="53"/>
      <c r="AFI44" s="53"/>
      <c r="AFJ44" s="53"/>
      <c r="AFK44" s="53"/>
      <c r="AFL44" s="53"/>
      <c r="AFM44" s="53"/>
      <c r="AFN44" s="53"/>
      <c r="AFO44" s="53"/>
      <c r="AFP44" s="53"/>
      <c r="AFQ44" s="53"/>
      <c r="AFR44" s="53"/>
      <c r="AFS44" s="53"/>
      <c r="AFT44" s="53"/>
      <c r="AFU44" s="53"/>
      <c r="AFV44" s="53"/>
      <c r="AFW44" s="53"/>
      <c r="AFX44" s="53"/>
      <c r="AFY44" s="53"/>
      <c r="AFZ44" s="53"/>
      <c r="AGA44" s="53"/>
      <c r="AGB44" s="53"/>
      <c r="AGC44" s="53"/>
      <c r="AGD44" s="53"/>
      <c r="AGE44" s="53"/>
      <c r="AGF44" s="53"/>
      <c r="AGG44" s="53"/>
      <c r="AGH44" s="53"/>
      <c r="AGI44" s="53"/>
      <c r="AGJ44" s="53"/>
      <c r="AGK44" s="53"/>
      <c r="AGL44" s="53"/>
      <c r="AGM44" s="53"/>
      <c r="AGN44" s="53"/>
      <c r="AGO44" s="53"/>
      <c r="AGP44" s="53"/>
      <c r="AGQ44" s="53"/>
      <c r="AGR44" s="53"/>
      <c r="AGS44" s="53"/>
      <c r="AGT44" s="53"/>
      <c r="AGU44" s="53"/>
      <c r="AGV44" s="53"/>
      <c r="AGW44" s="53"/>
      <c r="AGX44" s="53"/>
      <c r="AGY44" s="53"/>
      <c r="AGZ44" s="53"/>
      <c r="AHA44" s="53"/>
      <c r="AHB44" s="53"/>
      <c r="AHC44" s="53"/>
      <c r="AHD44" s="53"/>
      <c r="AHE44" s="53"/>
      <c r="AHF44" s="53"/>
      <c r="AHG44" s="53"/>
      <c r="AHH44" s="53"/>
      <c r="AHI44" s="53"/>
      <c r="AHJ44" s="53"/>
      <c r="AHK44" s="53"/>
      <c r="AHL44" s="53"/>
      <c r="AHM44" s="53"/>
      <c r="AHN44" s="53"/>
      <c r="AHO44" s="53"/>
      <c r="AHP44" s="53"/>
      <c r="AHQ44" s="53"/>
      <c r="AHR44" s="53"/>
      <c r="AHS44" s="53"/>
      <c r="AHT44" s="53"/>
      <c r="AHU44" s="53"/>
      <c r="AHV44" s="53"/>
      <c r="AHW44" s="53"/>
      <c r="AHX44" s="53"/>
      <c r="AHY44" s="53"/>
      <c r="AHZ44" s="53"/>
      <c r="AIA44" s="53"/>
      <c r="AIB44" s="53"/>
      <c r="AIC44" s="53"/>
      <c r="AID44" s="53"/>
      <c r="AIE44" s="53"/>
      <c r="AIF44" s="53"/>
      <c r="AIG44" s="53"/>
      <c r="AIH44" s="53"/>
      <c r="AII44" s="53"/>
      <c r="AIJ44" s="53"/>
      <c r="AIK44" s="53"/>
      <c r="AIL44" s="53"/>
      <c r="AIM44" s="53"/>
      <c r="AIN44" s="53"/>
      <c r="AIO44" s="53"/>
      <c r="AIP44" s="53"/>
      <c r="AIQ44" s="53"/>
      <c r="AIR44" s="53"/>
      <c r="AIS44" s="53"/>
      <c r="AIT44" s="53"/>
      <c r="AIU44" s="53"/>
      <c r="AIV44" s="53"/>
      <c r="AIW44" s="53"/>
      <c r="AIX44" s="53"/>
      <c r="AIY44" s="53"/>
      <c r="AIZ44" s="53"/>
      <c r="AJA44" s="53"/>
      <c r="AJB44" s="53"/>
      <c r="AJC44" s="53"/>
      <c r="AJD44" s="53"/>
      <c r="AJE44" s="53"/>
      <c r="AJF44" s="53"/>
      <c r="AJG44" s="53"/>
      <c r="AJH44" s="53"/>
      <c r="AJI44" s="53"/>
      <c r="AJJ44" s="53"/>
      <c r="AJK44" s="53"/>
      <c r="AJL44" s="53"/>
      <c r="AJM44" s="53"/>
      <c r="AJN44" s="53"/>
      <c r="AJO44" s="53"/>
      <c r="AJP44" s="53"/>
      <c r="AJQ44" s="53"/>
      <c r="AJR44" s="53"/>
      <c r="AJS44" s="53"/>
      <c r="AJT44" s="53"/>
      <c r="AJU44" s="53"/>
      <c r="AJV44" s="53"/>
      <c r="AJW44" s="53"/>
      <c r="AJX44" s="53"/>
      <c r="AJY44" s="53"/>
      <c r="AJZ44" s="53"/>
      <c r="AKA44" s="53"/>
      <c r="AKB44" s="53"/>
      <c r="AKC44" s="53"/>
      <c r="AKD44" s="53"/>
      <c r="AKE44" s="53"/>
      <c r="AKF44" s="53"/>
      <c r="AKG44" s="53"/>
      <c r="AKH44" s="53"/>
      <c r="AKI44" s="53"/>
      <c r="AKJ44" s="53"/>
      <c r="AKK44" s="53"/>
      <c r="AKL44" s="53"/>
      <c r="AKM44" s="53"/>
      <c r="AKN44" s="53"/>
      <c r="AKO44" s="53"/>
      <c r="AKP44" s="53"/>
      <c r="AKQ44" s="53"/>
      <c r="AKR44" s="53"/>
      <c r="AKS44" s="53"/>
      <c r="AKT44" s="53"/>
      <c r="AKU44" s="53"/>
      <c r="AKV44" s="53"/>
      <c r="AKW44" s="53"/>
      <c r="AKX44" s="53"/>
      <c r="AKY44" s="53"/>
      <c r="AKZ44" s="53"/>
      <c r="ALA44" s="53"/>
      <c r="ALB44" s="53"/>
      <c r="ALC44" s="53"/>
      <c r="ALD44" s="53"/>
      <c r="ALE44" s="53"/>
      <c r="ALF44" s="53"/>
      <c r="ALG44" s="53"/>
      <c r="ALH44" s="53"/>
      <c r="ALI44" s="53"/>
      <c r="ALJ44" s="53"/>
      <c r="ALK44" s="53"/>
      <c r="ALL44" s="53"/>
      <c r="ALM44" s="53"/>
      <c r="ALN44" s="53"/>
      <c r="ALO44" s="53"/>
      <c r="ALP44" s="53"/>
      <c r="ALQ44" s="53"/>
      <c r="ALR44" s="53"/>
      <c r="ALS44" s="53"/>
      <c r="ALT44" s="53"/>
      <c r="ALU44" s="53"/>
      <c r="ALV44" s="53"/>
      <c r="ALW44" s="53"/>
      <c r="ALX44" s="53"/>
      <c r="ALY44" s="53"/>
      <c r="ALZ44" s="53"/>
      <c r="AMA44" s="53"/>
      <c r="AMB44" s="53"/>
      <c r="AMC44" s="53"/>
      <c r="AMD44" s="53"/>
      <c r="AME44" s="53"/>
      <c r="AMF44" s="53"/>
      <c r="AMG44" s="53"/>
      <c r="AMH44" s="53"/>
      <c r="AMI44" s="53"/>
    </row>
    <row r="45" spans="1:1023" ht="14.4">
      <c r="A45" s="48" t="s">
        <v>98</v>
      </c>
      <c r="B45" s="46" t="s">
        <v>99</v>
      </c>
      <c r="C45" s="35" t="s">
        <v>85</v>
      </c>
      <c r="D45" s="54">
        <v>0.2094</v>
      </c>
      <c r="E45" s="73">
        <v>40.983490000000003</v>
      </c>
      <c r="F45" s="73">
        <v>-78.12912</v>
      </c>
      <c r="G45" s="50"/>
      <c r="H45" s="50" t="s">
        <v>45</v>
      </c>
      <c r="I45" s="50">
        <v>13.6</v>
      </c>
      <c r="J45" s="50"/>
      <c r="K45" s="51">
        <v>363</v>
      </c>
      <c r="L45" s="50">
        <v>6.05</v>
      </c>
      <c r="M45" s="50"/>
      <c r="N45" s="52">
        <v>6.65</v>
      </c>
      <c r="O45" s="51">
        <v>332</v>
      </c>
      <c r="P45" s="51" t="s">
        <v>46</v>
      </c>
      <c r="Q45" s="52">
        <v>12.25</v>
      </c>
      <c r="R45" s="41">
        <f t="shared" si="7"/>
        <v>13.837896626400001</v>
      </c>
      <c r="S45" s="50" t="s">
        <v>90</v>
      </c>
      <c r="T45" s="42">
        <v>0</v>
      </c>
      <c r="U45" s="50">
        <v>1.91</v>
      </c>
      <c r="V45" s="43">
        <f>D45*448.8*U45*0.01202</f>
        <v>2.1575822495040002</v>
      </c>
      <c r="W45" s="50">
        <v>0.39900000000000002</v>
      </c>
      <c r="X45" s="44">
        <f>D45*448.8*W45*0.01202</f>
        <v>0.45072006154560001</v>
      </c>
      <c r="Y45" s="51">
        <v>115</v>
      </c>
      <c r="Z45" s="45">
        <f t="shared" si="11"/>
        <v>129.90678465600001</v>
      </c>
      <c r="AA45" s="51">
        <v>3.6</v>
      </c>
      <c r="AB45" s="35">
        <v>248</v>
      </c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3"/>
      <c r="GX45" s="53"/>
      <c r="GY45" s="53"/>
      <c r="GZ45" s="53"/>
      <c r="HA45" s="53"/>
      <c r="HB45" s="53"/>
      <c r="HC45" s="53"/>
      <c r="HD45" s="53"/>
      <c r="HE45" s="53"/>
      <c r="HF45" s="53"/>
      <c r="HG45" s="53"/>
      <c r="HH45" s="53"/>
      <c r="HI45" s="53"/>
      <c r="HJ45" s="53"/>
      <c r="HK45" s="53"/>
      <c r="HL45" s="53"/>
      <c r="HM45" s="53"/>
      <c r="HN45" s="53"/>
      <c r="HO45" s="53"/>
      <c r="HP45" s="53"/>
      <c r="HQ45" s="53"/>
      <c r="HR45" s="53"/>
      <c r="HS45" s="53"/>
      <c r="HT45" s="53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3"/>
      <c r="IF45" s="53"/>
      <c r="IG45" s="53"/>
      <c r="IH45" s="53"/>
      <c r="II45" s="53"/>
      <c r="IJ45" s="53"/>
      <c r="IK45" s="53"/>
      <c r="IL45" s="53"/>
      <c r="IM45" s="53"/>
      <c r="IN45" s="53"/>
      <c r="IO45" s="53"/>
      <c r="IP45" s="53"/>
      <c r="IQ45" s="53"/>
      <c r="IR45" s="53"/>
      <c r="IS45" s="53"/>
      <c r="IT45" s="53"/>
      <c r="IU45" s="53"/>
      <c r="IV45" s="53"/>
      <c r="IW45" s="53"/>
      <c r="IX45" s="53"/>
      <c r="IY45" s="53"/>
      <c r="IZ45" s="53"/>
      <c r="JA45" s="53"/>
      <c r="JB45" s="53"/>
      <c r="JC45" s="53"/>
      <c r="JD45" s="53"/>
      <c r="JE45" s="53"/>
      <c r="JF45" s="53"/>
      <c r="JG45" s="53"/>
      <c r="JH45" s="53"/>
      <c r="JI45" s="53"/>
      <c r="JJ45" s="53"/>
      <c r="JK45" s="53"/>
      <c r="JL45" s="53"/>
      <c r="JM45" s="53"/>
      <c r="JN45" s="53"/>
      <c r="JO45" s="53"/>
      <c r="JP45" s="53"/>
      <c r="JQ45" s="53"/>
      <c r="JR45" s="53"/>
      <c r="JS45" s="53"/>
      <c r="JT45" s="53"/>
      <c r="JU45" s="53"/>
      <c r="JV45" s="53"/>
      <c r="JW45" s="53"/>
      <c r="JX45" s="53"/>
      <c r="JY45" s="53"/>
      <c r="JZ45" s="53"/>
      <c r="KA45" s="53"/>
      <c r="KB45" s="53"/>
      <c r="KC45" s="53"/>
      <c r="KD45" s="53"/>
      <c r="KE45" s="53"/>
      <c r="KF45" s="53"/>
      <c r="KG45" s="53"/>
      <c r="KH45" s="53"/>
      <c r="KI45" s="53"/>
      <c r="KJ45" s="53"/>
      <c r="KK45" s="53"/>
      <c r="KL45" s="53"/>
      <c r="KM45" s="53"/>
      <c r="KN45" s="53"/>
      <c r="KO45" s="53"/>
      <c r="KP45" s="53"/>
      <c r="KQ45" s="53"/>
      <c r="KR45" s="53"/>
      <c r="KS45" s="53"/>
      <c r="KT45" s="53"/>
      <c r="KU45" s="53"/>
      <c r="KV45" s="53"/>
      <c r="KW45" s="53"/>
      <c r="KX45" s="53"/>
      <c r="KY45" s="53"/>
      <c r="KZ45" s="53"/>
      <c r="LA45" s="53"/>
      <c r="LB45" s="53"/>
      <c r="LC45" s="53"/>
      <c r="LD45" s="53"/>
      <c r="LE45" s="53"/>
      <c r="LF45" s="53"/>
      <c r="LG45" s="53"/>
      <c r="LH45" s="53"/>
      <c r="LI45" s="53"/>
      <c r="LJ45" s="53"/>
      <c r="LK45" s="53"/>
      <c r="LL45" s="53"/>
      <c r="LM45" s="53"/>
      <c r="LN45" s="53"/>
      <c r="LO45" s="53"/>
      <c r="LP45" s="53"/>
      <c r="LQ45" s="53"/>
      <c r="LR45" s="53"/>
      <c r="LS45" s="53"/>
      <c r="LT45" s="53"/>
      <c r="LU45" s="53"/>
      <c r="LV45" s="53"/>
      <c r="LW45" s="53"/>
      <c r="LX45" s="53"/>
      <c r="LY45" s="53"/>
      <c r="LZ45" s="53"/>
      <c r="MA45" s="53"/>
      <c r="MB45" s="53"/>
      <c r="MC45" s="53"/>
      <c r="MD45" s="53"/>
      <c r="ME45" s="53"/>
      <c r="MF45" s="53"/>
      <c r="MG45" s="53"/>
      <c r="MH45" s="53"/>
      <c r="MI45" s="53"/>
      <c r="MJ45" s="53"/>
      <c r="MK45" s="53"/>
      <c r="ML45" s="53"/>
      <c r="MM45" s="53"/>
      <c r="MN45" s="53"/>
      <c r="MO45" s="53"/>
      <c r="MP45" s="53"/>
      <c r="MQ45" s="53"/>
      <c r="MR45" s="53"/>
      <c r="MS45" s="53"/>
      <c r="MT45" s="53"/>
      <c r="MU45" s="53"/>
      <c r="MV45" s="53"/>
      <c r="MW45" s="53"/>
      <c r="MX45" s="53"/>
      <c r="MY45" s="53"/>
      <c r="MZ45" s="53"/>
      <c r="NA45" s="53"/>
      <c r="NB45" s="53"/>
      <c r="NC45" s="53"/>
      <c r="ND45" s="53"/>
      <c r="NE45" s="53"/>
      <c r="NF45" s="53"/>
      <c r="NG45" s="53"/>
      <c r="NH45" s="53"/>
      <c r="NI45" s="53"/>
      <c r="NJ45" s="53"/>
      <c r="NK45" s="53"/>
      <c r="NL45" s="53"/>
      <c r="NM45" s="53"/>
      <c r="NN45" s="53"/>
      <c r="NO45" s="53"/>
      <c r="NP45" s="53"/>
      <c r="NQ45" s="53"/>
      <c r="NR45" s="53"/>
      <c r="NS45" s="53"/>
      <c r="NT45" s="53"/>
      <c r="NU45" s="53"/>
      <c r="NV45" s="53"/>
      <c r="NW45" s="53"/>
      <c r="NX45" s="53"/>
      <c r="NY45" s="53"/>
      <c r="NZ45" s="53"/>
      <c r="OA45" s="53"/>
      <c r="OB45" s="53"/>
      <c r="OC45" s="53"/>
      <c r="OD45" s="53"/>
      <c r="OE45" s="53"/>
      <c r="OF45" s="53"/>
      <c r="OG45" s="53"/>
      <c r="OH45" s="53"/>
      <c r="OI45" s="53"/>
      <c r="OJ45" s="53"/>
      <c r="OK45" s="53"/>
      <c r="OL45" s="53"/>
      <c r="OM45" s="53"/>
      <c r="ON45" s="53"/>
      <c r="OO45" s="53"/>
      <c r="OP45" s="53"/>
      <c r="OQ45" s="53"/>
      <c r="OR45" s="53"/>
      <c r="OS45" s="53"/>
      <c r="OT45" s="53"/>
      <c r="OU45" s="53"/>
      <c r="OV45" s="53"/>
      <c r="OW45" s="53"/>
      <c r="OX45" s="53"/>
      <c r="OY45" s="53"/>
      <c r="OZ45" s="53"/>
      <c r="PA45" s="53"/>
      <c r="PB45" s="53"/>
      <c r="PC45" s="53"/>
      <c r="PD45" s="53"/>
      <c r="PE45" s="53"/>
      <c r="PF45" s="53"/>
      <c r="PG45" s="53"/>
      <c r="PH45" s="53"/>
      <c r="PI45" s="53"/>
      <c r="PJ45" s="53"/>
      <c r="PK45" s="53"/>
      <c r="PL45" s="53"/>
      <c r="PM45" s="53"/>
      <c r="PN45" s="53"/>
      <c r="PO45" s="53"/>
      <c r="PP45" s="53"/>
      <c r="PQ45" s="53"/>
      <c r="PR45" s="53"/>
      <c r="PS45" s="53"/>
      <c r="PT45" s="53"/>
      <c r="PU45" s="53"/>
      <c r="PV45" s="53"/>
      <c r="PW45" s="53"/>
      <c r="PX45" s="53"/>
      <c r="PY45" s="53"/>
      <c r="PZ45" s="53"/>
      <c r="QA45" s="53"/>
      <c r="QB45" s="53"/>
      <c r="QC45" s="53"/>
      <c r="QD45" s="53"/>
      <c r="QE45" s="53"/>
      <c r="QF45" s="53"/>
      <c r="QG45" s="53"/>
      <c r="QH45" s="53"/>
      <c r="QI45" s="53"/>
      <c r="QJ45" s="53"/>
      <c r="QK45" s="53"/>
      <c r="QL45" s="53"/>
      <c r="QM45" s="53"/>
      <c r="QN45" s="53"/>
      <c r="QO45" s="53"/>
      <c r="QP45" s="53"/>
      <c r="QQ45" s="53"/>
      <c r="QR45" s="53"/>
      <c r="QS45" s="53"/>
      <c r="QT45" s="53"/>
      <c r="QU45" s="53"/>
      <c r="QV45" s="53"/>
      <c r="QW45" s="53"/>
      <c r="QX45" s="53"/>
      <c r="QY45" s="53"/>
      <c r="QZ45" s="53"/>
      <c r="RA45" s="53"/>
      <c r="RB45" s="53"/>
      <c r="RC45" s="53"/>
      <c r="RD45" s="53"/>
      <c r="RE45" s="53"/>
      <c r="RF45" s="53"/>
      <c r="RG45" s="53"/>
      <c r="RH45" s="53"/>
      <c r="RI45" s="53"/>
      <c r="RJ45" s="53"/>
      <c r="RK45" s="53"/>
      <c r="RL45" s="53"/>
      <c r="RM45" s="53"/>
      <c r="RN45" s="53"/>
      <c r="RO45" s="53"/>
      <c r="RP45" s="53"/>
      <c r="RQ45" s="53"/>
      <c r="RR45" s="53"/>
      <c r="RS45" s="53"/>
      <c r="RT45" s="53"/>
      <c r="RU45" s="53"/>
      <c r="RV45" s="53"/>
      <c r="RW45" s="53"/>
      <c r="RX45" s="53"/>
      <c r="RY45" s="53"/>
      <c r="RZ45" s="53"/>
      <c r="SA45" s="53"/>
      <c r="SB45" s="53"/>
      <c r="SC45" s="53"/>
      <c r="SD45" s="53"/>
      <c r="SE45" s="53"/>
      <c r="SF45" s="53"/>
      <c r="SG45" s="53"/>
      <c r="SH45" s="53"/>
      <c r="SI45" s="53"/>
      <c r="SJ45" s="53"/>
      <c r="SK45" s="53"/>
      <c r="SL45" s="53"/>
      <c r="SM45" s="53"/>
      <c r="SN45" s="53"/>
      <c r="SO45" s="53"/>
      <c r="SP45" s="53"/>
      <c r="SQ45" s="53"/>
      <c r="SR45" s="53"/>
      <c r="SS45" s="53"/>
      <c r="ST45" s="53"/>
      <c r="SU45" s="53"/>
      <c r="SV45" s="53"/>
      <c r="SW45" s="53"/>
      <c r="SX45" s="53"/>
      <c r="SY45" s="53"/>
      <c r="SZ45" s="53"/>
      <c r="TA45" s="53"/>
      <c r="TB45" s="53"/>
      <c r="TC45" s="53"/>
      <c r="TD45" s="53"/>
      <c r="TE45" s="53"/>
      <c r="TF45" s="53"/>
      <c r="TG45" s="53"/>
      <c r="TH45" s="53"/>
      <c r="TI45" s="53"/>
      <c r="TJ45" s="53"/>
      <c r="TK45" s="53"/>
      <c r="TL45" s="53"/>
      <c r="TM45" s="53"/>
      <c r="TN45" s="53"/>
      <c r="TO45" s="53"/>
      <c r="TP45" s="53"/>
      <c r="TQ45" s="53"/>
      <c r="TR45" s="53"/>
      <c r="TS45" s="53"/>
      <c r="TT45" s="53"/>
      <c r="TU45" s="53"/>
      <c r="TV45" s="53"/>
      <c r="TW45" s="53"/>
      <c r="TX45" s="53"/>
      <c r="TY45" s="53"/>
      <c r="TZ45" s="53"/>
      <c r="UA45" s="53"/>
      <c r="UB45" s="53"/>
      <c r="UC45" s="53"/>
      <c r="UD45" s="53"/>
      <c r="UE45" s="53"/>
      <c r="UF45" s="53"/>
      <c r="UG45" s="53"/>
      <c r="UH45" s="53"/>
      <c r="UI45" s="53"/>
      <c r="UJ45" s="53"/>
      <c r="UK45" s="53"/>
      <c r="UL45" s="53"/>
      <c r="UM45" s="53"/>
      <c r="UN45" s="53"/>
      <c r="UO45" s="53"/>
      <c r="UP45" s="53"/>
      <c r="UQ45" s="53"/>
      <c r="UR45" s="53"/>
      <c r="US45" s="53"/>
      <c r="UT45" s="53"/>
      <c r="UU45" s="53"/>
      <c r="UV45" s="53"/>
      <c r="UW45" s="53"/>
      <c r="UX45" s="53"/>
      <c r="UY45" s="53"/>
      <c r="UZ45" s="53"/>
      <c r="VA45" s="53"/>
      <c r="VB45" s="53"/>
      <c r="VC45" s="53"/>
      <c r="VD45" s="53"/>
      <c r="VE45" s="53"/>
      <c r="VF45" s="53"/>
      <c r="VG45" s="53"/>
      <c r="VH45" s="53"/>
      <c r="VI45" s="53"/>
      <c r="VJ45" s="53"/>
      <c r="VK45" s="53"/>
      <c r="VL45" s="53"/>
      <c r="VM45" s="53"/>
      <c r="VN45" s="53"/>
      <c r="VO45" s="53"/>
      <c r="VP45" s="53"/>
      <c r="VQ45" s="53"/>
      <c r="VR45" s="53"/>
      <c r="VS45" s="53"/>
      <c r="VT45" s="53"/>
      <c r="VU45" s="53"/>
      <c r="VV45" s="53"/>
      <c r="VW45" s="53"/>
      <c r="VX45" s="53"/>
      <c r="VY45" s="53"/>
      <c r="VZ45" s="53"/>
      <c r="WA45" s="53"/>
      <c r="WB45" s="53"/>
      <c r="WC45" s="53"/>
      <c r="WD45" s="53"/>
      <c r="WE45" s="53"/>
      <c r="WF45" s="53"/>
      <c r="WG45" s="53"/>
      <c r="WH45" s="53"/>
      <c r="WI45" s="53"/>
      <c r="WJ45" s="53"/>
      <c r="WK45" s="53"/>
      <c r="WL45" s="53"/>
      <c r="WM45" s="53"/>
      <c r="WN45" s="53"/>
      <c r="WO45" s="53"/>
      <c r="WP45" s="53"/>
      <c r="WQ45" s="53"/>
      <c r="WR45" s="53"/>
      <c r="WS45" s="53"/>
      <c r="WT45" s="53"/>
      <c r="WU45" s="53"/>
      <c r="WV45" s="53"/>
      <c r="WW45" s="53"/>
      <c r="WX45" s="53"/>
      <c r="WY45" s="53"/>
      <c r="WZ45" s="53"/>
      <c r="XA45" s="53"/>
      <c r="XB45" s="53"/>
      <c r="XC45" s="53"/>
      <c r="XD45" s="53"/>
      <c r="XE45" s="53"/>
      <c r="XF45" s="53"/>
      <c r="XG45" s="53"/>
      <c r="XH45" s="53"/>
      <c r="XI45" s="53"/>
      <c r="XJ45" s="53"/>
      <c r="XK45" s="53"/>
      <c r="XL45" s="53"/>
      <c r="XM45" s="53"/>
      <c r="XN45" s="53"/>
      <c r="XO45" s="53"/>
      <c r="XP45" s="53"/>
      <c r="XQ45" s="53"/>
      <c r="XR45" s="53"/>
      <c r="XS45" s="53"/>
      <c r="XT45" s="53"/>
      <c r="XU45" s="53"/>
      <c r="XV45" s="53"/>
      <c r="XW45" s="53"/>
      <c r="XX45" s="53"/>
      <c r="XY45" s="53"/>
      <c r="XZ45" s="53"/>
      <c r="YA45" s="53"/>
      <c r="YB45" s="53"/>
      <c r="YC45" s="53"/>
      <c r="YD45" s="53"/>
      <c r="YE45" s="53"/>
      <c r="YF45" s="53"/>
      <c r="YG45" s="53"/>
      <c r="YH45" s="53"/>
      <c r="YI45" s="53"/>
      <c r="YJ45" s="53"/>
      <c r="YK45" s="53"/>
      <c r="YL45" s="53"/>
      <c r="YM45" s="53"/>
      <c r="YN45" s="53"/>
      <c r="YO45" s="53"/>
      <c r="YP45" s="53"/>
      <c r="YQ45" s="53"/>
      <c r="YR45" s="53"/>
      <c r="YS45" s="53"/>
      <c r="YT45" s="53"/>
      <c r="YU45" s="53"/>
      <c r="YV45" s="53"/>
      <c r="YW45" s="53"/>
      <c r="YX45" s="53"/>
      <c r="YY45" s="53"/>
      <c r="YZ45" s="53"/>
      <c r="ZA45" s="53"/>
      <c r="ZB45" s="53"/>
      <c r="ZC45" s="53"/>
      <c r="ZD45" s="53"/>
      <c r="ZE45" s="53"/>
      <c r="ZF45" s="53"/>
      <c r="ZG45" s="53"/>
      <c r="ZH45" s="53"/>
      <c r="ZI45" s="53"/>
      <c r="ZJ45" s="53"/>
      <c r="ZK45" s="53"/>
      <c r="ZL45" s="53"/>
      <c r="ZM45" s="53"/>
      <c r="ZN45" s="53"/>
      <c r="ZO45" s="53"/>
      <c r="ZP45" s="53"/>
      <c r="ZQ45" s="53"/>
      <c r="ZR45" s="53"/>
      <c r="ZS45" s="53"/>
      <c r="ZT45" s="53"/>
      <c r="ZU45" s="53"/>
      <c r="ZV45" s="53"/>
      <c r="ZW45" s="53"/>
      <c r="ZX45" s="53"/>
      <c r="ZY45" s="53"/>
      <c r="ZZ45" s="53"/>
      <c r="AAA45" s="53"/>
      <c r="AAB45" s="53"/>
      <c r="AAC45" s="53"/>
      <c r="AAD45" s="53"/>
      <c r="AAE45" s="53"/>
      <c r="AAF45" s="53"/>
      <c r="AAG45" s="53"/>
      <c r="AAH45" s="53"/>
      <c r="AAI45" s="53"/>
      <c r="AAJ45" s="53"/>
      <c r="AAK45" s="53"/>
      <c r="AAL45" s="53"/>
      <c r="AAM45" s="53"/>
      <c r="AAN45" s="53"/>
      <c r="AAO45" s="53"/>
      <c r="AAP45" s="53"/>
      <c r="AAQ45" s="53"/>
      <c r="AAR45" s="53"/>
      <c r="AAS45" s="53"/>
      <c r="AAT45" s="53"/>
      <c r="AAU45" s="53"/>
      <c r="AAV45" s="53"/>
      <c r="AAW45" s="53"/>
      <c r="AAX45" s="53"/>
      <c r="AAY45" s="53"/>
      <c r="AAZ45" s="53"/>
      <c r="ABA45" s="53"/>
      <c r="ABB45" s="53"/>
      <c r="ABC45" s="53"/>
      <c r="ABD45" s="53"/>
      <c r="ABE45" s="53"/>
      <c r="ABF45" s="53"/>
      <c r="ABG45" s="53"/>
      <c r="ABH45" s="53"/>
      <c r="ABI45" s="53"/>
      <c r="ABJ45" s="53"/>
      <c r="ABK45" s="53"/>
      <c r="ABL45" s="53"/>
      <c r="ABM45" s="53"/>
      <c r="ABN45" s="53"/>
      <c r="ABO45" s="53"/>
      <c r="ABP45" s="53"/>
      <c r="ABQ45" s="53"/>
      <c r="ABR45" s="53"/>
      <c r="ABS45" s="53"/>
      <c r="ABT45" s="53"/>
      <c r="ABU45" s="53"/>
      <c r="ABV45" s="53"/>
      <c r="ABW45" s="53"/>
      <c r="ABX45" s="53"/>
      <c r="ABY45" s="53"/>
      <c r="ABZ45" s="53"/>
      <c r="ACA45" s="53"/>
      <c r="ACB45" s="53"/>
      <c r="ACC45" s="53"/>
      <c r="ACD45" s="53"/>
      <c r="ACE45" s="53"/>
      <c r="ACF45" s="53"/>
      <c r="ACG45" s="53"/>
      <c r="ACH45" s="53"/>
      <c r="ACI45" s="53"/>
      <c r="ACJ45" s="53"/>
      <c r="ACK45" s="53"/>
      <c r="ACL45" s="53"/>
      <c r="ACM45" s="53"/>
      <c r="ACN45" s="53"/>
      <c r="ACO45" s="53"/>
      <c r="ACP45" s="53"/>
      <c r="ACQ45" s="53"/>
      <c r="ACR45" s="53"/>
      <c r="ACS45" s="53"/>
      <c r="ACT45" s="53"/>
      <c r="ACU45" s="53"/>
      <c r="ACV45" s="53"/>
      <c r="ACW45" s="53"/>
      <c r="ACX45" s="53"/>
      <c r="ACY45" s="53"/>
      <c r="ACZ45" s="53"/>
      <c r="ADA45" s="53"/>
      <c r="ADB45" s="53"/>
      <c r="ADC45" s="53"/>
      <c r="ADD45" s="53"/>
      <c r="ADE45" s="53"/>
      <c r="ADF45" s="53"/>
      <c r="ADG45" s="53"/>
      <c r="ADH45" s="53"/>
      <c r="ADI45" s="53"/>
      <c r="ADJ45" s="53"/>
      <c r="ADK45" s="53"/>
      <c r="ADL45" s="53"/>
      <c r="ADM45" s="53"/>
      <c r="ADN45" s="53"/>
      <c r="ADO45" s="53"/>
      <c r="ADP45" s="53"/>
      <c r="ADQ45" s="53"/>
      <c r="ADR45" s="53"/>
      <c r="ADS45" s="53"/>
      <c r="ADT45" s="53"/>
      <c r="ADU45" s="53"/>
      <c r="ADV45" s="53"/>
      <c r="ADW45" s="53"/>
      <c r="ADX45" s="53"/>
      <c r="ADY45" s="53"/>
      <c r="ADZ45" s="53"/>
      <c r="AEA45" s="53"/>
      <c r="AEB45" s="53"/>
      <c r="AEC45" s="53"/>
      <c r="AED45" s="53"/>
      <c r="AEE45" s="53"/>
      <c r="AEF45" s="53"/>
      <c r="AEG45" s="53"/>
      <c r="AEH45" s="53"/>
      <c r="AEI45" s="53"/>
      <c r="AEJ45" s="53"/>
      <c r="AEK45" s="53"/>
      <c r="AEL45" s="53"/>
      <c r="AEM45" s="53"/>
      <c r="AEN45" s="53"/>
      <c r="AEO45" s="53"/>
      <c r="AEP45" s="53"/>
      <c r="AEQ45" s="53"/>
      <c r="AER45" s="53"/>
      <c r="AES45" s="53"/>
      <c r="AET45" s="53"/>
      <c r="AEU45" s="53"/>
      <c r="AEV45" s="53"/>
      <c r="AEW45" s="53"/>
      <c r="AEX45" s="53"/>
      <c r="AEY45" s="53"/>
      <c r="AEZ45" s="53"/>
      <c r="AFA45" s="53"/>
      <c r="AFB45" s="53"/>
      <c r="AFC45" s="53"/>
      <c r="AFD45" s="53"/>
      <c r="AFE45" s="53"/>
      <c r="AFF45" s="53"/>
      <c r="AFG45" s="53"/>
      <c r="AFH45" s="53"/>
      <c r="AFI45" s="53"/>
      <c r="AFJ45" s="53"/>
      <c r="AFK45" s="53"/>
      <c r="AFL45" s="53"/>
      <c r="AFM45" s="53"/>
      <c r="AFN45" s="53"/>
      <c r="AFO45" s="53"/>
      <c r="AFP45" s="53"/>
      <c r="AFQ45" s="53"/>
      <c r="AFR45" s="53"/>
      <c r="AFS45" s="53"/>
      <c r="AFT45" s="53"/>
      <c r="AFU45" s="53"/>
      <c r="AFV45" s="53"/>
      <c r="AFW45" s="53"/>
      <c r="AFX45" s="53"/>
      <c r="AFY45" s="53"/>
      <c r="AFZ45" s="53"/>
      <c r="AGA45" s="53"/>
      <c r="AGB45" s="53"/>
      <c r="AGC45" s="53"/>
      <c r="AGD45" s="53"/>
      <c r="AGE45" s="53"/>
      <c r="AGF45" s="53"/>
      <c r="AGG45" s="53"/>
      <c r="AGH45" s="53"/>
      <c r="AGI45" s="53"/>
      <c r="AGJ45" s="53"/>
      <c r="AGK45" s="53"/>
      <c r="AGL45" s="53"/>
      <c r="AGM45" s="53"/>
      <c r="AGN45" s="53"/>
      <c r="AGO45" s="53"/>
      <c r="AGP45" s="53"/>
      <c r="AGQ45" s="53"/>
      <c r="AGR45" s="53"/>
      <c r="AGS45" s="53"/>
      <c r="AGT45" s="53"/>
      <c r="AGU45" s="53"/>
      <c r="AGV45" s="53"/>
      <c r="AGW45" s="53"/>
      <c r="AGX45" s="53"/>
      <c r="AGY45" s="53"/>
      <c r="AGZ45" s="53"/>
      <c r="AHA45" s="53"/>
      <c r="AHB45" s="53"/>
      <c r="AHC45" s="53"/>
      <c r="AHD45" s="53"/>
      <c r="AHE45" s="53"/>
      <c r="AHF45" s="53"/>
      <c r="AHG45" s="53"/>
      <c r="AHH45" s="53"/>
      <c r="AHI45" s="53"/>
      <c r="AHJ45" s="53"/>
      <c r="AHK45" s="53"/>
      <c r="AHL45" s="53"/>
      <c r="AHM45" s="53"/>
      <c r="AHN45" s="53"/>
      <c r="AHO45" s="53"/>
      <c r="AHP45" s="53"/>
      <c r="AHQ45" s="53"/>
      <c r="AHR45" s="53"/>
      <c r="AHS45" s="53"/>
      <c r="AHT45" s="53"/>
      <c r="AHU45" s="53"/>
      <c r="AHV45" s="53"/>
      <c r="AHW45" s="53"/>
      <c r="AHX45" s="53"/>
      <c r="AHY45" s="53"/>
      <c r="AHZ45" s="53"/>
      <c r="AIA45" s="53"/>
      <c r="AIB45" s="53"/>
      <c r="AIC45" s="53"/>
      <c r="AID45" s="53"/>
      <c r="AIE45" s="53"/>
      <c r="AIF45" s="53"/>
      <c r="AIG45" s="53"/>
      <c r="AIH45" s="53"/>
      <c r="AII45" s="53"/>
      <c r="AIJ45" s="53"/>
      <c r="AIK45" s="53"/>
      <c r="AIL45" s="53"/>
      <c r="AIM45" s="53"/>
      <c r="AIN45" s="53"/>
      <c r="AIO45" s="53"/>
      <c r="AIP45" s="53"/>
      <c r="AIQ45" s="53"/>
      <c r="AIR45" s="53"/>
      <c r="AIS45" s="53"/>
      <c r="AIT45" s="53"/>
      <c r="AIU45" s="53"/>
      <c r="AIV45" s="53"/>
      <c r="AIW45" s="53"/>
      <c r="AIX45" s="53"/>
      <c r="AIY45" s="53"/>
      <c r="AIZ45" s="53"/>
      <c r="AJA45" s="53"/>
      <c r="AJB45" s="53"/>
      <c r="AJC45" s="53"/>
      <c r="AJD45" s="53"/>
      <c r="AJE45" s="53"/>
      <c r="AJF45" s="53"/>
      <c r="AJG45" s="53"/>
      <c r="AJH45" s="53"/>
      <c r="AJI45" s="53"/>
      <c r="AJJ45" s="53"/>
      <c r="AJK45" s="53"/>
      <c r="AJL45" s="53"/>
      <c r="AJM45" s="53"/>
      <c r="AJN45" s="53"/>
      <c r="AJO45" s="53"/>
      <c r="AJP45" s="53"/>
      <c r="AJQ45" s="53"/>
      <c r="AJR45" s="53"/>
      <c r="AJS45" s="53"/>
      <c r="AJT45" s="53"/>
      <c r="AJU45" s="53"/>
      <c r="AJV45" s="53"/>
      <c r="AJW45" s="53"/>
      <c r="AJX45" s="53"/>
      <c r="AJY45" s="53"/>
      <c r="AJZ45" s="53"/>
      <c r="AKA45" s="53"/>
      <c r="AKB45" s="53"/>
      <c r="AKC45" s="53"/>
      <c r="AKD45" s="53"/>
      <c r="AKE45" s="53"/>
      <c r="AKF45" s="53"/>
      <c r="AKG45" s="53"/>
      <c r="AKH45" s="53"/>
      <c r="AKI45" s="53"/>
      <c r="AKJ45" s="53"/>
      <c r="AKK45" s="53"/>
      <c r="AKL45" s="53"/>
      <c r="AKM45" s="53"/>
      <c r="AKN45" s="53"/>
      <c r="AKO45" s="53"/>
      <c r="AKP45" s="53"/>
      <c r="AKQ45" s="53"/>
      <c r="AKR45" s="53"/>
      <c r="AKS45" s="53"/>
      <c r="AKT45" s="53"/>
      <c r="AKU45" s="53"/>
      <c r="AKV45" s="53"/>
      <c r="AKW45" s="53"/>
      <c r="AKX45" s="53"/>
      <c r="AKY45" s="53"/>
      <c r="AKZ45" s="53"/>
      <c r="ALA45" s="53"/>
      <c r="ALB45" s="53"/>
      <c r="ALC45" s="53"/>
      <c r="ALD45" s="53"/>
      <c r="ALE45" s="53"/>
      <c r="ALF45" s="53"/>
      <c r="ALG45" s="53"/>
      <c r="ALH45" s="53"/>
      <c r="ALI45" s="53"/>
      <c r="ALJ45" s="53"/>
      <c r="ALK45" s="53"/>
      <c r="ALL45" s="53"/>
      <c r="ALM45" s="53"/>
      <c r="ALN45" s="53"/>
      <c r="ALO45" s="53"/>
      <c r="ALP45" s="53"/>
      <c r="ALQ45" s="53"/>
      <c r="ALR45" s="53"/>
      <c r="ALS45" s="53"/>
      <c r="ALT45" s="53"/>
      <c r="ALU45" s="53"/>
      <c r="ALV45" s="53"/>
      <c r="ALW45" s="53"/>
      <c r="ALX45" s="53"/>
      <c r="ALY45" s="53"/>
      <c r="ALZ45" s="53"/>
      <c r="AMA45" s="53"/>
      <c r="AMB45" s="53"/>
      <c r="AMC45" s="53"/>
      <c r="AMD45" s="53"/>
      <c r="AME45" s="53"/>
      <c r="AMF45" s="53"/>
      <c r="AMG45" s="53"/>
      <c r="AMH45" s="53"/>
      <c r="AMI45" s="53"/>
    </row>
    <row r="46" spans="1:1023" ht="14.4">
      <c r="A46" s="48" t="s">
        <v>100</v>
      </c>
      <c r="B46" s="46" t="s">
        <v>101</v>
      </c>
      <c r="C46" s="35" t="s">
        <v>85</v>
      </c>
      <c r="D46" s="54">
        <v>3.6700000000000003E-2</v>
      </c>
      <c r="E46" s="73">
        <v>40.994669999999999</v>
      </c>
      <c r="F46" s="73">
        <v>-78.130369999999999</v>
      </c>
      <c r="G46" s="50"/>
      <c r="H46" s="50" t="s">
        <v>45</v>
      </c>
      <c r="I46" s="50">
        <v>10.199999999999999</v>
      </c>
      <c r="J46" s="50"/>
      <c r="K46" s="51">
        <v>119.4</v>
      </c>
      <c r="L46" s="50">
        <v>6.43</v>
      </c>
      <c r="M46" s="50"/>
      <c r="N46" s="52">
        <v>7.22</v>
      </c>
      <c r="O46" s="51">
        <v>99.8</v>
      </c>
      <c r="P46" s="51" t="s">
        <v>46</v>
      </c>
      <c r="Q46" s="52">
        <v>-0.92</v>
      </c>
      <c r="R46" s="41">
        <f t="shared" si="7"/>
        <v>-0.18214246406400003</v>
      </c>
      <c r="S46" s="50" t="s">
        <v>90</v>
      </c>
      <c r="T46" s="42">
        <v>0</v>
      </c>
      <c r="U46" s="50">
        <v>5.4300000000000001E-2</v>
      </c>
      <c r="V46" s="43">
        <f>D46*448.8*U46*0.01202</f>
        <v>1.075036499856E-2</v>
      </c>
      <c r="W46" s="50" t="s">
        <v>46</v>
      </c>
      <c r="X46" s="44">
        <v>0</v>
      </c>
      <c r="Y46" s="51">
        <v>24.2</v>
      </c>
      <c r="Z46" s="45">
        <f t="shared" si="11"/>
        <v>4.79113872864</v>
      </c>
      <c r="AA46" s="51" t="s">
        <v>69</v>
      </c>
      <c r="AB46" s="35" t="s">
        <v>46</v>
      </c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/>
      <c r="IV46" s="53"/>
      <c r="IW46" s="53"/>
      <c r="IX46" s="53"/>
      <c r="IY46" s="53"/>
      <c r="IZ46" s="53"/>
      <c r="JA46" s="53"/>
      <c r="JB46" s="53"/>
      <c r="JC46" s="53"/>
      <c r="JD46" s="53"/>
      <c r="JE46" s="53"/>
      <c r="JF46" s="53"/>
      <c r="JG46" s="53"/>
      <c r="JH46" s="53"/>
      <c r="JI46" s="53"/>
      <c r="JJ46" s="53"/>
      <c r="JK46" s="53"/>
      <c r="JL46" s="53"/>
      <c r="JM46" s="53"/>
      <c r="JN46" s="53"/>
      <c r="JO46" s="53"/>
      <c r="JP46" s="53"/>
      <c r="JQ46" s="53"/>
      <c r="JR46" s="53"/>
      <c r="JS46" s="53"/>
      <c r="JT46" s="53"/>
      <c r="JU46" s="53"/>
      <c r="JV46" s="53"/>
      <c r="JW46" s="53"/>
      <c r="JX46" s="53"/>
      <c r="JY46" s="53"/>
      <c r="JZ46" s="53"/>
      <c r="KA46" s="53"/>
      <c r="KB46" s="53"/>
      <c r="KC46" s="53"/>
      <c r="KD46" s="53"/>
      <c r="KE46" s="53"/>
      <c r="KF46" s="53"/>
      <c r="KG46" s="53"/>
      <c r="KH46" s="53"/>
      <c r="KI46" s="53"/>
      <c r="KJ46" s="53"/>
      <c r="KK46" s="53"/>
      <c r="KL46" s="53"/>
      <c r="KM46" s="53"/>
      <c r="KN46" s="53"/>
      <c r="KO46" s="53"/>
      <c r="KP46" s="53"/>
      <c r="KQ46" s="53"/>
      <c r="KR46" s="53"/>
      <c r="KS46" s="53"/>
      <c r="KT46" s="53"/>
      <c r="KU46" s="53"/>
      <c r="KV46" s="53"/>
      <c r="KW46" s="53"/>
      <c r="KX46" s="53"/>
      <c r="KY46" s="53"/>
      <c r="KZ46" s="53"/>
      <c r="LA46" s="53"/>
      <c r="LB46" s="53"/>
      <c r="LC46" s="53"/>
      <c r="LD46" s="53"/>
      <c r="LE46" s="53"/>
      <c r="LF46" s="53"/>
      <c r="LG46" s="53"/>
      <c r="LH46" s="53"/>
      <c r="LI46" s="53"/>
      <c r="LJ46" s="53"/>
      <c r="LK46" s="53"/>
      <c r="LL46" s="53"/>
      <c r="LM46" s="53"/>
      <c r="LN46" s="53"/>
      <c r="LO46" s="53"/>
      <c r="LP46" s="53"/>
      <c r="LQ46" s="53"/>
      <c r="LR46" s="53"/>
      <c r="LS46" s="53"/>
      <c r="LT46" s="53"/>
      <c r="LU46" s="53"/>
      <c r="LV46" s="53"/>
      <c r="LW46" s="53"/>
      <c r="LX46" s="53"/>
      <c r="LY46" s="53"/>
      <c r="LZ46" s="53"/>
      <c r="MA46" s="53"/>
      <c r="MB46" s="53"/>
      <c r="MC46" s="53"/>
      <c r="MD46" s="53"/>
      <c r="ME46" s="53"/>
      <c r="MF46" s="53"/>
      <c r="MG46" s="53"/>
      <c r="MH46" s="53"/>
      <c r="MI46" s="53"/>
      <c r="MJ46" s="53"/>
      <c r="MK46" s="53"/>
      <c r="ML46" s="53"/>
      <c r="MM46" s="53"/>
      <c r="MN46" s="53"/>
      <c r="MO46" s="53"/>
      <c r="MP46" s="53"/>
      <c r="MQ46" s="53"/>
      <c r="MR46" s="53"/>
      <c r="MS46" s="53"/>
      <c r="MT46" s="53"/>
      <c r="MU46" s="53"/>
      <c r="MV46" s="53"/>
      <c r="MW46" s="53"/>
      <c r="MX46" s="53"/>
      <c r="MY46" s="53"/>
      <c r="MZ46" s="53"/>
      <c r="NA46" s="53"/>
      <c r="NB46" s="53"/>
      <c r="NC46" s="53"/>
      <c r="ND46" s="53"/>
      <c r="NE46" s="53"/>
      <c r="NF46" s="53"/>
      <c r="NG46" s="53"/>
      <c r="NH46" s="53"/>
      <c r="NI46" s="53"/>
      <c r="NJ46" s="53"/>
      <c r="NK46" s="53"/>
      <c r="NL46" s="53"/>
      <c r="NM46" s="53"/>
      <c r="NN46" s="53"/>
      <c r="NO46" s="53"/>
      <c r="NP46" s="53"/>
      <c r="NQ46" s="53"/>
      <c r="NR46" s="53"/>
      <c r="NS46" s="53"/>
      <c r="NT46" s="53"/>
      <c r="NU46" s="53"/>
      <c r="NV46" s="53"/>
      <c r="NW46" s="53"/>
      <c r="NX46" s="53"/>
      <c r="NY46" s="53"/>
      <c r="NZ46" s="53"/>
      <c r="OA46" s="53"/>
      <c r="OB46" s="53"/>
      <c r="OC46" s="53"/>
      <c r="OD46" s="53"/>
      <c r="OE46" s="53"/>
      <c r="OF46" s="53"/>
      <c r="OG46" s="53"/>
      <c r="OH46" s="53"/>
      <c r="OI46" s="53"/>
      <c r="OJ46" s="53"/>
      <c r="OK46" s="53"/>
      <c r="OL46" s="53"/>
      <c r="OM46" s="53"/>
      <c r="ON46" s="53"/>
      <c r="OO46" s="53"/>
      <c r="OP46" s="53"/>
      <c r="OQ46" s="53"/>
      <c r="OR46" s="53"/>
      <c r="OS46" s="53"/>
      <c r="OT46" s="53"/>
      <c r="OU46" s="53"/>
      <c r="OV46" s="53"/>
      <c r="OW46" s="53"/>
      <c r="OX46" s="53"/>
      <c r="OY46" s="53"/>
      <c r="OZ46" s="53"/>
      <c r="PA46" s="53"/>
      <c r="PB46" s="53"/>
      <c r="PC46" s="53"/>
      <c r="PD46" s="53"/>
      <c r="PE46" s="53"/>
      <c r="PF46" s="53"/>
      <c r="PG46" s="53"/>
      <c r="PH46" s="53"/>
      <c r="PI46" s="53"/>
      <c r="PJ46" s="53"/>
      <c r="PK46" s="53"/>
      <c r="PL46" s="53"/>
      <c r="PM46" s="53"/>
      <c r="PN46" s="53"/>
      <c r="PO46" s="53"/>
      <c r="PP46" s="53"/>
      <c r="PQ46" s="53"/>
      <c r="PR46" s="53"/>
      <c r="PS46" s="53"/>
      <c r="PT46" s="53"/>
      <c r="PU46" s="53"/>
      <c r="PV46" s="53"/>
      <c r="PW46" s="53"/>
      <c r="PX46" s="53"/>
      <c r="PY46" s="53"/>
      <c r="PZ46" s="53"/>
      <c r="QA46" s="53"/>
      <c r="QB46" s="53"/>
      <c r="QC46" s="53"/>
      <c r="QD46" s="53"/>
      <c r="QE46" s="53"/>
      <c r="QF46" s="53"/>
      <c r="QG46" s="53"/>
      <c r="QH46" s="53"/>
      <c r="QI46" s="53"/>
      <c r="QJ46" s="53"/>
      <c r="QK46" s="53"/>
      <c r="QL46" s="53"/>
      <c r="QM46" s="53"/>
      <c r="QN46" s="53"/>
      <c r="QO46" s="53"/>
      <c r="QP46" s="53"/>
      <c r="QQ46" s="53"/>
      <c r="QR46" s="53"/>
      <c r="QS46" s="53"/>
      <c r="QT46" s="53"/>
      <c r="QU46" s="53"/>
      <c r="QV46" s="53"/>
      <c r="QW46" s="53"/>
      <c r="QX46" s="53"/>
      <c r="QY46" s="53"/>
      <c r="QZ46" s="53"/>
      <c r="RA46" s="53"/>
      <c r="RB46" s="53"/>
      <c r="RC46" s="53"/>
      <c r="RD46" s="53"/>
      <c r="RE46" s="53"/>
      <c r="RF46" s="53"/>
      <c r="RG46" s="53"/>
      <c r="RH46" s="53"/>
      <c r="RI46" s="53"/>
      <c r="RJ46" s="53"/>
      <c r="RK46" s="53"/>
      <c r="RL46" s="53"/>
      <c r="RM46" s="53"/>
      <c r="RN46" s="53"/>
      <c r="RO46" s="53"/>
      <c r="RP46" s="53"/>
      <c r="RQ46" s="53"/>
      <c r="RR46" s="53"/>
      <c r="RS46" s="53"/>
      <c r="RT46" s="53"/>
      <c r="RU46" s="53"/>
      <c r="RV46" s="53"/>
      <c r="RW46" s="53"/>
      <c r="RX46" s="53"/>
      <c r="RY46" s="53"/>
      <c r="RZ46" s="53"/>
      <c r="SA46" s="53"/>
      <c r="SB46" s="53"/>
      <c r="SC46" s="53"/>
      <c r="SD46" s="53"/>
      <c r="SE46" s="53"/>
      <c r="SF46" s="53"/>
      <c r="SG46" s="53"/>
      <c r="SH46" s="53"/>
      <c r="SI46" s="53"/>
      <c r="SJ46" s="53"/>
      <c r="SK46" s="53"/>
      <c r="SL46" s="53"/>
      <c r="SM46" s="53"/>
      <c r="SN46" s="53"/>
      <c r="SO46" s="53"/>
      <c r="SP46" s="53"/>
      <c r="SQ46" s="53"/>
      <c r="SR46" s="53"/>
      <c r="SS46" s="53"/>
      <c r="ST46" s="53"/>
      <c r="SU46" s="53"/>
      <c r="SV46" s="53"/>
      <c r="SW46" s="53"/>
      <c r="SX46" s="53"/>
      <c r="SY46" s="53"/>
      <c r="SZ46" s="53"/>
      <c r="TA46" s="53"/>
      <c r="TB46" s="53"/>
      <c r="TC46" s="53"/>
      <c r="TD46" s="53"/>
      <c r="TE46" s="53"/>
      <c r="TF46" s="53"/>
      <c r="TG46" s="53"/>
      <c r="TH46" s="53"/>
      <c r="TI46" s="53"/>
      <c r="TJ46" s="53"/>
      <c r="TK46" s="53"/>
      <c r="TL46" s="53"/>
      <c r="TM46" s="53"/>
      <c r="TN46" s="53"/>
      <c r="TO46" s="53"/>
      <c r="TP46" s="53"/>
      <c r="TQ46" s="53"/>
      <c r="TR46" s="53"/>
      <c r="TS46" s="53"/>
      <c r="TT46" s="53"/>
      <c r="TU46" s="53"/>
      <c r="TV46" s="53"/>
      <c r="TW46" s="53"/>
      <c r="TX46" s="53"/>
      <c r="TY46" s="53"/>
      <c r="TZ46" s="53"/>
      <c r="UA46" s="53"/>
      <c r="UB46" s="53"/>
      <c r="UC46" s="53"/>
      <c r="UD46" s="53"/>
      <c r="UE46" s="53"/>
      <c r="UF46" s="53"/>
      <c r="UG46" s="53"/>
      <c r="UH46" s="53"/>
      <c r="UI46" s="53"/>
      <c r="UJ46" s="53"/>
      <c r="UK46" s="53"/>
      <c r="UL46" s="53"/>
      <c r="UM46" s="53"/>
      <c r="UN46" s="53"/>
      <c r="UO46" s="53"/>
      <c r="UP46" s="53"/>
      <c r="UQ46" s="53"/>
      <c r="UR46" s="53"/>
      <c r="US46" s="53"/>
      <c r="UT46" s="53"/>
      <c r="UU46" s="53"/>
      <c r="UV46" s="53"/>
      <c r="UW46" s="53"/>
      <c r="UX46" s="53"/>
      <c r="UY46" s="53"/>
      <c r="UZ46" s="53"/>
      <c r="VA46" s="53"/>
      <c r="VB46" s="53"/>
      <c r="VC46" s="53"/>
      <c r="VD46" s="53"/>
      <c r="VE46" s="53"/>
      <c r="VF46" s="53"/>
      <c r="VG46" s="53"/>
      <c r="VH46" s="53"/>
      <c r="VI46" s="53"/>
      <c r="VJ46" s="53"/>
      <c r="VK46" s="53"/>
      <c r="VL46" s="53"/>
      <c r="VM46" s="53"/>
      <c r="VN46" s="53"/>
      <c r="VO46" s="53"/>
      <c r="VP46" s="53"/>
      <c r="VQ46" s="53"/>
      <c r="VR46" s="53"/>
      <c r="VS46" s="53"/>
      <c r="VT46" s="53"/>
      <c r="VU46" s="53"/>
      <c r="VV46" s="53"/>
      <c r="VW46" s="53"/>
      <c r="VX46" s="53"/>
      <c r="VY46" s="53"/>
      <c r="VZ46" s="53"/>
      <c r="WA46" s="53"/>
      <c r="WB46" s="53"/>
      <c r="WC46" s="53"/>
      <c r="WD46" s="53"/>
      <c r="WE46" s="53"/>
      <c r="WF46" s="53"/>
      <c r="WG46" s="53"/>
      <c r="WH46" s="53"/>
      <c r="WI46" s="53"/>
      <c r="WJ46" s="53"/>
      <c r="WK46" s="53"/>
      <c r="WL46" s="53"/>
      <c r="WM46" s="53"/>
      <c r="WN46" s="53"/>
      <c r="WO46" s="53"/>
      <c r="WP46" s="53"/>
      <c r="WQ46" s="53"/>
      <c r="WR46" s="53"/>
      <c r="WS46" s="53"/>
      <c r="WT46" s="53"/>
      <c r="WU46" s="53"/>
      <c r="WV46" s="53"/>
      <c r="WW46" s="53"/>
      <c r="WX46" s="53"/>
      <c r="WY46" s="53"/>
      <c r="WZ46" s="53"/>
      <c r="XA46" s="53"/>
      <c r="XB46" s="53"/>
      <c r="XC46" s="53"/>
      <c r="XD46" s="53"/>
      <c r="XE46" s="53"/>
      <c r="XF46" s="53"/>
      <c r="XG46" s="53"/>
      <c r="XH46" s="53"/>
      <c r="XI46" s="53"/>
      <c r="XJ46" s="53"/>
      <c r="XK46" s="53"/>
      <c r="XL46" s="53"/>
      <c r="XM46" s="53"/>
      <c r="XN46" s="53"/>
      <c r="XO46" s="53"/>
      <c r="XP46" s="53"/>
      <c r="XQ46" s="53"/>
      <c r="XR46" s="53"/>
      <c r="XS46" s="53"/>
      <c r="XT46" s="53"/>
      <c r="XU46" s="53"/>
      <c r="XV46" s="53"/>
      <c r="XW46" s="53"/>
      <c r="XX46" s="53"/>
      <c r="XY46" s="53"/>
      <c r="XZ46" s="53"/>
      <c r="YA46" s="53"/>
      <c r="YB46" s="53"/>
      <c r="YC46" s="53"/>
      <c r="YD46" s="53"/>
      <c r="YE46" s="53"/>
      <c r="YF46" s="53"/>
      <c r="YG46" s="53"/>
      <c r="YH46" s="53"/>
      <c r="YI46" s="53"/>
      <c r="YJ46" s="53"/>
      <c r="YK46" s="53"/>
      <c r="YL46" s="53"/>
      <c r="YM46" s="53"/>
      <c r="YN46" s="53"/>
      <c r="YO46" s="53"/>
      <c r="YP46" s="53"/>
      <c r="YQ46" s="53"/>
      <c r="YR46" s="53"/>
      <c r="YS46" s="53"/>
      <c r="YT46" s="53"/>
      <c r="YU46" s="53"/>
      <c r="YV46" s="53"/>
      <c r="YW46" s="53"/>
      <c r="YX46" s="53"/>
      <c r="YY46" s="53"/>
      <c r="YZ46" s="53"/>
      <c r="ZA46" s="53"/>
      <c r="ZB46" s="53"/>
      <c r="ZC46" s="53"/>
      <c r="ZD46" s="53"/>
      <c r="ZE46" s="53"/>
      <c r="ZF46" s="53"/>
      <c r="ZG46" s="53"/>
      <c r="ZH46" s="53"/>
      <c r="ZI46" s="53"/>
      <c r="ZJ46" s="53"/>
      <c r="ZK46" s="53"/>
      <c r="ZL46" s="53"/>
      <c r="ZM46" s="53"/>
      <c r="ZN46" s="53"/>
      <c r="ZO46" s="53"/>
      <c r="ZP46" s="53"/>
      <c r="ZQ46" s="53"/>
      <c r="ZR46" s="53"/>
      <c r="ZS46" s="53"/>
      <c r="ZT46" s="53"/>
      <c r="ZU46" s="53"/>
      <c r="ZV46" s="53"/>
      <c r="ZW46" s="53"/>
      <c r="ZX46" s="53"/>
      <c r="ZY46" s="53"/>
      <c r="ZZ46" s="53"/>
      <c r="AAA46" s="53"/>
      <c r="AAB46" s="53"/>
      <c r="AAC46" s="53"/>
      <c r="AAD46" s="53"/>
      <c r="AAE46" s="53"/>
      <c r="AAF46" s="53"/>
      <c r="AAG46" s="53"/>
      <c r="AAH46" s="53"/>
      <c r="AAI46" s="53"/>
      <c r="AAJ46" s="53"/>
      <c r="AAK46" s="53"/>
      <c r="AAL46" s="53"/>
      <c r="AAM46" s="53"/>
      <c r="AAN46" s="53"/>
      <c r="AAO46" s="53"/>
      <c r="AAP46" s="53"/>
      <c r="AAQ46" s="53"/>
      <c r="AAR46" s="53"/>
      <c r="AAS46" s="53"/>
      <c r="AAT46" s="53"/>
      <c r="AAU46" s="53"/>
      <c r="AAV46" s="53"/>
      <c r="AAW46" s="53"/>
      <c r="AAX46" s="53"/>
      <c r="AAY46" s="53"/>
      <c r="AAZ46" s="53"/>
      <c r="ABA46" s="53"/>
      <c r="ABB46" s="53"/>
      <c r="ABC46" s="53"/>
      <c r="ABD46" s="53"/>
      <c r="ABE46" s="53"/>
      <c r="ABF46" s="53"/>
      <c r="ABG46" s="53"/>
      <c r="ABH46" s="53"/>
      <c r="ABI46" s="53"/>
      <c r="ABJ46" s="53"/>
      <c r="ABK46" s="53"/>
      <c r="ABL46" s="53"/>
      <c r="ABM46" s="53"/>
      <c r="ABN46" s="53"/>
      <c r="ABO46" s="53"/>
      <c r="ABP46" s="53"/>
      <c r="ABQ46" s="53"/>
      <c r="ABR46" s="53"/>
      <c r="ABS46" s="53"/>
      <c r="ABT46" s="53"/>
      <c r="ABU46" s="53"/>
      <c r="ABV46" s="53"/>
      <c r="ABW46" s="53"/>
      <c r="ABX46" s="53"/>
      <c r="ABY46" s="53"/>
      <c r="ABZ46" s="53"/>
      <c r="ACA46" s="53"/>
      <c r="ACB46" s="53"/>
      <c r="ACC46" s="53"/>
      <c r="ACD46" s="53"/>
      <c r="ACE46" s="53"/>
      <c r="ACF46" s="53"/>
      <c r="ACG46" s="53"/>
      <c r="ACH46" s="53"/>
      <c r="ACI46" s="53"/>
      <c r="ACJ46" s="53"/>
      <c r="ACK46" s="53"/>
      <c r="ACL46" s="53"/>
      <c r="ACM46" s="53"/>
      <c r="ACN46" s="53"/>
      <c r="ACO46" s="53"/>
      <c r="ACP46" s="53"/>
      <c r="ACQ46" s="53"/>
      <c r="ACR46" s="53"/>
      <c r="ACS46" s="53"/>
      <c r="ACT46" s="53"/>
      <c r="ACU46" s="53"/>
      <c r="ACV46" s="53"/>
      <c r="ACW46" s="53"/>
      <c r="ACX46" s="53"/>
      <c r="ACY46" s="53"/>
      <c r="ACZ46" s="53"/>
      <c r="ADA46" s="53"/>
      <c r="ADB46" s="53"/>
      <c r="ADC46" s="53"/>
      <c r="ADD46" s="53"/>
      <c r="ADE46" s="53"/>
      <c r="ADF46" s="53"/>
      <c r="ADG46" s="53"/>
      <c r="ADH46" s="53"/>
      <c r="ADI46" s="53"/>
      <c r="ADJ46" s="53"/>
      <c r="ADK46" s="53"/>
      <c r="ADL46" s="53"/>
      <c r="ADM46" s="53"/>
      <c r="ADN46" s="53"/>
      <c r="ADO46" s="53"/>
      <c r="ADP46" s="53"/>
      <c r="ADQ46" s="53"/>
      <c r="ADR46" s="53"/>
      <c r="ADS46" s="53"/>
      <c r="ADT46" s="53"/>
      <c r="ADU46" s="53"/>
      <c r="ADV46" s="53"/>
      <c r="ADW46" s="53"/>
      <c r="ADX46" s="53"/>
      <c r="ADY46" s="53"/>
      <c r="ADZ46" s="53"/>
      <c r="AEA46" s="53"/>
      <c r="AEB46" s="53"/>
      <c r="AEC46" s="53"/>
      <c r="AED46" s="53"/>
      <c r="AEE46" s="53"/>
      <c r="AEF46" s="53"/>
      <c r="AEG46" s="53"/>
      <c r="AEH46" s="53"/>
      <c r="AEI46" s="53"/>
      <c r="AEJ46" s="53"/>
      <c r="AEK46" s="53"/>
      <c r="AEL46" s="53"/>
      <c r="AEM46" s="53"/>
      <c r="AEN46" s="53"/>
      <c r="AEO46" s="53"/>
      <c r="AEP46" s="53"/>
      <c r="AEQ46" s="53"/>
      <c r="AER46" s="53"/>
      <c r="AES46" s="53"/>
      <c r="AET46" s="53"/>
      <c r="AEU46" s="53"/>
      <c r="AEV46" s="53"/>
      <c r="AEW46" s="53"/>
      <c r="AEX46" s="53"/>
      <c r="AEY46" s="53"/>
      <c r="AEZ46" s="53"/>
      <c r="AFA46" s="53"/>
      <c r="AFB46" s="53"/>
      <c r="AFC46" s="53"/>
      <c r="AFD46" s="53"/>
      <c r="AFE46" s="53"/>
      <c r="AFF46" s="53"/>
      <c r="AFG46" s="53"/>
      <c r="AFH46" s="53"/>
      <c r="AFI46" s="53"/>
      <c r="AFJ46" s="53"/>
      <c r="AFK46" s="53"/>
      <c r="AFL46" s="53"/>
      <c r="AFM46" s="53"/>
      <c r="AFN46" s="53"/>
      <c r="AFO46" s="53"/>
      <c r="AFP46" s="53"/>
      <c r="AFQ46" s="53"/>
      <c r="AFR46" s="53"/>
      <c r="AFS46" s="53"/>
      <c r="AFT46" s="53"/>
      <c r="AFU46" s="53"/>
      <c r="AFV46" s="53"/>
      <c r="AFW46" s="53"/>
      <c r="AFX46" s="53"/>
      <c r="AFY46" s="53"/>
      <c r="AFZ46" s="53"/>
      <c r="AGA46" s="53"/>
      <c r="AGB46" s="53"/>
      <c r="AGC46" s="53"/>
      <c r="AGD46" s="53"/>
      <c r="AGE46" s="53"/>
      <c r="AGF46" s="53"/>
      <c r="AGG46" s="53"/>
      <c r="AGH46" s="53"/>
      <c r="AGI46" s="53"/>
      <c r="AGJ46" s="53"/>
      <c r="AGK46" s="53"/>
      <c r="AGL46" s="53"/>
      <c r="AGM46" s="53"/>
      <c r="AGN46" s="53"/>
      <c r="AGO46" s="53"/>
      <c r="AGP46" s="53"/>
      <c r="AGQ46" s="53"/>
      <c r="AGR46" s="53"/>
      <c r="AGS46" s="53"/>
      <c r="AGT46" s="53"/>
      <c r="AGU46" s="53"/>
      <c r="AGV46" s="53"/>
      <c r="AGW46" s="53"/>
      <c r="AGX46" s="53"/>
      <c r="AGY46" s="53"/>
      <c r="AGZ46" s="53"/>
      <c r="AHA46" s="53"/>
      <c r="AHB46" s="53"/>
      <c r="AHC46" s="53"/>
      <c r="AHD46" s="53"/>
      <c r="AHE46" s="53"/>
      <c r="AHF46" s="53"/>
      <c r="AHG46" s="53"/>
      <c r="AHH46" s="53"/>
      <c r="AHI46" s="53"/>
      <c r="AHJ46" s="53"/>
      <c r="AHK46" s="53"/>
      <c r="AHL46" s="53"/>
      <c r="AHM46" s="53"/>
      <c r="AHN46" s="53"/>
      <c r="AHO46" s="53"/>
      <c r="AHP46" s="53"/>
      <c r="AHQ46" s="53"/>
      <c r="AHR46" s="53"/>
      <c r="AHS46" s="53"/>
      <c r="AHT46" s="53"/>
      <c r="AHU46" s="53"/>
      <c r="AHV46" s="53"/>
      <c r="AHW46" s="53"/>
      <c r="AHX46" s="53"/>
      <c r="AHY46" s="53"/>
      <c r="AHZ46" s="53"/>
      <c r="AIA46" s="53"/>
      <c r="AIB46" s="53"/>
      <c r="AIC46" s="53"/>
      <c r="AID46" s="53"/>
      <c r="AIE46" s="53"/>
      <c r="AIF46" s="53"/>
      <c r="AIG46" s="53"/>
      <c r="AIH46" s="53"/>
      <c r="AII46" s="53"/>
      <c r="AIJ46" s="53"/>
      <c r="AIK46" s="53"/>
      <c r="AIL46" s="53"/>
      <c r="AIM46" s="53"/>
      <c r="AIN46" s="53"/>
      <c r="AIO46" s="53"/>
      <c r="AIP46" s="53"/>
      <c r="AIQ46" s="53"/>
      <c r="AIR46" s="53"/>
      <c r="AIS46" s="53"/>
      <c r="AIT46" s="53"/>
      <c r="AIU46" s="53"/>
      <c r="AIV46" s="53"/>
      <c r="AIW46" s="53"/>
      <c r="AIX46" s="53"/>
      <c r="AIY46" s="53"/>
      <c r="AIZ46" s="53"/>
      <c r="AJA46" s="53"/>
      <c r="AJB46" s="53"/>
      <c r="AJC46" s="53"/>
      <c r="AJD46" s="53"/>
      <c r="AJE46" s="53"/>
      <c r="AJF46" s="53"/>
      <c r="AJG46" s="53"/>
      <c r="AJH46" s="53"/>
      <c r="AJI46" s="53"/>
      <c r="AJJ46" s="53"/>
      <c r="AJK46" s="53"/>
      <c r="AJL46" s="53"/>
      <c r="AJM46" s="53"/>
      <c r="AJN46" s="53"/>
      <c r="AJO46" s="53"/>
      <c r="AJP46" s="53"/>
      <c r="AJQ46" s="53"/>
      <c r="AJR46" s="53"/>
      <c r="AJS46" s="53"/>
      <c r="AJT46" s="53"/>
      <c r="AJU46" s="53"/>
      <c r="AJV46" s="53"/>
      <c r="AJW46" s="53"/>
      <c r="AJX46" s="53"/>
      <c r="AJY46" s="53"/>
      <c r="AJZ46" s="53"/>
      <c r="AKA46" s="53"/>
      <c r="AKB46" s="53"/>
      <c r="AKC46" s="53"/>
      <c r="AKD46" s="53"/>
      <c r="AKE46" s="53"/>
      <c r="AKF46" s="53"/>
      <c r="AKG46" s="53"/>
      <c r="AKH46" s="53"/>
      <c r="AKI46" s="53"/>
      <c r="AKJ46" s="53"/>
      <c r="AKK46" s="53"/>
      <c r="AKL46" s="53"/>
      <c r="AKM46" s="53"/>
      <c r="AKN46" s="53"/>
      <c r="AKO46" s="53"/>
      <c r="AKP46" s="53"/>
      <c r="AKQ46" s="53"/>
      <c r="AKR46" s="53"/>
      <c r="AKS46" s="53"/>
      <c r="AKT46" s="53"/>
      <c r="AKU46" s="53"/>
      <c r="AKV46" s="53"/>
      <c r="AKW46" s="53"/>
      <c r="AKX46" s="53"/>
      <c r="AKY46" s="53"/>
      <c r="AKZ46" s="53"/>
      <c r="ALA46" s="53"/>
      <c r="ALB46" s="53"/>
      <c r="ALC46" s="53"/>
      <c r="ALD46" s="53"/>
      <c r="ALE46" s="53"/>
      <c r="ALF46" s="53"/>
      <c r="ALG46" s="53"/>
      <c r="ALH46" s="53"/>
      <c r="ALI46" s="53"/>
      <c r="ALJ46" s="53"/>
      <c r="ALK46" s="53"/>
      <c r="ALL46" s="53"/>
      <c r="ALM46" s="53"/>
      <c r="ALN46" s="53"/>
      <c r="ALO46" s="53"/>
      <c r="ALP46" s="53"/>
      <c r="ALQ46" s="53"/>
      <c r="ALR46" s="53"/>
      <c r="ALS46" s="53"/>
      <c r="ALT46" s="53"/>
      <c r="ALU46" s="53"/>
      <c r="ALV46" s="53"/>
      <c r="ALW46" s="53"/>
      <c r="ALX46" s="53"/>
      <c r="ALY46" s="53"/>
      <c r="ALZ46" s="53"/>
      <c r="AMA46" s="53"/>
      <c r="AMB46" s="53"/>
      <c r="AMC46" s="53"/>
      <c r="AMD46" s="53"/>
      <c r="AME46" s="53"/>
      <c r="AMF46" s="53"/>
      <c r="AMG46" s="53"/>
      <c r="AMH46" s="53"/>
      <c r="AMI46" s="53"/>
    </row>
    <row r="47" spans="1:1023" ht="13.8">
      <c r="A47" s="64">
        <v>24</v>
      </c>
      <c r="B47" s="32" t="s">
        <v>102</v>
      </c>
      <c r="C47" s="19" t="s">
        <v>37</v>
      </c>
      <c r="D47" s="59">
        <v>0.223</v>
      </c>
      <c r="E47" s="65">
        <v>40.9696</v>
      </c>
      <c r="F47" s="65">
        <v>-78.084400000000002</v>
      </c>
      <c r="G47" s="61">
        <v>1.73</v>
      </c>
      <c r="H47" s="61">
        <f t="shared" ref="H47:H56" si="12">G47/274*100</f>
        <v>0.63138686131386856</v>
      </c>
      <c r="I47" s="61">
        <v>19.3</v>
      </c>
      <c r="J47" s="61">
        <v>8.51</v>
      </c>
      <c r="K47" s="66"/>
      <c r="L47" s="61">
        <v>7.36</v>
      </c>
      <c r="M47" s="61">
        <v>0.4</v>
      </c>
      <c r="N47" s="67">
        <v>6.5</v>
      </c>
      <c r="O47" s="68">
        <v>319</v>
      </c>
      <c r="P47" s="68">
        <v>14</v>
      </c>
      <c r="Q47" s="69">
        <v>1</v>
      </c>
      <c r="R47" s="25">
        <f t="shared" si="7"/>
        <v>1.202990448</v>
      </c>
      <c r="S47" s="69">
        <v>0.05</v>
      </c>
      <c r="T47" s="26">
        <f>D47*448.8*S47*0.01202</f>
        <v>6.0149522400000002E-2</v>
      </c>
      <c r="U47" s="69">
        <v>0.02</v>
      </c>
      <c r="V47" s="27">
        <f>D47*448.8*U47*0.01202</f>
        <v>2.4059808960000002E-2</v>
      </c>
      <c r="W47" s="69">
        <v>0.05</v>
      </c>
      <c r="X47" s="28">
        <f>D47*448.8*W47*0.01202</f>
        <v>6.0149522400000002E-2</v>
      </c>
      <c r="Y47" s="68">
        <v>30</v>
      </c>
      <c r="Z47" s="29">
        <f t="shared" si="11"/>
        <v>36.089713440000004</v>
      </c>
      <c r="AA47" s="68">
        <v>2</v>
      </c>
      <c r="AB47" s="70">
        <v>164</v>
      </c>
    </row>
    <row r="48" spans="1:1023" ht="13.8">
      <c r="A48" s="64">
        <v>25</v>
      </c>
      <c r="B48" s="32" t="s">
        <v>103</v>
      </c>
      <c r="C48" s="19" t="s">
        <v>37</v>
      </c>
      <c r="D48" s="59">
        <v>0.17799999999999999</v>
      </c>
      <c r="E48" s="65">
        <v>40.956600000000002</v>
      </c>
      <c r="F48" s="65">
        <v>-78.077600000000004</v>
      </c>
      <c r="G48" s="61">
        <v>0.87</v>
      </c>
      <c r="H48" s="61">
        <f t="shared" si="12"/>
        <v>0.31751824817518248</v>
      </c>
      <c r="I48" s="61">
        <v>16.36</v>
      </c>
      <c r="J48" s="61">
        <v>9.1999999999999993</v>
      </c>
      <c r="K48" s="66"/>
      <c r="L48" s="61">
        <v>4.3</v>
      </c>
      <c r="M48" s="61">
        <v>0.4</v>
      </c>
      <c r="N48" s="67">
        <v>5.5</v>
      </c>
      <c r="O48" s="68">
        <v>33</v>
      </c>
      <c r="P48" s="68">
        <v>2</v>
      </c>
      <c r="Q48" s="69">
        <v>11</v>
      </c>
      <c r="R48" s="25">
        <f t="shared" si="7"/>
        <v>10.562579807999999</v>
      </c>
      <c r="S48" s="69">
        <v>0.05</v>
      </c>
      <c r="T48" s="26">
        <f>D48*448.8*S48*0.01202</f>
        <v>4.8011726399999996E-2</v>
      </c>
      <c r="U48" s="69">
        <v>0.03</v>
      </c>
      <c r="V48" s="27">
        <f>D48*448.8*U48*0.01202</f>
        <v>2.8807035839999995E-2</v>
      </c>
      <c r="W48" s="69">
        <v>0.09</v>
      </c>
      <c r="X48" s="28">
        <f>D48*448.8*W48*0.01202</f>
        <v>8.6421107519999985E-2</v>
      </c>
      <c r="Y48" s="68">
        <v>8</v>
      </c>
      <c r="Z48" s="29">
        <f t="shared" si="11"/>
        <v>7.6818762239999989</v>
      </c>
      <c r="AA48" s="68">
        <v>2</v>
      </c>
      <c r="AB48" s="70">
        <v>22</v>
      </c>
    </row>
    <row r="49" spans="1:1023" ht="13.8">
      <c r="A49" s="64">
        <v>26</v>
      </c>
      <c r="B49" s="32" t="s">
        <v>104</v>
      </c>
      <c r="C49" s="19" t="s">
        <v>37</v>
      </c>
      <c r="D49" s="59">
        <v>0</v>
      </c>
      <c r="E49" s="65">
        <v>40.954799999999999</v>
      </c>
      <c r="F49" s="65">
        <v>-78.081400000000002</v>
      </c>
      <c r="G49" s="61">
        <v>0.51</v>
      </c>
      <c r="H49" s="61">
        <f t="shared" si="12"/>
        <v>0.18613138686131386</v>
      </c>
      <c r="I49" s="61"/>
      <c r="J49" s="61"/>
      <c r="K49" s="66"/>
      <c r="L49" s="61"/>
      <c r="M49" s="61"/>
      <c r="N49" s="72"/>
      <c r="O49" s="66"/>
      <c r="P49" s="66"/>
      <c r="Q49" s="61"/>
      <c r="R49" s="25"/>
      <c r="S49" s="61"/>
      <c r="T49" s="26"/>
      <c r="U49" s="61"/>
      <c r="V49" s="27"/>
      <c r="W49" s="61"/>
      <c r="X49" s="28"/>
      <c r="Y49" s="66"/>
      <c r="Z49" s="29"/>
      <c r="AA49" s="66"/>
      <c r="AB49" s="63"/>
    </row>
    <row r="50" spans="1:1023" ht="13.8">
      <c r="A50" s="64">
        <v>27</v>
      </c>
      <c r="B50" s="32" t="s">
        <v>105</v>
      </c>
      <c r="C50" s="19" t="s">
        <v>37</v>
      </c>
      <c r="D50" s="59">
        <v>0.123</v>
      </c>
      <c r="E50" s="65">
        <v>40.950299999999999</v>
      </c>
      <c r="F50" s="65">
        <v>-78.096699999999998</v>
      </c>
      <c r="G50" s="61">
        <v>1.4</v>
      </c>
      <c r="H50" s="61">
        <f t="shared" si="12"/>
        <v>0.51094890510948909</v>
      </c>
      <c r="I50" s="61">
        <v>16.100000000000001</v>
      </c>
      <c r="J50" s="61">
        <v>9.24</v>
      </c>
      <c r="K50" s="66"/>
      <c r="L50" s="61">
        <v>5.15</v>
      </c>
      <c r="M50" s="61">
        <v>0.7</v>
      </c>
      <c r="N50" s="67">
        <v>5.9</v>
      </c>
      <c r="O50" s="68">
        <v>30</v>
      </c>
      <c r="P50" s="68">
        <v>2</v>
      </c>
      <c r="Q50" s="69">
        <v>8</v>
      </c>
      <c r="R50" s="25">
        <f>D50*448.8*Q50*0.01202</f>
        <v>5.3082627839999992</v>
      </c>
      <c r="S50" s="69">
        <v>0.05</v>
      </c>
      <c r="T50" s="26">
        <f>D50*448.8*S50*0.01202</f>
        <v>3.3176642399999998E-2</v>
      </c>
      <c r="U50" s="69">
        <v>0.02</v>
      </c>
      <c r="V50" s="27">
        <f>D50*448.8*U50*0.01202</f>
        <v>1.3270656959999998E-2</v>
      </c>
      <c r="W50" s="69">
        <v>0.05</v>
      </c>
      <c r="X50" s="28">
        <f>D50*448.8*W50*0.01202</f>
        <v>3.3176642399999998E-2</v>
      </c>
      <c r="Y50" s="68">
        <v>7</v>
      </c>
      <c r="Z50" s="29">
        <f>D50*448.8*Y50*0.01202</f>
        <v>4.6447299359999992</v>
      </c>
      <c r="AA50" s="68">
        <v>2</v>
      </c>
      <c r="AB50" s="70">
        <v>24</v>
      </c>
    </row>
    <row r="51" spans="1:1023" ht="13.8">
      <c r="A51" s="64">
        <v>28</v>
      </c>
      <c r="B51" s="32" t="s">
        <v>106</v>
      </c>
      <c r="C51" s="19" t="s">
        <v>37</v>
      </c>
      <c r="D51" s="59">
        <v>4.4999999999999998E-2</v>
      </c>
      <c r="E51" s="65">
        <v>40.9499</v>
      </c>
      <c r="F51" s="65">
        <v>-78.107299999999995</v>
      </c>
      <c r="G51" s="61">
        <v>0.89</v>
      </c>
      <c r="H51" s="61">
        <f t="shared" si="12"/>
        <v>0.32481751824817517</v>
      </c>
      <c r="I51" s="61">
        <v>17.2</v>
      </c>
      <c r="J51" s="61">
        <v>8.9</v>
      </c>
      <c r="K51" s="66"/>
      <c r="L51" s="61">
        <v>5.74</v>
      </c>
      <c r="M51" s="61">
        <v>0.92</v>
      </c>
      <c r="N51" s="67">
        <v>5.7</v>
      </c>
      <c r="O51" s="68">
        <v>37</v>
      </c>
      <c r="P51" s="68">
        <v>2</v>
      </c>
      <c r="Q51" s="69">
        <v>11</v>
      </c>
      <c r="R51" s="25">
        <f>D51*448.8*Q51*0.01202</f>
        <v>2.6703151200000002</v>
      </c>
      <c r="S51" s="69">
        <v>0.05</v>
      </c>
      <c r="T51" s="26">
        <f>D51*448.8*S51*0.01202</f>
        <v>1.2137795999999999E-2</v>
      </c>
      <c r="U51" s="69">
        <v>0.02</v>
      </c>
      <c r="V51" s="27">
        <f>D51*448.8*U51*0.01202</f>
        <v>4.8551184000000004E-3</v>
      </c>
      <c r="W51" s="69">
        <v>0.05</v>
      </c>
      <c r="X51" s="28">
        <f>D51*448.8*W51*0.01202</f>
        <v>1.2137795999999999E-2</v>
      </c>
      <c r="Y51" s="68">
        <v>7</v>
      </c>
      <c r="Z51" s="29">
        <f>D51*448.8*Y51*0.01202</f>
        <v>1.6992914400000001</v>
      </c>
      <c r="AA51" s="68">
        <v>2</v>
      </c>
      <c r="AB51" s="70">
        <v>26</v>
      </c>
    </row>
    <row r="52" spans="1:1023" ht="13.8">
      <c r="A52" s="64">
        <v>29</v>
      </c>
      <c r="B52" s="32" t="s">
        <v>107</v>
      </c>
      <c r="C52" s="19" t="s">
        <v>37</v>
      </c>
      <c r="D52" s="59">
        <v>0</v>
      </c>
      <c r="E52" s="65">
        <v>40.942100000000003</v>
      </c>
      <c r="F52" s="65">
        <v>-78.117999999999995</v>
      </c>
      <c r="G52" s="61">
        <v>0.35</v>
      </c>
      <c r="H52" s="61">
        <f t="shared" si="12"/>
        <v>0.12773722627737227</v>
      </c>
      <c r="I52" s="61"/>
      <c r="J52" s="61"/>
      <c r="K52" s="66"/>
      <c r="L52" s="61"/>
      <c r="M52" s="61"/>
      <c r="N52" s="72"/>
      <c r="O52" s="66"/>
      <c r="P52" s="66"/>
      <c r="Q52" s="61"/>
      <c r="R52" s="25"/>
      <c r="S52" s="61"/>
      <c r="T52" s="26"/>
      <c r="U52" s="61"/>
      <c r="V52" s="27"/>
      <c r="W52" s="61"/>
      <c r="X52" s="28"/>
      <c r="Y52" s="66"/>
      <c r="Z52" s="29"/>
      <c r="AA52" s="66"/>
      <c r="AB52" s="63"/>
    </row>
    <row r="53" spans="1:1023" ht="13.8">
      <c r="A53" s="64">
        <v>30</v>
      </c>
      <c r="B53" s="32" t="s">
        <v>108</v>
      </c>
      <c r="C53" s="19" t="s">
        <v>37</v>
      </c>
      <c r="D53" s="59">
        <v>6.6749999999999998</v>
      </c>
      <c r="E53" s="65">
        <v>40.942300000000003</v>
      </c>
      <c r="F53" s="65">
        <v>-78.124200000000002</v>
      </c>
      <c r="G53" s="61">
        <v>17.5</v>
      </c>
      <c r="H53" s="61">
        <f t="shared" si="12"/>
        <v>6.3868613138686134</v>
      </c>
      <c r="I53" s="61">
        <v>18.899999999999999</v>
      </c>
      <c r="J53" s="61">
        <v>8.86</v>
      </c>
      <c r="K53" s="66"/>
      <c r="L53" s="61">
        <v>6.49</v>
      </c>
      <c r="M53" s="61">
        <v>1.87</v>
      </c>
      <c r="N53" s="67">
        <v>6.5</v>
      </c>
      <c r="O53" s="68">
        <v>63</v>
      </c>
      <c r="P53" s="68">
        <v>13</v>
      </c>
      <c r="Q53" s="69">
        <v>2</v>
      </c>
      <c r="R53" s="25">
        <f t="shared" ref="R53:R84" si="13">D53*448.8*Q53*0.01202</f>
        <v>72.017589599999994</v>
      </c>
      <c r="S53" s="69">
        <v>0.11</v>
      </c>
      <c r="T53" s="26">
        <f t="shared" ref="T53:T65" si="14">D53*448.8*S53*0.01202</f>
        <v>3.9609674279999996</v>
      </c>
      <c r="U53" s="69">
        <v>0.02</v>
      </c>
      <c r="V53" s="27">
        <f t="shared" ref="V53:V69" si="15">D53*448.8*U53*0.01202</f>
        <v>0.72017589599999998</v>
      </c>
      <c r="W53" s="69">
        <v>0.05</v>
      </c>
      <c r="X53" s="28">
        <f t="shared" ref="X53:X65" si="16">D53*448.8*W53*0.01202</f>
        <v>1.8004397400000001</v>
      </c>
      <c r="Y53" s="68">
        <v>6</v>
      </c>
      <c r="Z53" s="29">
        <f t="shared" ref="Z53:Z84" si="17">D53*448.8*Y53*0.01202</f>
        <v>216.05276879999997</v>
      </c>
      <c r="AA53" s="68">
        <v>3</v>
      </c>
      <c r="AB53" s="70">
        <v>34</v>
      </c>
    </row>
    <row r="54" spans="1:1023" ht="13.8">
      <c r="A54" s="64">
        <v>31</v>
      </c>
      <c r="B54" s="32" t="s">
        <v>109</v>
      </c>
      <c r="C54" s="19" t="s">
        <v>37</v>
      </c>
      <c r="D54" s="59">
        <v>2.754</v>
      </c>
      <c r="E54" s="65">
        <v>40.944600000000001</v>
      </c>
      <c r="F54" s="65">
        <v>-78.135900000000007</v>
      </c>
      <c r="G54" s="61">
        <v>8.74</v>
      </c>
      <c r="H54" s="61">
        <f t="shared" si="12"/>
        <v>3.1897810218978107</v>
      </c>
      <c r="I54" s="61">
        <v>18.399999999999999</v>
      </c>
      <c r="J54" s="61">
        <v>8.83</v>
      </c>
      <c r="K54" s="66">
        <v>51.1</v>
      </c>
      <c r="L54" s="61">
        <v>6.39</v>
      </c>
      <c r="M54" s="61">
        <v>0.6</v>
      </c>
      <c r="N54" s="67">
        <v>6.3</v>
      </c>
      <c r="O54" s="68">
        <v>55</v>
      </c>
      <c r="P54" s="68">
        <v>6</v>
      </c>
      <c r="Q54" s="69">
        <v>5</v>
      </c>
      <c r="R54" s="25">
        <f t="shared" si="13"/>
        <v>74.283311519999998</v>
      </c>
      <c r="S54" s="69">
        <v>7.0000000000000007E-2</v>
      </c>
      <c r="T54" s="26">
        <f t="shared" si="14"/>
        <v>1.0399663612800001</v>
      </c>
      <c r="U54" s="69">
        <v>0.02</v>
      </c>
      <c r="V54" s="27">
        <f t="shared" si="15"/>
        <v>0.29713324608000002</v>
      </c>
      <c r="W54" s="69">
        <v>0.05</v>
      </c>
      <c r="X54" s="28">
        <f t="shared" si="16"/>
        <v>0.74283311520000006</v>
      </c>
      <c r="Y54" s="68">
        <v>6</v>
      </c>
      <c r="Z54" s="29">
        <f t="shared" si="17"/>
        <v>89.139973823999995</v>
      </c>
      <c r="AA54" s="68">
        <v>3</v>
      </c>
      <c r="AB54" s="70">
        <v>37</v>
      </c>
    </row>
    <row r="55" spans="1:1023" ht="13.8">
      <c r="A55" s="64">
        <v>32</v>
      </c>
      <c r="B55" s="32" t="s">
        <v>110</v>
      </c>
      <c r="C55" s="19" t="s">
        <v>37</v>
      </c>
      <c r="D55" s="20">
        <v>7.601</v>
      </c>
      <c r="E55" s="65">
        <v>40.960599999999999</v>
      </c>
      <c r="F55" s="65">
        <v>-78.142499999999998</v>
      </c>
      <c r="G55" s="61">
        <v>3.46</v>
      </c>
      <c r="H55" s="61">
        <f t="shared" si="12"/>
        <v>1.2627737226277371</v>
      </c>
      <c r="I55" s="61">
        <v>12.3</v>
      </c>
      <c r="J55" s="61">
        <v>10.47</v>
      </c>
      <c r="K55" s="66">
        <v>1313</v>
      </c>
      <c r="L55" s="61">
        <v>3.01</v>
      </c>
      <c r="M55" s="61"/>
      <c r="N55" s="67">
        <v>3.2</v>
      </c>
      <c r="O55" s="68">
        <v>1310</v>
      </c>
      <c r="P55" s="68">
        <v>0</v>
      </c>
      <c r="Q55" s="69">
        <v>148</v>
      </c>
      <c r="R55" s="25">
        <f t="shared" si="13"/>
        <v>6068.6174820480001</v>
      </c>
      <c r="S55" s="69">
        <v>11.37</v>
      </c>
      <c r="T55" s="26">
        <f t="shared" si="14"/>
        <v>466.21743764111994</v>
      </c>
      <c r="U55" s="69">
        <v>2.2999999999999998</v>
      </c>
      <c r="V55" s="27">
        <f t="shared" si="15"/>
        <v>94.309596004799999</v>
      </c>
      <c r="W55" s="69">
        <v>12.19</v>
      </c>
      <c r="X55" s="28">
        <f t="shared" si="16"/>
        <v>499.84085882543997</v>
      </c>
      <c r="Y55" s="68">
        <v>582</v>
      </c>
      <c r="Z55" s="29">
        <f t="shared" si="17"/>
        <v>23864.428206432</v>
      </c>
      <c r="AA55" s="68">
        <v>7</v>
      </c>
      <c r="AB55" s="70">
        <v>915</v>
      </c>
    </row>
    <row r="56" spans="1:1023" ht="13.8">
      <c r="A56" s="77">
        <v>32</v>
      </c>
      <c r="B56" s="32" t="s">
        <v>110</v>
      </c>
      <c r="C56" s="70" t="s">
        <v>111</v>
      </c>
      <c r="D56" s="20">
        <v>3.907</v>
      </c>
      <c r="E56" s="65">
        <v>40.960599999999999</v>
      </c>
      <c r="F56" s="65">
        <v>-78.142499999999998</v>
      </c>
      <c r="G56" s="61">
        <v>3.46</v>
      </c>
      <c r="H56" s="61">
        <f t="shared" si="12"/>
        <v>1.2627737226277371</v>
      </c>
      <c r="I56" s="78">
        <v>11.8</v>
      </c>
      <c r="J56" s="61"/>
      <c r="K56" s="66">
        <v>1330</v>
      </c>
      <c r="L56" s="61"/>
      <c r="M56" s="61"/>
      <c r="N56" s="78">
        <v>3.1</v>
      </c>
      <c r="O56" s="79">
        <v>1600</v>
      </c>
      <c r="P56" s="66">
        <v>0</v>
      </c>
      <c r="Q56" s="78">
        <v>162</v>
      </c>
      <c r="R56" s="25">
        <f t="shared" si="13"/>
        <v>3414.4105659839997</v>
      </c>
      <c r="S56" s="78">
        <v>19.440000000000001</v>
      </c>
      <c r="T56" s="26">
        <f t="shared" si="14"/>
        <v>409.72926791807998</v>
      </c>
      <c r="U56" s="78">
        <v>2.72</v>
      </c>
      <c r="V56" s="27">
        <f t="shared" si="15"/>
        <v>57.328374935040003</v>
      </c>
      <c r="W56" s="78">
        <v>15.3</v>
      </c>
      <c r="X56" s="28">
        <f t="shared" si="16"/>
        <v>322.47210900959999</v>
      </c>
      <c r="Y56" s="79">
        <v>1164</v>
      </c>
      <c r="Z56" s="29">
        <f t="shared" si="17"/>
        <v>24533.172214848</v>
      </c>
      <c r="AA56" s="66">
        <v>2</v>
      </c>
      <c r="AB56" s="63">
        <v>972</v>
      </c>
    </row>
    <row r="57" spans="1:1023" ht="13.8">
      <c r="A57" s="64">
        <v>156</v>
      </c>
      <c r="B57" s="80" t="s">
        <v>112</v>
      </c>
      <c r="C57" s="30" t="s">
        <v>111</v>
      </c>
      <c r="D57" s="81">
        <v>0.253</v>
      </c>
      <c r="E57" s="82">
        <v>40.969853000000001</v>
      </c>
      <c r="F57" s="83">
        <v>-78.144153000000003</v>
      </c>
      <c r="G57" s="61"/>
      <c r="H57" s="61"/>
      <c r="I57" s="84">
        <v>16.600000000000001</v>
      </c>
      <c r="J57" s="61"/>
      <c r="K57" s="62">
        <v>925</v>
      </c>
      <c r="L57" s="63"/>
      <c r="M57" s="61"/>
      <c r="N57" s="61">
        <v>3.2</v>
      </c>
      <c r="O57" s="62">
        <v>1040</v>
      </c>
      <c r="P57" s="85">
        <v>0</v>
      </c>
      <c r="Q57" s="61">
        <v>106</v>
      </c>
      <c r="R57" s="25">
        <f t="shared" si="13"/>
        <v>144.67173916799999</v>
      </c>
      <c r="S57" s="61">
        <v>6.37</v>
      </c>
      <c r="T57" s="26">
        <f t="shared" si="14"/>
        <v>8.6939526273599999</v>
      </c>
      <c r="U57" s="61">
        <v>2.1</v>
      </c>
      <c r="V57" s="27">
        <f t="shared" si="15"/>
        <v>2.8661382288000001</v>
      </c>
      <c r="W57" s="61">
        <v>8.6999999999999993</v>
      </c>
      <c r="X57" s="28">
        <f t="shared" si="16"/>
        <v>11.8740012336</v>
      </c>
      <c r="Y57" s="62">
        <v>354</v>
      </c>
      <c r="Z57" s="29">
        <f t="shared" si="17"/>
        <v>483.14901571199999</v>
      </c>
      <c r="AA57" s="62" t="s">
        <v>113</v>
      </c>
      <c r="AB57" s="63">
        <v>572</v>
      </c>
    </row>
    <row r="58" spans="1:1023" ht="13.8">
      <c r="A58" s="64">
        <v>150</v>
      </c>
      <c r="B58" s="80" t="s">
        <v>114</v>
      </c>
      <c r="C58" s="30" t="s">
        <v>111</v>
      </c>
      <c r="D58" s="20">
        <v>0.74299999999999999</v>
      </c>
      <c r="E58" s="82">
        <v>40.966197999999999</v>
      </c>
      <c r="F58" s="83">
        <v>-78.150740999999996</v>
      </c>
      <c r="G58" s="61" t="s">
        <v>45</v>
      </c>
      <c r="H58" s="61" t="s">
        <v>45</v>
      </c>
      <c r="I58" s="84">
        <v>13</v>
      </c>
      <c r="J58" s="61"/>
      <c r="K58" s="62">
        <v>1480</v>
      </c>
      <c r="L58" s="61"/>
      <c r="M58" s="61"/>
      <c r="N58" s="61">
        <v>3</v>
      </c>
      <c r="O58" s="62">
        <v>2450</v>
      </c>
      <c r="P58" s="85">
        <v>0</v>
      </c>
      <c r="Q58" s="61">
        <v>268</v>
      </c>
      <c r="R58" s="25">
        <f t="shared" si="13"/>
        <v>1074.1895514239998</v>
      </c>
      <c r="S58" s="61">
        <v>30.36</v>
      </c>
      <c r="T58" s="26">
        <f t="shared" si="14"/>
        <v>121.68804022847999</v>
      </c>
      <c r="U58" s="61">
        <v>3.44</v>
      </c>
      <c r="V58" s="27">
        <f t="shared" si="15"/>
        <v>13.788104689919999</v>
      </c>
      <c r="W58" s="61">
        <v>28.05</v>
      </c>
      <c r="X58" s="28">
        <f t="shared" si="16"/>
        <v>112.4291676024</v>
      </c>
      <c r="Y58" s="62">
        <v>1166</v>
      </c>
      <c r="Z58" s="29">
        <f t="shared" si="17"/>
        <v>4673.5261826879996</v>
      </c>
      <c r="AA58" s="62">
        <v>4</v>
      </c>
      <c r="AB58" s="63">
        <v>1828</v>
      </c>
    </row>
    <row r="59" spans="1:1023" ht="13.8">
      <c r="A59" s="64">
        <v>155</v>
      </c>
      <c r="B59" s="80" t="s">
        <v>115</v>
      </c>
      <c r="C59" s="30" t="s">
        <v>111</v>
      </c>
      <c r="D59" s="86">
        <v>2.7</v>
      </c>
      <c r="E59" s="87">
        <v>40.973666999999999</v>
      </c>
      <c r="F59" s="83">
        <v>-78.144119000000003</v>
      </c>
      <c r="G59" s="61"/>
      <c r="H59" s="61"/>
      <c r="I59" s="84">
        <v>16</v>
      </c>
      <c r="J59" s="61"/>
      <c r="K59" s="62">
        <v>1105</v>
      </c>
      <c r="L59" s="61"/>
      <c r="M59" s="61"/>
      <c r="N59" s="61">
        <v>3.1</v>
      </c>
      <c r="O59" s="62">
        <v>1350</v>
      </c>
      <c r="P59" s="85">
        <v>0</v>
      </c>
      <c r="Q59" s="61">
        <v>146</v>
      </c>
      <c r="R59" s="25">
        <f t="shared" si="13"/>
        <v>2126.5418592000001</v>
      </c>
      <c r="S59" s="61">
        <v>16.43</v>
      </c>
      <c r="T59" s="26">
        <f t="shared" si="14"/>
        <v>239.30878593600002</v>
      </c>
      <c r="U59" s="61">
        <v>2.29</v>
      </c>
      <c r="V59" s="27">
        <f t="shared" si="15"/>
        <v>33.354663408000008</v>
      </c>
      <c r="W59" s="61">
        <v>12.52</v>
      </c>
      <c r="X59" s="28">
        <f t="shared" si="16"/>
        <v>182.35824710400001</v>
      </c>
      <c r="Y59" s="62">
        <v>458</v>
      </c>
      <c r="Z59" s="29">
        <f t="shared" si="17"/>
        <v>6670.9326816000003</v>
      </c>
      <c r="AA59" s="62">
        <v>2</v>
      </c>
      <c r="AB59" s="63">
        <v>725</v>
      </c>
    </row>
    <row r="60" spans="1:1023" ht="13.8">
      <c r="A60" s="64">
        <v>153</v>
      </c>
      <c r="B60" s="80" t="s">
        <v>116</v>
      </c>
      <c r="C60" s="30" t="s">
        <v>111</v>
      </c>
      <c r="D60" s="81">
        <v>0.14000000000000001</v>
      </c>
      <c r="E60" s="82">
        <v>40.979649000000002</v>
      </c>
      <c r="F60" s="83">
        <v>-78.154571000000004</v>
      </c>
      <c r="G60" s="61" t="s">
        <v>45</v>
      </c>
      <c r="H60" s="61" t="s">
        <v>45</v>
      </c>
      <c r="I60" s="84">
        <v>13.9</v>
      </c>
      <c r="J60" s="61"/>
      <c r="K60" s="62">
        <v>2075</v>
      </c>
      <c r="L60" s="61"/>
      <c r="M60" s="61"/>
      <c r="N60" s="61">
        <v>3.1</v>
      </c>
      <c r="O60" s="62">
        <v>2470</v>
      </c>
      <c r="P60" s="85">
        <v>0</v>
      </c>
      <c r="Q60" s="61">
        <v>210</v>
      </c>
      <c r="R60" s="25">
        <f t="shared" si="13"/>
        <v>158.60053440000002</v>
      </c>
      <c r="S60" s="61">
        <v>8.58</v>
      </c>
      <c r="T60" s="26">
        <f t="shared" si="14"/>
        <v>6.4799646912000002</v>
      </c>
      <c r="U60" s="61">
        <v>3.5</v>
      </c>
      <c r="V60" s="27">
        <f t="shared" si="15"/>
        <v>2.6433422400000004</v>
      </c>
      <c r="W60" s="61">
        <v>24.12</v>
      </c>
      <c r="X60" s="28">
        <f t="shared" si="16"/>
        <v>18.216404236800003</v>
      </c>
      <c r="Y60" s="62">
        <v>1186</v>
      </c>
      <c r="Z60" s="29">
        <f t="shared" si="17"/>
        <v>895.71539904000008</v>
      </c>
      <c r="AA60" s="62" t="s">
        <v>113</v>
      </c>
      <c r="AB60" s="63">
        <v>1796</v>
      </c>
    </row>
    <row r="61" spans="1:1023" ht="13.8">
      <c r="A61" s="64">
        <v>152</v>
      </c>
      <c r="B61" s="80" t="s">
        <v>117</v>
      </c>
      <c r="C61" s="30" t="s">
        <v>111</v>
      </c>
      <c r="D61" s="81">
        <v>6.7000000000000004E-2</v>
      </c>
      <c r="E61" s="82">
        <v>40.980626999999998</v>
      </c>
      <c r="F61" s="83">
        <v>-78.156565999999998</v>
      </c>
      <c r="G61" s="61"/>
      <c r="H61" s="61"/>
      <c r="I61" s="84">
        <v>16.2</v>
      </c>
      <c r="J61" s="61"/>
      <c r="K61" s="62">
        <v>1698</v>
      </c>
      <c r="L61" s="61"/>
      <c r="M61" s="61"/>
      <c r="N61" s="61">
        <v>2.9</v>
      </c>
      <c r="O61" s="62">
        <v>2130</v>
      </c>
      <c r="P61" s="85">
        <v>0</v>
      </c>
      <c r="Q61" s="61">
        <v>313</v>
      </c>
      <c r="R61" s="25">
        <f t="shared" si="13"/>
        <v>113.12965329600001</v>
      </c>
      <c r="S61" s="61">
        <v>47.85</v>
      </c>
      <c r="T61" s="26">
        <f t="shared" si="14"/>
        <v>17.294740927199999</v>
      </c>
      <c r="U61" s="61">
        <v>4.34</v>
      </c>
      <c r="V61" s="27">
        <f t="shared" si="15"/>
        <v>1.5686348092799998</v>
      </c>
      <c r="W61" s="61">
        <v>33.07</v>
      </c>
      <c r="X61" s="28">
        <f t="shared" si="16"/>
        <v>11.95270809744</v>
      </c>
      <c r="Y61" s="62">
        <v>835</v>
      </c>
      <c r="Z61" s="29">
        <f t="shared" si="17"/>
        <v>301.79955432000003</v>
      </c>
      <c r="AA61" s="62">
        <v>6</v>
      </c>
      <c r="AB61" s="63">
        <v>1272</v>
      </c>
    </row>
    <row r="62" spans="1:1023" ht="13.8">
      <c r="A62" s="64">
        <v>151</v>
      </c>
      <c r="B62" s="30" t="s">
        <v>118</v>
      </c>
      <c r="C62" s="30" t="s">
        <v>111</v>
      </c>
      <c r="D62" s="20">
        <v>2.8969999999999998</v>
      </c>
      <c r="E62" s="82">
        <v>40.969853000000001</v>
      </c>
      <c r="F62" s="83">
        <v>-78.144153000000003</v>
      </c>
      <c r="G62" s="61" t="s">
        <v>45</v>
      </c>
      <c r="H62" s="61" t="s">
        <v>45</v>
      </c>
      <c r="I62" s="63">
        <v>13.8</v>
      </c>
      <c r="J62" s="61"/>
      <c r="K62" s="66">
        <v>1183</v>
      </c>
      <c r="L62" s="61"/>
      <c r="M62" s="61"/>
      <c r="N62" s="61">
        <v>3.1</v>
      </c>
      <c r="O62" s="66">
        <v>1410</v>
      </c>
      <c r="P62" s="66">
        <v>0</v>
      </c>
      <c r="Q62" s="61">
        <v>149</v>
      </c>
      <c r="R62" s="25">
        <f t="shared" si="13"/>
        <v>2328.5849141279996</v>
      </c>
      <c r="S62" s="63">
        <v>16.78</v>
      </c>
      <c r="T62" s="26">
        <f t="shared" si="14"/>
        <v>262.23929435615997</v>
      </c>
      <c r="U62" s="61">
        <v>2.5</v>
      </c>
      <c r="V62" s="27">
        <f t="shared" si="15"/>
        <v>39.070216679999994</v>
      </c>
      <c r="W62" s="63">
        <v>12.04</v>
      </c>
      <c r="X62" s="28">
        <f t="shared" si="16"/>
        <v>188.16216353087998</v>
      </c>
      <c r="Y62" s="66">
        <v>484</v>
      </c>
      <c r="Z62" s="29">
        <f t="shared" si="17"/>
        <v>7563.993949247998</v>
      </c>
      <c r="AA62" s="66">
        <v>3</v>
      </c>
      <c r="AB62" s="63">
        <v>772</v>
      </c>
    </row>
    <row r="63" spans="1:1023" ht="13.8">
      <c r="A63" s="17">
        <v>33</v>
      </c>
      <c r="B63" s="32" t="s">
        <v>119</v>
      </c>
      <c r="C63" s="19" t="s">
        <v>37</v>
      </c>
      <c r="D63" s="20">
        <v>2.36</v>
      </c>
      <c r="E63" s="21">
        <v>40.954799999999999</v>
      </c>
      <c r="F63" s="21">
        <v>-78.170500000000004</v>
      </c>
      <c r="G63" s="22">
        <v>3.04</v>
      </c>
      <c r="H63" s="61">
        <f>G63/274*100</f>
        <v>1.1094890510948907</v>
      </c>
      <c r="I63" s="22">
        <v>16.600000000000001</v>
      </c>
      <c r="J63" s="22">
        <v>7.83</v>
      </c>
      <c r="K63" s="23">
        <v>934</v>
      </c>
      <c r="L63" s="22">
        <v>3.06</v>
      </c>
      <c r="M63" s="22"/>
      <c r="N63" s="24">
        <v>3.2</v>
      </c>
      <c r="O63" s="23">
        <v>1000</v>
      </c>
      <c r="P63" s="23">
        <v>0</v>
      </c>
      <c r="Q63" s="22">
        <v>107</v>
      </c>
      <c r="R63" s="25">
        <f t="shared" si="13"/>
        <v>1362.23833152</v>
      </c>
      <c r="S63" s="22">
        <v>16.8</v>
      </c>
      <c r="T63" s="26">
        <f t="shared" si="14"/>
        <v>213.88414924799997</v>
      </c>
      <c r="U63" s="22">
        <v>2.48</v>
      </c>
      <c r="V63" s="27">
        <f t="shared" si="15"/>
        <v>31.573374412799993</v>
      </c>
      <c r="W63" s="22">
        <v>8.15</v>
      </c>
      <c r="X63" s="28">
        <f t="shared" si="16"/>
        <v>103.75927478399998</v>
      </c>
      <c r="Y63" s="23">
        <v>377</v>
      </c>
      <c r="Z63" s="29">
        <f t="shared" si="17"/>
        <v>4799.6621587199988</v>
      </c>
      <c r="AA63" s="23">
        <v>14</v>
      </c>
      <c r="AB63" s="30">
        <v>616</v>
      </c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  <c r="IV63" s="31"/>
      <c r="IW63" s="31"/>
      <c r="IX63" s="31"/>
      <c r="IY63" s="31"/>
      <c r="IZ63" s="31"/>
      <c r="JA63" s="31"/>
      <c r="JB63" s="31"/>
      <c r="JC63" s="31"/>
      <c r="JD63" s="31"/>
      <c r="JE63" s="31"/>
      <c r="JF63" s="31"/>
      <c r="JG63" s="31"/>
      <c r="JH63" s="31"/>
      <c r="JI63" s="31"/>
      <c r="JJ63" s="31"/>
      <c r="JK63" s="31"/>
      <c r="JL63" s="31"/>
      <c r="JM63" s="31"/>
      <c r="JN63" s="31"/>
      <c r="JO63" s="31"/>
      <c r="JP63" s="31"/>
      <c r="JQ63" s="31"/>
      <c r="JR63" s="31"/>
      <c r="JS63" s="31"/>
      <c r="JT63" s="31"/>
      <c r="JU63" s="31"/>
      <c r="JV63" s="31"/>
      <c r="JW63" s="31"/>
      <c r="JX63" s="31"/>
      <c r="JY63" s="31"/>
      <c r="JZ63" s="31"/>
      <c r="KA63" s="31"/>
      <c r="KB63" s="31"/>
      <c r="KC63" s="31"/>
      <c r="KD63" s="31"/>
      <c r="KE63" s="31"/>
      <c r="KF63" s="31"/>
      <c r="KG63" s="31"/>
      <c r="KH63" s="31"/>
      <c r="KI63" s="31"/>
      <c r="KJ63" s="31"/>
      <c r="KK63" s="31"/>
      <c r="KL63" s="31"/>
      <c r="KM63" s="31"/>
      <c r="KN63" s="31"/>
      <c r="KO63" s="31"/>
      <c r="KP63" s="31"/>
      <c r="KQ63" s="31"/>
      <c r="KR63" s="31"/>
      <c r="KS63" s="31"/>
      <c r="KT63" s="31"/>
      <c r="KU63" s="31"/>
      <c r="KV63" s="31"/>
      <c r="KW63" s="31"/>
      <c r="KX63" s="31"/>
      <c r="KY63" s="31"/>
      <c r="KZ63" s="31"/>
      <c r="LA63" s="31"/>
      <c r="LB63" s="31"/>
      <c r="LC63" s="31"/>
      <c r="LD63" s="31"/>
      <c r="LE63" s="31"/>
      <c r="LF63" s="31"/>
      <c r="LG63" s="31"/>
      <c r="LH63" s="31"/>
      <c r="LI63" s="31"/>
      <c r="LJ63" s="31"/>
      <c r="LK63" s="31"/>
      <c r="LL63" s="31"/>
      <c r="LM63" s="31"/>
      <c r="LN63" s="31"/>
      <c r="LO63" s="31"/>
      <c r="LP63" s="31"/>
      <c r="LQ63" s="31"/>
      <c r="LR63" s="31"/>
      <c r="LS63" s="31"/>
      <c r="LT63" s="31"/>
      <c r="LU63" s="31"/>
      <c r="LV63" s="31"/>
      <c r="LW63" s="31"/>
      <c r="LX63" s="31"/>
      <c r="LY63" s="31"/>
      <c r="LZ63" s="31"/>
      <c r="MA63" s="31"/>
      <c r="MB63" s="31"/>
      <c r="MC63" s="31"/>
      <c r="MD63" s="31"/>
      <c r="ME63" s="31"/>
      <c r="MF63" s="31"/>
      <c r="MG63" s="31"/>
      <c r="MH63" s="31"/>
      <c r="MI63" s="31"/>
      <c r="MJ63" s="31"/>
      <c r="MK63" s="31"/>
      <c r="ML63" s="31"/>
      <c r="MM63" s="31"/>
      <c r="MN63" s="31"/>
      <c r="MO63" s="31"/>
      <c r="MP63" s="31"/>
      <c r="MQ63" s="31"/>
      <c r="MR63" s="31"/>
      <c r="MS63" s="31"/>
      <c r="MT63" s="31"/>
      <c r="MU63" s="31"/>
      <c r="MV63" s="31"/>
      <c r="MW63" s="31"/>
      <c r="MX63" s="31"/>
      <c r="MY63" s="31"/>
      <c r="MZ63" s="31"/>
      <c r="NA63" s="31"/>
      <c r="NB63" s="31"/>
      <c r="NC63" s="31"/>
      <c r="ND63" s="31"/>
      <c r="NE63" s="31"/>
      <c r="NF63" s="31"/>
      <c r="NG63" s="31"/>
      <c r="NH63" s="31"/>
      <c r="NI63" s="31"/>
      <c r="NJ63" s="31"/>
      <c r="NK63" s="31"/>
      <c r="NL63" s="31"/>
      <c r="NM63" s="31"/>
      <c r="NN63" s="31"/>
      <c r="NO63" s="31"/>
      <c r="NP63" s="31"/>
      <c r="NQ63" s="31"/>
      <c r="NR63" s="31"/>
      <c r="NS63" s="31"/>
      <c r="NT63" s="31"/>
      <c r="NU63" s="31"/>
      <c r="NV63" s="31"/>
      <c r="NW63" s="31"/>
      <c r="NX63" s="31"/>
      <c r="NY63" s="31"/>
      <c r="NZ63" s="31"/>
      <c r="OA63" s="31"/>
      <c r="OB63" s="31"/>
      <c r="OC63" s="31"/>
      <c r="OD63" s="31"/>
      <c r="OE63" s="31"/>
      <c r="OF63" s="31"/>
      <c r="OG63" s="31"/>
      <c r="OH63" s="31"/>
      <c r="OI63" s="31"/>
      <c r="OJ63" s="31"/>
      <c r="OK63" s="31"/>
      <c r="OL63" s="31"/>
      <c r="OM63" s="31"/>
      <c r="ON63" s="31"/>
      <c r="OO63" s="31"/>
      <c r="OP63" s="31"/>
      <c r="OQ63" s="31"/>
      <c r="OR63" s="31"/>
      <c r="OS63" s="31"/>
      <c r="OT63" s="31"/>
      <c r="OU63" s="31"/>
      <c r="OV63" s="31"/>
      <c r="OW63" s="31"/>
      <c r="OX63" s="31"/>
      <c r="OY63" s="31"/>
      <c r="OZ63" s="31"/>
      <c r="PA63" s="31"/>
      <c r="PB63" s="31"/>
      <c r="PC63" s="31"/>
      <c r="PD63" s="31"/>
      <c r="PE63" s="31"/>
      <c r="PF63" s="31"/>
      <c r="PG63" s="31"/>
      <c r="PH63" s="31"/>
      <c r="PI63" s="31"/>
      <c r="PJ63" s="31"/>
      <c r="PK63" s="31"/>
      <c r="PL63" s="31"/>
      <c r="PM63" s="31"/>
      <c r="PN63" s="31"/>
      <c r="PO63" s="31"/>
      <c r="PP63" s="31"/>
      <c r="PQ63" s="31"/>
      <c r="PR63" s="31"/>
      <c r="PS63" s="31"/>
      <c r="PT63" s="31"/>
      <c r="PU63" s="31"/>
      <c r="PV63" s="31"/>
      <c r="PW63" s="31"/>
      <c r="PX63" s="31"/>
      <c r="PY63" s="31"/>
      <c r="PZ63" s="31"/>
      <c r="QA63" s="31"/>
      <c r="QB63" s="31"/>
      <c r="QC63" s="31"/>
      <c r="QD63" s="31"/>
      <c r="QE63" s="31"/>
      <c r="QF63" s="31"/>
      <c r="QG63" s="31"/>
      <c r="QH63" s="31"/>
      <c r="QI63" s="31"/>
      <c r="QJ63" s="31"/>
      <c r="QK63" s="31"/>
      <c r="QL63" s="31"/>
      <c r="QM63" s="31"/>
      <c r="QN63" s="31"/>
      <c r="QO63" s="31"/>
      <c r="QP63" s="31"/>
      <c r="QQ63" s="31"/>
      <c r="QR63" s="31"/>
      <c r="QS63" s="31"/>
      <c r="QT63" s="31"/>
      <c r="QU63" s="31"/>
      <c r="QV63" s="31"/>
      <c r="QW63" s="31"/>
      <c r="QX63" s="31"/>
      <c r="QY63" s="31"/>
      <c r="QZ63" s="31"/>
      <c r="RA63" s="31"/>
      <c r="RB63" s="31"/>
      <c r="RC63" s="31"/>
      <c r="RD63" s="31"/>
      <c r="RE63" s="31"/>
      <c r="RF63" s="31"/>
      <c r="RG63" s="31"/>
      <c r="RH63" s="31"/>
      <c r="RI63" s="31"/>
      <c r="RJ63" s="31"/>
      <c r="RK63" s="31"/>
      <c r="RL63" s="31"/>
      <c r="RM63" s="31"/>
      <c r="RN63" s="31"/>
      <c r="RO63" s="31"/>
      <c r="RP63" s="31"/>
      <c r="RQ63" s="31"/>
      <c r="RR63" s="31"/>
      <c r="RS63" s="31"/>
      <c r="RT63" s="31"/>
      <c r="RU63" s="31"/>
      <c r="RV63" s="31"/>
      <c r="RW63" s="31"/>
      <c r="RX63" s="31"/>
      <c r="RY63" s="31"/>
      <c r="RZ63" s="31"/>
      <c r="SA63" s="31"/>
      <c r="SB63" s="31"/>
      <c r="SC63" s="31"/>
      <c r="SD63" s="31"/>
      <c r="SE63" s="31"/>
      <c r="SF63" s="31"/>
      <c r="SG63" s="31"/>
      <c r="SH63" s="31"/>
      <c r="SI63" s="31"/>
      <c r="SJ63" s="31"/>
      <c r="SK63" s="31"/>
      <c r="SL63" s="31"/>
      <c r="SM63" s="31"/>
      <c r="SN63" s="31"/>
      <c r="SO63" s="31"/>
      <c r="SP63" s="31"/>
      <c r="SQ63" s="31"/>
      <c r="SR63" s="31"/>
      <c r="SS63" s="31"/>
      <c r="ST63" s="31"/>
      <c r="SU63" s="31"/>
      <c r="SV63" s="31"/>
      <c r="SW63" s="31"/>
      <c r="SX63" s="31"/>
      <c r="SY63" s="31"/>
      <c r="SZ63" s="31"/>
      <c r="TA63" s="31"/>
      <c r="TB63" s="31"/>
      <c r="TC63" s="31"/>
      <c r="TD63" s="31"/>
      <c r="TE63" s="31"/>
      <c r="TF63" s="31"/>
      <c r="TG63" s="31"/>
      <c r="TH63" s="31"/>
      <c r="TI63" s="31"/>
      <c r="TJ63" s="31"/>
      <c r="TK63" s="31"/>
      <c r="TL63" s="31"/>
      <c r="TM63" s="31"/>
      <c r="TN63" s="31"/>
      <c r="TO63" s="31"/>
      <c r="TP63" s="31"/>
      <c r="TQ63" s="31"/>
      <c r="TR63" s="31"/>
      <c r="TS63" s="31"/>
      <c r="TT63" s="31"/>
      <c r="TU63" s="31"/>
      <c r="TV63" s="31"/>
      <c r="TW63" s="31"/>
      <c r="TX63" s="31"/>
      <c r="TY63" s="31"/>
      <c r="TZ63" s="31"/>
      <c r="UA63" s="31"/>
      <c r="UB63" s="31"/>
      <c r="UC63" s="31"/>
      <c r="UD63" s="31"/>
      <c r="UE63" s="31"/>
      <c r="UF63" s="31"/>
      <c r="UG63" s="31"/>
      <c r="UH63" s="31"/>
      <c r="UI63" s="31"/>
      <c r="UJ63" s="31"/>
      <c r="UK63" s="31"/>
      <c r="UL63" s="31"/>
      <c r="UM63" s="31"/>
      <c r="UN63" s="31"/>
      <c r="UO63" s="31"/>
      <c r="UP63" s="31"/>
      <c r="UQ63" s="31"/>
      <c r="UR63" s="31"/>
      <c r="US63" s="31"/>
      <c r="UT63" s="31"/>
      <c r="UU63" s="31"/>
      <c r="UV63" s="31"/>
      <c r="UW63" s="31"/>
      <c r="UX63" s="31"/>
      <c r="UY63" s="31"/>
      <c r="UZ63" s="31"/>
      <c r="VA63" s="31"/>
      <c r="VB63" s="31"/>
      <c r="VC63" s="31"/>
      <c r="VD63" s="31"/>
      <c r="VE63" s="31"/>
      <c r="VF63" s="31"/>
      <c r="VG63" s="31"/>
      <c r="VH63" s="31"/>
      <c r="VI63" s="31"/>
      <c r="VJ63" s="31"/>
      <c r="VK63" s="31"/>
      <c r="VL63" s="31"/>
      <c r="VM63" s="31"/>
      <c r="VN63" s="31"/>
      <c r="VO63" s="31"/>
      <c r="VP63" s="31"/>
      <c r="VQ63" s="31"/>
      <c r="VR63" s="31"/>
      <c r="VS63" s="31"/>
      <c r="VT63" s="31"/>
      <c r="VU63" s="31"/>
      <c r="VV63" s="31"/>
      <c r="VW63" s="31"/>
      <c r="VX63" s="31"/>
      <c r="VY63" s="31"/>
      <c r="VZ63" s="31"/>
      <c r="WA63" s="31"/>
      <c r="WB63" s="31"/>
      <c r="WC63" s="31"/>
      <c r="WD63" s="31"/>
      <c r="WE63" s="31"/>
      <c r="WF63" s="31"/>
      <c r="WG63" s="31"/>
      <c r="WH63" s="31"/>
      <c r="WI63" s="31"/>
      <c r="WJ63" s="31"/>
      <c r="WK63" s="31"/>
      <c r="WL63" s="31"/>
      <c r="WM63" s="31"/>
      <c r="WN63" s="31"/>
      <c r="WO63" s="31"/>
      <c r="WP63" s="31"/>
      <c r="WQ63" s="31"/>
      <c r="WR63" s="31"/>
      <c r="WS63" s="31"/>
      <c r="WT63" s="31"/>
      <c r="WU63" s="31"/>
      <c r="WV63" s="31"/>
      <c r="WW63" s="31"/>
      <c r="WX63" s="31"/>
      <c r="WY63" s="31"/>
      <c r="WZ63" s="31"/>
      <c r="XA63" s="31"/>
      <c r="XB63" s="31"/>
      <c r="XC63" s="31"/>
      <c r="XD63" s="31"/>
      <c r="XE63" s="31"/>
      <c r="XF63" s="31"/>
      <c r="XG63" s="31"/>
      <c r="XH63" s="31"/>
      <c r="XI63" s="31"/>
      <c r="XJ63" s="31"/>
      <c r="XK63" s="31"/>
      <c r="XL63" s="31"/>
      <c r="XM63" s="31"/>
      <c r="XN63" s="31"/>
      <c r="XO63" s="31"/>
      <c r="XP63" s="31"/>
      <c r="XQ63" s="31"/>
      <c r="XR63" s="31"/>
      <c r="XS63" s="31"/>
      <c r="XT63" s="31"/>
      <c r="XU63" s="31"/>
      <c r="XV63" s="31"/>
      <c r="XW63" s="31"/>
      <c r="XX63" s="31"/>
      <c r="XY63" s="31"/>
      <c r="XZ63" s="31"/>
      <c r="YA63" s="31"/>
      <c r="YB63" s="31"/>
      <c r="YC63" s="31"/>
      <c r="YD63" s="31"/>
      <c r="YE63" s="31"/>
      <c r="YF63" s="31"/>
      <c r="YG63" s="31"/>
      <c r="YH63" s="31"/>
      <c r="YI63" s="31"/>
      <c r="YJ63" s="31"/>
      <c r="YK63" s="31"/>
      <c r="YL63" s="31"/>
      <c r="YM63" s="31"/>
      <c r="YN63" s="31"/>
      <c r="YO63" s="31"/>
      <c r="YP63" s="31"/>
      <c r="YQ63" s="31"/>
      <c r="YR63" s="31"/>
      <c r="YS63" s="31"/>
      <c r="YT63" s="31"/>
      <c r="YU63" s="31"/>
      <c r="YV63" s="31"/>
      <c r="YW63" s="31"/>
      <c r="YX63" s="31"/>
      <c r="YY63" s="31"/>
      <c r="YZ63" s="31"/>
      <c r="ZA63" s="31"/>
      <c r="ZB63" s="31"/>
      <c r="ZC63" s="31"/>
      <c r="ZD63" s="31"/>
      <c r="ZE63" s="31"/>
      <c r="ZF63" s="31"/>
      <c r="ZG63" s="31"/>
      <c r="ZH63" s="31"/>
      <c r="ZI63" s="31"/>
      <c r="ZJ63" s="31"/>
      <c r="ZK63" s="31"/>
      <c r="ZL63" s="31"/>
      <c r="ZM63" s="31"/>
      <c r="ZN63" s="31"/>
      <c r="ZO63" s="31"/>
      <c r="ZP63" s="31"/>
      <c r="ZQ63" s="31"/>
      <c r="ZR63" s="31"/>
      <c r="ZS63" s="31"/>
      <c r="ZT63" s="31"/>
      <c r="ZU63" s="31"/>
      <c r="ZV63" s="31"/>
      <c r="ZW63" s="31"/>
      <c r="ZX63" s="31"/>
      <c r="ZY63" s="31"/>
      <c r="ZZ63" s="31"/>
      <c r="AAA63" s="31"/>
      <c r="AAB63" s="31"/>
      <c r="AAC63" s="31"/>
      <c r="AAD63" s="31"/>
      <c r="AAE63" s="31"/>
      <c r="AAF63" s="31"/>
      <c r="AAG63" s="31"/>
      <c r="AAH63" s="31"/>
      <c r="AAI63" s="31"/>
      <c r="AAJ63" s="31"/>
      <c r="AAK63" s="31"/>
      <c r="AAL63" s="31"/>
      <c r="AAM63" s="31"/>
      <c r="AAN63" s="31"/>
      <c r="AAO63" s="31"/>
      <c r="AAP63" s="31"/>
      <c r="AAQ63" s="31"/>
      <c r="AAR63" s="31"/>
      <c r="AAS63" s="31"/>
      <c r="AAT63" s="31"/>
      <c r="AAU63" s="31"/>
      <c r="AAV63" s="31"/>
      <c r="AAW63" s="31"/>
      <c r="AAX63" s="31"/>
      <c r="AAY63" s="31"/>
      <c r="AAZ63" s="31"/>
      <c r="ABA63" s="31"/>
      <c r="ABB63" s="31"/>
      <c r="ABC63" s="31"/>
      <c r="ABD63" s="31"/>
      <c r="ABE63" s="31"/>
      <c r="ABF63" s="31"/>
      <c r="ABG63" s="31"/>
      <c r="ABH63" s="31"/>
      <c r="ABI63" s="31"/>
      <c r="ABJ63" s="31"/>
      <c r="ABK63" s="31"/>
      <c r="ABL63" s="31"/>
      <c r="ABM63" s="31"/>
      <c r="ABN63" s="31"/>
      <c r="ABO63" s="31"/>
      <c r="ABP63" s="31"/>
      <c r="ABQ63" s="31"/>
      <c r="ABR63" s="31"/>
      <c r="ABS63" s="31"/>
      <c r="ABT63" s="31"/>
      <c r="ABU63" s="31"/>
      <c r="ABV63" s="31"/>
      <c r="ABW63" s="31"/>
      <c r="ABX63" s="31"/>
      <c r="ABY63" s="31"/>
      <c r="ABZ63" s="31"/>
      <c r="ACA63" s="31"/>
      <c r="ACB63" s="31"/>
      <c r="ACC63" s="31"/>
      <c r="ACD63" s="31"/>
      <c r="ACE63" s="31"/>
      <c r="ACF63" s="31"/>
      <c r="ACG63" s="31"/>
      <c r="ACH63" s="31"/>
      <c r="ACI63" s="31"/>
      <c r="ACJ63" s="31"/>
      <c r="ACK63" s="31"/>
      <c r="ACL63" s="31"/>
      <c r="ACM63" s="31"/>
      <c r="ACN63" s="31"/>
      <c r="ACO63" s="31"/>
      <c r="ACP63" s="31"/>
      <c r="ACQ63" s="31"/>
      <c r="ACR63" s="31"/>
      <c r="ACS63" s="31"/>
      <c r="ACT63" s="31"/>
      <c r="ACU63" s="31"/>
      <c r="ACV63" s="31"/>
      <c r="ACW63" s="31"/>
      <c r="ACX63" s="31"/>
      <c r="ACY63" s="31"/>
      <c r="ACZ63" s="31"/>
      <c r="ADA63" s="31"/>
      <c r="ADB63" s="31"/>
      <c r="ADC63" s="31"/>
      <c r="ADD63" s="31"/>
      <c r="ADE63" s="31"/>
      <c r="ADF63" s="31"/>
      <c r="ADG63" s="31"/>
      <c r="ADH63" s="31"/>
      <c r="ADI63" s="31"/>
      <c r="ADJ63" s="31"/>
      <c r="ADK63" s="31"/>
      <c r="ADL63" s="31"/>
      <c r="ADM63" s="31"/>
      <c r="ADN63" s="31"/>
      <c r="ADO63" s="31"/>
      <c r="ADP63" s="31"/>
      <c r="ADQ63" s="31"/>
      <c r="ADR63" s="31"/>
      <c r="ADS63" s="31"/>
      <c r="ADT63" s="31"/>
      <c r="ADU63" s="31"/>
      <c r="ADV63" s="31"/>
      <c r="ADW63" s="31"/>
      <c r="ADX63" s="31"/>
      <c r="ADY63" s="31"/>
      <c r="ADZ63" s="31"/>
      <c r="AEA63" s="31"/>
      <c r="AEB63" s="31"/>
      <c r="AEC63" s="31"/>
      <c r="AED63" s="31"/>
      <c r="AEE63" s="31"/>
      <c r="AEF63" s="31"/>
      <c r="AEG63" s="31"/>
      <c r="AEH63" s="31"/>
      <c r="AEI63" s="31"/>
      <c r="AEJ63" s="31"/>
      <c r="AEK63" s="31"/>
      <c r="AEL63" s="31"/>
      <c r="AEM63" s="31"/>
      <c r="AEN63" s="31"/>
      <c r="AEO63" s="31"/>
      <c r="AEP63" s="31"/>
      <c r="AEQ63" s="31"/>
      <c r="AER63" s="31"/>
      <c r="AES63" s="31"/>
      <c r="AET63" s="31"/>
      <c r="AEU63" s="31"/>
      <c r="AEV63" s="31"/>
      <c r="AEW63" s="31"/>
      <c r="AEX63" s="31"/>
      <c r="AEY63" s="31"/>
      <c r="AEZ63" s="31"/>
      <c r="AFA63" s="31"/>
      <c r="AFB63" s="31"/>
      <c r="AFC63" s="31"/>
      <c r="AFD63" s="31"/>
      <c r="AFE63" s="31"/>
      <c r="AFF63" s="31"/>
      <c r="AFG63" s="31"/>
      <c r="AFH63" s="31"/>
      <c r="AFI63" s="31"/>
      <c r="AFJ63" s="31"/>
      <c r="AFK63" s="31"/>
      <c r="AFL63" s="31"/>
      <c r="AFM63" s="31"/>
      <c r="AFN63" s="31"/>
      <c r="AFO63" s="31"/>
      <c r="AFP63" s="31"/>
      <c r="AFQ63" s="31"/>
      <c r="AFR63" s="31"/>
      <c r="AFS63" s="31"/>
      <c r="AFT63" s="31"/>
      <c r="AFU63" s="31"/>
      <c r="AFV63" s="31"/>
      <c r="AFW63" s="31"/>
      <c r="AFX63" s="31"/>
      <c r="AFY63" s="31"/>
      <c r="AFZ63" s="31"/>
      <c r="AGA63" s="31"/>
      <c r="AGB63" s="31"/>
      <c r="AGC63" s="31"/>
      <c r="AGD63" s="31"/>
      <c r="AGE63" s="31"/>
      <c r="AGF63" s="31"/>
      <c r="AGG63" s="31"/>
      <c r="AGH63" s="31"/>
      <c r="AGI63" s="31"/>
      <c r="AGJ63" s="31"/>
      <c r="AGK63" s="31"/>
      <c r="AGL63" s="31"/>
      <c r="AGM63" s="31"/>
      <c r="AGN63" s="31"/>
      <c r="AGO63" s="31"/>
      <c r="AGP63" s="31"/>
      <c r="AGQ63" s="31"/>
      <c r="AGR63" s="31"/>
      <c r="AGS63" s="31"/>
      <c r="AGT63" s="31"/>
      <c r="AGU63" s="31"/>
      <c r="AGV63" s="31"/>
      <c r="AGW63" s="31"/>
      <c r="AGX63" s="31"/>
      <c r="AGY63" s="31"/>
      <c r="AGZ63" s="31"/>
      <c r="AHA63" s="31"/>
      <c r="AHB63" s="31"/>
      <c r="AHC63" s="31"/>
      <c r="AHD63" s="31"/>
      <c r="AHE63" s="31"/>
      <c r="AHF63" s="31"/>
      <c r="AHG63" s="31"/>
      <c r="AHH63" s="31"/>
      <c r="AHI63" s="31"/>
      <c r="AHJ63" s="31"/>
      <c r="AHK63" s="31"/>
      <c r="AHL63" s="31"/>
      <c r="AHM63" s="31"/>
      <c r="AHN63" s="31"/>
      <c r="AHO63" s="31"/>
      <c r="AHP63" s="31"/>
      <c r="AHQ63" s="31"/>
      <c r="AHR63" s="31"/>
      <c r="AHS63" s="31"/>
      <c r="AHT63" s="31"/>
      <c r="AHU63" s="31"/>
      <c r="AHV63" s="31"/>
      <c r="AHW63" s="31"/>
      <c r="AHX63" s="31"/>
      <c r="AHY63" s="31"/>
      <c r="AHZ63" s="31"/>
      <c r="AIA63" s="31"/>
      <c r="AIB63" s="31"/>
      <c r="AIC63" s="31"/>
      <c r="AID63" s="31"/>
      <c r="AIE63" s="31"/>
      <c r="AIF63" s="31"/>
      <c r="AIG63" s="31"/>
      <c r="AIH63" s="31"/>
      <c r="AII63" s="31"/>
      <c r="AIJ63" s="31"/>
      <c r="AIK63" s="31"/>
      <c r="AIL63" s="31"/>
      <c r="AIM63" s="31"/>
      <c r="AIN63" s="31"/>
      <c r="AIO63" s="31"/>
      <c r="AIP63" s="31"/>
      <c r="AIQ63" s="31"/>
      <c r="AIR63" s="31"/>
      <c r="AIS63" s="31"/>
      <c r="AIT63" s="31"/>
      <c r="AIU63" s="31"/>
      <c r="AIV63" s="31"/>
      <c r="AIW63" s="31"/>
      <c r="AIX63" s="31"/>
      <c r="AIY63" s="31"/>
      <c r="AIZ63" s="31"/>
      <c r="AJA63" s="31"/>
      <c r="AJB63" s="31"/>
      <c r="AJC63" s="31"/>
      <c r="AJD63" s="31"/>
      <c r="AJE63" s="31"/>
      <c r="AJF63" s="31"/>
      <c r="AJG63" s="31"/>
      <c r="AJH63" s="31"/>
      <c r="AJI63" s="31"/>
      <c r="AJJ63" s="31"/>
      <c r="AJK63" s="31"/>
      <c r="AJL63" s="31"/>
      <c r="AJM63" s="31"/>
      <c r="AJN63" s="31"/>
      <c r="AJO63" s="31"/>
      <c r="AJP63" s="31"/>
      <c r="AJQ63" s="31"/>
      <c r="AJR63" s="31"/>
      <c r="AJS63" s="31"/>
      <c r="AJT63" s="31"/>
      <c r="AJU63" s="31"/>
      <c r="AJV63" s="31"/>
      <c r="AJW63" s="31"/>
      <c r="AJX63" s="31"/>
      <c r="AJY63" s="31"/>
      <c r="AJZ63" s="31"/>
      <c r="AKA63" s="31"/>
      <c r="AKB63" s="31"/>
      <c r="AKC63" s="31"/>
      <c r="AKD63" s="31"/>
      <c r="AKE63" s="31"/>
      <c r="AKF63" s="31"/>
      <c r="AKG63" s="31"/>
      <c r="AKH63" s="31"/>
      <c r="AKI63" s="31"/>
      <c r="AKJ63" s="31"/>
      <c r="AKK63" s="31"/>
      <c r="AKL63" s="31"/>
      <c r="AKM63" s="31"/>
      <c r="AKN63" s="31"/>
      <c r="AKO63" s="31"/>
      <c r="AKP63" s="31"/>
      <c r="AKQ63" s="31"/>
      <c r="AKR63" s="31"/>
      <c r="AKS63" s="31"/>
      <c r="AKT63" s="31"/>
      <c r="AKU63" s="31"/>
      <c r="AKV63" s="31"/>
      <c r="AKW63" s="31"/>
      <c r="AKX63" s="31"/>
      <c r="AKY63" s="31"/>
      <c r="AKZ63" s="31"/>
      <c r="ALA63" s="31"/>
      <c r="ALB63" s="31"/>
      <c r="ALC63" s="31"/>
      <c r="ALD63" s="31"/>
      <c r="ALE63" s="31"/>
      <c r="ALF63" s="31"/>
      <c r="ALG63" s="31"/>
      <c r="ALH63" s="31"/>
      <c r="ALI63" s="31"/>
      <c r="ALJ63" s="31"/>
      <c r="ALK63" s="31"/>
      <c r="ALL63" s="31"/>
      <c r="ALM63" s="31"/>
      <c r="ALN63" s="31"/>
      <c r="ALO63" s="31"/>
      <c r="ALP63" s="31"/>
      <c r="ALQ63" s="31"/>
      <c r="ALR63" s="31"/>
      <c r="ALS63" s="31"/>
      <c r="ALT63" s="31"/>
      <c r="ALU63" s="31"/>
      <c r="ALV63" s="31"/>
      <c r="ALW63" s="31"/>
      <c r="ALX63" s="31"/>
      <c r="ALY63" s="31"/>
      <c r="ALZ63" s="31"/>
      <c r="AMA63" s="31"/>
      <c r="AMB63" s="31"/>
      <c r="AMC63" s="31"/>
      <c r="AMD63" s="31"/>
      <c r="AME63" s="31"/>
      <c r="AMF63" s="31"/>
      <c r="AMG63" s="31"/>
      <c r="AMH63" s="31"/>
      <c r="AMI63" s="31"/>
    </row>
    <row r="64" spans="1:1023" ht="13.8">
      <c r="A64" s="77">
        <v>33</v>
      </c>
      <c r="B64" s="32" t="s">
        <v>119</v>
      </c>
      <c r="C64" s="70" t="s">
        <v>111</v>
      </c>
      <c r="D64" s="88">
        <v>0.16450000000000001</v>
      </c>
      <c r="E64" s="49">
        <v>40.954734000000002</v>
      </c>
      <c r="F64" s="49">
        <v>-78.170169000000001</v>
      </c>
      <c r="G64" s="89">
        <v>3.04</v>
      </c>
      <c r="H64" s="90">
        <f>G64/274*100</f>
        <v>1.1094890510948907</v>
      </c>
      <c r="I64" s="91">
        <v>11.27</v>
      </c>
      <c r="J64" s="90"/>
      <c r="K64" s="85"/>
      <c r="L64" s="91">
        <v>3.89</v>
      </c>
      <c r="M64" s="90"/>
      <c r="N64" s="90">
        <v>3.1</v>
      </c>
      <c r="O64" s="85">
        <v>1130</v>
      </c>
      <c r="P64" s="85">
        <v>0</v>
      </c>
      <c r="Q64" s="90">
        <v>124</v>
      </c>
      <c r="R64" s="92">
        <f t="shared" si="13"/>
        <v>110.03856124799999</v>
      </c>
      <c r="S64" s="90">
        <v>20.22</v>
      </c>
      <c r="T64" s="93">
        <f t="shared" si="14"/>
        <v>17.94338474544</v>
      </c>
      <c r="U64" s="90">
        <v>2.81</v>
      </c>
      <c r="V64" s="94">
        <f t="shared" si="15"/>
        <v>2.4936157831200001</v>
      </c>
      <c r="W64" s="90">
        <v>9.59</v>
      </c>
      <c r="X64" s="95">
        <f t="shared" si="16"/>
        <v>8.5102403416800012</v>
      </c>
      <c r="Y64" s="85">
        <v>407</v>
      </c>
      <c r="Z64" s="96">
        <f t="shared" si="17"/>
        <v>361.17495506400002</v>
      </c>
      <c r="AA64" s="85">
        <v>15</v>
      </c>
      <c r="AB64" s="97">
        <v>648</v>
      </c>
    </row>
    <row r="65" spans="1:1023" ht="13.8">
      <c r="A65" s="55">
        <v>33</v>
      </c>
      <c r="B65" s="34" t="s">
        <v>120</v>
      </c>
      <c r="C65" s="35" t="s">
        <v>121</v>
      </c>
      <c r="D65" s="36">
        <v>1.5149999999999999</v>
      </c>
      <c r="E65" s="49">
        <v>40.954734000000002</v>
      </c>
      <c r="F65" s="49">
        <v>-78.170169000000001</v>
      </c>
      <c r="G65" s="38">
        <v>3.04</v>
      </c>
      <c r="H65" s="50">
        <f>G65/274*100</f>
        <v>1.1094890510948907</v>
      </c>
      <c r="I65" s="50">
        <v>11.7</v>
      </c>
      <c r="J65" s="50">
        <v>9.94</v>
      </c>
      <c r="K65" s="51">
        <v>489</v>
      </c>
      <c r="L65" s="50">
        <v>3.6</v>
      </c>
      <c r="M65" s="50"/>
      <c r="N65" s="52"/>
      <c r="O65" s="51"/>
      <c r="P65" s="51">
        <v>0</v>
      </c>
      <c r="Q65" s="52">
        <v>74.709999999999994</v>
      </c>
      <c r="R65" s="41">
        <f t="shared" si="13"/>
        <v>610.58859103439988</v>
      </c>
      <c r="S65" s="50">
        <v>8.83</v>
      </c>
      <c r="T65" s="42">
        <f t="shared" si="14"/>
        <v>72.165670711200008</v>
      </c>
      <c r="U65" s="50">
        <v>1.32</v>
      </c>
      <c r="V65" s="43">
        <f t="shared" si="15"/>
        <v>10.788073084800001</v>
      </c>
      <c r="W65" s="50">
        <v>6.5</v>
      </c>
      <c r="X65" s="44">
        <f t="shared" si="16"/>
        <v>53.123087159999997</v>
      </c>
      <c r="Y65" s="51">
        <v>232</v>
      </c>
      <c r="Z65" s="45">
        <f t="shared" si="17"/>
        <v>1896.0855724800001</v>
      </c>
      <c r="AA65" s="51"/>
      <c r="AB65" s="35" t="s">
        <v>122</v>
      </c>
      <c r="AC65" s="53" t="s">
        <v>123</v>
      </c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  <c r="EO65" s="53"/>
      <c r="EP65" s="53"/>
      <c r="EQ65" s="53"/>
      <c r="ER65" s="53"/>
      <c r="ES65" s="53"/>
      <c r="ET65" s="53"/>
      <c r="EU65" s="53"/>
      <c r="EV65" s="53"/>
      <c r="EW65" s="53"/>
      <c r="EX65" s="53"/>
      <c r="EY65" s="53"/>
      <c r="EZ65" s="53"/>
      <c r="FA65" s="53"/>
      <c r="FB65" s="53"/>
      <c r="FC65" s="53"/>
      <c r="FD65" s="53"/>
      <c r="FE65" s="53"/>
      <c r="FF65" s="53"/>
      <c r="FG65" s="53"/>
      <c r="FH65" s="53"/>
      <c r="FI65" s="53"/>
      <c r="FJ65" s="53"/>
      <c r="FK65" s="53"/>
      <c r="FL65" s="53"/>
      <c r="FM65" s="53"/>
      <c r="FN65" s="53"/>
      <c r="FO65" s="53"/>
      <c r="FP65" s="53"/>
      <c r="FQ65" s="53"/>
      <c r="FR65" s="53"/>
      <c r="FS65" s="53"/>
      <c r="FT65" s="53"/>
      <c r="FU65" s="53"/>
      <c r="FV65" s="53"/>
      <c r="FW65" s="53"/>
      <c r="FX65" s="53"/>
      <c r="FY65" s="53"/>
      <c r="FZ65" s="53"/>
      <c r="GA65" s="53"/>
      <c r="GB65" s="53"/>
      <c r="GC65" s="53"/>
      <c r="GD65" s="53"/>
      <c r="GE65" s="53"/>
      <c r="GF65" s="53"/>
      <c r="GG65" s="53"/>
      <c r="GH65" s="53"/>
      <c r="GI65" s="53"/>
      <c r="GJ65" s="53"/>
      <c r="GK65" s="53"/>
      <c r="GL65" s="53"/>
      <c r="GM65" s="53"/>
      <c r="GN65" s="53"/>
      <c r="GO65" s="53"/>
      <c r="GP65" s="53"/>
      <c r="GQ65" s="53"/>
      <c r="GR65" s="53"/>
      <c r="GS65" s="53"/>
      <c r="GT65" s="53"/>
      <c r="GU65" s="53"/>
      <c r="GV65" s="53"/>
      <c r="GW65" s="53"/>
      <c r="GX65" s="53"/>
      <c r="GY65" s="53"/>
      <c r="GZ65" s="53"/>
      <c r="HA65" s="53"/>
      <c r="HB65" s="53"/>
      <c r="HC65" s="53"/>
      <c r="HD65" s="53"/>
      <c r="HE65" s="53"/>
      <c r="HF65" s="53"/>
      <c r="HG65" s="53"/>
      <c r="HH65" s="53"/>
      <c r="HI65" s="53"/>
      <c r="HJ65" s="53"/>
      <c r="HK65" s="53"/>
      <c r="HL65" s="53"/>
      <c r="HM65" s="53"/>
      <c r="HN65" s="53"/>
      <c r="HO65" s="53"/>
      <c r="HP65" s="53"/>
      <c r="HQ65" s="53"/>
      <c r="HR65" s="53"/>
      <c r="HS65" s="53"/>
      <c r="HT65" s="53"/>
      <c r="HU65" s="53"/>
      <c r="HV65" s="53"/>
      <c r="HW65" s="53"/>
      <c r="HX65" s="53"/>
      <c r="HY65" s="53"/>
      <c r="HZ65" s="53"/>
      <c r="IA65" s="53"/>
      <c r="IB65" s="53"/>
      <c r="IC65" s="53"/>
      <c r="ID65" s="53"/>
      <c r="IE65" s="53"/>
      <c r="IF65" s="53"/>
      <c r="IG65" s="53"/>
      <c r="IH65" s="53"/>
      <c r="II65" s="53"/>
      <c r="IJ65" s="53"/>
      <c r="IK65" s="53"/>
      <c r="IL65" s="53"/>
      <c r="IM65" s="53"/>
      <c r="IN65" s="53"/>
      <c r="IO65" s="53"/>
      <c r="IP65" s="53"/>
      <c r="IQ65" s="53"/>
      <c r="IR65" s="53"/>
      <c r="IS65" s="53"/>
      <c r="IT65" s="53"/>
      <c r="IU65" s="53"/>
      <c r="IV65" s="53"/>
      <c r="IW65" s="53"/>
      <c r="IX65" s="53"/>
      <c r="IY65" s="53"/>
      <c r="IZ65" s="53"/>
      <c r="JA65" s="53"/>
      <c r="JB65" s="53"/>
      <c r="JC65" s="53"/>
      <c r="JD65" s="53"/>
      <c r="JE65" s="53"/>
      <c r="JF65" s="53"/>
      <c r="JG65" s="53"/>
      <c r="JH65" s="53"/>
      <c r="JI65" s="53"/>
      <c r="JJ65" s="53"/>
      <c r="JK65" s="53"/>
      <c r="JL65" s="53"/>
      <c r="JM65" s="53"/>
      <c r="JN65" s="53"/>
      <c r="JO65" s="53"/>
      <c r="JP65" s="53"/>
      <c r="JQ65" s="53"/>
      <c r="JR65" s="53"/>
      <c r="JS65" s="53"/>
      <c r="JT65" s="53"/>
      <c r="JU65" s="53"/>
      <c r="JV65" s="53"/>
      <c r="JW65" s="53"/>
      <c r="JX65" s="53"/>
      <c r="JY65" s="53"/>
      <c r="JZ65" s="53"/>
      <c r="KA65" s="53"/>
      <c r="KB65" s="53"/>
      <c r="KC65" s="53"/>
      <c r="KD65" s="53"/>
      <c r="KE65" s="53"/>
      <c r="KF65" s="53"/>
      <c r="KG65" s="53"/>
      <c r="KH65" s="53"/>
      <c r="KI65" s="53"/>
      <c r="KJ65" s="53"/>
      <c r="KK65" s="53"/>
      <c r="KL65" s="53"/>
      <c r="KM65" s="53"/>
      <c r="KN65" s="53"/>
      <c r="KO65" s="53"/>
      <c r="KP65" s="53"/>
      <c r="KQ65" s="53"/>
      <c r="KR65" s="53"/>
      <c r="KS65" s="53"/>
      <c r="KT65" s="53"/>
      <c r="KU65" s="53"/>
      <c r="KV65" s="53"/>
      <c r="KW65" s="53"/>
      <c r="KX65" s="53"/>
      <c r="KY65" s="53"/>
      <c r="KZ65" s="53"/>
      <c r="LA65" s="53"/>
      <c r="LB65" s="53"/>
      <c r="LC65" s="53"/>
      <c r="LD65" s="53"/>
      <c r="LE65" s="53"/>
      <c r="LF65" s="53"/>
      <c r="LG65" s="53"/>
      <c r="LH65" s="53"/>
      <c r="LI65" s="53"/>
      <c r="LJ65" s="53"/>
      <c r="LK65" s="53"/>
      <c r="LL65" s="53"/>
      <c r="LM65" s="53"/>
      <c r="LN65" s="53"/>
      <c r="LO65" s="53"/>
      <c r="LP65" s="53"/>
      <c r="LQ65" s="53"/>
      <c r="LR65" s="53"/>
      <c r="LS65" s="53"/>
      <c r="LT65" s="53"/>
      <c r="LU65" s="53"/>
      <c r="LV65" s="53"/>
      <c r="LW65" s="53"/>
      <c r="LX65" s="53"/>
      <c r="LY65" s="53"/>
      <c r="LZ65" s="53"/>
      <c r="MA65" s="53"/>
      <c r="MB65" s="53"/>
      <c r="MC65" s="53"/>
      <c r="MD65" s="53"/>
      <c r="ME65" s="53"/>
      <c r="MF65" s="53"/>
      <c r="MG65" s="53"/>
      <c r="MH65" s="53"/>
      <c r="MI65" s="53"/>
      <c r="MJ65" s="53"/>
      <c r="MK65" s="53"/>
      <c r="ML65" s="53"/>
      <c r="MM65" s="53"/>
      <c r="MN65" s="53"/>
      <c r="MO65" s="53"/>
      <c r="MP65" s="53"/>
      <c r="MQ65" s="53"/>
      <c r="MR65" s="53"/>
      <c r="MS65" s="53"/>
      <c r="MT65" s="53"/>
      <c r="MU65" s="53"/>
      <c r="MV65" s="53"/>
      <c r="MW65" s="53"/>
      <c r="MX65" s="53"/>
      <c r="MY65" s="53"/>
      <c r="MZ65" s="53"/>
      <c r="NA65" s="53"/>
      <c r="NB65" s="53"/>
      <c r="NC65" s="53"/>
      <c r="ND65" s="53"/>
      <c r="NE65" s="53"/>
      <c r="NF65" s="53"/>
      <c r="NG65" s="53"/>
      <c r="NH65" s="53"/>
      <c r="NI65" s="53"/>
      <c r="NJ65" s="53"/>
      <c r="NK65" s="53"/>
      <c r="NL65" s="53"/>
      <c r="NM65" s="53"/>
      <c r="NN65" s="53"/>
      <c r="NO65" s="53"/>
      <c r="NP65" s="53"/>
      <c r="NQ65" s="53"/>
      <c r="NR65" s="53"/>
      <c r="NS65" s="53"/>
      <c r="NT65" s="53"/>
      <c r="NU65" s="53"/>
      <c r="NV65" s="53"/>
      <c r="NW65" s="53"/>
      <c r="NX65" s="53"/>
      <c r="NY65" s="53"/>
      <c r="NZ65" s="53"/>
      <c r="OA65" s="53"/>
      <c r="OB65" s="53"/>
      <c r="OC65" s="53"/>
      <c r="OD65" s="53"/>
      <c r="OE65" s="53"/>
      <c r="OF65" s="53"/>
      <c r="OG65" s="53"/>
      <c r="OH65" s="53"/>
      <c r="OI65" s="53"/>
      <c r="OJ65" s="53"/>
      <c r="OK65" s="53"/>
      <c r="OL65" s="53"/>
      <c r="OM65" s="53"/>
      <c r="ON65" s="53"/>
      <c r="OO65" s="53"/>
      <c r="OP65" s="53"/>
      <c r="OQ65" s="53"/>
      <c r="OR65" s="53"/>
      <c r="OS65" s="53"/>
      <c r="OT65" s="53"/>
      <c r="OU65" s="53"/>
      <c r="OV65" s="53"/>
      <c r="OW65" s="53"/>
      <c r="OX65" s="53"/>
      <c r="OY65" s="53"/>
      <c r="OZ65" s="53"/>
      <c r="PA65" s="53"/>
      <c r="PB65" s="53"/>
      <c r="PC65" s="53"/>
      <c r="PD65" s="53"/>
      <c r="PE65" s="53"/>
      <c r="PF65" s="53"/>
      <c r="PG65" s="53"/>
      <c r="PH65" s="53"/>
      <c r="PI65" s="53"/>
      <c r="PJ65" s="53"/>
      <c r="PK65" s="53"/>
      <c r="PL65" s="53"/>
      <c r="PM65" s="53"/>
      <c r="PN65" s="53"/>
      <c r="PO65" s="53"/>
      <c r="PP65" s="53"/>
      <c r="PQ65" s="53"/>
      <c r="PR65" s="53"/>
      <c r="PS65" s="53"/>
      <c r="PT65" s="53"/>
      <c r="PU65" s="53"/>
      <c r="PV65" s="53"/>
      <c r="PW65" s="53"/>
      <c r="PX65" s="53"/>
      <c r="PY65" s="53"/>
      <c r="PZ65" s="53"/>
      <c r="QA65" s="53"/>
      <c r="QB65" s="53"/>
      <c r="QC65" s="53"/>
      <c r="QD65" s="53"/>
      <c r="QE65" s="53"/>
      <c r="QF65" s="53"/>
      <c r="QG65" s="53"/>
      <c r="QH65" s="53"/>
      <c r="QI65" s="53"/>
      <c r="QJ65" s="53"/>
      <c r="QK65" s="53"/>
      <c r="QL65" s="53"/>
      <c r="QM65" s="53"/>
      <c r="QN65" s="53"/>
      <c r="QO65" s="53"/>
      <c r="QP65" s="53"/>
      <c r="QQ65" s="53"/>
      <c r="QR65" s="53"/>
      <c r="QS65" s="53"/>
      <c r="QT65" s="53"/>
      <c r="QU65" s="53"/>
      <c r="QV65" s="53"/>
      <c r="QW65" s="53"/>
      <c r="QX65" s="53"/>
      <c r="QY65" s="53"/>
      <c r="QZ65" s="53"/>
      <c r="RA65" s="53"/>
      <c r="RB65" s="53"/>
      <c r="RC65" s="53"/>
      <c r="RD65" s="53"/>
      <c r="RE65" s="53"/>
      <c r="RF65" s="53"/>
      <c r="RG65" s="53"/>
      <c r="RH65" s="53"/>
      <c r="RI65" s="53"/>
      <c r="RJ65" s="53"/>
      <c r="RK65" s="53"/>
      <c r="RL65" s="53"/>
      <c r="RM65" s="53"/>
      <c r="RN65" s="53"/>
      <c r="RO65" s="53"/>
      <c r="RP65" s="53"/>
      <c r="RQ65" s="53"/>
      <c r="RR65" s="53"/>
      <c r="RS65" s="53"/>
      <c r="RT65" s="53"/>
      <c r="RU65" s="53"/>
      <c r="RV65" s="53"/>
      <c r="RW65" s="53"/>
      <c r="RX65" s="53"/>
      <c r="RY65" s="53"/>
      <c r="RZ65" s="53"/>
      <c r="SA65" s="53"/>
      <c r="SB65" s="53"/>
      <c r="SC65" s="53"/>
      <c r="SD65" s="53"/>
      <c r="SE65" s="53"/>
      <c r="SF65" s="53"/>
      <c r="SG65" s="53"/>
      <c r="SH65" s="53"/>
      <c r="SI65" s="53"/>
      <c r="SJ65" s="53"/>
      <c r="SK65" s="53"/>
      <c r="SL65" s="53"/>
      <c r="SM65" s="53"/>
      <c r="SN65" s="53"/>
      <c r="SO65" s="53"/>
      <c r="SP65" s="53"/>
      <c r="SQ65" s="53"/>
      <c r="SR65" s="53"/>
      <c r="SS65" s="53"/>
      <c r="ST65" s="53"/>
      <c r="SU65" s="53"/>
      <c r="SV65" s="53"/>
      <c r="SW65" s="53"/>
      <c r="SX65" s="53"/>
      <c r="SY65" s="53"/>
      <c r="SZ65" s="53"/>
      <c r="TA65" s="53"/>
      <c r="TB65" s="53"/>
      <c r="TC65" s="53"/>
      <c r="TD65" s="53"/>
      <c r="TE65" s="53"/>
      <c r="TF65" s="53"/>
      <c r="TG65" s="53"/>
      <c r="TH65" s="53"/>
      <c r="TI65" s="53"/>
      <c r="TJ65" s="53"/>
      <c r="TK65" s="53"/>
      <c r="TL65" s="53"/>
      <c r="TM65" s="53"/>
      <c r="TN65" s="53"/>
      <c r="TO65" s="53"/>
      <c r="TP65" s="53"/>
      <c r="TQ65" s="53"/>
      <c r="TR65" s="53"/>
      <c r="TS65" s="53"/>
      <c r="TT65" s="53"/>
      <c r="TU65" s="53"/>
      <c r="TV65" s="53"/>
      <c r="TW65" s="53"/>
      <c r="TX65" s="53"/>
      <c r="TY65" s="53"/>
      <c r="TZ65" s="53"/>
      <c r="UA65" s="53"/>
      <c r="UB65" s="53"/>
      <c r="UC65" s="53"/>
      <c r="UD65" s="53"/>
      <c r="UE65" s="53"/>
      <c r="UF65" s="53"/>
      <c r="UG65" s="53"/>
      <c r="UH65" s="53"/>
      <c r="UI65" s="53"/>
      <c r="UJ65" s="53"/>
      <c r="UK65" s="53"/>
      <c r="UL65" s="53"/>
      <c r="UM65" s="53"/>
      <c r="UN65" s="53"/>
      <c r="UO65" s="53"/>
      <c r="UP65" s="53"/>
      <c r="UQ65" s="53"/>
      <c r="UR65" s="53"/>
      <c r="US65" s="53"/>
      <c r="UT65" s="53"/>
      <c r="UU65" s="53"/>
      <c r="UV65" s="53"/>
      <c r="UW65" s="53"/>
      <c r="UX65" s="53"/>
      <c r="UY65" s="53"/>
      <c r="UZ65" s="53"/>
      <c r="VA65" s="53"/>
      <c r="VB65" s="53"/>
      <c r="VC65" s="53"/>
      <c r="VD65" s="53"/>
      <c r="VE65" s="53"/>
      <c r="VF65" s="53"/>
      <c r="VG65" s="53"/>
      <c r="VH65" s="53"/>
      <c r="VI65" s="53"/>
      <c r="VJ65" s="53"/>
      <c r="VK65" s="53"/>
      <c r="VL65" s="53"/>
      <c r="VM65" s="53"/>
      <c r="VN65" s="53"/>
      <c r="VO65" s="53"/>
      <c r="VP65" s="53"/>
      <c r="VQ65" s="53"/>
      <c r="VR65" s="53"/>
      <c r="VS65" s="53"/>
      <c r="VT65" s="53"/>
      <c r="VU65" s="53"/>
      <c r="VV65" s="53"/>
      <c r="VW65" s="53"/>
      <c r="VX65" s="53"/>
      <c r="VY65" s="53"/>
      <c r="VZ65" s="53"/>
      <c r="WA65" s="53"/>
      <c r="WB65" s="53"/>
      <c r="WC65" s="53"/>
      <c r="WD65" s="53"/>
      <c r="WE65" s="53"/>
      <c r="WF65" s="53"/>
      <c r="WG65" s="53"/>
      <c r="WH65" s="53"/>
      <c r="WI65" s="53"/>
      <c r="WJ65" s="53"/>
      <c r="WK65" s="53"/>
      <c r="WL65" s="53"/>
      <c r="WM65" s="53"/>
      <c r="WN65" s="53"/>
      <c r="WO65" s="53"/>
      <c r="WP65" s="53"/>
      <c r="WQ65" s="53"/>
      <c r="WR65" s="53"/>
      <c r="WS65" s="53"/>
      <c r="WT65" s="53"/>
      <c r="WU65" s="53"/>
      <c r="WV65" s="53"/>
      <c r="WW65" s="53"/>
      <c r="WX65" s="53"/>
      <c r="WY65" s="53"/>
      <c r="WZ65" s="53"/>
      <c r="XA65" s="53"/>
      <c r="XB65" s="53"/>
      <c r="XC65" s="53"/>
      <c r="XD65" s="53"/>
      <c r="XE65" s="53"/>
      <c r="XF65" s="53"/>
      <c r="XG65" s="53"/>
      <c r="XH65" s="53"/>
      <c r="XI65" s="53"/>
      <c r="XJ65" s="53"/>
      <c r="XK65" s="53"/>
      <c r="XL65" s="53"/>
      <c r="XM65" s="53"/>
      <c r="XN65" s="53"/>
      <c r="XO65" s="53"/>
      <c r="XP65" s="53"/>
      <c r="XQ65" s="53"/>
      <c r="XR65" s="53"/>
      <c r="XS65" s="53"/>
      <c r="XT65" s="53"/>
      <c r="XU65" s="53"/>
      <c r="XV65" s="53"/>
      <c r="XW65" s="53"/>
      <c r="XX65" s="53"/>
      <c r="XY65" s="53"/>
      <c r="XZ65" s="53"/>
      <c r="YA65" s="53"/>
      <c r="YB65" s="53"/>
      <c r="YC65" s="53"/>
      <c r="YD65" s="53"/>
      <c r="YE65" s="53"/>
      <c r="YF65" s="53"/>
      <c r="YG65" s="53"/>
      <c r="YH65" s="53"/>
      <c r="YI65" s="53"/>
      <c r="YJ65" s="53"/>
      <c r="YK65" s="53"/>
      <c r="YL65" s="53"/>
      <c r="YM65" s="53"/>
      <c r="YN65" s="53"/>
      <c r="YO65" s="53"/>
      <c r="YP65" s="53"/>
      <c r="YQ65" s="53"/>
      <c r="YR65" s="53"/>
      <c r="YS65" s="53"/>
      <c r="YT65" s="53"/>
      <c r="YU65" s="53"/>
      <c r="YV65" s="53"/>
      <c r="YW65" s="53"/>
      <c r="YX65" s="53"/>
      <c r="YY65" s="53"/>
      <c r="YZ65" s="53"/>
      <c r="ZA65" s="53"/>
      <c r="ZB65" s="53"/>
      <c r="ZC65" s="53"/>
      <c r="ZD65" s="53"/>
      <c r="ZE65" s="53"/>
      <c r="ZF65" s="53"/>
      <c r="ZG65" s="53"/>
      <c r="ZH65" s="53"/>
      <c r="ZI65" s="53"/>
      <c r="ZJ65" s="53"/>
      <c r="ZK65" s="53"/>
      <c r="ZL65" s="53"/>
      <c r="ZM65" s="53"/>
      <c r="ZN65" s="53"/>
      <c r="ZO65" s="53"/>
      <c r="ZP65" s="53"/>
      <c r="ZQ65" s="53"/>
      <c r="ZR65" s="53"/>
      <c r="ZS65" s="53"/>
      <c r="ZT65" s="53"/>
      <c r="ZU65" s="53"/>
      <c r="ZV65" s="53"/>
      <c r="ZW65" s="53"/>
      <c r="ZX65" s="53"/>
      <c r="ZY65" s="53"/>
      <c r="ZZ65" s="53"/>
      <c r="AAA65" s="53"/>
      <c r="AAB65" s="53"/>
      <c r="AAC65" s="53"/>
      <c r="AAD65" s="53"/>
      <c r="AAE65" s="53"/>
      <c r="AAF65" s="53"/>
      <c r="AAG65" s="53"/>
      <c r="AAH65" s="53"/>
      <c r="AAI65" s="53"/>
      <c r="AAJ65" s="53"/>
      <c r="AAK65" s="53"/>
      <c r="AAL65" s="53"/>
      <c r="AAM65" s="53"/>
      <c r="AAN65" s="53"/>
      <c r="AAO65" s="53"/>
      <c r="AAP65" s="53"/>
      <c r="AAQ65" s="53"/>
      <c r="AAR65" s="53"/>
      <c r="AAS65" s="53"/>
      <c r="AAT65" s="53"/>
      <c r="AAU65" s="53"/>
      <c r="AAV65" s="53"/>
      <c r="AAW65" s="53"/>
      <c r="AAX65" s="53"/>
      <c r="AAY65" s="53"/>
      <c r="AAZ65" s="53"/>
      <c r="ABA65" s="53"/>
      <c r="ABB65" s="53"/>
      <c r="ABC65" s="53"/>
      <c r="ABD65" s="53"/>
      <c r="ABE65" s="53"/>
      <c r="ABF65" s="53"/>
      <c r="ABG65" s="53"/>
      <c r="ABH65" s="53"/>
      <c r="ABI65" s="53"/>
      <c r="ABJ65" s="53"/>
      <c r="ABK65" s="53"/>
      <c r="ABL65" s="53"/>
      <c r="ABM65" s="53"/>
      <c r="ABN65" s="53"/>
      <c r="ABO65" s="53"/>
      <c r="ABP65" s="53"/>
      <c r="ABQ65" s="53"/>
      <c r="ABR65" s="53"/>
      <c r="ABS65" s="53"/>
      <c r="ABT65" s="53"/>
      <c r="ABU65" s="53"/>
      <c r="ABV65" s="53"/>
      <c r="ABW65" s="53"/>
      <c r="ABX65" s="53"/>
      <c r="ABY65" s="53"/>
      <c r="ABZ65" s="53"/>
      <c r="ACA65" s="53"/>
      <c r="ACB65" s="53"/>
      <c r="ACC65" s="53"/>
      <c r="ACD65" s="53"/>
      <c r="ACE65" s="53"/>
      <c r="ACF65" s="53"/>
      <c r="ACG65" s="53"/>
      <c r="ACH65" s="53"/>
      <c r="ACI65" s="53"/>
      <c r="ACJ65" s="53"/>
      <c r="ACK65" s="53"/>
      <c r="ACL65" s="53"/>
      <c r="ACM65" s="53"/>
      <c r="ACN65" s="53"/>
      <c r="ACO65" s="53"/>
      <c r="ACP65" s="53"/>
      <c r="ACQ65" s="53"/>
      <c r="ACR65" s="53"/>
      <c r="ACS65" s="53"/>
      <c r="ACT65" s="53"/>
      <c r="ACU65" s="53"/>
      <c r="ACV65" s="53"/>
      <c r="ACW65" s="53"/>
      <c r="ACX65" s="53"/>
      <c r="ACY65" s="53"/>
      <c r="ACZ65" s="53"/>
      <c r="ADA65" s="53"/>
      <c r="ADB65" s="53"/>
      <c r="ADC65" s="53"/>
      <c r="ADD65" s="53"/>
      <c r="ADE65" s="53"/>
      <c r="ADF65" s="53"/>
      <c r="ADG65" s="53"/>
      <c r="ADH65" s="53"/>
      <c r="ADI65" s="53"/>
      <c r="ADJ65" s="53"/>
      <c r="ADK65" s="53"/>
      <c r="ADL65" s="53"/>
      <c r="ADM65" s="53"/>
      <c r="ADN65" s="53"/>
      <c r="ADO65" s="53"/>
      <c r="ADP65" s="53"/>
      <c r="ADQ65" s="53"/>
      <c r="ADR65" s="53"/>
      <c r="ADS65" s="53"/>
      <c r="ADT65" s="53"/>
      <c r="ADU65" s="53"/>
      <c r="ADV65" s="53"/>
      <c r="ADW65" s="53"/>
      <c r="ADX65" s="53"/>
      <c r="ADY65" s="53"/>
      <c r="ADZ65" s="53"/>
      <c r="AEA65" s="53"/>
      <c r="AEB65" s="53"/>
      <c r="AEC65" s="53"/>
      <c r="AED65" s="53"/>
      <c r="AEE65" s="53"/>
      <c r="AEF65" s="53"/>
      <c r="AEG65" s="53"/>
      <c r="AEH65" s="53"/>
      <c r="AEI65" s="53"/>
      <c r="AEJ65" s="53"/>
      <c r="AEK65" s="53"/>
      <c r="AEL65" s="53"/>
      <c r="AEM65" s="53"/>
      <c r="AEN65" s="53"/>
      <c r="AEO65" s="53"/>
      <c r="AEP65" s="53"/>
      <c r="AEQ65" s="53"/>
      <c r="AER65" s="53"/>
      <c r="AES65" s="53"/>
      <c r="AET65" s="53"/>
      <c r="AEU65" s="53"/>
      <c r="AEV65" s="53"/>
      <c r="AEW65" s="53"/>
      <c r="AEX65" s="53"/>
      <c r="AEY65" s="53"/>
      <c r="AEZ65" s="53"/>
      <c r="AFA65" s="53"/>
      <c r="AFB65" s="53"/>
      <c r="AFC65" s="53"/>
      <c r="AFD65" s="53"/>
      <c r="AFE65" s="53"/>
      <c r="AFF65" s="53"/>
      <c r="AFG65" s="53"/>
      <c r="AFH65" s="53"/>
      <c r="AFI65" s="53"/>
      <c r="AFJ65" s="53"/>
      <c r="AFK65" s="53"/>
      <c r="AFL65" s="53"/>
      <c r="AFM65" s="53"/>
      <c r="AFN65" s="53"/>
      <c r="AFO65" s="53"/>
      <c r="AFP65" s="53"/>
      <c r="AFQ65" s="53"/>
      <c r="AFR65" s="53"/>
      <c r="AFS65" s="53"/>
      <c r="AFT65" s="53"/>
      <c r="AFU65" s="53"/>
      <c r="AFV65" s="53"/>
      <c r="AFW65" s="53"/>
      <c r="AFX65" s="53"/>
      <c r="AFY65" s="53"/>
      <c r="AFZ65" s="53"/>
      <c r="AGA65" s="53"/>
      <c r="AGB65" s="53"/>
      <c r="AGC65" s="53"/>
      <c r="AGD65" s="53"/>
      <c r="AGE65" s="53"/>
      <c r="AGF65" s="53"/>
      <c r="AGG65" s="53"/>
      <c r="AGH65" s="53"/>
      <c r="AGI65" s="53"/>
      <c r="AGJ65" s="53"/>
      <c r="AGK65" s="53"/>
      <c r="AGL65" s="53"/>
      <c r="AGM65" s="53"/>
      <c r="AGN65" s="53"/>
      <c r="AGO65" s="53"/>
      <c r="AGP65" s="53"/>
      <c r="AGQ65" s="53"/>
      <c r="AGR65" s="53"/>
      <c r="AGS65" s="53"/>
      <c r="AGT65" s="53"/>
      <c r="AGU65" s="53"/>
      <c r="AGV65" s="53"/>
      <c r="AGW65" s="53"/>
      <c r="AGX65" s="53"/>
      <c r="AGY65" s="53"/>
      <c r="AGZ65" s="53"/>
      <c r="AHA65" s="53"/>
      <c r="AHB65" s="53"/>
      <c r="AHC65" s="53"/>
      <c r="AHD65" s="53"/>
      <c r="AHE65" s="53"/>
      <c r="AHF65" s="53"/>
      <c r="AHG65" s="53"/>
      <c r="AHH65" s="53"/>
      <c r="AHI65" s="53"/>
      <c r="AHJ65" s="53"/>
      <c r="AHK65" s="53"/>
      <c r="AHL65" s="53"/>
      <c r="AHM65" s="53"/>
      <c r="AHN65" s="53"/>
      <c r="AHO65" s="53"/>
      <c r="AHP65" s="53"/>
      <c r="AHQ65" s="53"/>
      <c r="AHR65" s="53"/>
      <c r="AHS65" s="53"/>
      <c r="AHT65" s="53"/>
      <c r="AHU65" s="53"/>
      <c r="AHV65" s="53"/>
      <c r="AHW65" s="53"/>
      <c r="AHX65" s="53"/>
      <c r="AHY65" s="53"/>
      <c r="AHZ65" s="53"/>
      <c r="AIA65" s="53"/>
      <c r="AIB65" s="53"/>
      <c r="AIC65" s="53"/>
      <c r="AID65" s="53"/>
      <c r="AIE65" s="53"/>
      <c r="AIF65" s="53"/>
      <c r="AIG65" s="53"/>
      <c r="AIH65" s="53"/>
      <c r="AII65" s="53"/>
      <c r="AIJ65" s="53"/>
      <c r="AIK65" s="53"/>
      <c r="AIL65" s="53"/>
      <c r="AIM65" s="53"/>
      <c r="AIN65" s="53"/>
      <c r="AIO65" s="53"/>
      <c r="AIP65" s="53"/>
      <c r="AIQ65" s="53"/>
      <c r="AIR65" s="53"/>
      <c r="AIS65" s="53"/>
      <c r="AIT65" s="53"/>
      <c r="AIU65" s="53"/>
      <c r="AIV65" s="53"/>
      <c r="AIW65" s="53"/>
      <c r="AIX65" s="53"/>
      <c r="AIY65" s="53"/>
      <c r="AIZ65" s="53"/>
      <c r="AJA65" s="53"/>
      <c r="AJB65" s="53"/>
      <c r="AJC65" s="53"/>
      <c r="AJD65" s="53"/>
      <c r="AJE65" s="53"/>
      <c r="AJF65" s="53"/>
      <c r="AJG65" s="53"/>
      <c r="AJH65" s="53"/>
      <c r="AJI65" s="53"/>
      <c r="AJJ65" s="53"/>
      <c r="AJK65" s="53"/>
      <c r="AJL65" s="53"/>
      <c r="AJM65" s="53"/>
      <c r="AJN65" s="53"/>
      <c r="AJO65" s="53"/>
      <c r="AJP65" s="53"/>
      <c r="AJQ65" s="53"/>
      <c r="AJR65" s="53"/>
      <c r="AJS65" s="53"/>
      <c r="AJT65" s="53"/>
      <c r="AJU65" s="53"/>
      <c r="AJV65" s="53"/>
      <c r="AJW65" s="53"/>
      <c r="AJX65" s="53"/>
      <c r="AJY65" s="53"/>
      <c r="AJZ65" s="53"/>
      <c r="AKA65" s="53"/>
      <c r="AKB65" s="53"/>
      <c r="AKC65" s="53"/>
      <c r="AKD65" s="53"/>
      <c r="AKE65" s="53"/>
      <c r="AKF65" s="53"/>
      <c r="AKG65" s="53"/>
      <c r="AKH65" s="53"/>
      <c r="AKI65" s="53"/>
      <c r="AKJ65" s="53"/>
      <c r="AKK65" s="53"/>
      <c r="AKL65" s="53"/>
      <c r="AKM65" s="53"/>
      <c r="AKN65" s="53"/>
      <c r="AKO65" s="53"/>
      <c r="AKP65" s="53"/>
      <c r="AKQ65" s="53"/>
      <c r="AKR65" s="53"/>
      <c r="AKS65" s="53"/>
      <c r="AKT65" s="53"/>
      <c r="AKU65" s="53"/>
      <c r="AKV65" s="53"/>
      <c r="AKW65" s="53"/>
      <c r="AKX65" s="53"/>
      <c r="AKY65" s="53"/>
      <c r="AKZ65" s="53"/>
      <c r="ALA65" s="53"/>
      <c r="ALB65" s="53"/>
      <c r="ALC65" s="53"/>
      <c r="ALD65" s="53"/>
      <c r="ALE65" s="53"/>
      <c r="ALF65" s="53"/>
      <c r="ALG65" s="53"/>
      <c r="ALH65" s="53"/>
      <c r="ALI65" s="53"/>
      <c r="ALJ65" s="53"/>
      <c r="ALK65" s="53"/>
      <c r="ALL65" s="53"/>
      <c r="ALM65" s="53"/>
      <c r="ALN65" s="53"/>
      <c r="ALO65" s="53"/>
      <c r="ALP65" s="53"/>
      <c r="ALQ65" s="53"/>
      <c r="ALR65" s="53"/>
      <c r="ALS65" s="53"/>
      <c r="ALT65" s="53"/>
      <c r="ALU65" s="53"/>
      <c r="ALV65" s="53"/>
      <c r="ALW65" s="53"/>
      <c r="ALX65" s="53"/>
      <c r="ALY65" s="53"/>
      <c r="ALZ65" s="53"/>
      <c r="AMA65" s="53"/>
      <c r="AMB65" s="53"/>
      <c r="AMC65" s="53"/>
      <c r="AMD65" s="53"/>
      <c r="AME65" s="53"/>
      <c r="AMF65" s="53"/>
      <c r="AMG65" s="53"/>
      <c r="AMH65" s="53"/>
      <c r="AMI65" s="53"/>
    </row>
    <row r="66" spans="1:1023" ht="13.8">
      <c r="A66" s="98"/>
      <c r="B66" s="98" t="s">
        <v>124</v>
      </c>
      <c r="C66" s="35" t="s">
        <v>121</v>
      </c>
      <c r="D66" s="54">
        <v>0.40129999999999999</v>
      </c>
      <c r="E66" s="73">
        <v>40.956150000000001</v>
      </c>
      <c r="F66" s="73">
        <v>-78.179640000000006</v>
      </c>
      <c r="G66" s="35"/>
      <c r="H66" s="35"/>
      <c r="I66" s="50">
        <v>15.7</v>
      </c>
      <c r="J66" s="50">
        <v>9.85</v>
      </c>
      <c r="K66" s="51">
        <v>339</v>
      </c>
      <c r="L66" s="50">
        <v>6.89</v>
      </c>
      <c r="M66" s="35"/>
      <c r="N66" s="50"/>
      <c r="O66" s="51"/>
      <c r="P66" s="51">
        <v>18.5</v>
      </c>
      <c r="Q66" s="52">
        <v>0.24</v>
      </c>
      <c r="R66" s="41">
        <f t="shared" si="13"/>
        <v>0.51956240371200002</v>
      </c>
      <c r="S66" s="50" t="s">
        <v>125</v>
      </c>
      <c r="T66" s="42">
        <v>0</v>
      </c>
      <c r="U66" s="50">
        <v>0.13</v>
      </c>
      <c r="V66" s="43">
        <f t="shared" si="15"/>
        <v>0.28142963534400001</v>
      </c>
      <c r="W66" s="50" t="s">
        <v>126</v>
      </c>
      <c r="X66" s="44">
        <v>0</v>
      </c>
      <c r="Y66" s="51">
        <v>133</v>
      </c>
      <c r="Z66" s="45">
        <f t="shared" si="17"/>
        <v>287.92416539039999</v>
      </c>
      <c r="AA66" s="51"/>
      <c r="AB66" s="35" t="s">
        <v>127</v>
      </c>
      <c r="AC66" s="53" t="s">
        <v>123</v>
      </c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3"/>
      <c r="DX66" s="53"/>
      <c r="DY66" s="53"/>
      <c r="DZ66" s="53"/>
      <c r="EA66" s="53"/>
      <c r="EB66" s="53"/>
      <c r="EC66" s="53"/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3"/>
      <c r="EO66" s="53"/>
      <c r="EP66" s="53"/>
      <c r="EQ66" s="53"/>
      <c r="ER66" s="53"/>
      <c r="ES66" s="53"/>
      <c r="ET66" s="53"/>
      <c r="EU66" s="53"/>
      <c r="EV66" s="53"/>
      <c r="EW66" s="53"/>
      <c r="EX66" s="53"/>
      <c r="EY66" s="53"/>
      <c r="EZ66" s="53"/>
      <c r="FA66" s="53"/>
      <c r="FB66" s="53"/>
      <c r="FC66" s="53"/>
      <c r="FD66" s="53"/>
      <c r="FE66" s="53"/>
      <c r="FF66" s="53"/>
      <c r="FG66" s="53"/>
      <c r="FH66" s="53"/>
      <c r="FI66" s="53"/>
      <c r="FJ66" s="53"/>
      <c r="FK66" s="53"/>
      <c r="FL66" s="53"/>
      <c r="FM66" s="53"/>
      <c r="FN66" s="53"/>
      <c r="FO66" s="53"/>
      <c r="FP66" s="53"/>
      <c r="FQ66" s="53"/>
      <c r="FR66" s="53"/>
      <c r="FS66" s="53"/>
      <c r="FT66" s="53"/>
      <c r="FU66" s="53"/>
      <c r="FV66" s="53"/>
      <c r="FW66" s="53"/>
      <c r="FX66" s="53"/>
      <c r="FY66" s="53"/>
      <c r="FZ66" s="53"/>
      <c r="GA66" s="53"/>
      <c r="GB66" s="53"/>
      <c r="GC66" s="53"/>
      <c r="GD66" s="53"/>
      <c r="GE66" s="53"/>
      <c r="GF66" s="53"/>
      <c r="GG66" s="53"/>
      <c r="GH66" s="53"/>
      <c r="GI66" s="53"/>
      <c r="GJ66" s="53"/>
      <c r="GK66" s="53"/>
      <c r="GL66" s="53"/>
      <c r="GM66" s="53"/>
      <c r="GN66" s="53"/>
      <c r="GO66" s="53"/>
      <c r="GP66" s="53"/>
      <c r="GQ66" s="53"/>
      <c r="GR66" s="53"/>
      <c r="GS66" s="53"/>
      <c r="GT66" s="53"/>
      <c r="GU66" s="53"/>
      <c r="GV66" s="53"/>
      <c r="GW66" s="53"/>
      <c r="GX66" s="53"/>
      <c r="GY66" s="53"/>
      <c r="GZ66" s="53"/>
      <c r="HA66" s="53"/>
      <c r="HB66" s="53"/>
      <c r="HC66" s="53"/>
      <c r="HD66" s="53"/>
      <c r="HE66" s="53"/>
      <c r="HF66" s="53"/>
      <c r="HG66" s="53"/>
      <c r="HH66" s="53"/>
      <c r="HI66" s="53"/>
      <c r="HJ66" s="53"/>
      <c r="HK66" s="53"/>
      <c r="HL66" s="53"/>
      <c r="HM66" s="53"/>
      <c r="HN66" s="53"/>
      <c r="HO66" s="53"/>
      <c r="HP66" s="53"/>
      <c r="HQ66" s="53"/>
      <c r="HR66" s="53"/>
      <c r="HS66" s="53"/>
      <c r="HT66" s="53"/>
      <c r="HU66" s="53"/>
      <c r="HV66" s="53"/>
      <c r="HW66" s="53"/>
      <c r="HX66" s="53"/>
      <c r="HY66" s="53"/>
      <c r="HZ66" s="53"/>
      <c r="IA66" s="53"/>
      <c r="IB66" s="53"/>
      <c r="IC66" s="53"/>
      <c r="ID66" s="53"/>
      <c r="IE66" s="53"/>
      <c r="IF66" s="53"/>
      <c r="IG66" s="53"/>
      <c r="IH66" s="53"/>
      <c r="II66" s="53"/>
      <c r="IJ66" s="53"/>
      <c r="IK66" s="53"/>
      <c r="IL66" s="53"/>
      <c r="IM66" s="53"/>
      <c r="IN66" s="53"/>
      <c r="IO66" s="53"/>
      <c r="IP66" s="53"/>
      <c r="IQ66" s="53"/>
      <c r="IR66" s="53"/>
      <c r="IS66" s="53"/>
      <c r="IT66" s="53"/>
      <c r="IU66" s="53"/>
      <c r="IV66" s="53"/>
      <c r="IW66" s="53"/>
      <c r="IX66" s="53"/>
      <c r="IY66" s="53"/>
      <c r="IZ66" s="53"/>
      <c r="JA66" s="53"/>
      <c r="JB66" s="53"/>
      <c r="JC66" s="53"/>
      <c r="JD66" s="53"/>
      <c r="JE66" s="53"/>
      <c r="JF66" s="53"/>
      <c r="JG66" s="53"/>
      <c r="JH66" s="53"/>
      <c r="JI66" s="53"/>
      <c r="JJ66" s="53"/>
      <c r="JK66" s="53"/>
      <c r="JL66" s="53"/>
      <c r="JM66" s="53"/>
      <c r="JN66" s="53"/>
      <c r="JO66" s="53"/>
      <c r="JP66" s="53"/>
      <c r="JQ66" s="53"/>
      <c r="JR66" s="53"/>
      <c r="JS66" s="53"/>
      <c r="JT66" s="53"/>
      <c r="JU66" s="53"/>
      <c r="JV66" s="53"/>
      <c r="JW66" s="53"/>
      <c r="JX66" s="53"/>
      <c r="JY66" s="53"/>
      <c r="JZ66" s="53"/>
      <c r="KA66" s="53"/>
      <c r="KB66" s="53"/>
      <c r="KC66" s="53"/>
      <c r="KD66" s="53"/>
      <c r="KE66" s="53"/>
      <c r="KF66" s="53"/>
      <c r="KG66" s="53"/>
      <c r="KH66" s="53"/>
      <c r="KI66" s="53"/>
      <c r="KJ66" s="53"/>
      <c r="KK66" s="53"/>
      <c r="KL66" s="53"/>
      <c r="KM66" s="53"/>
      <c r="KN66" s="53"/>
      <c r="KO66" s="53"/>
      <c r="KP66" s="53"/>
      <c r="KQ66" s="53"/>
      <c r="KR66" s="53"/>
      <c r="KS66" s="53"/>
      <c r="KT66" s="53"/>
      <c r="KU66" s="53"/>
      <c r="KV66" s="53"/>
      <c r="KW66" s="53"/>
      <c r="KX66" s="53"/>
      <c r="KY66" s="53"/>
      <c r="KZ66" s="53"/>
      <c r="LA66" s="53"/>
      <c r="LB66" s="53"/>
      <c r="LC66" s="53"/>
      <c r="LD66" s="53"/>
      <c r="LE66" s="53"/>
      <c r="LF66" s="53"/>
      <c r="LG66" s="53"/>
      <c r="LH66" s="53"/>
      <c r="LI66" s="53"/>
      <c r="LJ66" s="53"/>
      <c r="LK66" s="53"/>
      <c r="LL66" s="53"/>
      <c r="LM66" s="53"/>
      <c r="LN66" s="53"/>
      <c r="LO66" s="53"/>
      <c r="LP66" s="53"/>
      <c r="LQ66" s="53"/>
      <c r="LR66" s="53"/>
      <c r="LS66" s="53"/>
      <c r="LT66" s="53"/>
      <c r="LU66" s="53"/>
      <c r="LV66" s="53"/>
      <c r="LW66" s="53"/>
      <c r="LX66" s="53"/>
      <c r="LY66" s="53"/>
      <c r="LZ66" s="53"/>
      <c r="MA66" s="53"/>
      <c r="MB66" s="53"/>
      <c r="MC66" s="53"/>
      <c r="MD66" s="53"/>
      <c r="ME66" s="53"/>
      <c r="MF66" s="53"/>
      <c r="MG66" s="53"/>
      <c r="MH66" s="53"/>
      <c r="MI66" s="53"/>
      <c r="MJ66" s="53"/>
      <c r="MK66" s="53"/>
      <c r="ML66" s="53"/>
      <c r="MM66" s="53"/>
      <c r="MN66" s="53"/>
      <c r="MO66" s="53"/>
      <c r="MP66" s="53"/>
      <c r="MQ66" s="53"/>
      <c r="MR66" s="53"/>
      <c r="MS66" s="53"/>
      <c r="MT66" s="53"/>
      <c r="MU66" s="53"/>
      <c r="MV66" s="53"/>
      <c r="MW66" s="53"/>
      <c r="MX66" s="53"/>
      <c r="MY66" s="53"/>
      <c r="MZ66" s="53"/>
      <c r="NA66" s="53"/>
      <c r="NB66" s="53"/>
      <c r="NC66" s="53"/>
      <c r="ND66" s="53"/>
      <c r="NE66" s="53"/>
      <c r="NF66" s="53"/>
      <c r="NG66" s="53"/>
      <c r="NH66" s="53"/>
      <c r="NI66" s="53"/>
      <c r="NJ66" s="53"/>
      <c r="NK66" s="53"/>
      <c r="NL66" s="53"/>
      <c r="NM66" s="53"/>
      <c r="NN66" s="53"/>
      <c r="NO66" s="53"/>
      <c r="NP66" s="53"/>
      <c r="NQ66" s="53"/>
      <c r="NR66" s="53"/>
      <c r="NS66" s="53"/>
      <c r="NT66" s="53"/>
      <c r="NU66" s="53"/>
      <c r="NV66" s="53"/>
      <c r="NW66" s="53"/>
      <c r="NX66" s="53"/>
      <c r="NY66" s="53"/>
      <c r="NZ66" s="53"/>
      <c r="OA66" s="53"/>
      <c r="OB66" s="53"/>
      <c r="OC66" s="53"/>
      <c r="OD66" s="53"/>
      <c r="OE66" s="53"/>
      <c r="OF66" s="53"/>
      <c r="OG66" s="53"/>
      <c r="OH66" s="53"/>
      <c r="OI66" s="53"/>
      <c r="OJ66" s="53"/>
      <c r="OK66" s="53"/>
      <c r="OL66" s="53"/>
      <c r="OM66" s="53"/>
      <c r="ON66" s="53"/>
      <c r="OO66" s="53"/>
      <c r="OP66" s="53"/>
      <c r="OQ66" s="53"/>
      <c r="OR66" s="53"/>
      <c r="OS66" s="53"/>
      <c r="OT66" s="53"/>
      <c r="OU66" s="53"/>
      <c r="OV66" s="53"/>
      <c r="OW66" s="53"/>
      <c r="OX66" s="53"/>
      <c r="OY66" s="53"/>
      <c r="OZ66" s="53"/>
      <c r="PA66" s="53"/>
      <c r="PB66" s="53"/>
      <c r="PC66" s="53"/>
      <c r="PD66" s="53"/>
      <c r="PE66" s="53"/>
      <c r="PF66" s="53"/>
      <c r="PG66" s="53"/>
      <c r="PH66" s="53"/>
      <c r="PI66" s="53"/>
      <c r="PJ66" s="53"/>
      <c r="PK66" s="53"/>
      <c r="PL66" s="53"/>
      <c r="PM66" s="53"/>
      <c r="PN66" s="53"/>
      <c r="PO66" s="53"/>
      <c r="PP66" s="53"/>
      <c r="PQ66" s="53"/>
      <c r="PR66" s="53"/>
      <c r="PS66" s="53"/>
      <c r="PT66" s="53"/>
      <c r="PU66" s="53"/>
      <c r="PV66" s="53"/>
      <c r="PW66" s="53"/>
      <c r="PX66" s="53"/>
      <c r="PY66" s="53"/>
      <c r="PZ66" s="53"/>
      <c r="QA66" s="53"/>
      <c r="QB66" s="53"/>
      <c r="QC66" s="53"/>
      <c r="QD66" s="53"/>
      <c r="QE66" s="53"/>
      <c r="QF66" s="53"/>
      <c r="QG66" s="53"/>
      <c r="QH66" s="53"/>
      <c r="QI66" s="53"/>
      <c r="QJ66" s="53"/>
      <c r="QK66" s="53"/>
      <c r="QL66" s="53"/>
      <c r="QM66" s="53"/>
      <c r="QN66" s="53"/>
      <c r="QO66" s="53"/>
      <c r="QP66" s="53"/>
      <c r="QQ66" s="53"/>
      <c r="QR66" s="53"/>
      <c r="QS66" s="53"/>
      <c r="QT66" s="53"/>
      <c r="QU66" s="53"/>
      <c r="QV66" s="53"/>
      <c r="QW66" s="53"/>
      <c r="QX66" s="53"/>
      <c r="QY66" s="53"/>
      <c r="QZ66" s="53"/>
      <c r="RA66" s="53"/>
      <c r="RB66" s="53"/>
      <c r="RC66" s="53"/>
      <c r="RD66" s="53"/>
      <c r="RE66" s="53"/>
      <c r="RF66" s="53"/>
      <c r="RG66" s="53"/>
      <c r="RH66" s="53"/>
      <c r="RI66" s="53"/>
      <c r="RJ66" s="53"/>
      <c r="RK66" s="53"/>
      <c r="RL66" s="53"/>
      <c r="RM66" s="53"/>
      <c r="RN66" s="53"/>
      <c r="RO66" s="53"/>
      <c r="RP66" s="53"/>
      <c r="RQ66" s="53"/>
      <c r="RR66" s="53"/>
      <c r="RS66" s="53"/>
      <c r="RT66" s="53"/>
      <c r="RU66" s="53"/>
      <c r="RV66" s="53"/>
      <c r="RW66" s="53"/>
      <c r="RX66" s="53"/>
      <c r="RY66" s="53"/>
      <c r="RZ66" s="53"/>
      <c r="SA66" s="53"/>
      <c r="SB66" s="53"/>
      <c r="SC66" s="53"/>
      <c r="SD66" s="53"/>
      <c r="SE66" s="53"/>
      <c r="SF66" s="53"/>
      <c r="SG66" s="53"/>
      <c r="SH66" s="53"/>
      <c r="SI66" s="53"/>
      <c r="SJ66" s="53"/>
      <c r="SK66" s="53"/>
      <c r="SL66" s="53"/>
      <c r="SM66" s="53"/>
      <c r="SN66" s="53"/>
      <c r="SO66" s="53"/>
      <c r="SP66" s="53"/>
      <c r="SQ66" s="53"/>
      <c r="SR66" s="53"/>
      <c r="SS66" s="53"/>
      <c r="ST66" s="53"/>
      <c r="SU66" s="53"/>
      <c r="SV66" s="53"/>
      <c r="SW66" s="53"/>
      <c r="SX66" s="53"/>
      <c r="SY66" s="53"/>
      <c r="SZ66" s="53"/>
      <c r="TA66" s="53"/>
      <c r="TB66" s="53"/>
      <c r="TC66" s="53"/>
      <c r="TD66" s="53"/>
      <c r="TE66" s="53"/>
      <c r="TF66" s="53"/>
      <c r="TG66" s="53"/>
      <c r="TH66" s="53"/>
      <c r="TI66" s="53"/>
      <c r="TJ66" s="53"/>
      <c r="TK66" s="53"/>
      <c r="TL66" s="53"/>
      <c r="TM66" s="53"/>
      <c r="TN66" s="53"/>
      <c r="TO66" s="53"/>
      <c r="TP66" s="53"/>
      <c r="TQ66" s="53"/>
      <c r="TR66" s="53"/>
      <c r="TS66" s="53"/>
      <c r="TT66" s="53"/>
      <c r="TU66" s="53"/>
      <c r="TV66" s="53"/>
      <c r="TW66" s="53"/>
      <c r="TX66" s="53"/>
      <c r="TY66" s="53"/>
      <c r="TZ66" s="53"/>
      <c r="UA66" s="53"/>
      <c r="UB66" s="53"/>
      <c r="UC66" s="53"/>
      <c r="UD66" s="53"/>
      <c r="UE66" s="53"/>
      <c r="UF66" s="53"/>
      <c r="UG66" s="53"/>
      <c r="UH66" s="53"/>
      <c r="UI66" s="53"/>
      <c r="UJ66" s="53"/>
      <c r="UK66" s="53"/>
      <c r="UL66" s="53"/>
      <c r="UM66" s="53"/>
      <c r="UN66" s="53"/>
      <c r="UO66" s="53"/>
      <c r="UP66" s="53"/>
      <c r="UQ66" s="53"/>
      <c r="UR66" s="53"/>
      <c r="US66" s="53"/>
      <c r="UT66" s="53"/>
      <c r="UU66" s="53"/>
      <c r="UV66" s="53"/>
      <c r="UW66" s="53"/>
      <c r="UX66" s="53"/>
      <c r="UY66" s="53"/>
      <c r="UZ66" s="53"/>
      <c r="VA66" s="53"/>
      <c r="VB66" s="53"/>
      <c r="VC66" s="53"/>
      <c r="VD66" s="53"/>
      <c r="VE66" s="53"/>
      <c r="VF66" s="53"/>
      <c r="VG66" s="53"/>
      <c r="VH66" s="53"/>
      <c r="VI66" s="53"/>
      <c r="VJ66" s="53"/>
      <c r="VK66" s="53"/>
      <c r="VL66" s="53"/>
      <c r="VM66" s="53"/>
      <c r="VN66" s="53"/>
      <c r="VO66" s="53"/>
      <c r="VP66" s="53"/>
      <c r="VQ66" s="53"/>
      <c r="VR66" s="53"/>
      <c r="VS66" s="53"/>
      <c r="VT66" s="53"/>
      <c r="VU66" s="53"/>
      <c r="VV66" s="53"/>
      <c r="VW66" s="53"/>
      <c r="VX66" s="53"/>
      <c r="VY66" s="53"/>
      <c r="VZ66" s="53"/>
      <c r="WA66" s="53"/>
      <c r="WB66" s="53"/>
      <c r="WC66" s="53"/>
      <c r="WD66" s="53"/>
      <c r="WE66" s="53"/>
      <c r="WF66" s="53"/>
      <c r="WG66" s="53"/>
      <c r="WH66" s="53"/>
      <c r="WI66" s="53"/>
      <c r="WJ66" s="53"/>
      <c r="WK66" s="53"/>
      <c r="WL66" s="53"/>
      <c r="WM66" s="53"/>
      <c r="WN66" s="53"/>
      <c r="WO66" s="53"/>
      <c r="WP66" s="53"/>
      <c r="WQ66" s="53"/>
      <c r="WR66" s="53"/>
      <c r="WS66" s="53"/>
      <c r="WT66" s="53"/>
      <c r="WU66" s="53"/>
      <c r="WV66" s="53"/>
      <c r="WW66" s="53"/>
      <c r="WX66" s="53"/>
      <c r="WY66" s="53"/>
      <c r="WZ66" s="53"/>
      <c r="XA66" s="53"/>
      <c r="XB66" s="53"/>
      <c r="XC66" s="53"/>
      <c r="XD66" s="53"/>
      <c r="XE66" s="53"/>
      <c r="XF66" s="53"/>
      <c r="XG66" s="53"/>
      <c r="XH66" s="53"/>
      <c r="XI66" s="53"/>
      <c r="XJ66" s="53"/>
      <c r="XK66" s="53"/>
      <c r="XL66" s="53"/>
      <c r="XM66" s="53"/>
      <c r="XN66" s="53"/>
      <c r="XO66" s="53"/>
      <c r="XP66" s="53"/>
      <c r="XQ66" s="53"/>
      <c r="XR66" s="53"/>
      <c r="XS66" s="53"/>
      <c r="XT66" s="53"/>
      <c r="XU66" s="53"/>
      <c r="XV66" s="53"/>
      <c r="XW66" s="53"/>
      <c r="XX66" s="53"/>
      <c r="XY66" s="53"/>
      <c r="XZ66" s="53"/>
      <c r="YA66" s="53"/>
      <c r="YB66" s="53"/>
      <c r="YC66" s="53"/>
      <c r="YD66" s="53"/>
      <c r="YE66" s="53"/>
      <c r="YF66" s="53"/>
      <c r="YG66" s="53"/>
      <c r="YH66" s="53"/>
      <c r="YI66" s="53"/>
      <c r="YJ66" s="53"/>
      <c r="YK66" s="53"/>
      <c r="YL66" s="53"/>
      <c r="YM66" s="53"/>
      <c r="YN66" s="53"/>
      <c r="YO66" s="53"/>
      <c r="YP66" s="53"/>
      <c r="YQ66" s="53"/>
      <c r="YR66" s="53"/>
      <c r="YS66" s="53"/>
      <c r="YT66" s="53"/>
      <c r="YU66" s="53"/>
      <c r="YV66" s="53"/>
      <c r="YW66" s="53"/>
      <c r="YX66" s="53"/>
      <c r="YY66" s="53"/>
      <c r="YZ66" s="53"/>
      <c r="ZA66" s="53"/>
      <c r="ZB66" s="53"/>
      <c r="ZC66" s="53"/>
      <c r="ZD66" s="53"/>
      <c r="ZE66" s="53"/>
      <c r="ZF66" s="53"/>
      <c r="ZG66" s="53"/>
      <c r="ZH66" s="53"/>
      <c r="ZI66" s="53"/>
      <c r="ZJ66" s="53"/>
      <c r="ZK66" s="53"/>
      <c r="ZL66" s="53"/>
      <c r="ZM66" s="53"/>
      <c r="ZN66" s="53"/>
      <c r="ZO66" s="53"/>
      <c r="ZP66" s="53"/>
      <c r="ZQ66" s="53"/>
      <c r="ZR66" s="53"/>
      <c r="ZS66" s="53"/>
      <c r="ZT66" s="53"/>
      <c r="ZU66" s="53"/>
      <c r="ZV66" s="53"/>
      <c r="ZW66" s="53"/>
      <c r="ZX66" s="53"/>
      <c r="ZY66" s="53"/>
      <c r="ZZ66" s="53"/>
      <c r="AAA66" s="53"/>
      <c r="AAB66" s="53"/>
      <c r="AAC66" s="53"/>
      <c r="AAD66" s="53"/>
      <c r="AAE66" s="53"/>
      <c r="AAF66" s="53"/>
      <c r="AAG66" s="53"/>
      <c r="AAH66" s="53"/>
      <c r="AAI66" s="53"/>
      <c r="AAJ66" s="53"/>
      <c r="AAK66" s="53"/>
      <c r="AAL66" s="53"/>
      <c r="AAM66" s="53"/>
      <c r="AAN66" s="53"/>
      <c r="AAO66" s="53"/>
      <c r="AAP66" s="53"/>
      <c r="AAQ66" s="53"/>
      <c r="AAR66" s="53"/>
      <c r="AAS66" s="53"/>
      <c r="AAT66" s="53"/>
      <c r="AAU66" s="53"/>
      <c r="AAV66" s="53"/>
      <c r="AAW66" s="53"/>
      <c r="AAX66" s="53"/>
      <c r="AAY66" s="53"/>
      <c r="AAZ66" s="53"/>
      <c r="ABA66" s="53"/>
      <c r="ABB66" s="53"/>
      <c r="ABC66" s="53"/>
      <c r="ABD66" s="53"/>
      <c r="ABE66" s="53"/>
      <c r="ABF66" s="53"/>
      <c r="ABG66" s="53"/>
      <c r="ABH66" s="53"/>
      <c r="ABI66" s="53"/>
      <c r="ABJ66" s="53"/>
      <c r="ABK66" s="53"/>
      <c r="ABL66" s="53"/>
      <c r="ABM66" s="53"/>
      <c r="ABN66" s="53"/>
      <c r="ABO66" s="53"/>
      <c r="ABP66" s="53"/>
      <c r="ABQ66" s="53"/>
      <c r="ABR66" s="53"/>
      <c r="ABS66" s="53"/>
      <c r="ABT66" s="53"/>
      <c r="ABU66" s="53"/>
      <c r="ABV66" s="53"/>
      <c r="ABW66" s="53"/>
      <c r="ABX66" s="53"/>
      <c r="ABY66" s="53"/>
      <c r="ABZ66" s="53"/>
      <c r="ACA66" s="53"/>
      <c r="ACB66" s="53"/>
      <c r="ACC66" s="53"/>
      <c r="ACD66" s="53"/>
      <c r="ACE66" s="53"/>
      <c r="ACF66" s="53"/>
      <c r="ACG66" s="53"/>
      <c r="ACH66" s="53"/>
      <c r="ACI66" s="53"/>
      <c r="ACJ66" s="53"/>
      <c r="ACK66" s="53"/>
      <c r="ACL66" s="53"/>
      <c r="ACM66" s="53"/>
      <c r="ACN66" s="53"/>
      <c r="ACO66" s="53"/>
      <c r="ACP66" s="53"/>
      <c r="ACQ66" s="53"/>
      <c r="ACR66" s="53"/>
      <c r="ACS66" s="53"/>
      <c r="ACT66" s="53"/>
      <c r="ACU66" s="53"/>
      <c r="ACV66" s="53"/>
      <c r="ACW66" s="53"/>
      <c r="ACX66" s="53"/>
      <c r="ACY66" s="53"/>
      <c r="ACZ66" s="53"/>
      <c r="ADA66" s="53"/>
      <c r="ADB66" s="53"/>
      <c r="ADC66" s="53"/>
      <c r="ADD66" s="53"/>
      <c r="ADE66" s="53"/>
      <c r="ADF66" s="53"/>
      <c r="ADG66" s="53"/>
      <c r="ADH66" s="53"/>
      <c r="ADI66" s="53"/>
      <c r="ADJ66" s="53"/>
      <c r="ADK66" s="53"/>
      <c r="ADL66" s="53"/>
      <c r="ADM66" s="53"/>
      <c r="ADN66" s="53"/>
      <c r="ADO66" s="53"/>
      <c r="ADP66" s="53"/>
      <c r="ADQ66" s="53"/>
      <c r="ADR66" s="53"/>
      <c r="ADS66" s="53"/>
      <c r="ADT66" s="53"/>
      <c r="ADU66" s="53"/>
      <c r="ADV66" s="53"/>
      <c r="ADW66" s="53"/>
      <c r="ADX66" s="53"/>
      <c r="ADY66" s="53"/>
      <c r="ADZ66" s="53"/>
      <c r="AEA66" s="53"/>
      <c r="AEB66" s="53"/>
      <c r="AEC66" s="53"/>
      <c r="AED66" s="53"/>
      <c r="AEE66" s="53"/>
      <c r="AEF66" s="53"/>
      <c r="AEG66" s="53"/>
      <c r="AEH66" s="53"/>
      <c r="AEI66" s="53"/>
      <c r="AEJ66" s="53"/>
      <c r="AEK66" s="53"/>
      <c r="AEL66" s="53"/>
      <c r="AEM66" s="53"/>
      <c r="AEN66" s="53"/>
      <c r="AEO66" s="53"/>
      <c r="AEP66" s="53"/>
      <c r="AEQ66" s="53"/>
      <c r="AER66" s="53"/>
      <c r="AES66" s="53"/>
      <c r="AET66" s="53"/>
      <c r="AEU66" s="53"/>
      <c r="AEV66" s="53"/>
      <c r="AEW66" s="53"/>
      <c r="AEX66" s="53"/>
      <c r="AEY66" s="53"/>
      <c r="AEZ66" s="53"/>
      <c r="AFA66" s="53"/>
      <c r="AFB66" s="53"/>
      <c r="AFC66" s="53"/>
      <c r="AFD66" s="53"/>
      <c r="AFE66" s="53"/>
      <c r="AFF66" s="53"/>
      <c r="AFG66" s="53"/>
      <c r="AFH66" s="53"/>
      <c r="AFI66" s="53"/>
      <c r="AFJ66" s="53"/>
      <c r="AFK66" s="53"/>
      <c r="AFL66" s="53"/>
      <c r="AFM66" s="53"/>
      <c r="AFN66" s="53"/>
      <c r="AFO66" s="53"/>
      <c r="AFP66" s="53"/>
      <c r="AFQ66" s="53"/>
      <c r="AFR66" s="53"/>
      <c r="AFS66" s="53"/>
      <c r="AFT66" s="53"/>
      <c r="AFU66" s="53"/>
      <c r="AFV66" s="53"/>
      <c r="AFW66" s="53"/>
      <c r="AFX66" s="53"/>
      <c r="AFY66" s="53"/>
      <c r="AFZ66" s="53"/>
      <c r="AGA66" s="53"/>
      <c r="AGB66" s="53"/>
      <c r="AGC66" s="53"/>
      <c r="AGD66" s="53"/>
      <c r="AGE66" s="53"/>
      <c r="AGF66" s="53"/>
      <c r="AGG66" s="53"/>
      <c r="AGH66" s="53"/>
      <c r="AGI66" s="53"/>
      <c r="AGJ66" s="53"/>
      <c r="AGK66" s="53"/>
      <c r="AGL66" s="53"/>
      <c r="AGM66" s="53"/>
      <c r="AGN66" s="53"/>
      <c r="AGO66" s="53"/>
      <c r="AGP66" s="53"/>
      <c r="AGQ66" s="53"/>
      <c r="AGR66" s="53"/>
      <c r="AGS66" s="53"/>
      <c r="AGT66" s="53"/>
      <c r="AGU66" s="53"/>
      <c r="AGV66" s="53"/>
      <c r="AGW66" s="53"/>
      <c r="AGX66" s="53"/>
      <c r="AGY66" s="53"/>
      <c r="AGZ66" s="53"/>
      <c r="AHA66" s="53"/>
      <c r="AHB66" s="53"/>
      <c r="AHC66" s="53"/>
      <c r="AHD66" s="53"/>
      <c r="AHE66" s="53"/>
      <c r="AHF66" s="53"/>
      <c r="AHG66" s="53"/>
      <c r="AHH66" s="53"/>
      <c r="AHI66" s="53"/>
      <c r="AHJ66" s="53"/>
      <c r="AHK66" s="53"/>
      <c r="AHL66" s="53"/>
      <c r="AHM66" s="53"/>
      <c r="AHN66" s="53"/>
      <c r="AHO66" s="53"/>
      <c r="AHP66" s="53"/>
      <c r="AHQ66" s="53"/>
      <c r="AHR66" s="53"/>
      <c r="AHS66" s="53"/>
      <c r="AHT66" s="53"/>
      <c r="AHU66" s="53"/>
      <c r="AHV66" s="53"/>
      <c r="AHW66" s="53"/>
      <c r="AHX66" s="53"/>
      <c r="AHY66" s="53"/>
      <c r="AHZ66" s="53"/>
      <c r="AIA66" s="53"/>
      <c r="AIB66" s="53"/>
      <c r="AIC66" s="53"/>
      <c r="AID66" s="53"/>
      <c r="AIE66" s="53"/>
      <c r="AIF66" s="53"/>
      <c r="AIG66" s="53"/>
      <c r="AIH66" s="53"/>
      <c r="AII66" s="53"/>
      <c r="AIJ66" s="53"/>
      <c r="AIK66" s="53"/>
      <c r="AIL66" s="53"/>
      <c r="AIM66" s="53"/>
      <c r="AIN66" s="53"/>
      <c r="AIO66" s="53"/>
      <c r="AIP66" s="53"/>
      <c r="AIQ66" s="53"/>
      <c r="AIR66" s="53"/>
      <c r="AIS66" s="53"/>
      <c r="AIT66" s="53"/>
      <c r="AIU66" s="53"/>
      <c r="AIV66" s="53"/>
      <c r="AIW66" s="53"/>
      <c r="AIX66" s="53"/>
      <c r="AIY66" s="53"/>
      <c r="AIZ66" s="53"/>
      <c r="AJA66" s="53"/>
      <c r="AJB66" s="53"/>
      <c r="AJC66" s="53"/>
      <c r="AJD66" s="53"/>
      <c r="AJE66" s="53"/>
      <c r="AJF66" s="53"/>
      <c r="AJG66" s="53"/>
      <c r="AJH66" s="53"/>
      <c r="AJI66" s="53"/>
      <c r="AJJ66" s="53"/>
      <c r="AJK66" s="53"/>
      <c r="AJL66" s="53"/>
      <c r="AJM66" s="53"/>
      <c r="AJN66" s="53"/>
      <c r="AJO66" s="53"/>
      <c r="AJP66" s="53"/>
      <c r="AJQ66" s="53"/>
      <c r="AJR66" s="53"/>
      <c r="AJS66" s="53"/>
      <c r="AJT66" s="53"/>
      <c r="AJU66" s="53"/>
      <c r="AJV66" s="53"/>
      <c r="AJW66" s="53"/>
      <c r="AJX66" s="53"/>
      <c r="AJY66" s="53"/>
      <c r="AJZ66" s="53"/>
      <c r="AKA66" s="53"/>
      <c r="AKB66" s="53"/>
      <c r="AKC66" s="53"/>
      <c r="AKD66" s="53"/>
      <c r="AKE66" s="53"/>
      <c r="AKF66" s="53"/>
      <c r="AKG66" s="53"/>
      <c r="AKH66" s="53"/>
      <c r="AKI66" s="53"/>
      <c r="AKJ66" s="53"/>
      <c r="AKK66" s="53"/>
      <c r="AKL66" s="53"/>
      <c r="AKM66" s="53"/>
      <c r="AKN66" s="53"/>
      <c r="AKO66" s="53"/>
      <c r="AKP66" s="53"/>
      <c r="AKQ66" s="53"/>
      <c r="AKR66" s="53"/>
      <c r="AKS66" s="53"/>
      <c r="AKT66" s="53"/>
      <c r="AKU66" s="53"/>
      <c r="AKV66" s="53"/>
      <c r="AKW66" s="53"/>
      <c r="AKX66" s="53"/>
      <c r="AKY66" s="53"/>
      <c r="AKZ66" s="53"/>
      <c r="ALA66" s="53"/>
      <c r="ALB66" s="53"/>
      <c r="ALC66" s="53"/>
      <c r="ALD66" s="53"/>
      <c r="ALE66" s="53"/>
      <c r="ALF66" s="53"/>
      <c r="ALG66" s="53"/>
      <c r="ALH66" s="53"/>
      <c r="ALI66" s="53"/>
      <c r="ALJ66" s="53"/>
      <c r="ALK66" s="53"/>
      <c r="ALL66" s="53"/>
      <c r="ALM66" s="53"/>
      <c r="ALN66" s="53"/>
      <c r="ALO66" s="53"/>
      <c r="ALP66" s="53"/>
      <c r="ALQ66" s="53"/>
      <c r="ALR66" s="53"/>
      <c r="ALS66" s="53"/>
      <c r="ALT66" s="53"/>
      <c r="ALU66" s="53"/>
      <c r="ALV66" s="53"/>
      <c r="ALW66" s="53"/>
      <c r="ALX66" s="53"/>
      <c r="ALY66" s="53"/>
      <c r="ALZ66" s="53"/>
      <c r="AMA66" s="53"/>
      <c r="AMB66" s="53"/>
      <c r="AMC66" s="53"/>
      <c r="AMD66" s="53"/>
      <c r="AME66" s="53"/>
      <c r="AMF66" s="53"/>
      <c r="AMG66" s="53"/>
      <c r="AMH66" s="53"/>
      <c r="AMI66" s="53"/>
    </row>
    <row r="67" spans="1:1023" ht="13.8">
      <c r="A67" s="64">
        <v>120</v>
      </c>
      <c r="B67" s="30" t="s">
        <v>128</v>
      </c>
      <c r="C67" s="70" t="s">
        <v>111</v>
      </c>
      <c r="D67" s="99">
        <v>0</v>
      </c>
      <c r="E67" s="49">
        <v>40.956335000000003</v>
      </c>
      <c r="F67" s="49">
        <v>-78.180361000000005</v>
      </c>
      <c r="G67" s="90"/>
      <c r="H67" s="90" t="s">
        <v>45</v>
      </c>
      <c r="I67" s="90" t="s">
        <v>129</v>
      </c>
      <c r="J67" s="90"/>
      <c r="K67" s="85" t="s">
        <v>129</v>
      </c>
      <c r="L67" s="90" t="s">
        <v>129</v>
      </c>
      <c r="M67" s="90"/>
      <c r="N67" s="90"/>
      <c r="O67" s="85"/>
      <c r="P67" s="85"/>
      <c r="Q67" s="90"/>
      <c r="R67" s="92">
        <f t="shared" si="13"/>
        <v>0</v>
      </c>
      <c r="S67" s="90"/>
      <c r="T67" s="93">
        <f>D67*448.8*S67*0.01202</f>
        <v>0</v>
      </c>
      <c r="U67" s="90"/>
      <c r="V67" s="94">
        <f t="shared" si="15"/>
        <v>0</v>
      </c>
      <c r="W67" s="90"/>
      <c r="X67" s="95">
        <f>D67*448.8*W67*0.01202</f>
        <v>0</v>
      </c>
      <c r="Y67" s="85"/>
      <c r="Z67" s="96">
        <f t="shared" si="17"/>
        <v>0</v>
      </c>
      <c r="AA67" s="85"/>
      <c r="AB67" s="97"/>
    </row>
    <row r="68" spans="1:1023" ht="13.8">
      <c r="A68" s="33">
        <v>120</v>
      </c>
      <c r="B68" s="46" t="s">
        <v>130</v>
      </c>
      <c r="C68" s="35" t="s">
        <v>121</v>
      </c>
      <c r="D68" s="54">
        <v>1.0200000000000001E-2</v>
      </c>
      <c r="E68" s="49">
        <v>40.956335000000003</v>
      </c>
      <c r="F68" s="49">
        <v>-78.180361000000005</v>
      </c>
      <c r="G68" s="35"/>
      <c r="H68" s="35"/>
      <c r="I68" s="50">
        <v>9.9</v>
      </c>
      <c r="J68" s="50">
        <v>9.89</v>
      </c>
      <c r="K68" s="51">
        <v>166</v>
      </c>
      <c r="L68" s="50">
        <v>6.8</v>
      </c>
      <c r="M68" s="35"/>
      <c r="N68" s="50"/>
      <c r="O68" s="51"/>
      <c r="P68" s="51">
        <v>42.8</v>
      </c>
      <c r="Q68" s="52">
        <v>0.28999999999999998</v>
      </c>
      <c r="R68" s="41">
        <f t="shared" si="13"/>
        <v>1.5957155808000001E-2</v>
      </c>
      <c r="S68" s="50">
        <v>0.06</v>
      </c>
      <c r="T68" s="42">
        <f>D68*448.8*S68*0.01202</f>
        <v>3.301480512E-3</v>
      </c>
      <c r="U68" s="50">
        <v>0.06</v>
      </c>
      <c r="V68" s="43">
        <f t="shared" si="15"/>
        <v>3.301480512E-3</v>
      </c>
      <c r="W68" s="50" t="s">
        <v>126</v>
      </c>
      <c r="X68" s="44">
        <v>0</v>
      </c>
      <c r="Y68" s="51">
        <v>36</v>
      </c>
      <c r="Z68" s="45">
        <f t="shared" si="17"/>
        <v>1.9808883072000001</v>
      </c>
      <c r="AA68" s="51"/>
      <c r="AB68" s="35" t="s">
        <v>131</v>
      </c>
      <c r="AC68" s="53" t="s">
        <v>123</v>
      </c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  <c r="EA68" s="53"/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3"/>
      <c r="EO68" s="53"/>
      <c r="EP68" s="53"/>
      <c r="EQ68" s="53"/>
      <c r="ER68" s="53"/>
      <c r="ES68" s="53"/>
      <c r="ET68" s="53"/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3"/>
      <c r="FF68" s="53"/>
      <c r="FG68" s="53"/>
      <c r="FH68" s="53"/>
      <c r="FI68" s="53"/>
      <c r="FJ68" s="53"/>
      <c r="FK68" s="53"/>
      <c r="FL68" s="53"/>
      <c r="FM68" s="53"/>
      <c r="FN68" s="53"/>
      <c r="FO68" s="53"/>
      <c r="FP68" s="53"/>
      <c r="FQ68" s="53"/>
      <c r="FR68" s="53"/>
      <c r="FS68" s="53"/>
      <c r="FT68" s="53"/>
      <c r="FU68" s="53"/>
      <c r="FV68" s="53"/>
      <c r="FW68" s="53"/>
      <c r="FX68" s="53"/>
      <c r="FY68" s="53"/>
      <c r="FZ68" s="53"/>
      <c r="GA68" s="53"/>
      <c r="GB68" s="53"/>
      <c r="GC68" s="53"/>
      <c r="GD68" s="53"/>
      <c r="GE68" s="53"/>
      <c r="GF68" s="53"/>
      <c r="GG68" s="53"/>
      <c r="GH68" s="53"/>
      <c r="GI68" s="53"/>
      <c r="GJ68" s="53"/>
      <c r="GK68" s="53"/>
      <c r="GL68" s="53"/>
      <c r="GM68" s="53"/>
      <c r="GN68" s="53"/>
      <c r="GO68" s="53"/>
      <c r="GP68" s="53"/>
      <c r="GQ68" s="53"/>
      <c r="GR68" s="53"/>
      <c r="GS68" s="53"/>
      <c r="GT68" s="53"/>
      <c r="GU68" s="53"/>
      <c r="GV68" s="53"/>
      <c r="GW68" s="53"/>
      <c r="GX68" s="53"/>
      <c r="GY68" s="53"/>
      <c r="GZ68" s="53"/>
      <c r="HA68" s="53"/>
      <c r="HB68" s="53"/>
      <c r="HC68" s="53"/>
      <c r="HD68" s="53"/>
      <c r="HE68" s="53"/>
      <c r="HF68" s="53"/>
      <c r="HG68" s="53"/>
      <c r="HH68" s="53"/>
      <c r="HI68" s="53"/>
      <c r="HJ68" s="53"/>
      <c r="HK68" s="53"/>
      <c r="HL68" s="53"/>
      <c r="HM68" s="53"/>
      <c r="HN68" s="53"/>
      <c r="HO68" s="53"/>
      <c r="HP68" s="53"/>
      <c r="HQ68" s="53"/>
      <c r="HR68" s="53"/>
      <c r="HS68" s="53"/>
      <c r="HT68" s="53"/>
      <c r="HU68" s="53"/>
      <c r="HV68" s="53"/>
      <c r="HW68" s="53"/>
      <c r="HX68" s="53"/>
      <c r="HY68" s="53"/>
      <c r="HZ68" s="53"/>
      <c r="IA68" s="53"/>
      <c r="IB68" s="53"/>
      <c r="IC68" s="53"/>
      <c r="ID68" s="53"/>
      <c r="IE68" s="53"/>
      <c r="IF68" s="53"/>
      <c r="IG68" s="53"/>
      <c r="IH68" s="53"/>
      <c r="II68" s="53"/>
      <c r="IJ68" s="53"/>
      <c r="IK68" s="53"/>
      <c r="IL68" s="53"/>
      <c r="IM68" s="53"/>
      <c r="IN68" s="53"/>
      <c r="IO68" s="53"/>
      <c r="IP68" s="53"/>
      <c r="IQ68" s="53"/>
      <c r="IR68" s="53"/>
      <c r="IS68" s="53"/>
      <c r="IT68" s="53"/>
      <c r="IU68" s="53"/>
      <c r="IV68" s="53"/>
      <c r="IW68" s="53"/>
      <c r="IX68" s="53"/>
      <c r="IY68" s="53"/>
      <c r="IZ68" s="53"/>
      <c r="JA68" s="53"/>
      <c r="JB68" s="53"/>
      <c r="JC68" s="53"/>
      <c r="JD68" s="53"/>
      <c r="JE68" s="53"/>
      <c r="JF68" s="53"/>
      <c r="JG68" s="53"/>
      <c r="JH68" s="53"/>
      <c r="JI68" s="53"/>
      <c r="JJ68" s="53"/>
      <c r="JK68" s="53"/>
      <c r="JL68" s="53"/>
      <c r="JM68" s="53"/>
      <c r="JN68" s="53"/>
      <c r="JO68" s="53"/>
      <c r="JP68" s="53"/>
      <c r="JQ68" s="53"/>
      <c r="JR68" s="53"/>
      <c r="JS68" s="53"/>
      <c r="JT68" s="53"/>
      <c r="JU68" s="53"/>
      <c r="JV68" s="53"/>
      <c r="JW68" s="53"/>
      <c r="JX68" s="53"/>
      <c r="JY68" s="53"/>
      <c r="JZ68" s="53"/>
      <c r="KA68" s="53"/>
      <c r="KB68" s="53"/>
      <c r="KC68" s="53"/>
      <c r="KD68" s="53"/>
      <c r="KE68" s="53"/>
      <c r="KF68" s="53"/>
      <c r="KG68" s="53"/>
      <c r="KH68" s="53"/>
      <c r="KI68" s="53"/>
      <c r="KJ68" s="53"/>
      <c r="KK68" s="53"/>
      <c r="KL68" s="53"/>
      <c r="KM68" s="53"/>
      <c r="KN68" s="53"/>
      <c r="KO68" s="53"/>
      <c r="KP68" s="53"/>
      <c r="KQ68" s="53"/>
      <c r="KR68" s="53"/>
      <c r="KS68" s="53"/>
      <c r="KT68" s="53"/>
      <c r="KU68" s="53"/>
      <c r="KV68" s="53"/>
      <c r="KW68" s="53"/>
      <c r="KX68" s="53"/>
      <c r="KY68" s="53"/>
      <c r="KZ68" s="53"/>
      <c r="LA68" s="53"/>
      <c r="LB68" s="53"/>
      <c r="LC68" s="53"/>
      <c r="LD68" s="53"/>
      <c r="LE68" s="53"/>
      <c r="LF68" s="53"/>
      <c r="LG68" s="53"/>
      <c r="LH68" s="53"/>
      <c r="LI68" s="53"/>
      <c r="LJ68" s="53"/>
      <c r="LK68" s="53"/>
      <c r="LL68" s="53"/>
      <c r="LM68" s="53"/>
      <c r="LN68" s="53"/>
      <c r="LO68" s="53"/>
      <c r="LP68" s="53"/>
      <c r="LQ68" s="53"/>
      <c r="LR68" s="53"/>
      <c r="LS68" s="53"/>
      <c r="LT68" s="53"/>
      <c r="LU68" s="53"/>
      <c r="LV68" s="53"/>
      <c r="LW68" s="53"/>
      <c r="LX68" s="53"/>
      <c r="LY68" s="53"/>
      <c r="LZ68" s="53"/>
      <c r="MA68" s="53"/>
      <c r="MB68" s="53"/>
      <c r="MC68" s="53"/>
      <c r="MD68" s="53"/>
      <c r="ME68" s="53"/>
      <c r="MF68" s="53"/>
      <c r="MG68" s="53"/>
      <c r="MH68" s="53"/>
      <c r="MI68" s="53"/>
      <c r="MJ68" s="53"/>
      <c r="MK68" s="53"/>
      <c r="ML68" s="53"/>
      <c r="MM68" s="53"/>
      <c r="MN68" s="53"/>
      <c r="MO68" s="53"/>
      <c r="MP68" s="53"/>
      <c r="MQ68" s="53"/>
      <c r="MR68" s="53"/>
      <c r="MS68" s="53"/>
      <c r="MT68" s="53"/>
      <c r="MU68" s="53"/>
      <c r="MV68" s="53"/>
      <c r="MW68" s="53"/>
      <c r="MX68" s="53"/>
      <c r="MY68" s="53"/>
      <c r="MZ68" s="53"/>
      <c r="NA68" s="53"/>
      <c r="NB68" s="53"/>
      <c r="NC68" s="53"/>
      <c r="ND68" s="53"/>
      <c r="NE68" s="53"/>
      <c r="NF68" s="53"/>
      <c r="NG68" s="53"/>
      <c r="NH68" s="53"/>
      <c r="NI68" s="53"/>
      <c r="NJ68" s="53"/>
      <c r="NK68" s="53"/>
      <c r="NL68" s="53"/>
      <c r="NM68" s="53"/>
      <c r="NN68" s="53"/>
      <c r="NO68" s="53"/>
      <c r="NP68" s="53"/>
      <c r="NQ68" s="53"/>
      <c r="NR68" s="53"/>
      <c r="NS68" s="53"/>
      <c r="NT68" s="53"/>
      <c r="NU68" s="53"/>
      <c r="NV68" s="53"/>
      <c r="NW68" s="53"/>
      <c r="NX68" s="53"/>
      <c r="NY68" s="53"/>
      <c r="NZ68" s="53"/>
      <c r="OA68" s="53"/>
      <c r="OB68" s="53"/>
      <c r="OC68" s="53"/>
      <c r="OD68" s="53"/>
      <c r="OE68" s="53"/>
      <c r="OF68" s="53"/>
      <c r="OG68" s="53"/>
      <c r="OH68" s="53"/>
      <c r="OI68" s="53"/>
      <c r="OJ68" s="53"/>
      <c r="OK68" s="53"/>
      <c r="OL68" s="53"/>
      <c r="OM68" s="53"/>
      <c r="ON68" s="53"/>
      <c r="OO68" s="53"/>
      <c r="OP68" s="53"/>
      <c r="OQ68" s="53"/>
      <c r="OR68" s="53"/>
      <c r="OS68" s="53"/>
      <c r="OT68" s="53"/>
      <c r="OU68" s="53"/>
      <c r="OV68" s="53"/>
      <c r="OW68" s="53"/>
      <c r="OX68" s="53"/>
      <c r="OY68" s="53"/>
      <c r="OZ68" s="53"/>
      <c r="PA68" s="53"/>
      <c r="PB68" s="53"/>
      <c r="PC68" s="53"/>
      <c r="PD68" s="53"/>
      <c r="PE68" s="53"/>
      <c r="PF68" s="53"/>
      <c r="PG68" s="53"/>
      <c r="PH68" s="53"/>
      <c r="PI68" s="53"/>
      <c r="PJ68" s="53"/>
      <c r="PK68" s="53"/>
      <c r="PL68" s="53"/>
      <c r="PM68" s="53"/>
      <c r="PN68" s="53"/>
      <c r="PO68" s="53"/>
      <c r="PP68" s="53"/>
      <c r="PQ68" s="53"/>
      <c r="PR68" s="53"/>
      <c r="PS68" s="53"/>
      <c r="PT68" s="53"/>
      <c r="PU68" s="53"/>
      <c r="PV68" s="53"/>
      <c r="PW68" s="53"/>
      <c r="PX68" s="53"/>
      <c r="PY68" s="53"/>
      <c r="PZ68" s="53"/>
      <c r="QA68" s="53"/>
      <c r="QB68" s="53"/>
      <c r="QC68" s="53"/>
      <c r="QD68" s="53"/>
      <c r="QE68" s="53"/>
      <c r="QF68" s="53"/>
      <c r="QG68" s="53"/>
      <c r="QH68" s="53"/>
      <c r="QI68" s="53"/>
      <c r="QJ68" s="53"/>
      <c r="QK68" s="53"/>
      <c r="QL68" s="53"/>
      <c r="QM68" s="53"/>
      <c r="QN68" s="53"/>
      <c r="QO68" s="53"/>
      <c r="QP68" s="53"/>
      <c r="QQ68" s="53"/>
      <c r="QR68" s="53"/>
      <c r="QS68" s="53"/>
      <c r="QT68" s="53"/>
      <c r="QU68" s="53"/>
      <c r="QV68" s="53"/>
      <c r="QW68" s="53"/>
      <c r="QX68" s="53"/>
      <c r="QY68" s="53"/>
      <c r="QZ68" s="53"/>
      <c r="RA68" s="53"/>
      <c r="RB68" s="53"/>
      <c r="RC68" s="53"/>
      <c r="RD68" s="53"/>
      <c r="RE68" s="53"/>
      <c r="RF68" s="53"/>
      <c r="RG68" s="53"/>
      <c r="RH68" s="53"/>
      <c r="RI68" s="53"/>
      <c r="RJ68" s="53"/>
      <c r="RK68" s="53"/>
      <c r="RL68" s="53"/>
      <c r="RM68" s="53"/>
      <c r="RN68" s="53"/>
      <c r="RO68" s="53"/>
      <c r="RP68" s="53"/>
      <c r="RQ68" s="53"/>
      <c r="RR68" s="53"/>
      <c r="RS68" s="53"/>
      <c r="RT68" s="53"/>
      <c r="RU68" s="53"/>
      <c r="RV68" s="53"/>
      <c r="RW68" s="53"/>
      <c r="RX68" s="53"/>
      <c r="RY68" s="53"/>
      <c r="RZ68" s="53"/>
      <c r="SA68" s="53"/>
      <c r="SB68" s="53"/>
      <c r="SC68" s="53"/>
      <c r="SD68" s="53"/>
      <c r="SE68" s="53"/>
      <c r="SF68" s="53"/>
      <c r="SG68" s="53"/>
      <c r="SH68" s="53"/>
      <c r="SI68" s="53"/>
      <c r="SJ68" s="53"/>
      <c r="SK68" s="53"/>
      <c r="SL68" s="53"/>
      <c r="SM68" s="53"/>
      <c r="SN68" s="53"/>
      <c r="SO68" s="53"/>
      <c r="SP68" s="53"/>
      <c r="SQ68" s="53"/>
      <c r="SR68" s="53"/>
      <c r="SS68" s="53"/>
      <c r="ST68" s="53"/>
      <c r="SU68" s="53"/>
      <c r="SV68" s="53"/>
      <c r="SW68" s="53"/>
      <c r="SX68" s="53"/>
      <c r="SY68" s="53"/>
      <c r="SZ68" s="53"/>
      <c r="TA68" s="53"/>
      <c r="TB68" s="53"/>
      <c r="TC68" s="53"/>
      <c r="TD68" s="53"/>
      <c r="TE68" s="53"/>
      <c r="TF68" s="53"/>
      <c r="TG68" s="53"/>
      <c r="TH68" s="53"/>
      <c r="TI68" s="53"/>
      <c r="TJ68" s="53"/>
      <c r="TK68" s="53"/>
      <c r="TL68" s="53"/>
      <c r="TM68" s="53"/>
      <c r="TN68" s="53"/>
      <c r="TO68" s="53"/>
      <c r="TP68" s="53"/>
      <c r="TQ68" s="53"/>
      <c r="TR68" s="53"/>
      <c r="TS68" s="53"/>
      <c r="TT68" s="53"/>
      <c r="TU68" s="53"/>
      <c r="TV68" s="53"/>
      <c r="TW68" s="53"/>
      <c r="TX68" s="53"/>
      <c r="TY68" s="53"/>
      <c r="TZ68" s="53"/>
      <c r="UA68" s="53"/>
      <c r="UB68" s="53"/>
      <c r="UC68" s="53"/>
      <c r="UD68" s="53"/>
      <c r="UE68" s="53"/>
      <c r="UF68" s="53"/>
      <c r="UG68" s="53"/>
      <c r="UH68" s="53"/>
      <c r="UI68" s="53"/>
      <c r="UJ68" s="53"/>
      <c r="UK68" s="53"/>
      <c r="UL68" s="53"/>
      <c r="UM68" s="53"/>
      <c r="UN68" s="53"/>
      <c r="UO68" s="53"/>
      <c r="UP68" s="53"/>
      <c r="UQ68" s="53"/>
      <c r="UR68" s="53"/>
      <c r="US68" s="53"/>
      <c r="UT68" s="53"/>
      <c r="UU68" s="53"/>
      <c r="UV68" s="53"/>
      <c r="UW68" s="53"/>
      <c r="UX68" s="53"/>
      <c r="UY68" s="53"/>
      <c r="UZ68" s="53"/>
      <c r="VA68" s="53"/>
      <c r="VB68" s="53"/>
      <c r="VC68" s="53"/>
      <c r="VD68" s="53"/>
      <c r="VE68" s="53"/>
      <c r="VF68" s="53"/>
      <c r="VG68" s="53"/>
      <c r="VH68" s="53"/>
      <c r="VI68" s="53"/>
      <c r="VJ68" s="53"/>
      <c r="VK68" s="53"/>
      <c r="VL68" s="53"/>
      <c r="VM68" s="53"/>
      <c r="VN68" s="53"/>
      <c r="VO68" s="53"/>
      <c r="VP68" s="53"/>
      <c r="VQ68" s="53"/>
      <c r="VR68" s="53"/>
      <c r="VS68" s="53"/>
      <c r="VT68" s="53"/>
      <c r="VU68" s="53"/>
      <c r="VV68" s="53"/>
      <c r="VW68" s="53"/>
      <c r="VX68" s="53"/>
      <c r="VY68" s="53"/>
      <c r="VZ68" s="53"/>
      <c r="WA68" s="53"/>
      <c r="WB68" s="53"/>
      <c r="WC68" s="53"/>
      <c r="WD68" s="53"/>
      <c r="WE68" s="53"/>
      <c r="WF68" s="53"/>
      <c r="WG68" s="53"/>
      <c r="WH68" s="53"/>
      <c r="WI68" s="53"/>
      <c r="WJ68" s="53"/>
      <c r="WK68" s="53"/>
      <c r="WL68" s="53"/>
      <c r="WM68" s="53"/>
      <c r="WN68" s="53"/>
      <c r="WO68" s="53"/>
      <c r="WP68" s="53"/>
      <c r="WQ68" s="53"/>
      <c r="WR68" s="53"/>
      <c r="WS68" s="53"/>
      <c r="WT68" s="53"/>
      <c r="WU68" s="53"/>
      <c r="WV68" s="53"/>
      <c r="WW68" s="53"/>
      <c r="WX68" s="53"/>
      <c r="WY68" s="53"/>
      <c r="WZ68" s="53"/>
      <c r="XA68" s="53"/>
      <c r="XB68" s="53"/>
      <c r="XC68" s="53"/>
      <c r="XD68" s="53"/>
      <c r="XE68" s="53"/>
      <c r="XF68" s="53"/>
      <c r="XG68" s="53"/>
      <c r="XH68" s="53"/>
      <c r="XI68" s="53"/>
      <c r="XJ68" s="53"/>
      <c r="XK68" s="53"/>
      <c r="XL68" s="53"/>
      <c r="XM68" s="53"/>
      <c r="XN68" s="53"/>
      <c r="XO68" s="53"/>
      <c r="XP68" s="53"/>
      <c r="XQ68" s="53"/>
      <c r="XR68" s="53"/>
      <c r="XS68" s="53"/>
      <c r="XT68" s="53"/>
      <c r="XU68" s="53"/>
      <c r="XV68" s="53"/>
      <c r="XW68" s="53"/>
      <c r="XX68" s="53"/>
      <c r="XY68" s="53"/>
      <c r="XZ68" s="53"/>
      <c r="YA68" s="53"/>
      <c r="YB68" s="53"/>
      <c r="YC68" s="53"/>
      <c r="YD68" s="53"/>
      <c r="YE68" s="53"/>
      <c r="YF68" s="53"/>
      <c r="YG68" s="53"/>
      <c r="YH68" s="53"/>
      <c r="YI68" s="53"/>
      <c r="YJ68" s="53"/>
      <c r="YK68" s="53"/>
      <c r="YL68" s="53"/>
      <c r="YM68" s="53"/>
      <c r="YN68" s="53"/>
      <c r="YO68" s="53"/>
      <c r="YP68" s="53"/>
      <c r="YQ68" s="53"/>
      <c r="YR68" s="53"/>
      <c r="YS68" s="53"/>
      <c r="YT68" s="53"/>
      <c r="YU68" s="53"/>
      <c r="YV68" s="53"/>
      <c r="YW68" s="53"/>
      <c r="YX68" s="53"/>
      <c r="YY68" s="53"/>
      <c r="YZ68" s="53"/>
      <c r="ZA68" s="53"/>
      <c r="ZB68" s="53"/>
      <c r="ZC68" s="53"/>
      <c r="ZD68" s="53"/>
      <c r="ZE68" s="53"/>
      <c r="ZF68" s="53"/>
      <c r="ZG68" s="53"/>
      <c r="ZH68" s="53"/>
      <c r="ZI68" s="53"/>
      <c r="ZJ68" s="53"/>
      <c r="ZK68" s="53"/>
      <c r="ZL68" s="53"/>
      <c r="ZM68" s="53"/>
      <c r="ZN68" s="53"/>
      <c r="ZO68" s="53"/>
      <c r="ZP68" s="53"/>
      <c r="ZQ68" s="53"/>
      <c r="ZR68" s="53"/>
      <c r="ZS68" s="53"/>
      <c r="ZT68" s="53"/>
      <c r="ZU68" s="53"/>
      <c r="ZV68" s="53"/>
      <c r="ZW68" s="53"/>
      <c r="ZX68" s="53"/>
      <c r="ZY68" s="53"/>
      <c r="ZZ68" s="53"/>
      <c r="AAA68" s="53"/>
      <c r="AAB68" s="53"/>
      <c r="AAC68" s="53"/>
      <c r="AAD68" s="53"/>
      <c r="AAE68" s="53"/>
      <c r="AAF68" s="53"/>
      <c r="AAG68" s="53"/>
      <c r="AAH68" s="53"/>
      <c r="AAI68" s="53"/>
      <c r="AAJ68" s="53"/>
      <c r="AAK68" s="53"/>
      <c r="AAL68" s="53"/>
      <c r="AAM68" s="53"/>
      <c r="AAN68" s="53"/>
      <c r="AAO68" s="53"/>
      <c r="AAP68" s="53"/>
      <c r="AAQ68" s="53"/>
      <c r="AAR68" s="53"/>
      <c r="AAS68" s="53"/>
      <c r="AAT68" s="53"/>
      <c r="AAU68" s="53"/>
      <c r="AAV68" s="53"/>
      <c r="AAW68" s="53"/>
      <c r="AAX68" s="53"/>
      <c r="AAY68" s="53"/>
      <c r="AAZ68" s="53"/>
      <c r="ABA68" s="53"/>
      <c r="ABB68" s="53"/>
      <c r="ABC68" s="53"/>
      <c r="ABD68" s="53"/>
      <c r="ABE68" s="53"/>
      <c r="ABF68" s="53"/>
      <c r="ABG68" s="53"/>
      <c r="ABH68" s="53"/>
      <c r="ABI68" s="53"/>
      <c r="ABJ68" s="53"/>
      <c r="ABK68" s="53"/>
      <c r="ABL68" s="53"/>
      <c r="ABM68" s="53"/>
      <c r="ABN68" s="53"/>
      <c r="ABO68" s="53"/>
      <c r="ABP68" s="53"/>
      <c r="ABQ68" s="53"/>
      <c r="ABR68" s="53"/>
      <c r="ABS68" s="53"/>
      <c r="ABT68" s="53"/>
      <c r="ABU68" s="53"/>
      <c r="ABV68" s="53"/>
      <c r="ABW68" s="53"/>
      <c r="ABX68" s="53"/>
      <c r="ABY68" s="53"/>
      <c r="ABZ68" s="53"/>
      <c r="ACA68" s="53"/>
      <c r="ACB68" s="53"/>
      <c r="ACC68" s="53"/>
      <c r="ACD68" s="53"/>
      <c r="ACE68" s="53"/>
      <c r="ACF68" s="53"/>
      <c r="ACG68" s="53"/>
      <c r="ACH68" s="53"/>
      <c r="ACI68" s="53"/>
      <c r="ACJ68" s="53"/>
      <c r="ACK68" s="53"/>
      <c r="ACL68" s="53"/>
      <c r="ACM68" s="53"/>
      <c r="ACN68" s="53"/>
      <c r="ACO68" s="53"/>
      <c r="ACP68" s="53"/>
      <c r="ACQ68" s="53"/>
      <c r="ACR68" s="53"/>
      <c r="ACS68" s="53"/>
      <c r="ACT68" s="53"/>
      <c r="ACU68" s="53"/>
      <c r="ACV68" s="53"/>
      <c r="ACW68" s="53"/>
      <c r="ACX68" s="53"/>
      <c r="ACY68" s="53"/>
      <c r="ACZ68" s="53"/>
      <c r="ADA68" s="53"/>
      <c r="ADB68" s="53"/>
      <c r="ADC68" s="53"/>
      <c r="ADD68" s="53"/>
      <c r="ADE68" s="53"/>
      <c r="ADF68" s="53"/>
      <c r="ADG68" s="53"/>
      <c r="ADH68" s="53"/>
      <c r="ADI68" s="53"/>
      <c r="ADJ68" s="53"/>
      <c r="ADK68" s="53"/>
      <c r="ADL68" s="53"/>
      <c r="ADM68" s="53"/>
      <c r="ADN68" s="53"/>
      <c r="ADO68" s="53"/>
      <c r="ADP68" s="53"/>
      <c r="ADQ68" s="53"/>
      <c r="ADR68" s="53"/>
      <c r="ADS68" s="53"/>
      <c r="ADT68" s="53"/>
      <c r="ADU68" s="53"/>
      <c r="ADV68" s="53"/>
      <c r="ADW68" s="53"/>
      <c r="ADX68" s="53"/>
      <c r="ADY68" s="53"/>
      <c r="ADZ68" s="53"/>
      <c r="AEA68" s="53"/>
      <c r="AEB68" s="53"/>
      <c r="AEC68" s="53"/>
      <c r="AED68" s="53"/>
      <c r="AEE68" s="53"/>
      <c r="AEF68" s="53"/>
      <c r="AEG68" s="53"/>
      <c r="AEH68" s="53"/>
      <c r="AEI68" s="53"/>
      <c r="AEJ68" s="53"/>
      <c r="AEK68" s="53"/>
      <c r="AEL68" s="53"/>
      <c r="AEM68" s="53"/>
      <c r="AEN68" s="53"/>
      <c r="AEO68" s="53"/>
      <c r="AEP68" s="53"/>
      <c r="AEQ68" s="53"/>
      <c r="AER68" s="53"/>
      <c r="AES68" s="53"/>
      <c r="AET68" s="53"/>
      <c r="AEU68" s="53"/>
      <c r="AEV68" s="53"/>
      <c r="AEW68" s="53"/>
      <c r="AEX68" s="53"/>
      <c r="AEY68" s="53"/>
      <c r="AEZ68" s="53"/>
      <c r="AFA68" s="53"/>
      <c r="AFB68" s="53"/>
      <c r="AFC68" s="53"/>
      <c r="AFD68" s="53"/>
      <c r="AFE68" s="53"/>
      <c r="AFF68" s="53"/>
      <c r="AFG68" s="53"/>
      <c r="AFH68" s="53"/>
      <c r="AFI68" s="53"/>
      <c r="AFJ68" s="53"/>
      <c r="AFK68" s="53"/>
      <c r="AFL68" s="53"/>
      <c r="AFM68" s="53"/>
      <c r="AFN68" s="53"/>
      <c r="AFO68" s="53"/>
      <c r="AFP68" s="53"/>
      <c r="AFQ68" s="53"/>
      <c r="AFR68" s="53"/>
      <c r="AFS68" s="53"/>
      <c r="AFT68" s="53"/>
      <c r="AFU68" s="53"/>
      <c r="AFV68" s="53"/>
      <c r="AFW68" s="53"/>
      <c r="AFX68" s="53"/>
      <c r="AFY68" s="53"/>
      <c r="AFZ68" s="53"/>
      <c r="AGA68" s="53"/>
      <c r="AGB68" s="53"/>
      <c r="AGC68" s="53"/>
      <c r="AGD68" s="53"/>
      <c r="AGE68" s="53"/>
      <c r="AGF68" s="53"/>
      <c r="AGG68" s="53"/>
      <c r="AGH68" s="53"/>
      <c r="AGI68" s="53"/>
      <c r="AGJ68" s="53"/>
      <c r="AGK68" s="53"/>
      <c r="AGL68" s="53"/>
      <c r="AGM68" s="53"/>
      <c r="AGN68" s="53"/>
      <c r="AGO68" s="53"/>
      <c r="AGP68" s="53"/>
      <c r="AGQ68" s="53"/>
      <c r="AGR68" s="53"/>
      <c r="AGS68" s="53"/>
      <c r="AGT68" s="53"/>
      <c r="AGU68" s="53"/>
      <c r="AGV68" s="53"/>
      <c r="AGW68" s="53"/>
      <c r="AGX68" s="53"/>
      <c r="AGY68" s="53"/>
      <c r="AGZ68" s="53"/>
      <c r="AHA68" s="53"/>
      <c r="AHB68" s="53"/>
      <c r="AHC68" s="53"/>
      <c r="AHD68" s="53"/>
      <c r="AHE68" s="53"/>
      <c r="AHF68" s="53"/>
      <c r="AHG68" s="53"/>
      <c r="AHH68" s="53"/>
      <c r="AHI68" s="53"/>
      <c r="AHJ68" s="53"/>
      <c r="AHK68" s="53"/>
      <c r="AHL68" s="53"/>
      <c r="AHM68" s="53"/>
      <c r="AHN68" s="53"/>
      <c r="AHO68" s="53"/>
      <c r="AHP68" s="53"/>
      <c r="AHQ68" s="53"/>
      <c r="AHR68" s="53"/>
      <c r="AHS68" s="53"/>
      <c r="AHT68" s="53"/>
      <c r="AHU68" s="53"/>
      <c r="AHV68" s="53"/>
      <c r="AHW68" s="53"/>
      <c r="AHX68" s="53"/>
      <c r="AHY68" s="53"/>
      <c r="AHZ68" s="53"/>
      <c r="AIA68" s="53"/>
      <c r="AIB68" s="53"/>
      <c r="AIC68" s="53"/>
      <c r="AID68" s="53"/>
      <c r="AIE68" s="53"/>
      <c r="AIF68" s="53"/>
      <c r="AIG68" s="53"/>
      <c r="AIH68" s="53"/>
      <c r="AII68" s="53"/>
      <c r="AIJ68" s="53"/>
      <c r="AIK68" s="53"/>
      <c r="AIL68" s="53"/>
      <c r="AIM68" s="53"/>
      <c r="AIN68" s="53"/>
      <c r="AIO68" s="53"/>
      <c r="AIP68" s="53"/>
      <c r="AIQ68" s="53"/>
      <c r="AIR68" s="53"/>
      <c r="AIS68" s="53"/>
      <c r="AIT68" s="53"/>
      <c r="AIU68" s="53"/>
      <c r="AIV68" s="53"/>
      <c r="AIW68" s="53"/>
      <c r="AIX68" s="53"/>
      <c r="AIY68" s="53"/>
      <c r="AIZ68" s="53"/>
      <c r="AJA68" s="53"/>
      <c r="AJB68" s="53"/>
      <c r="AJC68" s="53"/>
      <c r="AJD68" s="53"/>
      <c r="AJE68" s="53"/>
      <c r="AJF68" s="53"/>
      <c r="AJG68" s="53"/>
      <c r="AJH68" s="53"/>
      <c r="AJI68" s="53"/>
      <c r="AJJ68" s="53"/>
      <c r="AJK68" s="53"/>
      <c r="AJL68" s="53"/>
      <c r="AJM68" s="53"/>
      <c r="AJN68" s="53"/>
      <c r="AJO68" s="53"/>
      <c r="AJP68" s="53"/>
      <c r="AJQ68" s="53"/>
      <c r="AJR68" s="53"/>
      <c r="AJS68" s="53"/>
      <c r="AJT68" s="53"/>
      <c r="AJU68" s="53"/>
      <c r="AJV68" s="53"/>
      <c r="AJW68" s="53"/>
      <c r="AJX68" s="53"/>
      <c r="AJY68" s="53"/>
      <c r="AJZ68" s="53"/>
      <c r="AKA68" s="53"/>
      <c r="AKB68" s="53"/>
      <c r="AKC68" s="53"/>
      <c r="AKD68" s="53"/>
      <c r="AKE68" s="53"/>
      <c r="AKF68" s="53"/>
      <c r="AKG68" s="53"/>
      <c r="AKH68" s="53"/>
      <c r="AKI68" s="53"/>
      <c r="AKJ68" s="53"/>
      <c r="AKK68" s="53"/>
      <c r="AKL68" s="53"/>
      <c r="AKM68" s="53"/>
      <c r="AKN68" s="53"/>
      <c r="AKO68" s="53"/>
      <c r="AKP68" s="53"/>
      <c r="AKQ68" s="53"/>
      <c r="AKR68" s="53"/>
      <c r="AKS68" s="53"/>
      <c r="AKT68" s="53"/>
      <c r="AKU68" s="53"/>
      <c r="AKV68" s="53"/>
      <c r="AKW68" s="53"/>
      <c r="AKX68" s="53"/>
      <c r="AKY68" s="53"/>
      <c r="AKZ68" s="53"/>
      <c r="ALA68" s="53"/>
      <c r="ALB68" s="53"/>
      <c r="ALC68" s="53"/>
      <c r="ALD68" s="53"/>
      <c r="ALE68" s="53"/>
      <c r="ALF68" s="53"/>
      <c r="ALG68" s="53"/>
      <c r="ALH68" s="53"/>
      <c r="ALI68" s="53"/>
      <c r="ALJ68" s="53"/>
      <c r="ALK68" s="53"/>
      <c r="ALL68" s="53"/>
      <c r="ALM68" s="53"/>
      <c r="ALN68" s="53"/>
      <c r="ALO68" s="53"/>
      <c r="ALP68" s="53"/>
      <c r="ALQ68" s="53"/>
      <c r="ALR68" s="53"/>
      <c r="ALS68" s="53"/>
      <c r="ALT68" s="53"/>
      <c r="ALU68" s="53"/>
      <c r="ALV68" s="53"/>
      <c r="ALW68" s="53"/>
      <c r="ALX68" s="53"/>
      <c r="ALY68" s="53"/>
      <c r="ALZ68" s="53"/>
      <c r="AMA68" s="53"/>
      <c r="AMB68" s="53"/>
      <c r="AMC68" s="53"/>
      <c r="AMD68" s="53"/>
      <c r="AME68" s="53"/>
      <c r="AMF68" s="53"/>
      <c r="AMG68" s="53"/>
      <c r="AMH68" s="53"/>
      <c r="AMI68" s="53"/>
    </row>
    <row r="69" spans="1:1023" ht="13.8">
      <c r="A69" s="64">
        <v>121</v>
      </c>
      <c r="B69" s="30" t="s">
        <v>132</v>
      </c>
      <c r="C69" s="70" t="s">
        <v>111</v>
      </c>
      <c r="D69" s="99">
        <v>0</v>
      </c>
      <c r="E69" s="100">
        <v>40.956448999999999</v>
      </c>
      <c r="F69" s="100">
        <v>-78.183924000000005</v>
      </c>
      <c r="G69" s="90"/>
      <c r="H69" s="90"/>
      <c r="I69" s="90" t="s">
        <v>129</v>
      </c>
      <c r="J69" s="90"/>
      <c r="K69" s="85" t="s">
        <v>129</v>
      </c>
      <c r="L69" s="90" t="s">
        <v>129</v>
      </c>
      <c r="M69" s="90"/>
      <c r="N69" s="90"/>
      <c r="O69" s="85"/>
      <c r="P69" s="85"/>
      <c r="Q69" s="90"/>
      <c r="R69" s="92">
        <f t="shared" si="13"/>
        <v>0</v>
      </c>
      <c r="S69" s="90"/>
      <c r="T69" s="93">
        <f>D69*448.8*S69*0.01202</f>
        <v>0</v>
      </c>
      <c r="U69" s="90"/>
      <c r="V69" s="94">
        <f t="shared" si="15"/>
        <v>0</v>
      </c>
      <c r="W69" s="90"/>
      <c r="X69" s="95">
        <f>D69*448.8*W69*0.01202</f>
        <v>0</v>
      </c>
      <c r="Y69" s="85"/>
      <c r="Z69" s="96">
        <f t="shared" si="17"/>
        <v>0</v>
      </c>
      <c r="AA69" s="85"/>
      <c r="AB69" s="97"/>
    </row>
    <row r="70" spans="1:1023" ht="13.8">
      <c r="A70" s="33">
        <v>121</v>
      </c>
      <c r="B70" s="46" t="s">
        <v>133</v>
      </c>
      <c r="C70" s="35" t="s">
        <v>85</v>
      </c>
      <c r="D70" s="54">
        <v>4.0099999999999997E-2</v>
      </c>
      <c r="E70" s="73">
        <v>40.956448999999999</v>
      </c>
      <c r="F70" s="73">
        <v>-78.183924000000005</v>
      </c>
      <c r="G70" s="35"/>
      <c r="H70" s="35"/>
      <c r="I70" s="50">
        <v>8.77</v>
      </c>
      <c r="J70" s="50"/>
      <c r="K70" s="51">
        <v>206</v>
      </c>
      <c r="L70" s="50">
        <v>6.05</v>
      </c>
      <c r="M70" s="35"/>
      <c r="N70" s="50">
        <v>6.58</v>
      </c>
      <c r="O70" s="51">
        <v>190</v>
      </c>
      <c r="P70" s="51" t="s">
        <v>46</v>
      </c>
      <c r="Q70" s="52">
        <v>17.3</v>
      </c>
      <c r="R70" s="41">
        <f t="shared" si="13"/>
        <v>3.7423792084799992</v>
      </c>
      <c r="S70" s="50" t="s">
        <v>90</v>
      </c>
      <c r="T70" s="42">
        <v>0</v>
      </c>
      <c r="U70" s="50" t="s">
        <v>96</v>
      </c>
      <c r="V70" s="43">
        <v>0</v>
      </c>
      <c r="W70" s="50" t="s">
        <v>97</v>
      </c>
      <c r="X70" s="44">
        <v>0</v>
      </c>
      <c r="Y70" s="51">
        <v>5</v>
      </c>
      <c r="Z70" s="45">
        <f t="shared" si="17"/>
        <v>1.081612488</v>
      </c>
      <c r="AA70" s="51">
        <v>0.8</v>
      </c>
      <c r="AB70" s="35">
        <v>128</v>
      </c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3"/>
      <c r="EO70" s="53"/>
      <c r="EP70" s="53"/>
      <c r="EQ70" s="53"/>
      <c r="ER70" s="53"/>
      <c r="ES70" s="53"/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3"/>
      <c r="FF70" s="53"/>
      <c r="FG70" s="53"/>
      <c r="FH70" s="53"/>
      <c r="FI70" s="53"/>
      <c r="FJ70" s="53"/>
      <c r="FK70" s="53"/>
      <c r="FL70" s="53"/>
      <c r="FM70" s="53"/>
      <c r="FN70" s="53"/>
      <c r="FO70" s="53"/>
      <c r="FP70" s="53"/>
      <c r="FQ70" s="53"/>
      <c r="FR70" s="53"/>
      <c r="FS70" s="53"/>
      <c r="FT70" s="53"/>
      <c r="FU70" s="53"/>
      <c r="FV70" s="53"/>
      <c r="FW70" s="53"/>
      <c r="FX70" s="53"/>
      <c r="FY70" s="53"/>
      <c r="FZ70" s="53"/>
      <c r="GA70" s="53"/>
      <c r="GB70" s="53"/>
      <c r="GC70" s="53"/>
      <c r="GD70" s="53"/>
      <c r="GE70" s="53"/>
      <c r="GF70" s="53"/>
      <c r="GG70" s="53"/>
      <c r="GH70" s="53"/>
      <c r="GI70" s="53"/>
      <c r="GJ70" s="53"/>
      <c r="GK70" s="53"/>
      <c r="GL70" s="53"/>
      <c r="GM70" s="53"/>
      <c r="GN70" s="53"/>
      <c r="GO70" s="53"/>
      <c r="GP70" s="53"/>
      <c r="GQ70" s="53"/>
      <c r="GR70" s="53"/>
      <c r="GS70" s="53"/>
      <c r="GT70" s="53"/>
      <c r="GU70" s="53"/>
      <c r="GV70" s="53"/>
      <c r="GW70" s="53"/>
      <c r="GX70" s="53"/>
      <c r="GY70" s="53"/>
      <c r="GZ70" s="53"/>
      <c r="HA70" s="53"/>
      <c r="HB70" s="53"/>
      <c r="HC70" s="53"/>
      <c r="HD70" s="53"/>
      <c r="HE70" s="53"/>
      <c r="HF70" s="53"/>
      <c r="HG70" s="53"/>
      <c r="HH70" s="53"/>
      <c r="HI70" s="53"/>
      <c r="HJ70" s="53"/>
      <c r="HK70" s="53"/>
      <c r="HL70" s="53"/>
      <c r="HM70" s="53"/>
      <c r="HN70" s="53"/>
      <c r="HO70" s="53"/>
      <c r="HP70" s="53"/>
      <c r="HQ70" s="53"/>
      <c r="HR70" s="53"/>
      <c r="HS70" s="53"/>
      <c r="HT70" s="53"/>
      <c r="HU70" s="53"/>
      <c r="HV70" s="53"/>
      <c r="HW70" s="53"/>
      <c r="HX70" s="53"/>
      <c r="HY70" s="53"/>
      <c r="HZ70" s="53"/>
      <c r="IA70" s="53"/>
      <c r="IB70" s="53"/>
      <c r="IC70" s="53"/>
      <c r="ID70" s="53"/>
      <c r="IE70" s="53"/>
      <c r="IF70" s="53"/>
      <c r="IG70" s="53"/>
      <c r="IH70" s="53"/>
      <c r="II70" s="53"/>
      <c r="IJ70" s="53"/>
      <c r="IK70" s="53"/>
      <c r="IL70" s="53"/>
      <c r="IM70" s="53"/>
      <c r="IN70" s="53"/>
      <c r="IO70" s="53"/>
      <c r="IP70" s="53"/>
      <c r="IQ70" s="53"/>
      <c r="IR70" s="53"/>
      <c r="IS70" s="53"/>
      <c r="IT70" s="53"/>
      <c r="IU70" s="53"/>
      <c r="IV70" s="53"/>
      <c r="IW70" s="53"/>
      <c r="IX70" s="53"/>
      <c r="IY70" s="53"/>
      <c r="IZ70" s="53"/>
      <c r="JA70" s="53"/>
      <c r="JB70" s="53"/>
      <c r="JC70" s="53"/>
      <c r="JD70" s="53"/>
      <c r="JE70" s="53"/>
      <c r="JF70" s="53"/>
      <c r="JG70" s="53"/>
      <c r="JH70" s="53"/>
      <c r="JI70" s="53"/>
      <c r="JJ70" s="53"/>
      <c r="JK70" s="53"/>
      <c r="JL70" s="53"/>
      <c r="JM70" s="53"/>
      <c r="JN70" s="53"/>
      <c r="JO70" s="53"/>
      <c r="JP70" s="53"/>
      <c r="JQ70" s="53"/>
      <c r="JR70" s="53"/>
      <c r="JS70" s="53"/>
      <c r="JT70" s="53"/>
      <c r="JU70" s="53"/>
      <c r="JV70" s="53"/>
      <c r="JW70" s="53"/>
      <c r="JX70" s="53"/>
      <c r="JY70" s="53"/>
      <c r="JZ70" s="53"/>
      <c r="KA70" s="53"/>
      <c r="KB70" s="53"/>
      <c r="KC70" s="53"/>
      <c r="KD70" s="53"/>
      <c r="KE70" s="53"/>
      <c r="KF70" s="53"/>
      <c r="KG70" s="53"/>
      <c r="KH70" s="53"/>
      <c r="KI70" s="53"/>
      <c r="KJ70" s="53"/>
      <c r="KK70" s="53"/>
      <c r="KL70" s="53"/>
      <c r="KM70" s="53"/>
      <c r="KN70" s="53"/>
      <c r="KO70" s="53"/>
      <c r="KP70" s="53"/>
      <c r="KQ70" s="53"/>
      <c r="KR70" s="53"/>
      <c r="KS70" s="53"/>
      <c r="KT70" s="53"/>
      <c r="KU70" s="53"/>
      <c r="KV70" s="53"/>
      <c r="KW70" s="53"/>
      <c r="KX70" s="53"/>
      <c r="KY70" s="53"/>
      <c r="KZ70" s="53"/>
      <c r="LA70" s="53"/>
      <c r="LB70" s="53"/>
      <c r="LC70" s="53"/>
      <c r="LD70" s="53"/>
      <c r="LE70" s="53"/>
      <c r="LF70" s="53"/>
      <c r="LG70" s="53"/>
      <c r="LH70" s="53"/>
      <c r="LI70" s="53"/>
      <c r="LJ70" s="53"/>
      <c r="LK70" s="53"/>
      <c r="LL70" s="53"/>
      <c r="LM70" s="53"/>
      <c r="LN70" s="53"/>
      <c r="LO70" s="53"/>
      <c r="LP70" s="53"/>
      <c r="LQ70" s="53"/>
      <c r="LR70" s="53"/>
      <c r="LS70" s="53"/>
      <c r="LT70" s="53"/>
      <c r="LU70" s="53"/>
      <c r="LV70" s="53"/>
      <c r="LW70" s="53"/>
      <c r="LX70" s="53"/>
      <c r="LY70" s="53"/>
      <c r="LZ70" s="53"/>
      <c r="MA70" s="53"/>
      <c r="MB70" s="53"/>
      <c r="MC70" s="53"/>
      <c r="MD70" s="53"/>
      <c r="ME70" s="53"/>
      <c r="MF70" s="53"/>
      <c r="MG70" s="53"/>
      <c r="MH70" s="53"/>
      <c r="MI70" s="53"/>
      <c r="MJ70" s="53"/>
      <c r="MK70" s="53"/>
      <c r="ML70" s="53"/>
      <c r="MM70" s="53"/>
      <c r="MN70" s="53"/>
      <c r="MO70" s="53"/>
      <c r="MP70" s="53"/>
      <c r="MQ70" s="53"/>
      <c r="MR70" s="53"/>
      <c r="MS70" s="53"/>
      <c r="MT70" s="53"/>
      <c r="MU70" s="53"/>
      <c r="MV70" s="53"/>
      <c r="MW70" s="53"/>
      <c r="MX70" s="53"/>
      <c r="MY70" s="53"/>
      <c r="MZ70" s="53"/>
      <c r="NA70" s="53"/>
      <c r="NB70" s="53"/>
      <c r="NC70" s="53"/>
      <c r="ND70" s="53"/>
      <c r="NE70" s="53"/>
      <c r="NF70" s="53"/>
      <c r="NG70" s="53"/>
      <c r="NH70" s="53"/>
      <c r="NI70" s="53"/>
      <c r="NJ70" s="53"/>
      <c r="NK70" s="53"/>
      <c r="NL70" s="53"/>
      <c r="NM70" s="53"/>
      <c r="NN70" s="53"/>
      <c r="NO70" s="53"/>
      <c r="NP70" s="53"/>
      <c r="NQ70" s="53"/>
      <c r="NR70" s="53"/>
      <c r="NS70" s="53"/>
      <c r="NT70" s="53"/>
      <c r="NU70" s="53"/>
      <c r="NV70" s="53"/>
      <c r="NW70" s="53"/>
      <c r="NX70" s="53"/>
      <c r="NY70" s="53"/>
      <c r="NZ70" s="53"/>
      <c r="OA70" s="53"/>
      <c r="OB70" s="53"/>
      <c r="OC70" s="53"/>
      <c r="OD70" s="53"/>
      <c r="OE70" s="53"/>
      <c r="OF70" s="53"/>
      <c r="OG70" s="53"/>
      <c r="OH70" s="53"/>
      <c r="OI70" s="53"/>
      <c r="OJ70" s="53"/>
      <c r="OK70" s="53"/>
      <c r="OL70" s="53"/>
      <c r="OM70" s="53"/>
      <c r="ON70" s="53"/>
      <c r="OO70" s="53"/>
      <c r="OP70" s="53"/>
      <c r="OQ70" s="53"/>
      <c r="OR70" s="53"/>
      <c r="OS70" s="53"/>
      <c r="OT70" s="53"/>
      <c r="OU70" s="53"/>
      <c r="OV70" s="53"/>
      <c r="OW70" s="53"/>
      <c r="OX70" s="53"/>
      <c r="OY70" s="53"/>
      <c r="OZ70" s="53"/>
      <c r="PA70" s="53"/>
      <c r="PB70" s="53"/>
      <c r="PC70" s="53"/>
      <c r="PD70" s="53"/>
      <c r="PE70" s="53"/>
      <c r="PF70" s="53"/>
      <c r="PG70" s="53"/>
      <c r="PH70" s="53"/>
      <c r="PI70" s="53"/>
      <c r="PJ70" s="53"/>
      <c r="PK70" s="53"/>
      <c r="PL70" s="53"/>
      <c r="PM70" s="53"/>
      <c r="PN70" s="53"/>
      <c r="PO70" s="53"/>
      <c r="PP70" s="53"/>
      <c r="PQ70" s="53"/>
      <c r="PR70" s="53"/>
      <c r="PS70" s="53"/>
      <c r="PT70" s="53"/>
      <c r="PU70" s="53"/>
      <c r="PV70" s="53"/>
      <c r="PW70" s="53"/>
      <c r="PX70" s="53"/>
      <c r="PY70" s="53"/>
      <c r="PZ70" s="53"/>
      <c r="QA70" s="53"/>
      <c r="QB70" s="53"/>
      <c r="QC70" s="53"/>
      <c r="QD70" s="53"/>
      <c r="QE70" s="53"/>
      <c r="QF70" s="53"/>
      <c r="QG70" s="53"/>
      <c r="QH70" s="53"/>
      <c r="QI70" s="53"/>
      <c r="QJ70" s="53"/>
      <c r="QK70" s="53"/>
      <c r="QL70" s="53"/>
      <c r="QM70" s="53"/>
      <c r="QN70" s="53"/>
      <c r="QO70" s="53"/>
      <c r="QP70" s="53"/>
      <c r="QQ70" s="53"/>
      <c r="QR70" s="53"/>
      <c r="QS70" s="53"/>
      <c r="QT70" s="53"/>
      <c r="QU70" s="53"/>
      <c r="QV70" s="53"/>
      <c r="QW70" s="53"/>
      <c r="QX70" s="53"/>
      <c r="QY70" s="53"/>
      <c r="QZ70" s="53"/>
      <c r="RA70" s="53"/>
      <c r="RB70" s="53"/>
      <c r="RC70" s="53"/>
      <c r="RD70" s="53"/>
      <c r="RE70" s="53"/>
      <c r="RF70" s="53"/>
      <c r="RG70" s="53"/>
      <c r="RH70" s="53"/>
      <c r="RI70" s="53"/>
      <c r="RJ70" s="53"/>
      <c r="RK70" s="53"/>
      <c r="RL70" s="53"/>
      <c r="RM70" s="53"/>
      <c r="RN70" s="53"/>
      <c r="RO70" s="53"/>
      <c r="RP70" s="53"/>
      <c r="RQ70" s="53"/>
      <c r="RR70" s="53"/>
      <c r="RS70" s="53"/>
      <c r="RT70" s="53"/>
      <c r="RU70" s="53"/>
      <c r="RV70" s="53"/>
      <c r="RW70" s="53"/>
      <c r="RX70" s="53"/>
      <c r="RY70" s="53"/>
      <c r="RZ70" s="53"/>
      <c r="SA70" s="53"/>
      <c r="SB70" s="53"/>
      <c r="SC70" s="53"/>
      <c r="SD70" s="53"/>
      <c r="SE70" s="53"/>
      <c r="SF70" s="53"/>
      <c r="SG70" s="53"/>
      <c r="SH70" s="53"/>
      <c r="SI70" s="53"/>
      <c r="SJ70" s="53"/>
      <c r="SK70" s="53"/>
      <c r="SL70" s="53"/>
      <c r="SM70" s="53"/>
      <c r="SN70" s="53"/>
      <c r="SO70" s="53"/>
      <c r="SP70" s="53"/>
      <c r="SQ70" s="53"/>
      <c r="SR70" s="53"/>
      <c r="SS70" s="53"/>
      <c r="ST70" s="53"/>
      <c r="SU70" s="53"/>
      <c r="SV70" s="53"/>
      <c r="SW70" s="53"/>
      <c r="SX70" s="53"/>
      <c r="SY70" s="53"/>
      <c r="SZ70" s="53"/>
      <c r="TA70" s="53"/>
      <c r="TB70" s="53"/>
      <c r="TC70" s="53"/>
      <c r="TD70" s="53"/>
      <c r="TE70" s="53"/>
      <c r="TF70" s="53"/>
      <c r="TG70" s="53"/>
      <c r="TH70" s="53"/>
      <c r="TI70" s="53"/>
      <c r="TJ70" s="53"/>
      <c r="TK70" s="53"/>
      <c r="TL70" s="53"/>
      <c r="TM70" s="53"/>
      <c r="TN70" s="53"/>
      <c r="TO70" s="53"/>
      <c r="TP70" s="53"/>
      <c r="TQ70" s="53"/>
      <c r="TR70" s="53"/>
      <c r="TS70" s="53"/>
      <c r="TT70" s="53"/>
      <c r="TU70" s="53"/>
      <c r="TV70" s="53"/>
      <c r="TW70" s="53"/>
      <c r="TX70" s="53"/>
      <c r="TY70" s="53"/>
      <c r="TZ70" s="53"/>
      <c r="UA70" s="53"/>
      <c r="UB70" s="53"/>
      <c r="UC70" s="53"/>
      <c r="UD70" s="53"/>
      <c r="UE70" s="53"/>
      <c r="UF70" s="53"/>
      <c r="UG70" s="53"/>
      <c r="UH70" s="53"/>
      <c r="UI70" s="53"/>
      <c r="UJ70" s="53"/>
      <c r="UK70" s="53"/>
      <c r="UL70" s="53"/>
      <c r="UM70" s="53"/>
      <c r="UN70" s="53"/>
      <c r="UO70" s="53"/>
      <c r="UP70" s="53"/>
      <c r="UQ70" s="53"/>
      <c r="UR70" s="53"/>
      <c r="US70" s="53"/>
      <c r="UT70" s="53"/>
      <c r="UU70" s="53"/>
      <c r="UV70" s="53"/>
      <c r="UW70" s="53"/>
      <c r="UX70" s="53"/>
      <c r="UY70" s="53"/>
      <c r="UZ70" s="53"/>
      <c r="VA70" s="53"/>
      <c r="VB70" s="53"/>
      <c r="VC70" s="53"/>
      <c r="VD70" s="53"/>
      <c r="VE70" s="53"/>
      <c r="VF70" s="53"/>
      <c r="VG70" s="53"/>
      <c r="VH70" s="53"/>
      <c r="VI70" s="53"/>
      <c r="VJ70" s="53"/>
      <c r="VK70" s="53"/>
      <c r="VL70" s="53"/>
      <c r="VM70" s="53"/>
      <c r="VN70" s="53"/>
      <c r="VO70" s="53"/>
      <c r="VP70" s="53"/>
      <c r="VQ70" s="53"/>
      <c r="VR70" s="53"/>
      <c r="VS70" s="53"/>
      <c r="VT70" s="53"/>
      <c r="VU70" s="53"/>
      <c r="VV70" s="53"/>
      <c r="VW70" s="53"/>
      <c r="VX70" s="53"/>
      <c r="VY70" s="53"/>
      <c r="VZ70" s="53"/>
      <c r="WA70" s="53"/>
      <c r="WB70" s="53"/>
      <c r="WC70" s="53"/>
      <c r="WD70" s="53"/>
      <c r="WE70" s="53"/>
      <c r="WF70" s="53"/>
      <c r="WG70" s="53"/>
      <c r="WH70" s="53"/>
      <c r="WI70" s="53"/>
      <c r="WJ70" s="53"/>
      <c r="WK70" s="53"/>
      <c r="WL70" s="53"/>
      <c r="WM70" s="53"/>
      <c r="WN70" s="53"/>
      <c r="WO70" s="53"/>
      <c r="WP70" s="53"/>
      <c r="WQ70" s="53"/>
      <c r="WR70" s="53"/>
      <c r="WS70" s="53"/>
      <c r="WT70" s="53"/>
      <c r="WU70" s="53"/>
      <c r="WV70" s="53"/>
      <c r="WW70" s="53"/>
      <c r="WX70" s="53"/>
      <c r="WY70" s="53"/>
      <c r="WZ70" s="53"/>
      <c r="XA70" s="53"/>
      <c r="XB70" s="53"/>
      <c r="XC70" s="53"/>
      <c r="XD70" s="53"/>
      <c r="XE70" s="53"/>
      <c r="XF70" s="53"/>
      <c r="XG70" s="53"/>
      <c r="XH70" s="53"/>
      <c r="XI70" s="53"/>
      <c r="XJ70" s="53"/>
      <c r="XK70" s="53"/>
      <c r="XL70" s="53"/>
      <c r="XM70" s="53"/>
      <c r="XN70" s="53"/>
      <c r="XO70" s="53"/>
      <c r="XP70" s="53"/>
      <c r="XQ70" s="53"/>
      <c r="XR70" s="53"/>
      <c r="XS70" s="53"/>
      <c r="XT70" s="53"/>
      <c r="XU70" s="53"/>
      <c r="XV70" s="53"/>
      <c r="XW70" s="53"/>
      <c r="XX70" s="53"/>
      <c r="XY70" s="53"/>
      <c r="XZ70" s="53"/>
      <c r="YA70" s="53"/>
      <c r="YB70" s="53"/>
      <c r="YC70" s="53"/>
      <c r="YD70" s="53"/>
      <c r="YE70" s="53"/>
      <c r="YF70" s="53"/>
      <c r="YG70" s="53"/>
      <c r="YH70" s="53"/>
      <c r="YI70" s="53"/>
      <c r="YJ70" s="53"/>
      <c r="YK70" s="53"/>
      <c r="YL70" s="53"/>
      <c r="YM70" s="53"/>
      <c r="YN70" s="53"/>
      <c r="YO70" s="53"/>
      <c r="YP70" s="53"/>
      <c r="YQ70" s="53"/>
      <c r="YR70" s="53"/>
      <c r="YS70" s="53"/>
      <c r="YT70" s="53"/>
      <c r="YU70" s="53"/>
      <c r="YV70" s="53"/>
      <c r="YW70" s="53"/>
      <c r="YX70" s="53"/>
      <c r="YY70" s="53"/>
      <c r="YZ70" s="53"/>
      <c r="ZA70" s="53"/>
      <c r="ZB70" s="53"/>
      <c r="ZC70" s="53"/>
      <c r="ZD70" s="53"/>
      <c r="ZE70" s="53"/>
      <c r="ZF70" s="53"/>
      <c r="ZG70" s="53"/>
      <c r="ZH70" s="53"/>
      <c r="ZI70" s="53"/>
      <c r="ZJ70" s="53"/>
      <c r="ZK70" s="53"/>
      <c r="ZL70" s="53"/>
      <c r="ZM70" s="53"/>
      <c r="ZN70" s="53"/>
      <c r="ZO70" s="53"/>
      <c r="ZP70" s="53"/>
      <c r="ZQ70" s="53"/>
      <c r="ZR70" s="53"/>
      <c r="ZS70" s="53"/>
      <c r="ZT70" s="53"/>
      <c r="ZU70" s="53"/>
      <c r="ZV70" s="53"/>
      <c r="ZW70" s="53"/>
      <c r="ZX70" s="53"/>
      <c r="ZY70" s="53"/>
      <c r="ZZ70" s="53"/>
      <c r="AAA70" s="53"/>
      <c r="AAB70" s="53"/>
      <c r="AAC70" s="53"/>
      <c r="AAD70" s="53"/>
      <c r="AAE70" s="53"/>
      <c r="AAF70" s="53"/>
      <c r="AAG70" s="53"/>
      <c r="AAH70" s="53"/>
      <c r="AAI70" s="53"/>
      <c r="AAJ70" s="53"/>
      <c r="AAK70" s="53"/>
      <c r="AAL70" s="53"/>
      <c r="AAM70" s="53"/>
      <c r="AAN70" s="53"/>
      <c r="AAO70" s="53"/>
      <c r="AAP70" s="53"/>
      <c r="AAQ70" s="53"/>
      <c r="AAR70" s="53"/>
      <c r="AAS70" s="53"/>
      <c r="AAT70" s="53"/>
      <c r="AAU70" s="53"/>
      <c r="AAV70" s="53"/>
      <c r="AAW70" s="53"/>
      <c r="AAX70" s="53"/>
      <c r="AAY70" s="53"/>
      <c r="AAZ70" s="53"/>
      <c r="ABA70" s="53"/>
      <c r="ABB70" s="53"/>
      <c r="ABC70" s="53"/>
      <c r="ABD70" s="53"/>
      <c r="ABE70" s="53"/>
      <c r="ABF70" s="53"/>
      <c r="ABG70" s="53"/>
      <c r="ABH70" s="53"/>
      <c r="ABI70" s="53"/>
      <c r="ABJ70" s="53"/>
      <c r="ABK70" s="53"/>
      <c r="ABL70" s="53"/>
      <c r="ABM70" s="53"/>
      <c r="ABN70" s="53"/>
      <c r="ABO70" s="53"/>
      <c r="ABP70" s="53"/>
      <c r="ABQ70" s="53"/>
      <c r="ABR70" s="53"/>
      <c r="ABS70" s="53"/>
      <c r="ABT70" s="53"/>
      <c r="ABU70" s="53"/>
      <c r="ABV70" s="53"/>
      <c r="ABW70" s="53"/>
      <c r="ABX70" s="53"/>
      <c r="ABY70" s="53"/>
      <c r="ABZ70" s="53"/>
      <c r="ACA70" s="53"/>
      <c r="ACB70" s="53"/>
      <c r="ACC70" s="53"/>
      <c r="ACD70" s="53"/>
      <c r="ACE70" s="53"/>
      <c r="ACF70" s="53"/>
      <c r="ACG70" s="53"/>
      <c r="ACH70" s="53"/>
      <c r="ACI70" s="53"/>
      <c r="ACJ70" s="53"/>
      <c r="ACK70" s="53"/>
      <c r="ACL70" s="53"/>
      <c r="ACM70" s="53"/>
      <c r="ACN70" s="53"/>
      <c r="ACO70" s="53"/>
      <c r="ACP70" s="53"/>
      <c r="ACQ70" s="53"/>
      <c r="ACR70" s="53"/>
      <c r="ACS70" s="53"/>
      <c r="ACT70" s="53"/>
      <c r="ACU70" s="53"/>
      <c r="ACV70" s="53"/>
      <c r="ACW70" s="53"/>
      <c r="ACX70" s="53"/>
      <c r="ACY70" s="53"/>
      <c r="ACZ70" s="53"/>
      <c r="ADA70" s="53"/>
      <c r="ADB70" s="53"/>
      <c r="ADC70" s="53"/>
      <c r="ADD70" s="53"/>
      <c r="ADE70" s="53"/>
      <c r="ADF70" s="53"/>
      <c r="ADG70" s="53"/>
      <c r="ADH70" s="53"/>
      <c r="ADI70" s="53"/>
      <c r="ADJ70" s="53"/>
      <c r="ADK70" s="53"/>
      <c r="ADL70" s="53"/>
      <c r="ADM70" s="53"/>
      <c r="ADN70" s="53"/>
      <c r="ADO70" s="53"/>
      <c r="ADP70" s="53"/>
      <c r="ADQ70" s="53"/>
      <c r="ADR70" s="53"/>
      <c r="ADS70" s="53"/>
      <c r="ADT70" s="53"/>
      <c r="ADU70" s="53"/>
      <c r="ADV70" s="53"/>
      <c r="ADW70" s="53"/>
      <c r="ADX70" s="53"/>
      <c r="ADY70" s="53"/>
      <c r="ADZ70" s="53"/>
      <c r="AEA70" s="53"/>
      <c r="AEB70" s="53"/>
      <c r="AEC70" s="53"/>
      <c r="AED70" s="53"/>
      <c r="AEE70" s="53"/>
      <c r="AEF70" s="53"/>
      <c r="AEG70" s="53"/>
      <c r="AEH70" s="53"/>
      <c r="AEI70" s="53"/>
      <c r="AEJ70" s="53"/>
      <c r="AEK70" s="53"/>
      <c r="AEL70" s="53"/>
      <c r="AEM70" s="53"/>
      <c r="AEN70" s="53"/>
      <c r="AEO70" s="53"/>
      <c r="AEP70" s="53"/>
      <c r="AEQ70" s="53"/>
      <c r="AER70" s="53"/>
      <c r="AES70" s="53"/>
      <c r="AET70" s="53"/>
      <c r="AEU70" s="53"/>
      <c r="AEV70" s="53"/>
      <c r="AEW70" s="53"/>
      <c r="AEX70" s="53"/>
      <c r="AEY70" s="53"/>
      <c r="AEZ70" s="53"/>
      <c r="AFA70" s="53"/>
      <c r="AFB70" s="53"/>
      <c r="AFC70" s="53"/>
      <c r="AFD70" s="53"/>
      <c r="AFE70" s="53"/>
      <c r="AFF70" s="53"/>
      <c r="AFG70" s="53"/>
      <c r="AFH70" s="53"/>
      <c r="AFI70" s="53"/>
      <c r="AFJ70" s="53"/>
      <c r="AFK70" s="53"/>
      <c r="AFL70" s="53"/>
      <c r="AFM70" s="53"/>
      <c r="AFN70" s="53"/>
      <c r="AFO70" s="53"/>
      <c r="AFP70" s="53"/>
      <c r="AFQ70" s="53"/>
      <c r="AFR70" s="53"/>
      <c r="AFS70" s="53"/>
      <c r="AFT70" s="53"/>
      <c r="AFU70" s="53"/>
      <c r="AFV70" s="53"/>
      <c r="AFW70" s="53"/>
      <c r="AFX70" s="53"/>
      <c r="AFY70" s="53"/>
      <c r="AFZ70" s="53"/>
      <c r="AGA70" s="53"/>
      <c r="AGB70" s="53"/>
      <c r="AGC70" s="53"/>
      <c r="AGD70" s="53"/>
      <c r="AGE70" s="53"/>
      <c r="AGF70" s="53"/>
      <c r="AGG70" s="53"/>
      <c r="AGH70" s="53"/>
      <c r="AGI70" s="53"/>
      <c r="AGJ70" s="53"/>
      <c r="AGK70" s="53"/>
      <c r="AGL70" s="53"/>
      <c r="AGM70" s="53"/>
      <c r="AGN70" s="53"/>
      <c r="AGO70" s="53"/>
      <c r="AGP70" s="53"/>
      <c r="AGQ70" s="53"/>
      <c r="AGR70" s="53"/>
      <c r="AGS70" s="53"/>
      <c r="AGT70" s="53"/>
      <c r="AGU70" s="53"/>
      <c r="AGV70" s="53"/>
      <c r="AGW70" s="53"/>
      <c r="AGX70" s="53"/>
      <c r="AGY70" s="53"/>
      <c r="AGZ70" s="53"/>
      <c r="AHA70" s="53"/>
      <c r="AHB70" s="53"/>
      <c r="AHC70" s="53"/>
      <c r="AHD70" s="53"/>
      <c r="AHE70" s="53"/>
      <c r="AHF70" s="53"/>
      <c r="AHG70" s="53"/>
      <c r="AHH70" s="53"/>
      <c r="AHI70" s="53"/>
      <c r="AHJ70" s="53"/>
      <c r="AHK70" s="53"/>
      <c r="AHL70" s="53"/>
      <c r="AHM70" s="53"/>
      <c r="AHN70" s="53"/>
      <c r="AHO70" s="53"/>
      <c r="AHP70" s="53"/>
      <c r="AHQ70" s="53"/>
      <c r="AHR70" s="53"/>
      <c r="AHS70" s="53"/>
      <c r="AHT70" s="53"/>
      <c r="AHU70" s="53"/>
      <c r="AHV70" s="53"/>
      <c r="AHW70" s="53"/>
      <c r="AHX70" s="53"/>
      <c r="AHY70" s="53"/>
      <c r="AHZ70" s="53"/>
      <c r="AIA70" s="53"/>
      <c r="AIB70" s="53"/>
      <c r="AIC70" s="53"/>
      <c r="AID70" s="53"/>
      <c r="AIE70" s="53"/>
      <c r="AIF70" s="53"/>
      <c r="AIG70" s="53"/>
      <c r="AIH70" s="53"/>
      <c r="AII70" s="53"/>
      <c r="AIJ70" s="53"/>
      <c r="AIK70" s="53"/>
      <c r="AIL70" s="53"/>
      <c r="AIM70" s="53"/>
      <c r="AIN70" s="53"/>
      <c r="AIO70" s="53"/>
      <c r="AIP70" s="53"/>
      <c r="AIQ70" s="53"/>
      <c r="AIR70" s="53"/>
      <c r="AIS70" s="53"/>
      <c r="AIT70" s="53"/>
      <c r="AIU70" s="53"/>
      <c r="AIV70" s="53"/>
      <c r="AIW70" s="53"/>
      <c r="AIX70" s="53"/>
      <c r="AIY70" s="53"/>
      <c r="AIZ70" s="53"/>
      <c r="AJA70" s="53"/>
      <c r="AJB70" s="53"/>
      <c r="AJC70" s="53"/>
      <c r="AJD70" s="53"/>
      <c r="AJE70" s="53"/>
      <c r="AJF70" s="53"/>
      <c r="AJG70" s="53"/>
      <c r="AJH70" s="53"/>
      <c r="AJI70" s="53"/>
      <c r="AJJ70" s="53"/>
      <c r="AJK70" s="53"/>
      <c r="AJL70" s="53"/>
      <c r="AJM70" s="53"/>
      <c r="AJN70" s="53"/>
      <c r="AJO70" s="53"/>
      <c r="AJP70" s="53"/>
      <c r="AJQ70" s="53"/>
      <c r="AJR70" s="53"/>
      <c r="AJS70" s="53"/>
      <c r="AJT70" s="53"/>
      <c r="AJU70" s="53"/>
      <c r="AJV70" s="53"/>
      <c r="AJW70" s="53"/>
      <c r="AJX70" s="53"/>
      <c r="AJY70" s="53"/>
      <c r="AJZ70" s="53"/>
      <c r="AKA70" s="53"/>
      <c r="AKB70" s="53"/>
      <c r="AKC70" s="53"/>
      <c r="AKD70" s="53"/>
      <c r="AKE70" s="53"/>
      <c r="AKF70" s="53"/>
      <c r="AKG70" s="53"/>
      <c r="AKH70" s="53"/>
      <c r="AKI70" s="53"/>
      <c r="AKJ70" s="53"/>
      <c r="AKK70" s="53"/>
      <c r="AKL70" s="53"/>
      <c r="AKM70" s="53"/>
      <c r="AKN70" s="53"/>
      <c r="AKO70" s="53"/>
      <c r="AKP70" s="53"/>
      <c r="AKQ70" s="53"/>
      <c r="AKR70" s="53"/>
      <c r="AKS70" s="53"/>
      <c r="AKT70" s="53"/>
      <c r="AKU70" s="53"/>
      <c r="AKV70" s="53"/>
      <c r="AKW70" s="53"/>
      <c r="AKX70" s="53"/>
      <c r="AKY70" s="53"/>
      <c r="AKZ70" s="53"/>
      <c r="ALA70" s="53"/>
      <c r="ALB70" s="53"/>
      <c r="ALC70" s="53"/>
      <c r="ALD70" s="53"/>
      <c r="ALE70" s="53"/>
      <c r="ALF70" s="53"/>
      <c r="ALG70" s="53"/>
      <c r="ALH70" s="53"/>
      <c r="ALI70" s="53"/>
      <c r="ALJ70" s="53"/>
      <c r="ALK70" s="53"/>
      <c r="ALL70" s="53"/>
      <c r="ALM70" s="53"/>
      <c r="ALN70" s="53"/>
      <c r="ALO70" s="53"/>
      <c r="ALP70" s="53"/>
      <c r="ALQ70" s="53"/>
      <c r="ALR70" s="53"/>
      <c r="ALS70" s="53"/>
      <c r="ALT70" s="53"/>
      <c r="ALU70" s="53"/>
      <c r="ALV70" s="53"/>
      <c r="ALW70" s="53"/>
      <c r="ALX70" s="53"/>
      <c r="ALY70" s="53"/>
      <c r="ALZ70" s="53"/>
      <c r="AMA70" s="53"/>
      <c r="AMB70" s="53"/>
      <c r="AMC70" s="53"/>
      <c r="AMD70" s="53"/>
      <c r="AME70" s="53"/>
      <c r="AMF70" s="53"/>
      <c r="AMG70" s="53"/>
      <c r="AMH70" s="53"/>
      <c r="AMI70" s="53"/>
    </row>
    <row r="71" spans="1:1023" ht="13.8">
      <c r="A71" s="64">
        <v>122</v>
      </c>
      <c r="B71" s="30" t="s">
        <v>134</v>
      </c>
      <c r="C71" s="70" t="s">
        <v>111</v>
      </c>
      <c r="D71" s="101">
        <v>0</v>
      </c>
      <c r="E71" s="100">
        <v>40.959994000000002</v>
      </c>
      <c r="F71" s="100">
        <v>-78.185844000000003</v>
      </c>
      <c r="G71" s="90"/>
      <c r="H71" s="90"/>
      <c r="I71" s="90" t="s">
        <v>129</v>
      </c>
      <c r="J71" s="90"/>
      <c r="K71" s="85" t="s">
        <v>129</v>
      </c>
      <c r="L71" s="90" t="s">
        <v>129</v>
      </c>
      <c r="M71" s="90"/>
      <c r="N71" s="90"/>
      <c r="O71" s="85"/>
      <c r="P71" s="85"/>
      <c r="Q71" s="90"/>
      <c r="R71" s="92">
        <f t="shared" si="13"/>
        <v>0</v>
      </c>
      <c r="S71" s="90"/>
      <c r="T71" s="93">
        <f>D71*448.8*S71*0.01202</f>
        <v>0</v>
      </c>
      <c r="U71" s="90"/>
      <c r="V71" s="94">
        <f>D71*448.8*U71*0.01202</f>
        <v>0</v>
      </c>
      <c r="W71" s="90"/>
      <c r="X71" s="95">
        <f>D71*448.8*W71*0.01202</f>
        <v>0</v>
      </c>
      <c r="Y71" s="85"/>
      <c r="Z71" s="96">
        <f t="shared" si="17"/>
        <v>0</v>
      </c>
      <c r="AA71" s="85"/>
      <c r="AB71" s="97"/>
    </row>
    <row r="72" spans="1:1023" ht="13.8">
      <c r="A72" s="33">
        <v>122</v>
      </c>
      <c r="B72" s="46" t="s">
        <v>135</v>
      </c>
      <c r="C72" s="35" t="s">
        <v>121</v>
      </c>
      <c r="D72" s="54">
        <v>1.0200000000000001E-2</v>
      </c>
      <c r="E72" s="73">
        <v>40.959994000000002</v>
      </c>
      <c r="F72" s="73">
        <v>-78.185844000000003</v>
      </c>
      <c r="G72" s="35"/>
      <c r="H72" s="35"/>
      <c r="I72" s="50">
        <v>15.9</v>
      </c>
      <c r="J72" s="50">
        <v>9.76</v>
      </c>
      <c r="K72" s="51">
        <v>328</v>
      </c>
      <c r="L72" s="50">
        <v>5.89</v>
      </c>
      <c r="M72" s="35"/>
      <c r="N72" s="50"/>
      <c r="O72" s="51"/>
      <c r="P72" s="51">
        <v>7.2</v>
      </c>
      <c r="Q72" s="52">
        <v>10.74</v>
      </c>
      <c r="R72" s="41">
        <f t="shared" si="13"/>
        <v>0.59096501164800008</v>
      </c>
      <c r="S72" s="50">
        <v>0.74</v>
      </c>
      <c r="T72" s="42">
        <f>D72*448.8*S72*0.01202</f>
        <v>4.0718259648000008E-2</v>
      </c>
      <c r="U72" s="50">
        <v>2.56</v>
      </c>
      <c r="V72" s="43">
        <f>D72*448.8*U72*0.01202</f>
        <v>0.14086316851200001</v>
      </c>
      <c r="W72" s="50">
        <v>0.73</v>
      </c>
      <c r="X72" s="44">
        <f>D72*448.8*W72*0.01202</f>
        <v>4.0168012896000006E-2</v>
      </c>
      <c r="Y72" s="51">
        <v>163</v>
      </c>
      <c r="Z72" s="45">
        <f t="shared" si="17"/>
        <v>8.9690220576000002</v>
      </c>
      <c r="AA72" s="51"/>
      <c r="AB72" s="35" t="s">
        <v>136</v>
      </c>
      <c r="AC72" s="53" t="s">
        <v>123</v>
      </c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  <c r="DT72" s="53"/>
      <c r="DU72" s="53"/>
      <c r="DV72" s="53"/>
      <c r="DW72" s="53"/>
      <c r="DX72" s="53"/>
      <c r="DY72" s="53"/>
      <c r="DZ72" s="53"/>
      <c r="EA72" s="53"/>
      <c r="EB72" s="53"/>
      <c r="EC72" s="53"/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3"/>
      <c r="EO72" s="53"/>
      <c r="EP72" s="53"/>
      <c r="EQ72" s="53"/>
      <c r="ER72" s="53"/>
      <c r="ES72" s="53"/>
      <c r="ET72" s="53"/>
      <c r="EU72" s="53"/>
      <c r="EV72" s="53"/>
      <c r="EW72" s="53"/>
      <c r="EX72" s="53"/>
      <c r="EY72" s="53"/>
      <c r="EZ72" s="53"/>
      <c r="FA72" s="53"/>
      <c r="FB72" s="53"/>
      <c r="FC72" s="53"/>
      <c r="FD72" s="53"/>
      <c r="FE72" s="53"/>
      <c r="FF72" s="53"/>
      <c r="FG72" s="53"/>
      <c r="FH72" s="53"/>
      <c r="FI72" s="53"/>
      <c r="FJ72" s="53"/>
      <c r="FK72" s="53"/>
      <c r="FL72" s="53"/>
      <c r="FM72" s="53"/>
      <c r="FN72" s="53"/>
      <c r="FO72" s="53"/>
      <c r="FP72" s="53"/>
      <c r="FQ72" s="53"/>
      <c r="FR72" s="53"/>
      <c r="FS72" s="53"/>
      <c r="FT72" s="53"/>
      <c r="FU72" s="53"/>
      <c r="FV72" s="53"/>
      <c r="FW72" s="53"/>
      <c r="FX72" s="53"/>
      <c r="FY72" s="53"/>
      <c r="FZ72" s="53"/>
      <c r="GA72" s="53"/>
      <c r="GB72" s="53"/>
      <c r="GC72" s="53"/>
      <c r="GD72" s="53"/>
      <c r="GE72" s="53"/>
      <c r="GF72" s="53"/>
      <c r="GG72" s="53"/>
      <c r="GH72" s="53"/>
      <c r="GI72" s="53"/>
      <c r="GJ72" s="53"/>
      <c r="GK72" s="53"/>
      <c r="GL72" s="53"/>
      <c r="GM72" s="53"/>
      <c r="GN72" s="53"/>
      <c r="GO72" s="53"/>
      <c r="GP72" s="53"/>
      <c r="GQ72" s="53"/>
      <c r="GR72" s="53"/>
      <c r="GS72" s="53"/>
      <c r="GT72" s="53"/>
      <c r="GU72" s="53"/>
      <c r="GV72" s="53"/>
      <c r="GW72" s="53"/>
      <c r="GX72" s="53"/>
      <c r="GY72" s="53"/>
      <c r="GZ72" s="53"/>
      <c r="HA72" s="53"/>
      <c r="HB72" s="53"/>
      <c r="HC72" s="53"/>
      <c r="HD72" s="53"/>
      <c r="HE72" s="53"/>
      <c r="HF72" s="53"/>
      <c r="HG72" s="53"/>
      <c r="HH72" s="53"/>
      <c r="HI72" s="53"/>
      <c r="HJ72" s="53"/>
      <c r="HK72" s="53"/>
      <c r="HL72" s="53"/>
      <c r="HM72" s="53"/>
      <c r="HN72" s="53"/>
      <c r="HO72" s="53"/>
      <c r="HP72" s="53"/>
      <c r="HQ72" s="53"/>
      <c r="HR72" s="53"/>
      <c r="HS72" s="53"/>
      <c r="HT72" s="53"/>
      <c r="HU72" s="53"/>
      <c r="HV72" s="53"/>
      <c r="HW72" s="53"/>
      <c r="HX72" s="53"/>
      <c r="HY72" s="53"/>
      <c r="HZ72" s="53"/>
      <c r="IA72" s="53"/>
      <c r="IB72" s="53"/>
      <c r="IC72" s="53"/>
      <c r="ID72" s="53"/>
      <c r="IE72" s="53"/>
      <c r="IF72" s="53"/>
      <c r="IG72" s="53"/>
      <c r="IH72" s="53"/>
      <c r="II72" s="53"/>
      <c r="IJ72" s="53"/>
      <c r="IK72" s="53"/>
      <c r="IL72" s="53"/>
      <c r="IM72" s="53"/>
      <c r="IN72" s="53"/>
      <c r="IO72" s="53"/>
      <c r="IP72" s="53"/>
      <c r="IQ72" s="53"/>
      <c r="IR72" s="53"/>
      <c r="IS72" s="53"/>
      <c r="IT72" s="53"/>
      <c r="IU72" s="53"/>
      <c r="IV72" s="53"/>
      <c r="IW72" s="53"/>
      <c r="IX72" s="53"/>
      <c r="IY72" s="53"/>
      <c r="IZ72" s="53"/>
      <c r="JA72" s="53"/>
      <c r="JB72" s="53"/>
      <c r="JC72" s="53"/>
      <c r="JD72" s="53"/>
      <c r="JE72" s="53"/>
      <c r="JF72" s="53"/>
      <c r="JG72" s="53"/>
      <c r="JH72" s="53"/>
      <c r="JI72" s="53"/>
      <c r="JJ72" s="53"/>
      <c r="JK72" s="53"/>
      <c r="JL72" s="53"/>
      <c r="JM72" s="53"/>
      <c r="JN72" s="53"/>
      <c r="JO72" s="53"/>
      <c r="JP72" s="53"/>
      <c r="JQ72" s="53"/>
      <c r="JR72" s="53"/>
      <c r="JS72" s="53"/>
      <c r="JT72" s="53"/>
      <c r="JU72" s="53"/>
      <c r="JV72" s="53"/>
      <c r="JW72" s="53"/>
      <c r="JX72" s="53"/>
      <c r="JY72" s="53"/>
      <c r="JZ72" s="53"/>
      <c r="KA72" s="53"/>
      <c r="KB72" s="53"/>
      <c r="KC72" s="53"/>
      <c r="KD72" s="53"/>
      <c r="KE72" s="53"/>
      <c r="KF72" s="53"/>
      <c r="KG72" s="53"/>
      <c r="KH72" s="53"/>
      <c r="KI72" s="53"/>
      <c r="KJ72" s="53"/>
      <c r="KK72" s="53"/>
      <c r="KL72" s="53"/>
      <c r="KM72" s="53"/>
      <c r="KN72" s="53"/>
      <c r="KO72" s="53"/>
      <c r="KP72" s="53"/>
      <c r="KQ72" s="53"/>
      <c r="KR72" s="53"/>
      <c r="KS72" s="53"/>
      <c r="KT72" s="53"/>
      <c r="KU72" s="53"/>
      <c r="KV72" s="53"/>
      <c r="KW72" s="53"/>
      <c r="KX72" s="53"/>
      <c r="KY72" s="53"/>
      <c r="KZ72" s="53"/>
      <c r="LA72" s="53"/>
      <c r="LB72" s="53"/>
      <c r="LC72" s="53"/>
      <c r="LD72" s="53"/>
      <c r="LE72" s="53"/>
      <c r="LF72" s="53"/>
      <c r="LG72" s="53"/>
      <c r="LH72" s="53"/>
      <c r="LI72" s="53"/>
      <c r="LJ72" s="53"/>
      <c r="LK72" s="53"/>
      <c r="LL72" s="53"/>
      <c r="LM72" s="53"/>
      <c r="LN72" s="53"/>
      <c r="LO72" s="53"/>
      <c r="LP72" s="53"/>
      <c r="LQ72" s="53"/>
      <c r="LR72" s="53"/>
      <c r="LS72" s="53"/>
      <c r="LT72" s="53"/>
      <c r="LU72" s="53"/>
      <c r="LV72" s="53"/>
      <c r="LW72" s="53"/>
      <c r="LX72" s="53"/>
      <c r="LY72" s="53"/>
      <c r="LZ72" s="53"/>
      <c r="MA72" s="53"/>
      <c r="MB72" s="53"/>
      <c r="MC72" s="53"/>
      <c r="MD72" s="53"/>
      <c r="ME72" s="53"/>
      <c r="MF72" s="53"/>
      <c r="MG72" s="53"/>
      <c r="MH72" s="53"/>
      <c r="MI72" s="53"/>
      <c r="MJ72" s="53"/>
      <c r="MK72" s="53"/>
      <c r="ML72" s="53"/>
      <c r="MM72" s="53"/>
      <c r="MN72" s="53"/>
      <c r="MO72" s="53"/>
      <c r="MP72" s="53"/>
      <c r="MQ72" s="53"/>
      <c r="MR72" s="53"/>
      <c r="MS72" s="53"/>
      <c r="MT72" s="53"/>
      <c r="MU72" s="53"/>
      <c r="MV72" s="53"/>
      <c r="MW72" s="53"/>
      <c r="MX72" s="53"/>
      <c r="MY72" s="53"/>
      <c r="MZ72" s="53"/>
      <c r="NA72" s="53"/>
      <c r="NB72" s="53"/>
      <c r="NC72" s="53"/>
      <c r="ND72" s="53"/>
      <c r="NE72" s="53"/>
      <c r="NF72" s="53"/>
      <c r="NG72" s="53"/>
      <c r="NH72" s="53"/>
      <c r="NI72" s="53"/>
      <c r="NJ72" s="53"/>
      <c r="NK72" s="53"/>
      <c r="NL72" s="53"/>
      <c r="NM72" s="53"/>
      <c r="NN72" s="53"/>
      <c r="NO72" s="53"/>
      <c r="NP72" s="53"/>
      <c r="NQ72" s="53"/>
      <c r="NR72" s="53"/>
      <c r="NS72" s="53"/>
      <c r="NT72" s="53"/>
      <c r="NU72" s="53"/>
      <c r="NV72" s="53"/>
      <c r="NW72" s="53"/>
      <c r="NX72" s="53"/>
      <c r="NY72" s="53"/>
      <c r="NZ72" s="53"/>
      <c r="OA72" s="53"/>
      <c r="OB72" s="53"/>
      <c r="OC72" s="53"/>
      <c r="OD72" s="53"/>
      <c r="OE72" s="53"/>
      <c r="OF72" s="53"/>
      <c r="OG72" s="53"/>
      <c r="OH72" s="53"/>
      <c r="OI72" s="53"/>
      <c r="OJ72" s="53"/>
      <c r="OK72" s="53"/>
      <c r="OL72" s="53"/>
      <c r="OM72" s="53"/>
      <c r="ON72" s="53"/>
      <c r="OO72" s="53"/>
      <c r="OP72" s="53"/>
      <c r="OQ72" s="53"/>
      <c r="OR72" s="53"/>
      <c r="OS72" s="53"/>
      <c r="OT72" s="53"/>
      <c r="OU72" s="53"/>
      <c r="OV72" s="53"/>
      <c r="OW72" s="53"/>
      <c r="OX72" s="53"/>
      <c r="OY72" s="53"/>
      <c r="OZ72" s="53"/>
      <c r="PA72" s="53"/>
      <c r="PB72" s="53"/>
      <c r="PC72" s="53"/>
      <c r="PD72" s="53"/>
      <c r="PE72" s="53"/>
      <c r="PF72" s="53"/>
      <c r="PG72" s="53"/>
      <c r="PH72" s="53"/>
      <c r="PI72" s="53"/>
      <c r="PJ72" s="53"/>
      <c r="PK72" s="53"/>
      <c r="PL72" s="53"/>
      <c r="PM72" s="53"/>
      <c r="PN72" s="53"/>
      <c r="PO72" s="53"/>
      <c r="PP72" s="53"/>
      <c r="PQ72" s="53"/>
      <c r="PR72" s="53"/>
      <c r="PS72" s="53"/>
      <c r="PT72" s="53"/>
      <c r="PU72" s="53"/>
      <c r="PV72" s="53"/>
      <c r="PW72" s="53"/>
      <c r="PX72" s="53"/>
      <c r="PY72" s="53"/>
      <c r="PZ72" s="53"/>
      <c r="QA72" s="53"/>
      <c r="QB72" s="53"/>
      <c r="QC72" s="53"/>
      <c r="QD72" s="53"/>
      <c r="QE72" s="53"/>
      <c r="QF72" s="53"/>
      <c r="QG72" s="53"/>
      <c r="QH72" s="53"/>
      <c r="QI72" s="53"/>
      <c r="QJ72" s="53"/>
      <c r="QK72" s="53"/>
      <c r="QL72" s="53"/>
      <c r="QM72" s="53"/>
      <c r="QN72" s="53"/>
      <c r="QO72" s="53"/>
      <c r="QP72" s="53"/>
      <c r="QQ72" s="53"/>
      <c r="QR72" s="53"/>
      <c r="QS72" s="53"/>
      <c r="QT72" s="53"/>
      <c r="QU72" s="53"/>
      <c r="QV72" s="53"/>
      <c r="QW72" s="53"/>
      <c r="QX72" s="53"/>
      <c r="QY72" s="53"/>
      <c r="QZ72" s="53"/>
      <c r="RA72" s="53"/>
      <c r="RB72" s="53"/>
      <c r="RC72" s="53"/>
      <c r="RD72" s="53"/>
      <c r="RE72" s="53"/>
      <c r="RF72" s="53"/>
      <c r="RG72" s="53"/>
      <c r="RH72" s="53"/>
      <c r="RI72" s="53"/>
      <c r="RJ72" s="53"/>
      <c r="RK72" s="53"/>
      <c r="RL72" s="53"/>
      <c r="RM72" s="53"/>
      <c r="RN72" s="53"/>
      <c r="RO72" s="53"/>
      <c r="RP72" s="53"/>
      <c r="RQ72" s="53"/>
      <c r="RR72" s="53"/>
      <c r="RS72" s="53"/>
      <c r="RT72" s="53"/>
      <c r="RU72" s="53"/>
      <c r="RV72" s="53"/>
      <c r="RW72" s="53"/>
      <c r="RX72" s="53"/>
      <c r="RY72" s="53"/>
      <c r="RZ72" s="53"/>
      <c r="SA72" s="53"/>
      <c r="SB72" s="53"/>
      <c r="SC72" s="53"/>
      <c r="SD72" s="53"/>
      <c r="SE72" s="53"/>
      <c r="SF72" s="53"/>
      <c r="SG72" s="53"/>
      <c r="SH72" s="53"/>
      <c r="SI72" s="53"/>
      <c r="SJ72" s="53"/>
      <c r="SK72" s="53"/>
      <c r="SL72" s="53"/>
      <c r="SM72" s="53"/>
      <c r="SN72" s="53"/>
      <c r="SO72" s="53"/>
      <c r="SP72" s="53"/>
      <c r="SQ72" s="53"/>
      <c r="SR72" s="53"/>
      <c r="SS72" s="53"/>
      <c r="ST72" s="53"/>
      <c r="SU72" s="53"/>
      <c r="SV72" s="53"/>
      <c r="SW72" s="53"/>
      <c r="SX72" s="53"/>
      <c r="SY72" s="53"/>
      <c r="SZ72" s="53"/>
      <c r="TA72" s="53"/>
      <c r="TB72" s="53"/>
      <c r="TC72" s="53"/>
      <c r="TD72" s="53"/>
      <c r="TE72" s="53"/>
      <c r="TF72" s="53"/>
      <c r="TG72" s="53"/>
      <c r="TH72" s="53"/>
      <c r="TI72" s="53"/>
      <c r="TJ72" s="53"/>
      <c r="TK72" s="53"/>
      <c r="TL72" s="53"/>
      <c r="TM72" s="53"/>
      <c r="TN72" s="53"/>
      <c r="TO72" s="53"/>
      <c r="TP72" s="53"/>
      <c r="TQ72" s="53"/>
      <c r="TR72" s="53"/>
      <c r="TS72" s="53"/>
      <c r="TT72" s="53"/>
      <c r="TU72" s="53"/>
      <c r="TV72" s="53"/>
      <c r="TW72" s="53"/>
      <c r="TX72" s="53"/>
      <c r="TY72" s="53"/>
      <c r="TZ72" s="53"/>
      <c r="UA72" s="53"/>
      <c r="UB72" s="53"/>
      <c r="UC72" s="53"/>
      <c r="UD72" s="53"/>
      <c r="UE72" s="53"/>
      <c r="UF72" s="53"/>
      <c r="UG72" s="53"/>
      <c r="UH72" s="53"/>
      <c r="UI72" s="53"/>
      <c r="UJ72" s="53"/>
      <c r="UK72" s="53"/>
      <c r="UL72" s="53"/>
      <c r="UM72" s="53"/>
      <c r="UN72" s="53"/>
      <c r="UO72" s="53"/>
      <c r="UP72" s="53"/>
      <c r="UQ72" s="53"/>
      <c r="UR72" s="53"/>
      <c r="US72" s="53"/>
      <c r="UT72" s="53"/>
      <c r="UU72" s="53"/>
      <c r="UV72" s="53"/>
      <c r="UW72" s="53"/>
      <c r="UX72" s="53"/>
      <c r="UY72" s="53"/>
      <c r="UZ72" s="53"/>
      <c r="VA72" s="53"/>
      <c r="VB72" s="53"/>
      <c r="VC72" s="53"/>
      <c r="VD72" s="53"/>
      <c r="VE72" s="53"/>
      <c r="VF72" s="53"/>
      <c r="VG72" s="53"/>
      <c r="VH72" s="53"/>
      <c r="VI72" s="53"/>
      <c r="VJ72" s="53"/>
      <c r="VK72" s="53"/>
      <c r="VL72" s="53"/>
      <c r="VM72" s="53"/>
      <c r="VN72" s="53"/>
      <c r="VO72" s="53"/>
      <c r="VP72" s="53"/>
      <c r="VQ72" s="53"/>
      <c r="VR72" s="53"/>
      <c r="VS72" s="53"/>
      <c r="VT72" s="53"/>
      <c r="VU72" s="53"/>
      <c r="VV72" s="53"/>
      <c r="VW72" s="53"/>
      <c r="VX72" s="53"/>
      <c r="VY72" s="53"/>
      <c r="VZ72" s="53"/>
      <c r="WA72" s="53"/>
      <c r="WB72" s="53"/>
      <c r="WC72" s="53"/>
      <c r="WD72" s="53"/>
      <c r="WE72" s="53"/>
      <c r="WF72" s="53"/>
      <c r="WG72" s="53"/>
      <c r="WH72" s="53"/>
      <c r="WI72" s="53"/>
      <c r="WJ72" s="53"/>
      <c r="WK72" s="53"/>
      <c r="WL72" s="53"/>
      <c r="WM72" s="53"/>
      <c r="WN72" s="53"/>
      <c r="WO72" s="53"/>
      <c r="WP72" s="53"/>
      <c r="WQ72" s="53"/>
      <c r="WR72" s="53"/>
      <c r="WS72" s="53"/>
      <c r="WT72" s="53"/>
      <c r="WU72" s="53"/>
      <c r="WV72" s="53"/>
      <c r="WW72" s="53"/>
      <c r="WX72" s="53"/>
      <c r="WY72" s="53"/>
      <c r="WZ72" s="53"/>
      <c r="XA72" s="53"/>
      <c r="XB72" s="53"/>
      <c r="XC72" s="53"/>
      <c r="XD72" s="53"/>
      <c r="XE72" s="53"/>
      <c r="XF72" s="53"/>
      <c r="XG72" s="53"/>
      <c r="XH72" s="53"/>
      <c r="XI72" s="53"/>
      <c r="XJ72" s="53"/>
      <c r="XK72" s="53"/>
      <c r="XL72" s="53"/>
      <c r="XM72" s="53"/>
      <c r="XN72" s="53"/>
      <c r="XO72" s="53"/>
      <c r="XP72" s="53"/>
      <c r="XQ72" s="53"/>
      <c r="XR72" s="53"/>
      <c r="XS72" s="53"/>
      <c r="XT72" s="53"/>
      <c r="XU72" s="53"/>
      <c r="XV72" s="53"/>
      <c r="XW72" s="53"/>
      <c r="XX72" s="53"/>
      <c r="XY72" s="53"/>
      <c r="XZ72" s="53"/>
      <c r="YA72" s="53"/>
      <c r="YB72" s="53"/>
      <c r="YC72" s="53"/>
      <c r="YD72" s="53"/>
      <c r="YE72" s="53"/>
      <c r="YF72" s="53"/>
      <c r="YG72" s="53"/>
      <c r="YH72" s="53"/>
      <c r="YI72" s="53"/>
      <c r="YJ72" s="53"/>
      <c r="YK72" s="53"/>
      <c r="YL72" s="53"/>
      <c r="YM72" s="53"/>
      <c r="YN72" s="53"/>
      <c r="YO72" s="53"/>
      <c r="YP72" s="53"/>
      <c r="YQ72" s="53"/>
      <c r="YR72" s="53"/>
      <c r="YS72" s="53"/>
      <c r="YT72" s="53"/>
      <c r="YU72" s="53"/>
      <c r="YV72" s="53"/>
      <c r="YW72" s="53"/>
      <c r="YX72" s="53"/>
      <c r="YY72" s="53"/>
      <c r="YZ72" s="53"/>
      <c r="ZA72" s="53"/>
      <c r="ZB72" s="53"/>
      <c r="ZC72" s="53"/>
      <c r="ZD72" s="53"/>
      <c r="ZE72" s="53"/>
      <c r="ZF72" s="53"/>
      <c r="ZG72" s="53"/>
      <c r="ZH72" s="53"/>
      <c r="ZI72" s="53"/>
      <c r="ZJ72" s="53"/>
      <c r="ZK72" s="53"/>
      <c r="ZL72" s="53"/>
      <c r="ZM72" s="53"/>
      <c r="ZN72" s="53"/>
      <c r="ZO72" s="53"/>
      <c r="ZP72" s="53"/>
      <c r="ZQ72" s="53"/>
      <c r="ZR72" s="53"/>
      <c r="ZS72" s="53"/>
      <c r="ZT72" s="53"/>
      <c r="ZU72" s="53"/>
      <c r="ZV72" s="53"/>
      <c r="ZW72" s="53"/>
      <c r="ZX72" s="53"/>
      <c r="ZY72" s="53"/>
      <c r="ZZ72" s="53"/>
      <c r="AAA72" s="53"/>
      <c r="AAB72" s="53"/>
      <c r="AAC72" s="53"/>
      <c r="AAD72" s="53"/>
      <c r="AAE72" s="53"/>
      <c r="AAF72" s="53"/>
      <c r="AAG72" s="53"/>
      <c r="AAH72" s="53"/>
      <c r="AAI72" s="53"/>
      <c r="AAJ72" s="53"/>
      <c r="AAK72" s="53"/>
      <c r="AAL72" s="53"/>
      <c r="AAM72" s="53"/>
      <c r="AAN72" s="53"/>
      <c r="AAO72" s="53"/>
      <c r="AAP72" s="53"/>
      <c r="AAQ72" s="53"/>
      <c r="AAR72" s="53"/>
      <c r="AAS72" s="53"/>
      <c r="AAT72" s="53"/>
      <c r="AAU72" s="53"/>
      <c r="AAV72" s="53"/>
      <c r="AAW72" s="53"/>
      <c r="AAX72" s="53"/>
      <c r="AAY72" s="53"/>
      <c r="AAZ72" s="53"/>
      <c r="ABA72" s="53"/>
      <c r="ABB72" s="53"/>
      <c r="ABC72" s="53"/>
      <c r="ABD72" s="53"/>
      <c r="ABE72" s="53"/>
      <c r="ABF72" s="53"/>
      <c r="ABG72" s="53"/>
      <c r="ABH72" s="53"/>
      <c r="ABI72" s="53"/>
      <c r="ABJ72" s="53"/>
      <c r="ABK72" s="53"/>
      <c r="ABL72" s="53"/>
      <c r="ABM72" s="53"/>
      <c r="ABN72" s="53"/>
      <c r="ABO72" s="53"/>
      <c r="ABP72" s="53"/>
      <c r="ABQ72" s="53"/>
      <c r="ABR72" s="53"/>
      <c r="ABS72" s="53"/>
      <c r="ABT72" s="53"/>
      <c r="ABU72" s="53"/>
      <c r="ABV72" s="53"/>
      <c r="ABW72" s="53"/>
      <c r="ABX72" s="53"/>
      <c r="ABY72" s="53"/>
      <c r="ABZ72" s="53"/>
      <c r="ACA72" s="53"/>
      <c r="ACB72" s="53"/>
      <c r="ACC72" s="53"/>
      <c r="ACD72" s="53"/>
      <c r="ACE72" s="53"/>
      <c r="ACF72" s="53"/>
      <c r="ACG72" s="53"/>
      <c r="ACH72" s="53"/>
      <c r="ACI72" s="53"/>
      <c r="ACJ72" s="53"/>
      <c r="ACK72" s="53"/>
      <c r="ACL72" s="53"/>
      <c r="ACM72" s="53"/>
      <c r="ACN72" s="53"/>
      <c r="ACO72" s="53"/>
      <c r="ACP72" s="53"/>
      <c r="ACQ72" s="53"/>
      <c r="ACR72" s="53"/>
      <c r="ACS72" s="53"/>
      <c r="ACT72" s="53"/>
      <c r="ACU72" s="53"/>
      <c r="ACV72" s="53"/>
      <c r="ACW72" s="53"/>
      <c r="ACX72" s="53"/>
      <c r="ACY72" s="53"/>
      <c r="ACZ72" s="53"/>
      <c r="ADA72" s="53"/>
      <c r="ADB72" s="53"/>
      <c r="ADC72" s="53"/>
      <c r="ADD72" s="53"/>
      <c r="ADE72" s="53"/>
      <c r="ADF72" s="53"/>
      <c r="ADG72" s="53"/>
      <c r="ADH72" s="53"/>
      <c r="ADI72" s="53"/>
      <c r="ADJ72" s="53"/>
      <c r="ADK72" s="53"/>
      <c r="ADL72" s="53"/>
      <c r="ADM72" s="53"/>
      <c r="ADN72" s="53"/>
      <c r="ADO72" s="53"/>
      <c r="ADP72" s="53"/>
      <c r="ADQ72" s="53"/>
      <c r="ADR72" s="53"/>
      <c r="ADS72" s="53"/>
      <c r="ADT72" s="53"/>
      <c r="ADU72" s="53"/>
      <c r="ADV72" s="53"/>
      <c r="ADW72" s="53"/>
      <c r="ADX72" s="53"/>
      <c r="ADY72" s="53"/>
      <c r="ADZ72" s="53"/>
      <c r="AEA72" s="53"/>
      <c r="AEB72" s="53"/>
      <c r="AEC72" s="53"/>
      <c r="AED72" s="53"/>
      <c r="AEE72" s="53"/>
      <c r="AEF72" s="53"/>
      <c r="AEG72" s="53"/>
      <c r="AEH72" s="53"/>
      <c r="AEI72" s="53"/>
      <c r="AEJ72" s="53"/>
      <c r="AEK72" s="53"/>
      <c r="AEL72" s="53"/>
      <c r="AEM72" s="53"/>
      <c r="AEN72" s="53"/>
      <c r="AEO72" s="53"/>
      <c r="AEP72" s="53"/>
      <c r="AEQ72" s="53"/>
      <c r="AER72" s="53"/>
      <c r="AES72" s="53"/>
      <c r="AET72" s="53"/>
      <c r="AEU72" s="53"/>
      <c r="AEV72" s="53"/>
      <c r="AEW72" s="53"/>
      <c r="AEX72" s="53"/>
      <c r="AEY72" s="53"/>
      <c r="AEZ72" s="53"/>
      <c r="AFA72" s="53"/>
      <c r="AFB72" s="53"/>
      <c r="AFC72" s="53"/>
      <c r="AFD72" s="53"/>
      <c r="AFE72" s="53"/>
      <c r="AFF72" s="53"/>
      <c r="AFG72" s="53"/>
      <c r="AFH72" s="53"/>
      <c r="AFI72" s="53"/>
      <c r="AFJ72" s="53"/>
      <c r="AFK72" s="53"/>
      <c r="AFL72" s="53"/>
      <c r="AFM72" s="53"/>
      <c r="AFN72" s="53"/>
      <c r="AFO72" s="53"/>
      <c r="AFP72" s="53"/>
      <c r="AFQ72" s="53"/>
      <c r="AFR72" s="53"/>
      <c r="AFS72" s="53"/>
      <c r="AFT72" s="53"/>
      <c r="AFU72" s="53"/>
      <c r="AFV72" s="53"/>
      <c r="AFW72" s="53"/>
      <c r="AFX72" s="53"/>
      <c r="AFY72" s="53"/>
      <c r="AFZ72" s="53"/>
      <c r="AGA72" s="53"/>
      <c r="AGB72" s="53"/>
      <c r="AGC72" s="53"/>
      <c r="AGD72" s="53"/>
      <c r="AGE72" s="53"/>
      <c r="AGF72" s="53"/>
      <c r="AGG72" s="53"/>
      <c r="AGH72" s="53"/>
      <c r="AGI72" s="53"/>
      <c r="AGJ72" s="53"/>
      <c r="AGK72" s="53"/>
      <c r="AGL72" s="53"/>
      <c r="AGM72" s="53"/>
      <c r="AGN72" s="53"/>
      <c r="AGO72" s="53"/>
      <c r="AGP72" s="53"/>
      <c r="AGQ72" s="53"/>
      <c r="AGR72" s="53"/>
      <c r="AGS72" s="53"/>
      <c r="AGT72" s="53"/>
      <c r="AGU72" s="53"/>
      <c r="AGV72" s="53"/>
      <c r="AGW72" s="53"/>
      <c r="AGX72" s="53"/>
      <c r="AGY72" s="53"/>
      <c r="AGZ72" s="53"/>
      <c r="AHA72" s="53"/>
      <c r="AHB72" s="53"/>
      <c r="AHC72" s="53"/>
      <c r="AHD72" s="53"/>
      <c r="AHE72" s="53"/>
      <c r="AHF72" s="53"/>
      <c r="AHG72" s="53"/>
      <c r="AHH72" s="53"/>
      <c r="AHI72" s="53"/>
      <c r="AHJ72" s="53"/>
      <c r="AHK72" s="53"/>
      <c r="AHL72" s="53"/>
      <c r="AHM72" s="53"/>
      <c r="AHN72" s="53"/>
      <c r="AHO72" s="53"/>
      <c r="AHP72" s="53"/>
      <c r="AHQ72" s="53"/>
      <c r="AHR72" s="53"/>
      <c r="AHS72" s="53"/>
      <c r="AHT72" s="53"/>
      <c r="AHU72" s="53"/>
      <c r="AHV72" s="53"/>
      <c r="AHW72" s="53"/>
      <c r="AHX72" s="53"/>
      <c r="AHY72" s="53"/>
      <c r="AHZ72" s="53"/>
      <c r="AIA72" s="53"/>
      <c r="AIB72" s="53"/>
      <c r="AIC72" s="53"/>
      <c r="AID72" s="53"/>
      <c r="AIE72" s="53"/>
      <c r="AIF72" s="53"/>
      <c r="AIG72" s="53"/>
      <c r="AIH72" s="53"/>
      <c r="AII72" s="53"/>
      <c r="AIJ72" s="53"/>
      <c r="AIK72" s="53"/>
      <c r="AIL72" s="53"/>
      <c r="AIM72" s="53"/>
      <c r="AIN72" s="53"/>
      <c r="AIO72" s="53"/>
      <c r="AIP72" s="53"/>
      <c r="AIQ72" s="53"/>
      <c r="AIR72" s="53"/>
      <c r="AIS72" s="53"/>
      <c r="AIT72" s="53"/>
      <c r="AIU72" s="53"/>
      <c r="AIV72" s="53"/>
      <c r="AIW72" s="53"/>
      <c r="AIX72" s="53"/>
      <c r="AIY72" s="53"/>
      <c r="AIZ72" s="53"/>
      <c r="AJA72" s="53"/>
      <c r="AJB72" s="53"/>
      <c r="AJC72" s="53"/>
      <c r="AJD72" s="53"/>
      <c r="AJE72" s="53"/>
      <c r="AJF72" s="53"/>
      <c r="AJG72" s="53"/>
      <c r="AJH72" s="53"/>
      <c r="AJI72" s="53"/>
      <c r="AJJ72" s="53"/>
      <c r="AJK72" s="53"/>
      <c r="AJL72" s="53"/>
      <c r="AJM72" s="53"/>
      <c r="AJN72" s="53"/>
      <c r="AJO72" s="53"/>
      <c r="AJP72" s="53"/>
      <c r="AJQ72" s="53"/>
      <c r="AJR72" s="53"/>
      <c r="AJS72" s="53"/>
      <c r="AJT72" s="53"/>
      <c r="AJU72" s="53"/>
      <c r="AJV72" s="53"/>
      <c r="AJW72" s="53"/>
      <c r="AJX72" s="53"/>
      <c r="AJY72" s="53"/>
      <c r="AJZ72" s="53"/>
      <c r="AKA72" s="53"/>
      <c r="AKB72" s="53"/>
      <c r="AKC72" s="53"/>
      <c r="AKD72" s="53"/>
      <c r="AKE72" s="53"/>
      <c r="AKF72" s="53"/>
      <c r="AKG72" s="53"/>
      <c r="AKH72" s="53"/>
      <c r="AKI72" s="53"/>
      <c r="AKJ72" s="53"/>
      <c r="AKK72" s="53"/>
      <c r="AKL72" s="53"/>
      <c r="AKM72" s="53"/>
      <c r="AKN72" s="53"/>
      <c r="AKO72" s="53"/>
      <c r="AKP72" s="53"/>
      <c r="AKQ72" s="53"/>
      <c r="AKR72" s="53"/>
      <c r="AKS72" s="53"/>
      <c r="AKT72" s="53"/>
      <c r="AKU72" s="53"/>
      <c r="AKV72" s="53"/>
      <c r="AKW72" s="53"/>
      <c r="AKX72" s="53"/>
      <c r="AKY72" s="53"/>
      <c r="AKZ72" s="53"/>
      <c r="ALA72" s="53"/>
      <c r="ALB72" s="53"/>
      <c r="ALC72" s="53"/>
      <c r="ALD72" s="53"/>
      <c r="ALE72" s="53"/>
      <c r="ALF72" s="53"/>
      <c r="ALG72" s="53"/>
      <c r="ALH72" s="53"/>
      <c r="ALI72" s="53"/>
      <c r="ALJ72" s="53"/>
      <c r="ALK72" s="53"/>
      <c r="ALL72" s="53"/>
      <c r="ALM72" s="53"/>
      <c r="ALN72" s="53"/>
      <c r="ALO72" s="53"/>
      <c r="ALP72" s="53"/>
      <c r="ALQ72" s="53"/>
      <c r="ALR72" s="53"/>
      <c r="ALS72" s="53"/>
      <c r="ALT72" s="53"/>
      <c r="ALU72" s="53"/>
      <c r="ALV72" s="53"/>
      <c r="ALW72" s="53"/>
      <c r="ALX72" s="53"/>
      <c r="ALY72" s="53"/>
      <c r="ALZ72" s="53"/>
      <c r="AMA72" s="53"/>
      <c r="AMB72" s="53"/>
      <c r="AMC72" s="53"/>
      <c r="AMD72" s="53"/>
      <c r="AME72" s="53"/>
      <c r="AMF72" s="53"/>
      <c r="AMG72" s="53"/>
      <c r="AMH72" s="53"/>
      <c r="AMI72" s="53"/>
    </row>
    <row r="73" spans="1:1023" ht="13.8">
      <c r="A73" s="64">
        <v>123</v>
      </c>
      <c r="B73" s="30" t="s">
        <v>137</v>
      </c>
      <c r="C73" s="70" t="s">
        <v>111</v>
      </c>
      <c r="D73" s="88">
        <v>3.3700000000000001E-2</v>
      </c>
      <c r="E73" s="49">
        <v>40.960723000000002</v>
      </c>
      <c r="F73" s="49">
        <v>-78.188098999999994</v>
      </c>
      <c r="G73" s="90"/>
      <c r="H73" s="90"/>
      <c r="I73" s="91">
        <v>11.67</v>
      </c>
      <c r="J73" s="90"/>
      <c r="K73" s="85"/>
      <c r="L73" s="91">
        <v>7.1</v>
      </c>
      <c r="M73" s="90"/>
      <c r="N73" s="90">
        <v>6.8</v>
      </c>
      <c r="O73" s="85">
        <v>714</v>
      </c>
      <c r="P73" s="85">
        <v>35</v>
      </c>
      <c r="Q73" s="90">
        <v>-16</v>
      </c>
      <c r="R73" s="92">
        <f t="shared" si="13"/>
        <v>-2.9087553792</v>
      </c>
      <c r="S73" s="90">
        <v>0.05</v>
      </c>
      <c r="T73" s="93">
        <f>D73*448.8*S73*0.01202</f>
        <v>9.0898605600000012E-3</v>
      </c>
      <c r="U73" s="90">
        <v>0.08</v>
      </c>
      <c r="V73" s="94">
        <f>D73*448.8*U73*0.01202</f>
        <v>1.4543776895999999E-2</v>
      </c>
      <c r="W73" s="90">
        <v>0.05</v>
      </c>
      <c r="X73" s="95">
        <f>D73*448.8*W73*0.01202</f>
        <v>9.0898605600000012E-3</v>
      </c>
      <c r="Y73" s="85">
        <v>226</v>
      </c>
      <c r="Z73" s="96">
        <f t="shared" si="17"/>
        <v>41.086169731200002</v>
      </c>
      <c r="AA73" s="66" t="s">
        <v>113</v>
      </c>
      <c r="AB73" s="97">
        <v>409</v>
      </c>
      <c r="AC73" s="53"/>
    </row>
    <row r="74" spans="1:1023" ht="13.8">
      <c r="A74" s="55">
        <v>123</v>
      </c>
      <c r="B74" s="46" t="s">
        <v>138</v>
      </c>
      <c r="C74" s="35" t="s">
        <v>121</v>
      </c>
      <c r="D74" s="54">
        <v>0.2651</v>
      </c>
      <c r="E74" s="49">
        <v>40.960723000000002</v>
      </c>
      <c r="F74" s="49">
        <v>-78.188098999999994</v>
      </c>
      <c r="G74" s="35"/>
      <c r="H74" s="35"/>
      <c r="I74" s="50">
        <v>15.3</v>
      </c>
      <c r="J74" s="50">
        <v>9.64</v>
      </c>
      <c r="K74" s="51">
        <v>371</v>
      </c>
      <c r="L74" s="50">
        <v>6.38</v>
      </c>
      <c r="M74" s="35"/>
      <c r="N74" s="50"/>
      <c r="O74" s="51"/>
      <c r="P74" s="51">
        <v>22.3</v>
      </c>
      <c r="Q74" s="52">
        <v>0.52</v>
      </c>
      <c r="R74" s="41">
        <f t="shared" si="13"/>
        <v>0.74365309075200003</v>
      </c>
      <c r="S74" s="50" t="s">
        <v>125</v>
      </c>
      <c r="T74" s="42">
        <v>0</v>
      </c>
      <c r="U74" s="50">
        <v>0.28000000000000003</v>
      </c>
      <c r="V74" s="43">
        <f>D74*448.8*U74*0.01202</f>
        <v>0.40042858732800007</v>
      </c>
      <c r="W74" s="50" t="s">
        <v>126</v>
      </c>
      <c r="X74" s="44">
        <v>0</v>
      </c>
      <c r="Y74" s="51">
        <v>157</v>
      </c>
      <c r="Z74" s="45">
        <f t="shared" si="17"/>
        <v>224.52602932320002</v>
      </c>
      <c r="AA74" s="51"/>
      <c r="AB74" s="35" t="s">
        <v>139</v>
      </c>
      <c r="AC74" s="53" t="s">
        <v>123</v>
      </c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  <c r="DT74" s="53"/>
      <c r="DU74" s="53"/>
      <c r="DV74" s="53"/>
      <c r="DW74" s="53"/>
      <c r="DX74" s="53"/>
      <c r="DY74" s="53"/>
      <c r="DZ74" s="53"/>
      <c r="EA74" s="53"/>
      <c r="EB74" s="53"/>
      <c r="EC74" s="53"/>
      <c r="ED74" s="53"/>
      <c r="EE74" s="53"/>
      <c r="EF74" s="53"/>
      <c r="EG74" s="53"/>
      <c r="EH74" s="53"/>
      <c r="EI74" s="53"/>
      <c r="EJ74" s="53"/>
      <c r="EK74" s="53"/>
      <c r="EL74" s="53"/>
      <c r="EM74" s="53"/>
      <c r="EN74" s="53"/>
      <c r="EO74" s="53"/>
      <c r="EP74" s="53"/>
      <c r="EQ74" s="53"/>
      <c r="ER74" s="53"/>
      <c r="ES74" s="53"/>
      <c r="ET74" s="53"/>
      <c r="EU74" s="53"/>
      <c r="EV74" s="53"/>
      <c r="EW74" s="53"/>
      <c r="EX74" s="53"/>
      <c r="EY74" s="53"/>
      <c r="EZ74" s="53"/>
      <c r="FA74" s="53"/>
      <c r="FB74" s="53"/>
      <c r="FC74" s="53"/>
      <c r="FD74" s="53"/>
      <c r="FE74" s="53"/>
      <c r="FF74" s="53"/>
      <c r="FG74" s="53"/>
      <c r="FH74" s="53"/>
      <c r="FI74" s="53"/>
      <c r="FJ74" s="53"/>
      <c r="FK74" s="53"/>
      <c r="FL74" s="53"/>
      <c r="FM74" s="53"/>
      <c r="FN74" s="53"/>
      <c r="FO74" s="53"/>
      <c r="FP74" s="53"/>
      <c r="FQ74" s="53"/>
      <c r="FR74" s="53"/>
      <c r="FS74" s="53"/>
      <c r="FT74" s="53"/>
      <c r="FU74" s="53"/>
      <c r="FV74" s="53"/>
      <c r="FW74" s="53"/>
      <c r="FX74" s="53"/>
      <c r="FY74" s="53"/>
      <c r="FZ74" s="53"/>
      <c r="GA74" s="53"/>
      <c r="GB74" s="53"/>
      <c r="GC74" s="53"/>
      <c r="GD74" s="53"/>
      <c r="GE74" s="53"/>
      <c r="GF74" s="53"/>
      <c r="GG74" s="53"/>
      <c r="GH74" s="53"/>
      <c r="GI74" s="53"/>
      <c r="GJ74" s="53"/>
      <c r="GK74" s="53"/>
      <c r="GL74" s="53"/>
      <c r="GM74" s="53"/>
      <c r="GN74" s="53"/>
      <c r="GO74" s="53"/>
      <c r="GP74" s="53"/>
      <c r="GQ74" s="53"/>
      <c r="GR74" s="53"/>
      <c r="GS74" s="53"/>
      <c r="GT74" s="53"/>
      <c r="GU74" s="53"/>
      <c r="GV74" s="53"/>
      <c r="GW74" s="53"/>
      <c r="GX74" s="53"/>
      <c r="GY74" s="53"/>
      <c r="GZ74" s="53"/>
      <c r="HA74" s="53"/>
      <c r="HB74" s="53"/>
      <c r="HC74" s="53"/>
      <c r="HD74" s="53"/>
      <c r="HE74" s="53"/>
      <c r="HF74" s="53"/>
      <c r="HG74" s="53"/>
      <c r="HH74" s="53"/>
      <c r="HI74" s="53"/>
      <c r="HJ74" s="53"/>
      <c r="HK74" s="53"/>
      <c r="HL74" s="53"/>
      <c r="HM74" s="53"/>
      <c r="HN74" s="53"/>
      <c r="HO74" s="53"/>
      <c r="HP74" s="53"/>
      <c r="HQ74" s="53"/>
      <c r="HR74" s="53"/>
      <c r="HS74" s="53"/>
      <c r="HT74" s="53"/>
      <c r="HU74" s="53"/>
      <c r="HV74" s="53"/>
      <c r="HW74" s="53"/>
      <c r="HX74" s="53"/>
      <c r="HY74" s="53"/>
      <c r="HZ74" s="53"/>
      <c r="IA74" s="53"/>
      <c r="IB74" s="53"/>
      <c r="IC74" s="53"/>
      <c r="ID74" s="53"/>
      <c r="IE74" s="53"/>
      <c r="IF74" s="53"/>
      <c r="IG74" s="53"/>
      <c r="IH74" s="53"/>
      <c r="II74" s="53"/>
      <c r="IJ74" s="53"/>
      <c r="IK74" s="53"/>
      <c r="IL74" s="53"/>
      <c r="IM74" s="53"/>
      <c r="IN74" s="53"/>
      <c r="IO74" s="53"/>
      <c r="IP74" s="53"/>
      <c r="IQ74" s="53"/>
      <c r="IR74" s="53"/>
      <c r="IS74" s="53"/>
      <c r="IT74" s="53"/>
      <c r="IU74" s="53"/>
      <c r="IV74" s="53"/>
      <c r="IW74" s="53"/>
      <c r="IX74" s="53"/>
      <c r="IY74" s="53"/>
      <c r="IZ74" s="53"/>
      <c r="JA74" s="53"/>
      <c r="JB74" s="53"/>
      <c r="JC74" s="53"/>
      <c r="JD74" s="53"/>
      <c r="JE74" s="53"/>
      <c r="JF74" s="53"/>
      <c r="JG74" s="53"/>
      <c r="JH74" s="53"/>
      <c r="JI74" s="53"/>
      <c r="JJ74" s="53"/>
      <c r="JK74" s="53"/>
      <c r="JL74" s="53"/>
      <c r="JM74" s="53"/>
      <c r="JN74" s="53"/>
      <c r="JO74" s="53"/>
      <c r="JP74" s="53"/>
      <c r="JQ74" s="53"/>
      <c r="JR74" s="53"/>
      <c r="JS74" s="53"/>
      <c r="JT74" s="53"/>
      <c r="JU74" s="53"/>
      <c r="JV74" s="53"/>
      <c r="JW74" s="53"/>
      <c r="JX74" s="53"/>
      <c r="JY74" s="53"/>
      <c r="JZ74" s="53"/>
      <c r="KA74" s="53"/>
      <c r="KB74" s="53"/>
      <c r="KC74" s="53"/>
      <c r="KD74" s="53"/>
      <c r="KE74" s="53"/>
      <c r="KF74" s="53"/>
      <c r="KG74" s="53"/>
      <c r="KH74" s="53"/>
      <c r="KI74" s="53"/>
      <c r="KJ74" s="53"/>
      <c r="KK74" s="53"/>
      <c r="KL74" s="53"/>
      <c r="KM74" s="53"/>
      <c r="KN74" s="53"/>
      <c r="KO74" s="53"/>
      <c r="KP74" s="53"/>
      <c r="KQ74" s="53"/>
      <c r="KR74" s="53"/>
      <c r="KS74" s="53"/>
      <c r="KT74" s="53"/>
      <c r="KU74" s="53"/>
      <c r="KV74" s="53"/>
      <c r="KW74" s="53"/>
      <c r="KX74" s="53"/>
      <c r="KY74" s="53"/>
      <c r="KZ74" s="53"/>
      <c r="LA74" s="53"/>
      <c r="LB74" s="53"/>
      <c r="LC74" s="53"/>
      <c r="LD74" s="53"/>
      <c r="LE74" s="53"/>
      <c r="LF74" s="53"/>
      <c r="LG74" s="53"/>
      <c r="LH74" s="53"/>
      <c r="LI74" s="53"/>
      <c r="LJ74" s="53"/>
      <c r="LK74" s="53"/>
      <c r="LL74" s="53"/>
      <c r="LM74" s="53"/>
      <c r="LN74" s="53"/>
      <c r="LO74" s="53"/>
      <c r="LP74" s="53"/>
      <c r="LQ74" s="53"/>
      <c r="LR74" s="53"/>
      <c r="LS74" s="53"/>
      <c r="LT74" s="53"/>
      <c r="LU74" s="53"/>
      <c r="LV74" s="53"/>
      <c r="LW74" s="53"/>
      <c r="LX74" s="53"/>
      <c r="LY74" s="53"/>
      <c r="LZ74" s="53"/>
      <c r="MA74" s="53"/>
      <c r="MB74" s="53"/>
      <c r="MC74" s="53"/>
      <c r="MD74" s="53"/>
      <c r="ME74" s="53"/>
      <c r="MF74" s="53"/>
      <c r="MG74" s="53"/>
      <c r="MH74" s="53"/>
      <c r="MI74" s="53"/>
      <c r="MJ74" s="53"/>
      <c r="MK74" s="53"/>
      <c r="ML74" s="53"/>
      <c r="MM74" s="53"/>
      <c r="MN74" s="53"/>
      <c r="MO74" s="53"/>
      <c r="MP74" s="53"/>
      <c r="MQ74" s="53"/>
      <c r="MR74" s="53"/>
      <c r="MS74" s="53"/>
      <c r="MT74" s="53"/>
      <c r="MU74" s="53"/>
      <c r="MV74" s="53"/>
      <c r="MW74" s="53"/>
      <c r="MX74" s="53"/>
      <c r="MY74" s="53"/>
      <c r="MZ74" s="53"/>
      <c r="NA74" s="53"/>
      <c r="NB74" s="53"/>
      <c r="NC74" s="53"/>
      <c r="ND74" s="53"/>
      <c r="NE74" s="53"/>
      <c r="NF74" s="53"/>
      <c r="NG74" s="53"/>
      <c r="NH74" s="53"/>
      <c r="NI74" s="53"/>
      <c r="NJ74" s="53"/>
      <c r="NK74" s="53"/>
      <c r="NL74" s="53"/>
      <c r="NM74" s="53"/>
      <c r="NN74" s="53"/>
      <c r="NO74" s="53"/>
      <c r="NP74" s="53"/>
      <c r="NQ74" s="53"/>
      <c r="NR74" s="53"/>
      <c r="NS74" s="53"/>
      <c r="NT74" s="53"/>
      <c r="NU74" s="53"/>
      <c r="NV74" s="53"/>
      <c r="NW74" s="53"/>
      <c r="NX74" s="53"/>
      <c r="NY74" s="53"/>
      <c r="NZ74" s="53"/>
      <c r="OA74" s="53"/>
      <c r="OB74" s="53"/>
      <c r="OC74" s="53"/>
      <c r="OD74" s="53"/>
      <c r="OE74" s="53"/>
      <c r="OF74" s="53"/>
      <c r="OG74" s="53"/>
      <c r="OH74" s="53"/>
      <c r="OI74" s="53"/>
      <c r="OJ74" s="53"/>
      <c r="OK74" s="53"/>
      <c r="OL74" s="53"/>
      <c r="OM74" s="53"/>
      <c r="ON74" s="53"/>
      <c r="OO74" s="53"/>
      <c r="OP74" s="53"/>
      <c r="OQ74" s="53"/>
      <c r="OR74" s="53"/>
      <c r="OS74" s="53"/>
      <c r="OT74" s="53"/>
      <c r="OU74" s="53"/>
      <c r="OV74" s="53"/>
      <c r="OW74" s="53"/>
      <c r="OX74" s="53"/>
      <c r="OY74" s="53"/>
      <c r="OZ74" s="53"/>
      <c r="PA74" s="53"/>
      <c r="PB74" s="53"/>
      <c r="PC74" s="53"/>
      <c r="PD74" s="53"/>
      <c r="PE74" s="53"/>
      <c r="PF74" s="53"/>
      <c r="PG74" s="53"/>
      <c r="PH74" s="53"/>
      <c r="PI74" s="53"/>
      <c r="PJ74" s="53"/>
      <c r="PK74" s="53"/>
      <c r="PL74" s="53"/>
      <c r="PM74" s="53"/>
      <c r="PN74" s="53"/>
      <c r="PO74" s="53"/>
      <c r="PP74" s="53"/>
      <c r="PQ74" s="53"/>
      <c r="PR74" s="53"/>
      <c r="PS74" s="53"/>
      <c r="PT74" s="53"/>
      <c r="PU74" s="53"/>
      <c r="PV74" s="53"/>
      <c r="PW74" s="53"/>
      <c r="PX74" s="53"/>
      <c r="PY74" s="53"/>
      <c r="PZ74" s="53"/>
      <c r="QA74" s="53"/>
      <c r="QB74" s="53"/>
      <c r="QC74" s="53"/>
      <c r="QD74" s="53"/>
      <c r="QE74" s="53"/>
      <c r="QF74" s="53"/>
      <c r="QG74" s="53"/>
      <c r="QH74" s="53"/>
      <c r="QI74" s="53"/>
      <c r="QJ74" s="53"/>
      <c r="QK74" s="53"/>
      <c r="QL74" s="53"/>
      <c r="QM74" s="53"/>
      <c r="QN74" s="53"/>
      <c r="QO74" s="53"/>
      <c r="QP74" s="53"/>
      <c r="QQ74" s="53"/>
      <c r="QR74" s="53"/>
      <c r="QS74" s="53"/>
      <c r="QT74" s="53"/>
      <c r="QU74" s="53"/>
      <c r="QV74" s="53"/>
      <c r="QW74" s="53"/>
      <c r="QX74" s="53"/>
      <c r="QY74" s="53"/>
      <c r="QZ74" s="53"/>
      <c r="RA74" s="53"/>
      <c r="RB74" s="53"/>
      <c r="RC74" s="53"/>
      <c r="RD74" s="53"/>
      <c r="RE74" s="53"/>
      <c r="RF74" s="53"/>
      <c r="RG74" s="53"/>
      <c r="RH74" s="53"/>
      <c r="RI74" s="53"/>
      <c r="RJ74" s="53"/>
      <c r="RK74" s="53"/>
      <c r="RL74" s="53"/>
      <c r="RM74" s="53"/>
      <c r="RN74" s="53"/>
      <c r="RO74" s="53"/>
      <c r="RP74" s="53"/>
      <c r="RQ74" s="53"/>
      <c r="RR74" s="53"/>
      <c r="RS74" s="53"/>
      <c r="RT74" s="53"/>
      <c r="RU74" s="53"/>
      <c r="RV74" s="53"/>
      <c r="RW74" s="53"/>
      <c r="RX74" s="53"/>
      <c r="RY74" s="53"/>
      <c r="RZ74" s="53"/>
      <c r="SA74" s="53"/>
      <c r="SB74" s="53"/>
      <c r="SC74" s="53"/>
      <c r="SD74" s="53"/>
      <c r="SE74" s="53"/>
      <c r="SF74" s="53"/>
      <c r="SG74" s="53"/>
      <c r="SH74" s="53"/>
      <c r="SI74" s="53"/>
      <c r="SJ74" s="53"/>
      <c r="SK74" s="53"/>
      <c r="SL74" s="53"/>
      <c r="SM74" s="53"/>
      <c r="SN74" s="53"/>
      <c r="SO74" s="53"/>
      <c r="SP74" s="53"/>
      <c r="SQ74" s="53"/>
      <c r="SR74" s="53"/>
      <c r="SS74" s="53"/>
      <c r="ST74" s="53"/>
      <c r="SU74" s="53"/>
      <c r="SV74" s="53"/>
      <c r="SW74" s="53"/>
      <c r="SX74" s="53"/>
      <c r="SY74" s="53"/>
      <c r="SZ74" s="53"/>
      <c r="TA74" s="53"/>
      <c r="TB74" s="53"/>
      <c r="TC74" s="53"/>
      <c r="TD74" s="53"/>
      <c r="TE74" s="53"/>
      <c r="TF74" s="53"/>
      <c r="TG74" s="53"/>
      <c r="TH74" s="53"/>
      <c r="TI74" s="53"/>
      <c r="TJ74" s="53"/>
      <c r="TK74" s="53"/>
      <c r="TL74" s="53"/>
      <c r="TM74" s="53"/>
      <c r="TN74" s="53"/>
      <c r="TO74" s="53"/>
      <c r="TP74" s="53"/>
      <c r="TQ74" s="53"/>
      <c r="TR74" s="53"/>
      <c r="TS74" s="53"/>
      <c r="TT74" s="53"/>
      <c r="TU74" s="53"/>
      <c r="TV74" s="53"/>
      <c r="TW74" s="53"/>
      <c r="TX74" s="53"/>
      <c r="TY74" s="53"/>
      <c r="TZ74" s="53"/>
      <c r="UA74" s="53"/>
      <c r="UB74" s="53"/>
      <c r="UC74" s="53"/>
      <c r="UD74" s="53"/>
      <c r="UE74" s="53"/>
      <c r="UF74" s="53"/>
      <c r="UG74" s="53"/>
      <c r="UH74" s="53"/>
      <c r="UI74" s="53"/>
      <c r="UJ74" s="53"/>
      <c r="UK74" s="53"/>
      <c r="UL74" s="53"/>
      <c r="UM74" s="53"/>
      <c r="UN74" s="53"/>
      <c r="UO74" s="53"/>
      <c r="UP74" s="53"/>
      <c r="UQ74" s="53"/>
      <c r="UR74" s="53"/>
      <c r="US74" s="53"/>
      <c r="UT74" s="53"/>
      <c r="UU74" s="53"/>
      <c r="UV74" s="53"/>
      <c r="UW74" s="53"/>
      <c r="UX74" s="53"/>
      <c r="UY74" s="53"/>
      <c r="UZ74" s="53"/>
      <c r="VA74" s="53"/>
      <c r="VB74" s="53"/>
      <c r="VC74" s="53"/>
      <c r="VD74" s="53"/>
      <c r="VE74" s="53"/>
      <c r="VF74" s="53"/>
      <c r="VG74" s="53"/>
      <c r="VH74" s="53"/>
      <c r="VI74" s="53"/>
      <c r="VJ74" s="53"/>
      <c r="VK74" s="53"/>
      <c r="VL74" s="53"/>
      <c r="VM74" s="53"/>
      <c r="VN74" s="53"/>
      <c r="VO74" s="53"/>
      <c r="VP74" s="53"/>
      <c r="VQ74" s="53"/>
      <c r="VR74" s="53"/>
      <c r="VS74" s="53"/>
      <c r="VT74" s="53"/>
      <c r="VU74" s="53"/>
      <c r="VV74" s="53"/>
      <c r="VW74" s="53"/>
      <c r="VX74" s="53"/>
      <c r="VY74" s="53"/>
      <c r="VZ74" s="53"/>
      <c r="WA74" s="53"/>
      <c r="WB74" s="53"/>
      <c r="WC74" s="53"/>
      <c r="WD74" s="53"/>
      <c r="WE74" s="53"/>
      <c r="WF74" s="53"/>
      <c r="WG74" s="53"/>
      <c r="WH74" s="53"/>
      <c r="WI74" s="53"/>
      <c r="WJ74" s="53"/>
      <c r="WK74" s="53"/>
      <c r="WL74" s="53"/>
      <c r="WM74" s="53"/>
      <c r="WN74" s="53"/>
      <c r="WO74" s="53"/>
      <c r="WP74" s="53"/>
      <c r="WQ74" s="53"/>
      <c r="WR74" s="53"/>
      <c r="WS74" s="53"/>
      <c r="WT74" s="53"/>
      <c r="WU74" s="53"/>
      <c r="WV74" s="53"/>
      <c r="WW74" s="53"/>
      <c r="WX74" s="53"/>
      <c r="WY74" s="53"/>
      <c r="WZ74" s="53"/>
      <c r="XA74" s="53"/>
      <c r="XB74" s="53"/>
      <c r="XC74" s="53"/>
      <c r="XD74" s="53"/>
      <c r="XE74" s="53"/>
      <c r="XF74" s="53"/>
      <c r="XG74" s="53"/>
      <c r="XH74" s="53"/>
      <c r="XI74" s="53"/>
      <c r="XJ74" s="53"/>
      <c r="XK74" s="53"/>
      <c r="XL74" s="53"/>
      <c r="XM74" s="53"/>
      <c r="XN74" s="53"/>
      <c r="XO74" s="53"/>
      <c r="XP74" s="53"/>
      <c r="XQ74" s="53"/>
      <c r="XR74" s="53"/>
      <c r="XS74" s="53"/>
      <c r="XT74" s="53"/>
      <c r="XU74" s="53"/>
      <c r="XV74" s="53"/>
      <c r="XW74" s="53"/>
      <c r="XX74" s="53"/>
      <c r="XY74" s="53"/>
      <c r="XZ74" s="53"/>
      <c r="YA74" s="53"/>
      <c r="YB74" s="53"/>
      <c r="YC74" s="53"/>
      <c r="YD74" s="53"/>
      <c r="YE74" s="53"/>
      <c r="YF74" s="53"/>
      <c r="YG74" s="53"/>
      <c r="YH74" s="53"/>
      <c r="YI74" s="53"/>
      <c r="YJ74" s="53"/>
      <c r="YK74" s="53"/>
      <c r="YL74" s="53"/>
      <c r="YM74" s="53"/>
      <c r="YN74" s="53"/>
      <c r="YO74" s="53"/>
      <c r="YP74" s="53"/>
      <c r="YQ74" s="53"/>
      <c r="YR74" s="53"/>
      <c r="YS74" s="53"/>
      <c r="YT74" s="53"/>
      <c r="YU74" s="53"/>
      <c r="YV74" s="53"/>
      <c r="YW74" s="53"/>
      <c r="YX74" s="53"/>
      <c r="YY74" s="53"/>
      <c r="YZ74" s="53"/>
      <c r="ZA74" s="53"/>
      <c r="ZB74" s="53"/>
      <c r="ZC74" s="53"/>
      <c r="ZD74" s="53"/>
      <c r="ZE74" s="53"/>
      <c r="ZF74" s="53"/>
      <c r="ZG74" s="53"/>
      <c r="ZH74" s="53"/>
      <c r="ZI74" s="53"/>
      <c r="ZJ74" s="53"/>
      <c r="ZK74" s="53"/>
      <c r="ZL74" s="53"/>
      <c r="ZM74" s="53"/>
      <c r="ZN74" s="53"/>
      <c r="ZO74" s="53"/>
      <c r="ZP74" s="53"/>
      <c r="ZQ74" s="53"/>
      <c r="ZR74" s="53"/>
      <c r="ZS74" s="53"/>
      <c r="ZT74" s="53"/>
      <c r="ZU74" s="53"/>
      <c r="ZV74" s="53"/>
      <c r="ZW74" s="53"/>
      <c r="ZX74" s="53"/>
      <c r="ZY74" s="53"/>
      <c r="ZZ74" s="53"/>
      <c r="AAA74" s="53"/>
      <c r="AAB74" s="53"/>
      <c r="AAC74" s="53"/>
      <c r="AAD74" s="53"/>
      <c r="AAE74" s="53"/>
      <c r="AAF74" s="53"/>
      <c r="AAG74" s="53"/>
      <c r="AAH74" s="53"/>
      <c r="AAI74" s="53"/>
      <c r="AAJ74" s="53"/>
      <c r="AAK74" s="53"/>
      <c r="AAL74" s="53"/>
      <c r="AAM74" s="53"/>
      <c r="AAN74" s="53"/>
      <c r="AAO74" s="53"/>
      <c r="AAP74" s="53"/>
      <c r="AAQ74" s="53"/>
      <c r="AAR74" s="53"/>
      <c r="AAS74" s="53"/>
      <c r="AAT74" s="53"/>
      <c r="AAU74" s="53"/>
      <c r="AAV74" s="53"/>
      <c r="AAW74" s="53"/>
      <c r="AAX74" s="53"/>
      <c r="AAY74" s="53"/>
      <c r="AAZ74" s="53"/>
      <c r="ABA74" s="53"/>
      <c r="ABB74" s="53"/>
      <c r="ABC74" s="53"/>
      <c r="ABD74" s="53"/>
      <c r="ABE74" s="53"/>
      <c r="ABF74" s="53"/>
      <c r="ABG74" s="53"/>
      <c r="ABH74" s="53"/>
      <c r="ABI74" s="53"/>
      <c r="ABJ74" s="53"/>
      <c r="ABK74" s="53"/>
      <c r="ABL74" s="53"/>
      <c r="ABM74" s="53"/>
      <c r="ABN74" s="53"/>
      <c r="ABO74" s="53"/>
      <c r="ABP74" s="53"/>
      <c r="ABQ74" s="53"/>
      <c r="ABR74" s="53"/>
      <c r="ABS74" s="53"/>
      <c r="ABT74" s="53"/>
      <c r="ABU74" s="53"/>
      <c r="ABV74" s="53"/>
      <c r="ABW74" s="53"/>
      <c r="ABX74" s="53"/>
      <c r="ABY74" s="53"/>
      <c r="ABZ74" s="53"/>
      <c r="ACA74" s="53"/>
      <c r="ACB74" s="53"/>
      <c r="ACC74" s="53"/>
      <c r="ACD74" s="53"/>
      <c r="ACE74" s="53"/>
      <c r="ACF74" s="53"/>
      <c r="ACG74" s="53"/>
      <c r="ACH74" s="53"/>
      <c r="ACI74" s="53"/>
      <c r="ACJ74" s="53"/>
      <c r="ACK74" s="53"/>
      <c r="ACL74" s="53"/>
      <c r="ACM74" s="53"/>
      <c r="ACN74" s="53"/>
      <c r="ACO74" s="53"/>
      <c r="ACP74" s="53"/>
      <c r="ACQ74" s="53"/>
      <c r="ACR74" s="53"/>
      <c r="ACS74" s="53"/>
      <c r="ACT74" s="53"/>
      <c r="ACU74" s="53"/>
      <c r="ACV74" s="53"/>
      <c r="ACW74" s="53"/>
      <c r="ACX74" s="53"/>
      <c r="ACY74" s="53"/>
      <c r="ACZ74" s="53"/>
      <c r="ADA74" s="53"/>
      <c r="ADB74" s="53"/>
      <c r="ADC74" s="53"/>
      <c r="ADD74" s="53"/>
      <c r="ADE74" s="53"/>
      <c r="ADF74" s="53"/>
      <c r="ADG74" s="53"/>
      <c r="ADH74" s="53"/>
      <c r="ADI74" s="53"/>
      <c r="ADJ74" s="53"/>
      <c r="ADK74" s="53"/>
      <c r="ADL74" s="53"/>
      <c r="ADM74" s="53"/>
      <c r="ADN74" s="53"/>
      <c r="ADO74" s="53"/>
      <c r="ADP74" s="53"/>
      <c r="ADQ74" s="53"/>
      <c r="ADR74" s="53"/>
      <c r="ADS74" s="53"/>
      <c r="ADT74" s="53"/>
      <c r="ADU74" s="53"/>
      <c r="ADV74" s="53"/>
      <c r="ADW74" s="53"/>
      <c r="ADX74" s="53"/>
      <c r="ADY74" s="53"/>
      <c r="ADZ74" s="53"/>
      <c r="AEA74" s="53"/>
      <c r="AEB74" s="53"/>
      <c r="AEC74" s="53"/>
      <c r="AED74" s="53"/>
      <c r="AEE74" s="53"/>
      <c r="AEF74" s="53"/>
      <c r="AEG74" s="53"/>
      <c r="AEH74" s="53"/>
      <c r="AEI74" s="53"/>
      <c r="AEJ74" s="53"/>
      <c r="AEK74" s="53"/>
      <c r="AEL74" s="53"/>
      <c r="AEM74" s="53"/>
      <c r="AEN74" s="53"/>
      <c r="AEO74" s="53"/>
      <c r="AEP74" s="53"/>
      <c r="AEQ74" s="53"/>
      <c r="AER74" s="53"/>
      <c r="AES74" s="53"/>
      <c r="AET74" s="53"/>
      <c r="AEU74" s="53"/>
      <c r="AEV74" s="53"/>
      <c r="AEW74" s="53"/>
      <c r="AEX74" s="53"/>
      <c r="AEY74" s="53"/>
      <c r="AEZ74" s="53"/>
      <c r="AFA74" s="53"/>
      <c r="AFB74" s="53"/>
      <c r="AFC74" s="53"/>
      <c r="AFD74" s="53"/>
      <c r="AFE74" s="53"/>
      <c r="AFF74" s="53"/>
      <c r="AFG74" s="53"/>
      <c r="AFH74" s="53"/>
      <c r="AFI74" s="53"/>
      <c r="AFJ74" s="53"/>
      <c r="AFK74" s="53"/>
      <c r="AFL74" s="53"/>
      <c r="AFM74" s="53"/>
      <c r="AFN74" s="53"/>
      <c r="AFO74" s="53"/>
      <c r="AFP74" s="53"/>
      <c r="AFQ74" s="53"/>
      <c r="AFR74" s="53"/>
      <c r="AFS74" s="53"/>
      <c r="AFT74" s="53"/>
      <c r="AFU74" s="53"/>
      <c r="AFV74" s="53"/>
      <c r="AFW74" s="53"/>
      <c r="AFX74" s="53"/>
      <c r="AFY74" s="53"/>
      <c r="AFZ74" s="53"/>
      <c r="AGA74" s="53"/>
      <c r="AGB74" s="53"/>
      <c r="AGC74" s="53"/>
      <c r="AGD74" s="53"/>
      <c r="AGE74" s="53"/>
      <c r="AGF74" s="53"/>
      <c r="AGG74" s="53"/>
      <c r="AGH74" s="53"/>
      <c r="AGI74" s="53"/>
      <c r="AGJ74" s="53"/>
      <c r="AGK74" s="53"/>
      <c r="AGL74" s="53"/>
      <c r="AGM74" s="53"/>
      <c r="AGN74" s="53"/>
      <c r="AGO74" s="53"/>
      <c r="AGP74" s="53"/>
      <c r="AGQ74" s="53"/>
      <c r="AGR74" s="53"/>
      <c r="AGS74" s="53"/>
      <c r="AGT74" s="53"/>
      <c r="AGU74" s="53"/>
      <c r="AGV74" s="53"/>
      <c r="AGW74" s="53"/>
      <c r="AGX74" s="53"/>
      <c r="AGY74" s="53"/>
      <c r="AGZ74" s="53"/>
      <c r="AHA74" s="53"/>
      <c r="AHB74" s="53"/>
      <c r="AHC74" s="53"/>
      <c r="AHD74" s="53"/>
      <c r="AHE74" s="53"/>
      <c r="AHF74" s="53"/>
      <c r="AHG74" s="53"/>
      <c r="AHH74" s="53"/>
      <c r="AHI74" s="53"/>
      <c r="AHJ74" s="53"/>
      <c r="AHK74" s="53"/>
      <c r="AHL74" s="53"/>
      <c r="AHM74" s="53"/>
      <c r="AHN74" s="53"/>
      <c r="AHO74" s="53"/>
      <c r="AHP74" s="53"/>
      <c r="AHQ74" s="53"/>
      <c r="AHR74" s="53"/>
      <c r="AHS74" s="53"/>
      <c r="AHT74" s="53"/>
      <c r="AHU74" s="53"/>
      <c r="AHV74" s="53"/>
      <c r="AHW74" s="53"/>
      <c r="AHX74" s="53"/>
      <c r="AHY74" s="53"/>
      <c r="AHZ74" s="53"/>
      <c r="AIA74" s="53"/>
      <c r="AIB74" s="53"/>
      <c r="AIC74" s="53"/>
      <c r="AID74" s="53"/>
      <c r="AIE74" s="53"/>
      <c r="AIF74" s="53"/>
      <c r="AIG74" s="53"/>
      <c r="AIH74" s="53"/>
      <c r="AII74" s="53"/>
      <c r="AIJ74" s="53"/>
      <c r="AIK74" s="53"/>
      <c r="AIL74" s="53"/>
      <c r="AIM74" s="53"/>
      <c r="AIN74" s="53"/>
      <c r="AIO74" s="53"/>
      <c r="AIP74" s="53"/>
      <c r="AIQ74" s="53"/>
      <c r="AIR74" s="53"/>
      <c r="AIS74" s="53"/>
      <c r="AIT74" s="53"/>
      <c r="AIU74" s="53"/>
      <c r="AIV74" s="53"/>
      <c r="AIW74" s="53"/>
      <c r="AIX74" s="53"/>
      <c r="AIY74" s="53"/>
      <c r="AIZ74" s="53"/>
      <c r="AJA74" s="53"/>
      <c r="AJB74" s="53"/>
      <c r="AJC74" s="53"/>
      <c r="AJD74" s="53"/>
      <c r="AJE74" s="53"/>
      <c r="AJF74" s="53"/>
      <c r="AJG74" s="53"/>
      <c r="AJH74" s="53"/>
      <c r="AJI74" s="53"/>
      <c r="AJJ74" s="53"/>
      <c r="AJK74" s="53"/>
      <c r="AJL74" s="53"/>
      <c r="AJM74" s="53"/>
      <c r="AJN74" s="53"/>
      <c r="AJO74" s="53"/>
      <c r="AJP74" s="53"/>
      <c r="AJQ74" s="53"/>
      <c r="AJR74" s="53"/>
      <c r="AJS74" s="53"/>
      <c r="AJT74" s="53"/>
      <c r="AJU74" s="53"/>
      <c r="AJV74" s="53"/>
      <c r="AJW74" s="53"/>
      <c r="AJX74" s="53"/>
      <c r="AJY74" s="53"/>
      <c r="AJZ74" s="53"/>
      <c r="AKA74" s="53"/>
      <c r="AKB74" s="53"/>
      <c r="AKC74" s="53"/>
      <c r="AKD74" s="53"/>
      <c r="AKE74" s="53"/>
      <c r="AKF74" s="53"/>
      <c r="AKG74" s="53"/>
      <c r="AKH74" s="53"/>
      <c r="AKI74" s="53"/>
      <c r="AKJ74" s="53"/>
      <c r="AKK74" s="53"/>
      <c r="AKL74" s="53"/>
      <c r="AKM74" s="53"/>
      <c r="AKN74" s="53"/>
      <c r="AKO74" s="53"/>
      <c r="AKP74" s="53"/>
      <c r="AKQ74" s="53"/>
      <c r="AKR74" s="53"/>
      <c r="AKS74" s="53"/>
      <c r="AKT74" s="53"/>
      <c r="AKU74" s="53"/>
      <c r="AKV74" s="53"/>
      <c r="AKW74" s="53"/>
      <c r="AKX74" s="53"/>
      <c r="AKY74" s="53"/>
      <c r="AKZ74" s="53"/>
      <c r="ALA74" s="53"/>
      <c r="ALB74" s="53"/>
      <c r="ALC74" s="53"/>
      <c r="ALD74" s="53"/>
      <c r="ALE74" s="53"/>
      <c r="ALF74" s="53"/>
      <c r="ALG74" s="53"/>
      <c r="ALH74" s="53"/>
      <c r="ALI74" s="53"/>
      <c r="ALJ74" s="53"/>
      <c r="ALK74" s="53"/>
      <c r="ALL74" s="53"/>
      <c r="ALM74" s="53"/>
      <c r="ALN74" s="53"/>
      <c r="ALO74" s="53"/>
      <c r="ALP74" s="53"/>
      <c r="ALQ74" s="53"/>
      <c r="ALR74" s="53"/>
      <c r="ALS74" s="53"/>
      <c r="ALT74" s="53"/>
      <c r="ALU74" s="53"/>
      <c r="ALV74" s="53"/>
      <c r="ALW74" s="53"/>
      <c r="ALX74" s="53"/>
      <c r="ALY74" s="53"/>
      <c r="ALZ74" s="53"/>
      <c r="AMA74" s="53"/>
      <c r="AMB74" s="53"/>
      <c r="AMC74" s="53"/>
      <c r="AMD74" s="53"/>
      <c r="AME74" s="53"/>
      <c r="AMF74" s="53"/>
      <c r="AMG74" s="53"/>
      <c r="AMH74" s="53"/>
      <c r="AMI74" s="53"/>
    </row>
    <row r="75" spans="1:1023" ht="13.8">
      <c r="A75" s="64">
        <v>124</v>
      </c>
      <c r="B75" s="30" t="s">
        <v>140</v>
      </c>
      <c r="C75" s="70" t="s">
        <v>111</v>
      </c>
      <c r="D75" s="101">
        <v>0</v>
      </c>
      <c r="E75" s="100">
        <v>40.959684000000003</v>
      </c>
      <c r="F75" s="100">
        <v>-78.189149999999998</v>
      </c>
      <c r="G75" s="90"/>
      <c r="H75" s="90" t="s">
        <v>45</v>
      </c>
      <c r="I75" s="90" t="s">
        <v>129</v>
      </c>
      <c r="J75" s="90"/>
      <c r="K75" s="85" t="s">
        <v>129</v>
      </c>
      <c r="L75" s="90" t="s">
        <v>129</v>
      </c>
      <c r="M75" s="90"/>
      <c r="N75" s="90"/>
      <c r="O75" s="85"/>
      <c r="P75" s="85"/>
      <c r="Q75" s="90"/>
      <c r="R75" s="92">
        <f t="shared" si="13"/>
        <v>0</v>
      </c>
      <c r="S75" s="90"/>
      <c r="T75" s="93">
        <f>D75*448.8*S75*0.01202</f>
        <v>0</v>
      </c>
      <c r="U75" s="90"/>
      <c r="V75" s="94">
        <f>D75*448.8*U75*0.01202</f>
        <v>0</v>
      </c>
      <c r="W75" s="90"/>
      <c r="X75" s="95">
        <f>D75*448.8*W75*0.01202</f>
        <v>0</v>
      </c>
      <c r="Y75" s="85"/>
      <c r="Z75" s="96">
        <f t="shared" si="17"/>
        <v>0</v>
      </c>
      <c r="AA75" s="85"/>
      <c r="AB75" s="97"/>
    </row>
    <row r="76" spans="1:1023" ht="13.8">
      <c r="A76" s="33">
        <v>124</v>
      </c>
      <c r="B76" s="46" t="s">
        <v>141</v>
      </c>
      <c r="C76" s="35" t="s">
        <v>121</v>
      </c>
      <c r="D76" s="54">
        <v>2.3999999999999998E-3</v>
      </c>
      <c r="E76" s="73">
        <v>40.962589999999999</v>
      </c>
      <c r="F76" s="73">
        <v>-78.201249000000004</v>
      </c>
      <c r="G76" s="35"/>
      <c r="H76" s="35"/>
      <c r="I76" s="50">
        <v>12.2</v>
      </c>
      <c r="J76" s="50">
        <v>10.51</v>
      </c>
      <c r="K76" s="51">
        <v>716</v>
      </c>
      <c r="L76" s="50">
        <v>7.02</v>
      </c>
      <c r="M76" s="35"/>
      <c r="N76" s="50"/>
      <c r="O76" s="51"/>
      <c r="P76" s="51">
        <v>117.2</v>
      </c>
      <c r="Q76" s="52">
        <v>0</v>
      </c>
      <c r="R76" s="41">
        <f t="shared" si="13"/>
        <v>0</v>
      </c>
      <c r="S76" s="50" t="s">
        <v>125</v>
      </c>
      <c r="T76" s="42">
        <v>0</v>
      </c>
      <c r="U76" s="50" t="s">
        <v>142</v>
      </c>
      <c r="V76" s="43">
        <v>0</v>
      </c>
      <c r="W76" s="50" t="s">
        <v>126</v>
      </c>
      <c r="X76" s="44">
        <v>0</v>
      </c>
      <c r="Y76" s="51">
        <v>26</v>
      </c>
      <c r="Z76" s="45">
        <f t="shared" si="17"/>
        <v>0.33662154239999997</v>
      </c>
      <c r="AA76" s="51"/>
      <c r="AB76" s="35" t="s">
        <v>143</v>
      </c>
      <c r="AC76" s="53" t="s">
        <v>123</v>
      </c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53"/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3"/>
      <c r="EO76" s="53"/>
      <c r="EP76" s="53"/>
      <c r="EQ76" s="53"/>
      <c r="ER76" s="53"/>
      <c r="ES76" s="53"/>
      <c r="ET76" s="53"/>
      <c r="EU76" s="53"/>
      <c r="EV76" s="53"/>
      <c r="EW76" s="53"/>
      <c r="EX76" s="53"/>
      <c r="EY76" s="53"/>
      <c r="EZ76" s="53"/>
      <c r="FA76" s="53"/>
      <c r="FB76" s="53"/>
      <c r="FC76" s="53"/>
      <c r="FD76" s="53"/>
      <c r="FE76" s="53"/>
      <c r="FF76" s="53"/>
      <c r="FG76" s="53"/>
      <c r="FH76" s="53"/>
      <c r="FI76" s="53"/>
      <c r="FJ76" s="53"/>
      <c r="FK76" s="53"/>
      <c r="FL76" s="53"/>
      <c r="FM76" s="53"/>
      <c r="FN76" s="53"/>
      <c r="FO76" s="53"/>
      <c r="FP76" s="53"/>
      <c r="FQ76" s="53"/>
      <c r="FR76" s="53"/>
      <c r="FS76" s="53"/>
      <c r="FT76" s="53"/>
      <c r="FU76" s="53"/>
      <c r="FV76" s="53"/>
      <c r="FW76" s="53"/>
      <c r="FX76" s="53"/>
      <c r="FY76" s="53"/>
      <c r="FZ76" s="53"/>
      <c r="GA76" s="53"/>
      <c r="GB76" s="53"/>
      <c r="GC76" s="53"/>
      <c r="GD76" s="53"/>
      <c r="GE76" s="53"/>
      <c r="GF76" s="53"/>
      <c r="GG76" s="53"/>
      <c r="GH76" s="53"/>
      <c r="GI76" s="53"/>
      <c r="GJ76" s="53"/>
      <c r="GK76" s="53"/>
      <c r="GL76" s="53"/>
      <c r="GM76" s="53"/>
      <c r="GN76" s="53"/>
      <c r="GO76" s="53"/>
      <c r="GP76" s="53"/>
      <c r="GQ76" s="53"/>
      <c r="GR76" s="53"/>
      <c r="GS76" s="53"/>
      <c r="GT76" s="53"/>
      <c r="GU76" s="53"/>
      <c r="GV76" s="53"/>
      <c r="GW76" s="53"/>
      <c r="GX76" s="53"/>
      <c r="GY76" s="53"/>
      <c r="GZ76" s="53"/>
      <c r="HA76" s="53"/>
      <c r="HB76" s="53"/>
      <c r="HC76" s="53"/>
      <c r="HD76" s="53"/>
      <c r="HE76" s="53"/>
      <c r="HF76" s="53"/>
      <c r="HG76" s="53"/>
      <c r="HH76" s="53"/>
      <c r="HI76" s="53"/>
      <c r="HJ76" s="53"/>
      <c r="HK76" s="53"/>
      <c r="HL76" s="53"/>
      <c r="HM76" s="53"/>
      <c r="HN76" s="53"/>
      <c r="HO76" s="53"/>
      <c r="HP76" s="53"/>
      <c r="HQ76" s="53"/>
      <c r="HR76" s="53"/>
      <c r="HS76" s="53"/>
      <c r="HT76" s="53"/>
      <c r="HU76" s="53"/>
      <c r="HV76" s="53"/>
      <c r="HW76" s="53"/>
      <c r="HX76" s="53"/>
      <c r="HY76" s="53"/>
      <c r="HZ76" s="53"/>
      <c r="IA76" s="53"/>
      <c r="IB76" s="53"/>
      <c r="IC76" s="53"/>
      <c r="ID76" s="53"/>
      <c r="IE76" s="53"/>
      <c r="IF76" s="53"/>
      <c r="IG76" s="53"/>
      <c r="IH76" s="53"/>
      <c r="II76" s="53"/>
      <c r="IJ76" s="53"/>
      <c r="IK76" s="53"/>
      <c r="IL76" s="53"/>
      <c r="IM76" s="53"/>
      <c r="IN76" s="53"/>
      <c r="IO76" s="53"/>
      <c r="IP76" s="53"/>
      <c r="IQ76" s="53"/>
      <c r="IR76" s="53"/>
      <c r="IS76" s="53"/>
      <c r="IT76" s="53"/>
      <c r="IU76" s="53"/>
      <c r="IV76" s="53"/>
      <c r="IW76" s="53"/>
      <c r="IX76" s="53"/>
      <c r="IY76" s="53"/>
      <c r="IZ76" s="53"/>
      <c r="JA76" s="53"/>
      <c r="JB76" s="53"/>
      <c r="JC76" s="53"/>
      <c r="JD76" s="53"/>
      <c r="JE76" s="53"/>
      <c r="JF76" s="53"/>
      <c r="JG76" s="53"/>
      <c r="JH76" s="53"/>
      <c r="JI76" s="53"/>
      <c r="JJ76" s="53"/>
      <c r="JK76" s="53"/>
      <c r="JL76" s="53"/>
      <c r="JM76" s="53"/>
      <c r="JN76" s="53"/>
      <c r="JO76" s="53"/>
      <c r="JP76" s="53"/>
      <c r="JQ76" s="53"/>
      <c r="JR76" s="53"/>
      <c r="JS76" s="53"/>
      <c r="JT76" s="53"/>
      <c r="JU76" s="53"/>
      <c r="JV76" s="53"/>
      <c r="JW76" s="53"/>
      <c r="JX76" s="53"/>
      <c r="JY76" s="53"/>
      <c r="JZ76" s="53"/>
      <c r="KA76" s="53"/>
      <c r="KB76" s="53"/>
      <c r="KC76" s="53"/>
      <c r="KD76" s="53"/>
      <c r="KE76" s="53"/>
      <c r="KF76" s="53"/>
      <c r="KG76" s="53"/>
      <c r="KH76" s="53"/>
      <c r="KI76" s="53"/>
      <c r="KJ76" s="53"/>
      <c r="KK76" s="53"/>
      <c r="KL76" s="53"/>
      <c r="KM76" s="53"/>
      <c r="KN76" s="53"/>
      <c r="KO76" s="53"/>
      <c r="KP76" s="53"/>
      <c r="KQ76" s="53"/>
      <c r="KR76" s="53"/>
      <c r="KS76" s="53"/>
      <c r="KT76" s="53"/>
      <c r="KU76" s="53"/>
      <c r="KV76" s="53"/>
      <c r="KW76" s="53"/>
      <c r="KX76" s="53"/>
      <c r="KY76" s="53"/>
      <c r="KZ76" s="53"/>
      <c r="LA76" s="53"/>
      <c r="LB76" s="53"/>
      <c r="LC76" s="53"/>
      <c r="LD76" s="53"/>
      <c r="LE76" s="53"/>
      <c r="LF76" s="53"/>
      <c r="LG76" s="53"/>
      <c r="LH76" s="53"/>
      <c r="LI76" s="53"/>
      <c r="LJ76" s="53"/>
      <c r="LK76" s="53"/>
      <c r="LL76" s="53"/>
      <c r="LM76" s="53"/>
      <c r="LN76" s="53"/>
      <c r="LO76" s="53"/>
      <c r="LP76" s="53"/>
      <c r="LQ76" s="53"/>
      <c r="LR76" s="53"/>
      <c r="LS76" s="53"/>
      <c r="LT76" s="53"/>
      <c r="LU76" s="53"/>
      <c r="LV76" s="53"/>
      <c r="LW76" s="53"/>
      <c r="LX76" s="53"/>
      <c r="LY76" s="53"/>
      <c r="LZ76" s="53"/>
      <c r="MA76" s="53"/>
      <c r="MB76" s="53"/>
      <c r="MC76" s="53"/>
      <c r="MD76" s="53"/>
      <c r="ME76" s="53"/>
      <c r="MF76" s="53"/>
      <c r="MG76" s="53"/>
      <c r="MH76" s="53"/>
      <c r="MI76" s="53"/>
      <c r="MJ76" s="53"/>
      <c r="MK76" s="53"/>
      <c r="ML76" s="53"/>
      <c r="MM76" s="53"/>
      <c r="MN76" s="53"/>
      <c r="MO76" s="53"/>
      <c r="MP76" s="53"/>
      <c r="MQ76" s="53"/>
      <c r="MR76" s="53"/>
      <c r="MS76" s="53"/>
      <c r="MT76" s="53"/>
      <c r="MU76" s="53"/>
      <c r="MV76" s="53"/>
      <c r="MW76" s="53"/>
      <c r="MX76" s="53"/>
      <c r="MY76" s="53"/>
      <c r="MZ76" s="53"/>
      <c r="NA76" s="53"/>
      <c r="NB76" s="53"/>
      <c r="NC76" s="53"/>
      <c r="ND76" s="53"/>
      <c r="NE76" s="53"/>
      <c r="NF76" s="53"/>
      <c r="NG76" s="53"/>
      <c r="NH76" s="53"/>
      <c r="NI76" s="53"/>
      <c r="NJ76" s="53"/>
      <c r="NK76" s="53"/>
      <c r="NL76" s="53"/>
      <c r="NM76" s="53"/>
      <c r="NN76" s="53"/>
      <c r="NO76" s="53"/>
      <c r="NP76" s="53"/>
      <c r="NQ76" s="53"/>
      <c r="NR76" s="53"/>
      <c r="NS76" s="53"/>
      <c r="NT76" s="53"/>
      <c r="NU76" s="53"/>
      <c r="NV76" s="53"/>
      <c r="NW76" s="53"/>
      <c r="NX76" s="53"/>
      <c r="NY76" s="53"/>
      <c r="NZ76" s="53"/>
      <c r="OA76" s="53"/>
      <c r="OB76" s="53"/>
      <c r="OC76" s="53"/>
      <c r="OD76" s="53"/>
      <c r="OE76" s="53"/>
      <c r="OF76" s="53"/>
      <c r="OG76" s="53"/>
      <c r="OH76" s="53"/>
      <c r="OI76" s="53"/>
      <c r="OJ76" s="53"/>
      <c r="OK76" s="53"/>
      <c r="OL76" s="53"/>
      <c r="OM76" s="53"/>
      <c r="ON76" s="53"/>
      <c r="OO76" s="53"/>
      <c r="OP76" s="53"/>
      <c r="OQ76" s="53"/>
      <c r="OR76" s="53"/>
      <c r="OS76" s="53"/>
      <c r="OT76" s="53"/>
      <c r="OU76" s="53"/>
      <c r="OV76" s="53"/>
      <c r="OW76" s="53"/>
      <c r="OX76" s="53"/>
      <c r="OY76" s="53"/>
      <c r="OZ76" s="53"/>
      <c r="PA76" s="53"/>
      <c r="PB76" s="53"/>
      <c r="PC76" s="53"/>
      <c r="PD76" s="53"/>
      <c r="PE76" s="53"/>
      <c r="PF76" s="53"/>
      <c r="PG76" s="53"/>
      <c r="PH76" s="53"/>
      <c r="PI76" s="53"/>
      <c r="PJ76" s="53"/>
      <c r="PK76" s="53"/>
      <c r="PL76" s="53"/>
      <c r="PM76" s="53"/>
      <c r="PN76" s="53"/>
      <c r="PO76" s="53"/>
      <c r="PP76" s="53"/>
      <c r="PQ76" s="53"/>
      <c r="PR76" s="53"/>
      <c r="PS76" s="53"/>
      <c r="PT76" s="53"/>
      <c r="PU76" s="53"/>
      <c r="PV76" s="53"/>
      <c r="PW76" s="53"/>
      <c r="PX76" s="53"/>
      <c r="PY76" s="53"/>
      <c r="PZ76" s="53"/>
      <c r="QA76" s="53"/>
      <c r="QB76" s="53"/>
      <c r="QC76" s="53"/>
      <c r="QD76" s="53"/>
      <c r="QE76" s="53"/>
      <c r="QF76" s="53"/>
      <c r="QG76" s="53"/>
      <c r="QH76" s="53"/>
      <c r="QI76" s="53"/>
      <c r="QJ76" s="53"/>
      <c r="QK76" s="53"/>
      <c r="QL76" s="53"/>
      <c r="QM76" s="53"/>
      <c r="QN76" s="53"/>
      <c r="QO76" s="53"/>
      <c r="QP76" s="53"/>
      <c r="QQ76" s="53"/>
      <c r="QR76" s="53"/>
      <c r="QS76" s="53"/>
      <c r="QT76" s="53"/>
      <c r="QU76" s="53"/>
      <c r="QV76" s="53"/>
      <c r="QW76" s="53"/>
      <c r="QX76" s="53"/>
      <c r="QY76" s="53"/>
      <c r="QZ76" s="53"/>
      <c r="RA76" s="53"/>
      <c r="RB76" s="53"/>
      <c r="RC76" s="53"/>
      <c r="RD76" s="53"/>
      <c r="RE76" s="53"/>
      <c r="RF76" s="53"/>
      <c r="RG76" s="53"/>
      <c r="RH76" s="53"/>
      <c r="RI76" s="53"/>
      <c r="RJ76" s="53"/>
      <c r="RK76" s="53"/>
      <c r="RL76" s="53"/>
      <c r="RM76" s="53"/>
      <c r="RN76" s="53"/>
      <c r="RO76" s="53"/>
      <c r="RP76" s="53"/>
      <c r="RQ76" s="53"/>
      <c r="RR76" s="53"/>
      <c r="RS76" s="53"/>
      <c r="RT76" s="53"/>
      <c r="RU76" s="53"/>
      <c r="RV76" s="53"/>
      <c r="RW76" s="53"/>
      <c r="RX76" s="53"/>
      <c r="RY76" s="53"/>
      <c r="RZ76" s="53"/>
      <c r="SA76" s="53"/>
      <c r="SB76" s="53"/>
      <c r="SC76" s="53"/>
      <c r="SD76" s="53"/>
      <c r="SE76" s="53"/>
      <c r="SF76" s="53"/>
      <c r="SG76" s="53"/>
      <c r="SH76" s="53"/>
      <c r="SI76" s="53"/>
      <c r="SJ76" s="53"/>
      <c r="SK76" s="53"/>
      <c r="SL76" s="53"/>
      <c r="SM76" s="53"/>
      <c r="SN76" s="53"/>
      <c r="SO76" s="53"/>
      <c r="SP76" s="53"/>
      <c r="SQ76" s="53"/>
      <c r="SR76" s="53"/>
      <c r="SS76" s="53"/>
      <c r="ST76" s="53"/>
      <c r="SU76" s="53"/>
      <c r="SV76" s="53"/>
      <c r="SW76" s="53"/>
      <c r="SX76" s="53"/>
      <c r="SY76" s="53"/>
      <c r="SZ76" s="53"/>
      <c r="TA76" s="53"/>
      <c r="TB76" s="53"/>
      <c r="TC76" s="53"/>
      <c r="TD76" s="53"/>
      <c r="TE76" s="53"/>
      <c r="TF76" s="53"/>
      <c r="TG76" s="53"/>
      <c r="TH76" s="53"/>
      <c r="TI76" s="53"/>
      <c r="TJ76" s="53"/>
      <c r="TK76" s="53"/>
      <c r="TL76" s="53"/>
      <c r="TM76" s="53"/>
      <c r="TN76" s="53"/>
      <c r="TO76" s="53"/>
      <c r="TP76" s="53"/>
      <c r="TQ76" s="53"/>
      <c r="TR76" s="53"/>
      <c r="TS76" s="53"/>
      <c r="TT76" s="53"/>
      <c r="TU76" s="53"/>
      <c r="TV76" s="53"/>
      <c r="TW76" s="53"/>
      <c r="TX76" s="53"/>
      <c r="TY76" s="53"/>
      <c r="TZ76" s="53"/>
      <c r="UA76" s="53"/>
      <c r="UB76" s="53"/>
      <c r="UC76" s="53"/>
      <c r="UD76" s="53"/>
      <c r="UE76" s="53"/>
      <c r="UF76" s="53"/>
      <c r="UG76" s="53"/>
      <c r="UH76" s="53"/>
      <c r="UI76" s="53"/>
      <c r="UJ76" s="53"/>
      <c r="UK76" s="53"/>
      <c r="UL76" s="53"/>
      <c r="UM76" s="53"/>
      <c r="UN76" s="53"/>
      <c r="UO76" s="53"/>
      <c r="UP76" s="53"/>
      <c r="UQ76" s="53"/>
      <c r="UR76" s="53"/>
      <c r="US76" s="53"/>
      <c r="UT76" s="53"/>
      <c r="UU76" s="53"/>
      <c r="UV76" s="53"/>
      <c r="UW76" s="53"/>
      <c r="UX76" s="53"/>
      <c r="UY76" s="53"/>
      <c r="UZ76" s="53"/>
      <c r="VA76" s="53"/>
      <c r="VB76" s="53"/>
      <c r="VC76" s="53"/>
      <c r="VD76" s="53"/>
      <c r="VE76" s="53"/>
      <c r="VF76" s="53"/>
      <c r="VG76" s="53"/>
      <c r="VH76" s="53"/>
      <c r="VI76" s="53"/>
      <c r="VJ76" s="53"/>
      <c r="VK76" s="53"/>
      <c r="VL76" s="53"/>
      <c r="VM76" s="53"/>
      <c r="VN76" s="53"/>
      <c r="VO76" s="53"/>
      <c r="VP76" s="53"/>
      <c r="VQ76" s="53"/>
      <c r="VR76" s="53"/>
      <c r="VS76" s="53"/>
      <c r="VT76" s="53"/>
      <c r="VU76" s="53"/>
      <c r="VV76" s="53"/>
      <c r="VW76" s="53"/>
      <c r="VX76" s="53"/>
      <c r="VY76" s="53"/>
      <c r="VZ76" s="53"/>
      <c r="WA76" s="53"/>
      <c r="WB76" s="53"/>
      <c r="WC76" s="53"/>
      <c r="WD76" s="53"/>
      <c r="WE76" s="53"/>
      <c r="WF76" s="53"/>
      <c r="WG76" s="53"/>
      <c r="WH76" s="53"/>
      <c r="WI76" s="53"/>
      <c r="WJ76" s="53"/>
      <c r="WK76" s="53"/>
      <c r="WL76" s="53"/>
      <c r="WM76" s="53"/>
      <c r="WN76" s="53"/>
      <c r="WO76" s="53"/>
      <c r="WP76" s="53"/>
      <c r="WQ76" s="53"/>
      <c r="WR76" s="53"/>
      <c r="WS76" s="53"/>
      <c r="WT76" s="53"/>
      <c r="WU76" s="53"/>
      <c r="WV76" s="53"/>
      <c r="WW76" s="53"/>
      <c r="WX76" s="53"/>
      <c r="WY76" s="53"/>
      <c r="WZ76" s="53"/>
      <c r="XA76" s="53"/>
      <c r="XB76" s="53"/>
      <c r="XC76" s="53"/>
      <c r="XD76" s="53"/>
      <c r="XE76" s="53"/>
      <c r="XF76" s="53"/>
      <c r="XG76" s="53"/>
      <c r="XH76" s="53"/>
      <c r="XI76" s="53"/>
      <c r="XJ76" s="53"/>
      <c r="XK76" s="53"/>
      <c r="XL76" s="53"/>
      <c r="XM76" s="53"/>
      <c r="XN76" s="53"/>
      <c r="XO76" s="53"/>
      <c r="XP76" s="53"/>
      <c r="XQ76" s="53"/>
      <c r="XR76" s="53"/>
      <c r="XS76" s="53"/>
      <c r="XT76" s="53"/>
      <c r="XU76" s="53"/>
      <c r="XV76" s="53"/>
      <c r="XW76" s="53"/>
      <c r="XX76" s="53"/>
      <c r="XY76" s="53"/>
      <c r="XZ76" s="53"/>
      <c r="YA76" s="53"/>
      <c r="YB76" s="53"/>
      <c r="YC76" s="53"/>
      <c r="YD76" s="53"/>
      <c r="YE76" s="53"/>
      <c r="YF76" s="53"/>
      <c r="YG76" s="53"/>
      <c r="YH76" s="53"/>
      <c r="YI76" s="53"/>
      <c r="YJ76" s="53"/>
      <c r="YK76" s="53"/>
      <c r="YL76" s="53"/>
      <c r="YM76" s="53"/>
      <c r="YN76" s="53"/>
      <c r="YO76" s="53"/>
      <c r="YP76" s="53"/>
      <c r="YQ76" s="53"/>
      <c r="YR76" s="53"/>
      <c r="YS76" s="53"/>
      <c r="YT76" s="53"/>
      <c r="YU76" s="53"/>
      <c r="YV76" s="53"/>
      <c r="YW76" s="53"/>
      <c r="YX76" s="53"/>
      <c r="YY76" s="53"/>
      <c r="YZ76" s="53"/>
      <c r="ZA76" s="53"/>
      <c r="ZB76" s="53"/>
      <c r="ZC76" s="53"/>
      <c r="ZD76" s="53"/>
      <c r="ZE76" s="53"/>
      <c r="ZF76" s="53"/>
      <c r="ZG76" s="53"/>
      <c r="ZH76" s="53"/>
      <c r="ZI76" s="53"/>
      <c r="ZJ76" s="53"/>
      <c r="ZK76" s="53"/>
      <c r="ZL76" s="53"/>
      <c r="ZM76" s="53"/>
      <c r="ZN76" s="53"/>
      <c r="ZO76" s="53"/>
      <c r="ZP76" s="53"/>
      <c r="ZQ76" s="53"/>
      <c r="ZR76" s="53"/>
      <c r="ZS76" s="53"/>
      <c r="ZT76" s="53"/>
      <c r="ZU76" s="53"/>
      <c r="ZV76" s="53"/>
      <c r="ZW76" s="53"/>
      <c r="ZX76" s="53"/>
      <c r="ZY76" s="53"/>
      <c r="ZZ76" s="53"/>
      <c r="AAA76" s="53"/>
      <c r="AAB76" s="53"/>
      <c r="AAC76" s="53"/>
      <c r="AAD76" s="53"/>
      <c r="AAE76" s="53"/>
      <c r="AAF76" s="53"/>
      <c r="AAG76" s="53"/>
      <c r="AAH76" s="53"/>
      <c r="AAI76" s="53"/>
      <c r="AAJ76" s="53"/>
      <c r="AAK76" s="53"/>
      <c r="AAL76" s="53"/>
      <c r="AAM76" s="53"/>
      <c r="AAN76" s="53"/>
      <c r="AAO76" s="53"/>
      <c r="AAP76" s="53"/>
      <c r="AAQ76" s="53"/>
      <c r="AAR76" s="53"/>
      <c r="AAS76" s="53"/>
      <c r="AAT76" s="53"/>
      <c r="AAU76" s="53"/>
      <c r="AAV76" s="53"/>
      <c r="AAW76" s="53"/>
      <c r="AAX76" s="53"/>
      <c r="AAY76" s="53"/>
      <c r="AAZ76" s="53"/>
      <c r="ABA76" s="53"/>
      <c r="ABB76" s="53"/>
      <c r="ABC76" s="53"/>
      <c r="ABD76" s="53"/>
      <c r="ABE76" s="53"/>
      <c r="ABF76" s="53"/>
      <c r="ABG76" s="53"/>
      <c r="ABH76" s="53"/>
      <c r="ABI76" s="53"/>
      <c r="ABJ76" s="53"/>
      <c r="ABK76" s="53"/>
      <c r="ABL76" s="53"/>
      <c r="ABM76" s="53"/>
      <c r="ABN76" s="53"/>
      <c r="ABO76" s="53"/>
      <c r="ABP76" s="53"/>
      <c r="ABQ76" s="53"/>
      <c r="ABR76" s="53"/>
      <c r="ABS76" s="53"/>
      <c r="ABT76" s="53"/>
      <c r="ABU76" s="53"/>
      <c r="ABV76" s="53"/>
      <c r="ABW76" s="53"/>
      <c r="ABX76" s="53"/>
      <c r="ABY76" s="53"/>
      <c r="ABZ76" s="53"/>
      <c r="ACA76" s="53"/>
      <c r="ACB76" s="53"/>
      <c r="ACC76" s="53"/>
      <c r="ACD76" s="53"/>
      <c r="ACE76" s="53"/>
      <c r="ACF76" s="53"/>
      <c r="ACG76" s="53"/>
      <c r="ACH76" s="53"/>
      <c r="ACI76" s="53"/>
      <c r="ACJ76" s="53"/>
      <c r="ACK76" s="53"/>
      <c r="ACL76" s="53"/>
      <c r="ACM76" s="53"/>
      <c r="ACN76" s="53"/>
      <c r="ACO76" s="53"/>
      <c r="ACP76" s="53"/>
      <c r="ACQ76" s="53"/>
      <c r="ACR76" s="53"/>
      <c r="ACS76" s="53"/>
      <c r="ACT76" s="53"/>
      <c r="ACU76" s="53"/>
      <c r="ACV76" s="53"/>
      <c r="ACW76" s="53"/>
      <c r="ACX76" s="53"/>
      <c r="ACY76" s="53"/>
      <c r="ACZ76" s="53"/>
      <c r="ADA76" s="53"/>
      <c r="ADB76" s="53"/>
      <c r="ADC76" s="53"/>
      <c r="ADD76" s="53"/>
      <c r="ADE76" s="53"/>
      <c r="ADF76" s="53"/>
      <c r="ADG76" s="53"/>
      <c r="ADH76" s="53"/>
      <c r="ADI76" s="53"/>
      <c r="ADJ76" s="53"/>
      <c r="ADK76" s="53"/>
      <c r="ADL76" s="53"/>
      <c r="ADM76" s="53"/>
      <c r="ADN76" s="53"/>
      <c r="ADO76" s="53"/>
      <c r="ADP76" s="53"/>
      <c r="ADQ76" s="53"/>
      <c r="ADR76" s="53"/>
      <c r="ADS76" s="53"/>
      <c r="ADT76" s="53"/>
      <c r="ADU76" s="53"/>
      <c r="ADV76" s="53"/>
      <c r="ADW76" s="53"/>
      <c r="ADX76" s="53"/>
      <c r="ADY76" s="53"/>
      <c r="ADZ76" s="53"/>
      <c r="AEA76" s="53"/>
      <c r="AEB76" s="53"/>
      <c r="AEC76" s="53"/>
      <c r="AED76" s="53"/>
      <c r="AEE76" s="53"/>
      <c r="AEF76" s="53"/>
      <c r="AEG76" s="53"/>
      <c r="AEH76" s="53"/>
      <c r="AEI76" s="53"/>
      <c r="AEJ76" s="53"/>
      <c r="AEK76" s="53"/>
      <c r="AEL76" s="53"/>
      <c r="AEM76" s="53"/>
      <c r="AEN76" s="53"/>
      <c r="AEO76" s="53"/>
      <c r="AEP76" s="53"/>
      <c r="AEQ76" s="53"/>
      <c r="AER76" s="53"/>
      <c r="AES76" s="53"/>
      <c r="AET76" s="53"/>
      <c r="AEU76" s="53"/>
      <c r="AEV76" s="53"/>
      <c r="AEW76" s="53"/>
      <c r="AEX76" s="53"/>
      <c r="AEY76" s="53"/>
      <c r="AEZ76" s="53"/>
      <c r="AFA76" s="53"/>
      <c r="AFB76" s="53"/>
      <c r="AFC76" s="53"/>
      <c r="AFD76" s="53"/>
      <c r="AFE76" s="53"/>
      <c r="AFF76" s="53"/>
      <c r="AFG76" s="53"/>
      <c r="AFH76" s="53"/>
      <c r="AFI76" s="53"/>
      <c r="AFJ76" s="53"/>
      <c r="AFK76" s="53"/>
      <c r="AFL76" s="53"/>
      <c r="AFM76" s="53"/>
      <c r="AFN76" s="53"/>
      <c r="AFO76" s="53"/>
      <c r="AFP76" s="53"/>
      <c r="AFQ76" s="53"/>
      <c r="AFR76" s="53"/>
      <c r="AFS76" s="53"/>
      <c r="AFT76" s="53"/>
      <c r="AFU76" s="53"/>
      <c r="AFV76" s="53"/>
      <c r="AFW76" s="53"/>
      <c r="AFX76" s="53"/>
      <c r="AFY76" s="53"/>
      <c r="AFZ76" s="53"/>
      <c r="AGA76" s="53"/>
      <c r="AGB76" s="53"/>
      <c r="AGC76" s="53"/>
      <c r="AGD76" s="53"/>
      <c r="AGE76" s="53"/>
      <c r="AGF76" s="53"/>
      <c r="AGG76" s="53"/>
      <c r="AGH76" s="53"/>
      <c r="AGI76" s="53"/>
      <c r="AGJ76" s="53"/>
      <c r="AGK76" s="53"/>
      <c r="AGL76" s="53"/>
      <c r="AGM76" s="53"/>
      <c r="AGN76" s="53"/>
      <c r="AGO76" s="53"/>
      <c r="AGP76" s="53"/>
      <c r="AGQ76" s="53"/>
      <c r="AGR76" s="53"/>
      <c r="AGS76" s="53"/>
      <c r="AGT76" s="53"/>
      <c r="AGU76" s="53"/>
      <c r="AGV76" s="53"/>
      <c r="AGW76" s="53"/>
      <c r="AGX76" s="53"/>
      <c r="AGY76" s="53"/>
      <c r="AGZ76" s="53"/>
      <c r="AHA76" s="53"/>
      <c r="AHB76" s="53"/>
      <c r="AHC76" s="53"/>
      <c r="AHD76" s="53"/>
      <c r="AHE76" s="53"/>
      <c r="AHF76" s="53"/>
      <c r="AHG76" s="53"/>
      <c r="AHH76" s="53"/>
      <c r="AHI76" s="53"/>
      <c r="AHJ76" s="53"/>
      <c r="AHK76" s="53"/>
      <c r="AHL76" s="53"/>
      <c r="AHM76" s="53"/>
      <c r="AHN76" s="53"/>
      <c r="AHO76" s="53"/>
      <c r="AHP76" s="53"/>
      <c r="AHQ76" s="53"/>
      <c r="AHR76" s="53"/>
      <c r="AHS76" s="53"/>
      <c r="AHT76" s="53"/>
      <c r="AHU76" s="53"/>
      <c r="AHV76" s="53"/>
      <c r="AHW76" s="53"/>
      <c r="AHX76" s="53"/>
      <c r="AHY76" s="53"/>
      <c r="AHZ76" s="53"/>
      <c r="AIA76" s="53"/>
      <c r="AIB76" s="53"/>
      <c r="AIC76" s="53"/>
      <c r="AID76" s="53"/>
      <c r="AIE76" s="53"/>
      <c r="AIF76" s="53"/>
      <c r="AIG76" s="53"/>
      <c r="AIH76" s="53"/>
      <c r="AII76" s="53"/>
      <c r="AIJ76" s="53"/>
      <c r="AIK76" s="53"/>
      <c r="AIL76" s="53"/>
      <c r="AIM76" s="53"/>
      <c r="AIN76" s="53"/>
      <c r="AIO76" s="53"/>
      <c r="AIP76" s="53"/>
      <c r="AIQ76" s="53"/>
      <c r="AIR76" s="53"/>
      <c r="AIS76" s="53"/>
      <c r="AIT76" s="53"/>
      <c r="AIU76" s="53"/>
      <c r="AIV76" s="53"/>
      <c r="AIW76" s="53"/>
      <c r="AIX76" s="53"/>
      <c r="AIY76" s="53"/>
      <c r="AIZ76" s="53"/>
      <c r="AJA76" s="53"/>
      <c r="AJB76" s="53"/>
      <c r="AJC76" s="53"/>
      <c r="AJD76" s="53"/>
      <c r="AJE76" s="53"/>
      <c r="AJF76" s="53"/>
      <c r="AJG76" s="53"/>
      <c r="AJH76" s="53"/>
      <c r="AJI76" s="53"/>
      <c r="AJJ76" s="53"/>
      <c r="AJK76" s="53"/>
      <c r="AJL76" s="53"/>
      <c r="AJM76" s="53"/>
      <c r="AJN76" s="53"/>
      <c r="AJO76" s="53"/>
      <c r="AJP76" s="53"/>
      <c r="AJQ76" s="53"/>
      <c r="AJR76" s="53"/>
      <c r="AJS76" s="53"/>
      <c r="AJT76" s="53"/>
      <c r="AJU76" s="53"/>
      <c r="AJV76" s="53"/>
      <c r="AJW76" s="53"/>
      <c r="AJX76" s="53"/>
      <c r="AJY76" s="53"/>
      <c r="AJZ76" s="53"/>
      <c r="AKA76" s="53"/>
      <c r="AKB76" s="53"/>
      <c r="AKC76" s="53"/>
      <c r="AKD76" s="53"/>
      <c r="AKE76" s="53"/>
      <c r="AKF76" s="53"/>
      <c r="AKG76" s="53"/>
      <c r="AKH76" s="53"/>
      <c r="AKI76" s="53"/>
      <c r="AKJ76" s="53"/>
      <c r="AKK76" s="53"/>
      <c r="AKL76" s="53"/>
      <c r="AKM76" s="53"/>
      <c r="AKN76" s="53"/>
      <c r="AKO76" s="53"/>
      <c r="AKP76" s="53"/>
      <c r="AKQ76" s="53"/>
      <c r="AKR76" s="53"/>
      <c r="AKS76" s="53"/>
      <c r="AKT76" s="53"/>
      <c r="AKU76" s="53"/>
      <c r="AKV76" s="53"/>
      <c r="AKW76" s="53"/>
      <c r="AKX76" s="53"/>
      <c r="AKY76" s="53"/>
      <c r="AKZ76" s="53"/>
      <c r="ALA76" s="53"/>
      <c r="ALB76" s="53"/>
      <c r="ALC76" s="53"/>
      <c r="ALD76" s="53"/>
      <c r="ALE76" s="53"/>
      <c r="ALF76" s="53"/>
      <c r="ALG76" s="53"/>
      <c r="ALH76" s="53"/>
      <c r="ALI76" s="53"/>
      <c r="ALJ76" s="53"/>
      <c r="ALK76" s="53"/>
      <c r="ALL76" s="53"/>
      <c r="ALM76" s="53"/>
      <c r="ALN76" s="53"/>
      <c r="ALO76" s="53"/>
      <c r="ALP76" s="53"/>
      <c r="ALQ76" s="53"/>
      <c r="ALR76" s="53"/>
      <c r="ALS76" s="53"/>
      <c r="ALT76" s="53"/>
      <c r="ALU76" s="53"/>
      <c r="ALV76" s="53"/>
      <c r="ALW76" s="53"/>
      <c r="ALX76" s="53"/>
      <c r="ALY76" s="53"/>
      <c r="ALZ76" s="53"/>
      <c r="AMA76" s="53"/>
      <c r="AMB76" s="53"/>
      <c r="AMC76" s="53"/>
      <c r="AMD76" s="53"/>
      <c r="AME76" s="53"/>
      <c r="AMF76" s="53"/>
      <c r="AMG76" s="53"/>
      <c r="AMH76" s="53"/>
      <c r="AMI76" s="53"/>
    </row>
    <row r="77" spans="1:1023" ht="13.8">
      <c r="A77" s="17">
        <v>331</v>
      </c>
      <c r="B77" s="102" t="s">
        <v>144</v>
      </c>
      <c r="C77" s="70" t="s">
        <v>111</v>
      </c>
      <c r="D77" s="88">
        <v>2.8E-3</v>
      </c>
      <c r="E77" s="49">
        <v>40.953983000000001</v>
      </c>
      <c r="F77" s="49">
        <v>-78.173653000000002</v>
      </c>
      <c r="G77" s="97"/>
      <c r="H77" s="97"/>
      <c r="I77" s="91">
        <v>17.05</v>
      </c>
      <c r="J77" s="97"/>
      <c r="K77" s="85"/>
      <c r="L77" s="91">
        <v>3.51</v>
      </c>
      <c r="M77" s="97"/>
      <c r="N77" s="91">
        <v>3.3</v>
      </c>
      <c r="O77" s="103">
        <v>1020</v>
      </c>
      <c r="P77" s="103">
        <v>0</v>
      </c>
      <c r="Q77" s="91">
        <v>136</v>
      </c>
      <c r="R77" s="92">
        <f t="shared" si="13"/>
        <v>2.0542545408000001</v>
      </c>
      <c r="S77" s="91">
        <v>28.39</v>
      </c>
      <c r="T77" s="93">
        <f t="shared" ref="T77:T108" si="18">D77*448.8*S77*0.01202</f>
        <v>0.42882563539199997</v>
      </c>
      <c r="U77" s="91">
        <v>2.2999999999999998</v>
      </c>
      <c r="V77" s="94">
        <f t="shared" ref="V77:V108" si="19">D77*448.8*U77*0.01202</f>
        <v>3.4741069439999994E-2</v>
      </c>
      <c r="W77" s="91">
        <v>9.9</v>
      </c>
      <c r="X77" s="95">
        <f t="shared" ref="X77:X89" si="20">D77*448.8*W77*0.01202</f>
        <v>0.14953764672</v>
      </c>
      <c r="Y77" s="103">
        <v>372</v>
      </c>
      <c r="Z77" s="96">
        <f t="shared" si="17"/>
        <v>5.6189903615999999</v>
      </c>
      <c r="AA77" s="66" t="s">
        <v>113</v>
      </c>
      <c r="AB77" s="97">
        <v>613</v>
      </c>
    </row>
    <row r="78" spans="1:1023" ht="13.8">
      <c r="A78" s="17">
        <v>332</v>
      </c>
      <c r="B78" s="102" t="s">
        <v>145</v>
      </c>
      <c r="C78" s="70" t="s">
        <v>111</v>
      </c>
      <c r="D78" s="88">
        <v>6.7000000000000002E-3</v>
      </c>
      <c r="E78" s="49">
        <v>40.953983000000001</v>
      </c>
      <c r="F78" s="49">
        <v>-78.173653000000002</v>
      </c>
      <c r="G78" s="97"/>
      <c r="H78" s="97"/>
      <c r="I78" s="91">
        <v>15.11</v>
      </c>
      <c r="J78" s="97"/>
      <c r="K78" s="85"/>
      <c r="L78" s="91">
        <v>3.77</v>
      </c>
      <c r="M78" s="97"/>
      <c r="N78" s="91">
        <v>3.3</v>
      </c>
      <c r="O78" s="103">
        <v>1190</v>
      </c>
      <c r="P78" s="103">
        <v>0</v>
      </c>
      <c r="Q78" s="91">
        <v>200</v>
      </c>
      <c r="R78" s="92">
        <f t="shared" si="13"/>
        <v>7.22873184</v>
      </c>
      <c r="S78" s="91">
        <v>85.2</v>
      </c>
      <c r="T78" s="93">
        <f t="shared" si="18"/>
        <v>3.0794397638400004</v>
      </c>
      <c r="U78" s="91">
        <v>3.23</v>
      </c>
      <c r="V78" s="94">
        <f t="shared" si="19"/>
        <v>0.11674401921600001</v>
      </c>
      <c r="W78" s="91">
        <v>9.4</v>
      </c>
      <c r="X78" s="95">
        <f t="shared" si="20"/>
        <v>0.33975039647999999</v>
      </c>
      <c r="Y78" s="103">
        <v>501</v>
      </c>
      <c r="Z78" s="96">
        <f t="shared" si="17"/>
        <v>18.107973259200001</v>
      </c>
      <c r="AA78" s="85">
        <v>3</v>
      </c>
      <c r="AB78" s="97">
        <v>795</v>
      </c>
    </row>
    <row r="79" spans="1:1023" ht="13.8">
      <c r="A79" s="17">
        <v>333</v>
      </c>
      <c r="B79" s="102" t="s">
        <v>146</v>
      </c>
      <c r="C79" s="70" t="s">
        <v>111</v>
      </c>
      <c r="D79" s="88">
        <v>1.1000000000000001E-3</v>
      </c>
      <c r="E79" s="49">
        <v>40.954129000000002</v>
      </c>
      <c r="F79" s="49">
        <v>-78.173901999999998</v>
      </c>
      <c r="G79" s="97"/>
      <c r="H79" s="97"/>
      <c r="I79" s="91">
        <v>16.670000000000002</v>
      </c>
      <c r="J79" s="97"/>
      <c r="K79" s="85"/>
      <c r="L79" s="91">
        <v>3.51</v>
      </c>
      <c r="M79" s="97"/>
      <c r="N79" s="91">
        <v>3.3</v>
      </c>
      <c r="O79" s="103">
        <v>1110</v>
      </c>
      <c r="P79" s="103">
        <v>0</v>
      </c>
      <c r="Q79" s="91">
        <v>196</v>
      </c>
      <c r="R79" s="92">
        <f t="shared" si="13"/>
        <v>1.1630705856000001</v>
      </c>
      <c r="S79" s="91">
        <v>59.85</v>
      </c>
      <c r="T79" s="93">
        <f t="shared" si="18"/>
        <v>0.35515191096000004</v>
      </c>
      <c r="U79" s="91">
        <v>3.55</v>
      </c>
      <c r="V79" s="94">
        <f t="shared" si="19"/>
        <v>2.1065819280000002E-2</v>
      </c>
      <c r="W79" s="91">
        <v>9.7200000000000006</v>
      </c>
      <c r="X79" s="95">
        <f t="shared" si="20"/>
        <v>5.7678806592000011E-2</v>
      </c>
      <c r="Y79" s="103">
        <v>479</v>
      </c>
      <c r="Z79" s="96">
        <f t="shared" si="17"/>
        <v>2.8424020944000001</v>
      </c>
      <c r="AA79" s="66" t="s">
        <v>113</v>
      </c>
      <c r="AB79" s="97">
        <v>779</v>
      </c>
    </row>
    <row r="80" spans="1:1023" ht="13.8">
      <c r="A80" s="17">
        <v>334</v>
      </c>
      <c r="B80" s="102" t="s">
        <v>147</v>
      </c>
      <c r="C80" s="70" t="s">
        <v>111</v>
      </c>
      <c r="D80" s="88">
        <v>2.2000000000000001E-3</v>
      </c>
      <c r="E80" s="49">
        <v>40.953980999999999</v>
      </c>
      <c r="F80" s="49">
        <v>-78.174477999999993</v>
      </c>
      <c r="G80" s="97"/>
      <c r="H80" s="97"/>
      <c r="I80" s="91">
        <v>15.55</v>
      </c>
      <c r="J80" s="97"/>
      <c r="K80" s="85"/>
      <c r="L80" s="91">
        <v>3.27</v>
      </c>
      <c r="M80" s="97"/>
      <c r="N80" s="91">
        <v>3.2</v>
      </c>
      <c r="O80" s="103">
        <v>1030</v>
      </c>
      <c r="P80" s="103">
        <v>0</v>
      </c>
      <c r="Q80" s="91">
        <v>106</v>
      </c>
      <c r="R80" s="92">
        <f t="shared" si="13"/>
        <v>1.2580151232000001</v>
      </c>
      <c r="S80" s="91">
        <v>5.76</v>
      </c>
      <c r="T80" s="93">
        <f t="shared" si="18"/>
        <v>6.8360067072E-2</v>
      </c>
      <c r="U80" s="91">
        <v>2.83</v>
      </c>
      <c r="V80" s="94">
        <f t="shared" si="19"/>
        <v>3.3586630176000005E-2</v>
      </c>
      <c r="W80" s="91">
        <v>8.2899999999999991</v>
      </c>
      <c r="X80" s="95">
        <f t="shared" si="20"/>
        <v>9.838627708799999E-2</v>
      </c>
      <c r="Y80" s="103">
        <v>348</v>
      </c>
      <c r="Z80" s="96">
        <f t="shared" si="17"/>
        <v>4.1300873856000004</v>
      </c>
      <c r="AA80" s="66" t="s">
        <v>113</v>
      </c>
      <c r="AB80" s="97">
        <v>561</v>
      </c>
    </row>
    <row r="81" spans="1:1023" ht="13.8">
      <c r="A81" s="17">
        <v>335</v>
      </c>
      <c r="B81" s="102" t="s">
        <v>148</v>
      </c>
      <c r="C81" s="70" t="s">
        <v>111</v>
      </c>
      <c r="D81" s="88">
        <v>1.1000000000000001E-3</v>
      </c>
      <c r="E81" s="49">
        <v>40.954160999999999</v>
      </c>
      <c r="F81" s="49">
        <v>-78.175139999999999</v>
      </c>
      <c r="G81" s="97"/>
      <c r="H81" s="97"/>
      <c r="I81" s="91">
        <v>15.72</v>
      </c>
      <c r="J81" s="97"/>
      <c r="K81" s="85"/>
      <c r="L81" s="104">
        <v>3.35</v>
      </c>
      <c r="M81" s="97"/>
      <c r="N81" s="91">
        <v>3.3</v>
      </c>
      <c r="O81" s="103">
        <v>1030</v>
      </c>
      <c r="P81" s="103">
        <v>0</v>
      </c>
      <c r="Q81" s="91">
        <v>115</v>
      </c>
      <c r="R81" s="92">
        <f t="shared" si="13"/>
        <v>0.68241386400000004</v>
      </c>
      <c r="S81" s="91">
        <v>1.4</v>
      </c>
      <c r="T81" s="93">
        <f t="shared" si="18"/>
        <v>8.3076470400000012E-3</v>
      </c>
      <c r="U81" s="91">
        <v>2.71</v>
      </c>
      <c r="V81" s="94">
        <f t="shared" si="19"/>
        <v>1.6081231056000001E-2</v>
      </c>
      <c r="W81" s="91">
        <v>12.69</v>
      </c>
      <c r="X81" s="95">
        <f t="shared" si="20"/>
        <v>7.5302886383999998E-2</v>
      </c>
      <c r="Y81" s="103">
        <v>385</v>
      </c>
      <c r="Z81" s="96">
        <f t="shared" si="17"/>
        <v>2.2846029360000002</v>
      </c>
      <c r="AA81" s="66" t="s">
        <v>113</v>
      </c>
      <c r="AB81" s="97">
        <v>623</v>
      </c>
    </row>
    <row r="82" spans="1:1023" ht="13.8">
      <c r="A82" s="17">
        <v>4</v>
      </c>
      <c r="B82" s="18" t="s">
        <v>149</v>
      </c>
      <c r="C82" s="19" t="s">
        <v>37</v>
      </c>
      <c r="D82" s="20">
        <v>69.959999999999994</v>
      </c>
      <c r="E82" s="21">
        <v>40.954999999999998</v>
      </c>
      <c r="F82" s="21">
        <v>-78.169399999999996</v>
      </c>
      <c r="G82" s="22">
        <v>144</v>
      </c>
      <c r="H82" s="22"/>
      <c r="I82" s="22">
        <v>21.9</v>
      </c>
      <c r="J82" s="22">
        <v>7.27</v>
      </c>
      <c r="K82" s="23">
        <v>835</v>
      </c>
      <c r="L82" s="22">
        <v>4.01</v>
      </c>
      <c r="M82" s="22"/>
      <c r="N82" s="24">
        <v>4.5999999999999996</v>
      </c>
      <c r="O82" s="23">
        <v>842</v>
      </c>
      <c r="P82" s="23">
        <v>0</v>
      </c>
      <c r="Q82" s="22">
        <v>22</v>
      </c>
      <c r="R82" s="25">
        <f t="shared" si="13"/>
        <v>8302.8998131199987</v>
      </c>
      <c r="S82" s="22">
        <v>1.46</v>
      </c>
      <c r="T82" s="26">
        <f t="shared" si="18"/>
        <v>551.0106239616</v>
      </c>
      <c r="U82" s="22">
        <v>2.7</v>
      </c>
      <c r="V82" s="27">
        <f t="shared" si="19"/>
        <v>1018.9922497920001</v>
      </c>
      <c r="W82" s="22">
        <v>0.49</v>
      </c>
      <c r="X82" s="28">
        <f t="shared" si="20"/>
        <v>184.92822311039998</v>
      </c>
      <c r="Y82" s="23">
        <v>397</v>
      </c>
      <c r="Z82" s="29">
        <f t="shared" si="17"/>
        <v>149829.60117312</v>
      </c>
      <c r="AA82" s="23">
        <v>4</v>
      </c>
      <c r="AB82" s="30">
        <v>610</v>
      </c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  <c r="HI82" s="31"/>
      <c r="HJ82" s="31"/>
      <c r="HK82" s="31"/>
      <c r="HL82" s="31"/>
      <c r="HM82" s="31"/>
      <c r="HN82" s="31"/>
      <c r="HO82" s="31"/>
      <c r="HP82" s="31"/>
      <c r="HQ82" s="31"/>
      <c r="HR82" s="31"/>
      <c r="HS82" s="31"/>
      <c r="HT82" s="31"/>
      <c r="HU82" s="31"/>
      <c r="HV82" s="31"/>
      <c r="HW82" s="31"/>
      <c r="HX82" s="31"/>
      <c r="HY82" s="31"/>
      <c r="HZ82" s="31"/>
      <c r="IA82" s="31"/>
      <c r="IB82" s="31"/>
      <c r="IC82" s="31"/>
      <c r="ID82" s="31"/>
      <c r="IE82" s="31"/>
      <c r="IF82" s="31"/>
      <c r="IG82" s="31"/>
      <c r="IH82" s="31"/>
      <c r="II82" s="31"/>
      <c r="IJ82" s="31"/>
      <c r="IK82" s="31"/>
      <c r="IL82" s="31"/>
      <c r="IM82" s="31"/>
      <c r="IN82" s="31"/>
      <c r="IO82" s="31"/>
      <c r="IP82" s="31"/>
      <c r="IQ82" s="31"/>
      <c r="IR82" s="31"/>
      <c r="IS82" s="31"/>
      <c r="IT82" s="31"/>
      <c r="IU82" s="31"/>
      <c r="IV82" s="31"/>
      <c r="IW82" s="31"/>
      <c r="IX82" s="31"/>
      <c r="IY82" s="31"/>
      <c r="IZ82" s="31"/>
      <c r="JA82" s="31"/>
      <c r="JB82" s="31"/>
      <c r="JC82" s="31"/>
      <c r="JD82" s="31"/>
      <c r="JE82" s="31"/>
      <c r="JF82" s="31"/>
      <c r="JG82" s="31"/>
      <c r="JH82" s="31"/>
      <c r="JI82" s="31"/>
      <c r="JJ82" s="31"/>
      <c r="JK82" s="31"/>
      <c r="JL82" s="31"/>
      <c r="JM82" s="31"/>
      <c r="JN82" s="31"/>
      <c r="JO82" s="31"/>
      <c r="JP82" s="31"/>
      <c r="JQ82" s="31"/>
      <c r="JR82" s="31"/>
      <c r="JS82" s="31"/>
      <c r="JT82" s="31"/>
      <c r="JU82" s="31"/>
      <c r="JV82" s="31"/>
      <c r="JW82" s="31"/>
      <c r="JX82" s="31"/>
      <c r="JY82" s="31"/>
      <c r="JZ82" s="31"/>
      <c r="KA82" s="31"/>
      <c r="KB82" s="31"/>
      <c r="KC82" s="31"/>
      <c r="KD82" s="31"/>
      <c r="KE82" s="31"/>
      <c r="KF82" s="31"/>
      <c r="KG82" s="31"/>
      <c r="KH82" s="31"/>
      <c r="KI82" s="31"/>
      <c r="KJ82" s="31"/>
      <c r="KK82" s="31"/>
      <c r="KL82" s="31"/>
      <c r="KM82" s="31"/>
      <c r="KN82" s="31"/>
      <c r="KO82" s="31"/>
      <c r="KP82" s="31"/>
      <c r="KQ82" s="31"/>
      <c r="KR82" s="31"/>
      <c r="KS82" s="31"/>
      <c r="KT82" s="31"/>
      <c r="KU82" s="31"/>
      <c r="KV82" s="31"/>
      <c r="KW82" s="31"/>
      <c r="KX82" s="31"/>
      <c r="KY82" s="31"/>
      <c r="KZ82" s="31"/>
      <c r="LA82" s="31"/>
      <c r="LB82" s="31"/>
      <c r="LC82" s="31"/>
      <c r="LD82" s="31"/>
      <c r="LE82" s="31"/>
      <c r="LF82" s="31"/>
      <c r="LG82" s="31"/>
      <c r="LH82" s="31"/>
      <c r="LI82" s="31"/>
      <c r="LJ82" s="31"/>
      <c r="LK82" s="31"/>
      <c r="LL82" s="31"/>
      <c r="LM82" s="31"/>
      <c r="LN82" s="31"/>
      <c r="LO82" s="31"/>
      <c r="LP82" s="31"/>
      <c r="LQ82" s="31"/>
      <c r="LR82" s="31"/>
      <c r="LS82" s="31"/>
      <c r="LT82" s="31"/>
      <c r="LU82" s="31"/>
      <c r="LV82" s="31"/>
      <c r="LW82" s="31"/>
      <c r="LX82" s="31"/>
      <c r="LY82" s="31"/>
      <c r="LZ82" s="31"/>
      <c r="MA82" s="31"/>
      <c r="MB82" s="31"/>
      <c r="MC82" s="31"/>
      <c r="MD82" s="31"/>
      <c r="ME82" s="31"/>
      <c r="MF82" s="31"/>
      <c r="MG82" s="31"/>
      <c r="MH82" s="31"/>
      <c r="MI82" s="31"/>
      <c r="MJ82" s="31"/>
      <c r="MK82" s="31"/>
      <c r="ML82" s="31"/>
      <c r="MM82" s="31"/>
      <c r="MN82" s="31"/>
      <c r="MO82" s="31"/>
      <c r="MP82" s="31"/>
      <c r="MQ82" s="31"/>
      <c r="MR82" s="31"/>
      <c r="MS82" s="31"/>
      <c r="MT82" s="31"/>
      <c r="MU82" s="31"/>
      <c r="MV82" s="31"/>
      <c r="MW82" s="31"/>
      <c r="MX82" s="31"/>
      <c r="MY82" s="31"/>
      <c r="MZ82" s="31"/>
      <c r="NA82" s="31"/>
      <c r="NB82" s="31"/>
      <c r="NC82" s="31"/>
      <c r="ND82" s="31"/>
      <c r="NE82" s="31"/>
      <c r="NF82" s="31"/>
      <c r="NG82" s="31"/>
      <c r="NH82" s="31"/>
      <c r="NI82" s="31"/>
      <c r="NJ82" s="31"/>
      <c r="NK82" s="31"/>
      <c r="NL82" s="31"/>
      <c r="NM82" s="31"/>
      <c r="NN82" s="31"/>
      <c r="NO82" s="31"/>
      <c r="NP82" s="31"/>
      <c r="NQ82" s="31"/>
      <c r="NR82" s="31"/>
      <c r="NS82" s="31"/>
      <c r="NT82" s="31"/>
      <c r="NU82" s="31"/>
      <c r="NV82" s="31"/>
      <c r="NW82" s="31"/>
      <c r="NX82" s="31"/>
      <c r="NY82" s="31"/>
      <c r="NZ82" s="31"/>
      <c r="OA82" s="31"/>
      <c r="OB82" s="31"/>
      <c r="OC82" s="31"/>
      <c r="OD82" s="31"/>
      <c r="OE82" s="31"/>
      <c r="OF82" s="31"/>
      <c r="OG82" s="31"/>
      <c r="OH82" s="31"/>
      <c r="OI82" s="31"/>
      <c r="OJ82" s="31"/>
      <c r="OK82" s="31"/>
      <c r="OL82" s="31"/>
      <c r="OM82" s="31"/>
      <c r="ON82" s="31"/>
      <c r="OO82" s="31"/>
      <c r="OP82" s="31"/>
      <c r="OQ82" s="31"/>
      <c r="OR82" s="31"/>
      <c r="OS82" s="31"/>
      <c r="OT82" s="31"/>
      <c r="OU82" s="31"/>
      <c r="OV82" s="31"/>
      <c r="OW82" s="31"/>
      <c r="OX82" s="31"/>
      <c r="OY82" s="31"/>
      <c r="OZ82" s="31"/>
      <c r="PA82" s="31"/>
      <c r="PB82" s="31"/>
      <c r="PC82" s="31"/>
      <c r="PD82" s="31"/>
      <c r="PE82" s="31"/>
      <c r="PF82" s="31"/>
      <c r="PG82" s="31"/>
      <c r="PH82" s="31"/>
      <c r="PI82" s="31"/>
      <c r="PJ82" s="31"/>
      <c r="PK82" s="31"/>
      <c r="PL82" s="31"/>
      <c r="PM82" s="31"/>
      <c r="PN82" s="31"/>
      <c r="PO82" s="31"/>
      <c r="PP82" s="31"/>
      <c r="PQ82" s="31"/>
      <c r="PR82" s="31"/>
      <c r="PS82" s="31"/>
      <c r="PT82" s="31"/>
      <c r="PU82" s="31"/>
      <c r="PV82" s="31"/>
      <c r="PW82" s="31"/>
      <c r="PX82" s="31"/>
      <c r="PY82" s="31"/>
      <c r="PZ82" s="31"/>
      <c r="QA82" s="31"/>
      <c r="QB82" s="31"/>
      <c r="QC82" s="31"/>
      <c r="QD82" s="31"/>
      <c r="QE82" s="31"/>
      <c r="QF82" s="31"/>
      <c r="QG82" s="31"/>
      <c r="QH82" s="31"/>
      <c r="QI82" s="31"/>
      <c r="QJ82" s="31"/>
      <c r="QK82" s="31"/>
      <c r="QL82" s="31"/>
      <c r="QM82" s="31"/>
      <c r="QN82" s="31"/>
      <c r="QO82" s="31"/>
      <c r="QP82" s="31"/>
      <c r="QQ82" s="31"/>
      <c r="QR82" s="31"/>
      <c r="QS82" s="31"/>
      <c r="QT82" s="31"/>
      <c r="QU82" s="31"/>
      <c r="QV82" s="31"/>
      <c r="QW82" s="31"/>
      <c r="QX82" s="31"/>
      <c r="QY82" s="31"/>
      <c r="QZ82" s="31"/>
      <c r="RA82" s="31"/>
      <c r="RB82" s="31"/>
      <c r="RC82" s="31"/>
      <c r="RD82" s="31"/>
      <c r="RE82" s="31"/>
      <c r="RF82" s="31"/>
      <c r="RG82" s="31"/>
      <c r="RH82" s="31"/>
      <c r="RI82" s="31"/>
      <c r="RJ82" s="31"/>
      <c r="RK82" s="31"/>
      <c r="RL82" s="31"/>
      <c r="RM82" s="31"/>
      <c r="RN82" s="31"/>
      <c r="RO82" s="31"/>
      <c r="RP82" s="31"/>
      <c r="RQ82" s="31"/>
      <c r="RR82" s="31"/>
      <c r="RS82" s="31"/>
      <c r="RT82" s="31"/>
      <c r="RU82" s="31"/>
      <c r="RV82" s="31"/>
      <c r="RW82" s="31"/>
      <c r="RX82" s="31"/>
      <c r="RY82" s="31"/>
      <c r="RZ82" s="31"/>
      <c r="SA82" s="31"/>
      <c r="SB82" s="31"/>
      <c r="SC82" s="31"/>
      <c r="SD82" s="31"/>
      <c r="SE82" s="31"/>
      <c r="SF82" s="31"/>
      <c r="SG82" s="31"/>
      <c r="SH82" s="31"/>
      <c r="SI82" s="31"/>
      <c r="SJ82" s="31"/>
      <c r="SK82" s="31"/>
      <c r="SL82" s="31"/>
      <c r="SM82" s="31"/>
      <c r="SN82" s="31"/>
      <c r="SO82" s="31"/>
      <c r="SP82" s="31"/>
      <c r="SQ82" s="31"/>
      <c r="SR82" s="31"/>
      <c r="SS82" s="31"/>
      <c r="ST82" s="31"/>
      <c r="SU82" s="31"/>
      <c r="SV82" s="31"/>
      <c r="SW82" s="31"/>
      <c r="SX82" s="31"/>
      <c r="SY82" s="31"/>
      <c r="SZ82" s="31"/>
      <c r="TA82" s="31"/>
      <c r="TB82" s="31"/>
      <c r="TC82" s="31"/>
      <c r="TD82" s="31"/>
      <c r="TE82" s="31"/>
      <c r="TF82" s="31"/>
      <c r="TG82" s="31"/>
      <c r="TH82" s="31"/>
      <c r="TI82" s="31"/>
      <c r="TJ82" s="31"/>
      <c r="TK82" s="31"/>
      <c r="TL82" s="31"/>
      <c r="TM82" s="31"/>
      <c r="TN82" s="31"/>
      <c r="TO82" s="31"/>
      <c r="TP82" s="31"/>
      <c r="TQ82" s="31"/>
      <c r="TR82" s="31"/>
      <c r="TS82" s="31"/>
      <c r="TT82" s="31"/>
      <c r="TU82" s="31"/>
      <c r="TV82" s="31"/>
      <c r="TW82" s="31"/>
      <c r="TX82" s="31"/>
      <c r="TY82" s="31"/>
      <c r="TZ82" s="31"/>
      <c r="UA82" s="31"/>
      <c r="UB82" s="31"/>
      <c r="UC82" s="31"/>
      <c r="UD82" s="31"/>
      <c r="UE82" s="31"/>
      <c r="UF82" s="31"/>
      <c r="UG82" s="31"/>
      <c r="UH82" s="31"/>
      <c r="UI82" s="31"/>
      <c r="UJ82" s="31"/>
      <c r="UK82" s="31"/>
      <c r="UL82" s="31"/>
      <c r="UM82" s="31"/>
      <c r="UN82" s="31"/>
      <c r="UO82" s="31"/>
      <c r="UP82" s="31"/>
      <c r="UQ82" s="31"/>
      <c r="UR82" s="31"/>
      <c r="US82" s="31"/>
      <c r="UT82" s="31"/>
      <c r="UU82" s="31"/>
      <c r="UV82" s="31"/>
      <c r="UW82" s="31"/>
      <c r="UX82" s="31"/>
      <c r="UY82" s="31"/>
      <c r="UZ82" s="31"/>
      <c r="VA82" s="31"/>
      <c r="VB82" s="31"/>
      <c r="VC82" s="31"/>
      <c r="VD82" s="31"/>
      <c r="VE82" s="31"/>
      <c r="VF82" s="31"/>
      <c r="VG82" s="31"/>
      <c r="VH82" s="31"/>
      <c r="VI82" s="31"/>
      <c r="VJ82" s="31"/>
      <c r="VK82" s="31"/>
      <c r="VL82" s="31"/>
      <c r="VM82" s="31"/>
      <c r="VN82" s="31"/>
      <c r="VO82" s="31"/>
      <c r="VP82" s="31"/>
      <c r="VQ82" s="31"/>
      <c r="VR82" s="31"/>
      <c r="VS82" s="31"/>
      <c r="VT82" s="31"/>
      <c r="VU82" s="31"/>
      <c r="VV82" s="31"/>
      <c r="VW82" s="31"/>
      <c r="VX82" s="31"/>
      <c r="VY82" s="31"/>
      <c r="VZ82" s="31"/>
      <c r="WA82" s="31"/>
      <c r="WB82" s="31"/>
      <c r="WC82" s="31"/>
      <c r="WD82" s="31"/>
      <c r="WE82" s="31"/>
      <c r="WF82" s="31"/>
      <c r="WG82" s="31"/>
      <c r="WH82" s="31"/>
      <c r="WI82" s="31"/>
      <c r="WJ82" s="31"/>
      <c r="WK82" s="31"/>
      <c r="WL82" s="31"/>
      <c r="WM82" s="31"/>
      <c r="WN82" s="31"/>
      <c r="WO82" s="31"/>
      <c r="WP82" s="31"/>
      <c r="WQ82" s="31"/>
      <c r="WR82" s="31"/>
      <c r="WS82" s="31"/>
      <c r="WT82" s="31"/>
      <c r="WU82" s="31"/>
      <c r="WV82" s="31"/>
      <c r="WW82" s="31"/>
      <c r="WX82" s="31"/>
      <c r="WY82" s="31"/>
      <c r="WZ82" s="31"/>
      <c r="XA82" s="31"/>
      <c r="XB82" s="31"/>
      <c r="XC82" s="31"/>
      <c r="XD82" s="31"/>
      <c r="XE82" s="31"/>
      <c r="XF82" s="31"/>
      <c r="XG82" s="31"/>
      <c r="XH82" s="31"/>
      <c r="XI82" s="31"/>
      <c r="XJ82" s="31"/>
      <c r="XK82" s="31"/>
      <c r="XL82" s="31"/>
      <c r="XM82" s="31"/>
      <c r="XN82" s="31"/>
      <c r="XO82" s="31"/>
      <c r="XP82" s="31"/>
      <c r="XQ82" s="31"/>
      <c r="XR82" s="31"/>
      <c r="XS82" s="31"/>
      <c r="XT82" s="31"/>
      <c r="XU82" s="31"/>
      <c r="XV82" s="31"/>
      <c r="XW82" s="31"/>
      <c r="XX82" s="31"/>
      <c r="XY82" s="31"/>
      <c r="XZ82" s="31"/>
      <c r="YA82" s="31"/>
      <c r="YB82" s="31"/>
      <c r="YC82" s="31"/>
      <c r="YD82" s="31"/>
      <c r="YE82" s="31"/>
      <c r="YF82" s="31"/>
      <c r="YG82" s="31"/>
      <c r="YH82" s="31"/>
      <c r="YI82" s="31"/>
      <c r="YJ82" s="31"/>
      <c r="YK82" s="31"/>
      <c r="YL82" s="31"/>
      <c r="YM82" s="31"/>
      <c r="YN82" s="31"/>
      <c r="YO82" s="31"/>
      <c r="YP82" s="31"/>
      <c r="YQ82" s="31"/>
      <c r="YR82" s="31"/>
      <c r="YS82" s="31"/>
      <c r="YT82" s="31"/>
      <c r="YU82" s="31"/>
      <c r="YV82" s="31"/>
      <c r="YW82" s="31"/>
      <c r="YX82" s="31"/>
      <c r="YY82" s="31"/>
      <c r="YZ82" s="31"/>
      <c r="ZA82" s="31"/>
      <c r="ZB82" s="31"/>
      <c r="ZC82" s="31"/>
      <c r="ZD82" s="31"/>
      <c r="ZE82" s="31"/>
      <c r="ZF82" s="31"/>
      <c r="ZG82" s="31"/>
      <c r="ZH82" s="31"/>
      <c r="ZI82" s="31"/>
      <c r="ZJ82" s="31"/>
      <c r="ZK82" s="31"/>
      <c r="ZL82" s="31"/>
      <c r="ZM82" s="31"/>
      <c r="ZN82" s="31"/>
      <c r="ZO82" s="31"/>
      <c r="ZP82" s="31"/>
      <c r="ZQ82" s="31"/>
      <c r="ZR82" s="31"/>
      <c r="ZS82" s="31"/>
      <c r="ZT82" s="31"/>
      <c r="ZU82" s="31"/>
      <c r="ZV82" s="31"/>
      <c r="ZW82" s="31"/>
      <c r="ZX82" s="31"/>
      <c r="ZY82" s="31"/>
      <c r="ZZ82" s="31"/>
      <c r="AAA82" s="31"/>
      <c r="AAB82" s="31"/>
      <c r="AAC82" s="31"/>
      <c r="AAD82" s="31"/>
      <c r="AAE82" s="31"/>
      <c r="AAF82" s="31"/>
      <c r="AAG82" s="31"/>
      <c r="AAH82" s="31"/>
      <c r="AAI82" s="31"/>
      <c r="AAJ82" s="31"/>
      <c r="AAK82" s="31"/>
      <c r="AAL82" s="31"/>
      <c r="AAM82" s="31"/>
      <c r="AAN82" s="31"/>
      <c r="AAO82" s="31"/>
      <c r="AAP82" s="31"/>
      <c r="AAQ82" s="31"/>
      <c r="AAR82" s="31"/>
      <c r="AAS82" s="31"/>
      <c r="AAT82" s="31"/>
      <c r="AAU82" s="31"/>
      <c r="AAV82" s="31"/>
      <c r="AAW82" s="31"/>
      <c r="AAX82" s="31"/>
      <c r="AAY82" s="31"/>
      <c r="AAZ82" s="31"/>
      <c r="ABA82" s="31"/>
      <c r="ABB82" s="31"/>
      <c r="ABC82" s="31"/>
      <c r="ABD82" s="31"/>
      <c r="ABE82" s="31"/>
      <c r="ABF82" s="31"/>
      <c r="ABG82" s="31"/>
      <c r="ABH82" s="31"/>
      <c r="ABI82" s="31"/>
      <c r="ABJ82" s="31"/>
      <c r="ABK82" s="31"/>
      <c r="ABL82" s="31"/>
      <c r="ABM82" s="31"/>
      <c r="ABN82" s="31"/>
      <c r="ABO82" s="31"/>
      <c r="ABP82" s="31"/>
      <c r="ABQ82" s="31"/>
      <c r="ABR82" s="31"/>
      <c r="ABS82" s="31"/>
      <c r="ABT82" s="31"/>
      <c r="ABU82" s="31"/>
      <c r="ABV82" s="31"/>
      <c r="ABW82" s="31"/>
      <c r="ABX82" s="31"/>
      <c r="ABY82" s="31"/>
      <c r="ABZ82" s="31"/>
      <c r="ACA82" s="31"/>
      <c r="ACB82" s="31"/>
      <c r="ACC82" s="31"/>
      <c r="ACD82" s="31"/>
      <c r="ACE82" s="31"/>
      <c r="ACF82" s="31"/>
      <c r="ACG82" s="31"/>
      <c r="ACH82" s="31"/>
      <c r="ACI82" s="31"/>
      <c r="ACJ82" s="31"/>
      <c r="ACK82" s="31"/>
      <c r="ACL82" s="31"/>
      <c r="ACM82" s="31"/>
      <c r="ACN82" s="31"/>
      <c r="ACO82" s="31"/>
      <c r="ACP82" s="31"/>
      <c r="ACQ82" s="31"/>
      <c r="ACR82" s="31"/>
      <c r="ACS82" s="31"/>
      <c r="ACT82" s="31"/>
      <c r="ACU82" s="31"/>
      <c r="ACV82" s="31"/>
      <c r="ACW82" s="31"/>
      <c r="ACX82" s="31"/>
      <c r="ACY82" s="31"/>
      <c r="ACZ82" s="31"/>
      <c r="ADA82" s="31"/>
      <c r="ADB82" s="31"/>
      <c r="ADC82" s="31"/>
      <c r="ADD82" s="31"/>
      <c r="ADE82" s="31"/>
      <c r="ADF82" s="31"/>
      <c r="ADG82" s="31"/>
      <c r="ADH82" s="31"/>
      <c r="ADI82" s="31"/>
      <c r="ADJ82" s="31"/>
      <c r="ADK82" s="31"/>
      <c r="ADL82" s="31"/>
      <c r="ADM82" s="31"/>
      <c r="ADN82" s="31"/>
      <c r="ADO82" s="31"/>
      <c r="ADP82" s="31"/>
      <c r="ADQ82" s="31"/>
      <c r="ADR82" s="31"/>
      <c r="ADS82" s="31"/>
      <c r="ADT82" s="31"/>
      <c r="ADU82" s="31"/>
      <c r="ADV82" s="31"/>
      <c r="ADW82" s="31"/>
      <c r="ADX82" s="31"/>
      <c r="ADY82" s="31"/>
      <c r="ADZ82" s="31"/>
      <c r="AEA82" s="31"/>
      <c r="AEB82" s="31"/>
      <c r="AEC82" s="31"/>
      <c r="AED82" s="31"/>
      <c r="AEE82" s="31"/>
      <c r="AEF82" s="31"/>
      <c r="AEG82" s="31"/>
      <c r="AEH82" s="31"/>
      <c r="AEI82" s="31"/>
      <c r="AEJ82" s="31"/>
      <c r="AEK82" s="31"/>
      <c r="AEL82" s="31"/>
      <c r="AEM82" s="31"/>
      <c r="AEN82" s="31"/>
      <c r="AEO82" s="31"/>
      <c r="AEP82" s="31"/>
      <c r="AEQ82" s="31"/>
      <c r="AER82" s="31"/>
      <c r="AES82" s="31"/>
      <c r="AET82" s="31"/>
      <c r="AEU82" s="31"/>
      <c r="AEV82" s="31"/>
      <c r="AEW82" s="31"/>
      <c r="AEX82" s="31"/>
      <c r="AEY82" s="31"/>
      <c r="AEZ82" s="31"/>
      <c r="AFA82" s="31"/>
      <c r="AFB82" s="31"/>
      <c r="AFC82" s="31"/>
      <c r="AFD82" s="31"/>
      <c r="AFE82" s="31"/>
      <c r="AFF82" s="31"/>
      <c r="AFG82" s="31"/>
      <c r="AFH82" s="31"/>
      <c r="AFI82" s="31"/>
      <c r="AFJ82" s="31"/>
      <c r="AFK82" s="31"/>
      <c r="AFL82" s="31"/>
      <c r="AFM82" s="31"/>
      <c r="AFN82" s="31"/>
      <c r="AFO82" s="31"/>
      <c r="AFP82" s="31"/>
      <c r="AFQ82" s="31"/>
      <c r="AFR82" s="31"/>
      <c r="AFS82" s="31"/>
      <c r="AFT82" s="31"/>
      <c r="AFU82" s="31"/>
      <c r="AFV82" s="31"/>
      <c r="AFW82" s="31"/>
      <c r="AFX82" s="31"/>
      <c r="AFY82" s="31"/>
      <c r="AFZ82" s="31"/>
      <c r="AGA82" s="31"/>
      <c r="AGB82" s="31"/>
      <c r="AGC82" s="31"/>
      <c r="AGD82" s="31"/>
      <c r="AGE82" s="31"/>
      <c r="AGF82" s="31"/>
      <c r="AGG82" s="31"/>
      <c r="AGH82" s="31"/>
      <c r="AGI82" s="31"/>
      <c r="AGJ82" s="31"/>
      <c r="AGK82" s="31"/>
      <c r="AGL82" s="31"/>
      <c r="AGM82" s="31"/>
      <c r="AGN82" s="31"/>
      <c r="AGO82" s="31"/>
      <c r="AGP82" s="31"/>
      <c r="AGQ82" s="31"/>
      <c r="AGR82" s="31"/>
      <c r="AGS82" s="31"/>
      <c r="AGT82" s="31"/>
      <c r="AGU82" s="31"/>
      <c r="AGV82" s="31"/>
      <c r="AGW82" s="31"/>
      <c r="AGX82" s="31"/>
      <c r="AGY82" s="31"/>
      <c r="AGZ82" s="31"/>
      <c r="AHA82" s="31"/>
      <c r="AHB82" s="31"/>
      <c r="AHC82" s="31"/>
      <c r="AHD82" s="31"/>
      <c r="AHE82" s="31"/>
      <c r="AHF82" s="31"/>
      <c r="AHG82" s="31"/>
      <c r="AHH82" s="31"/>
      <c r="AHI82" s="31"/>
      <c r="AHJ82" s="31"/>
      <c r="AHK82" s="31"/>
      <c r="AHL82" s="31"/>
      <c r="AHM82" s="31"/>
      <c r="AHN82" s="31"/>
      <c r="AHO82" s="31"/>
      <c r="AHP82" s="31"/>
      <c r="AHQ82" s="31"/>
      <c r="AHR82" s="31"/>
      <c r="AHS82" s="31"/>
      <c r="AHT82" s="31"/>
      <c r="AHU82" s="31"/>
      <c r="AHV82" s="31"/>
      <c r="AHW82" s="31"/>
      <c r="AHX82" s="31"/>
      <c r="AHY82" s="31"/>
      <c r="AHZ82" s="31"/>
      <c r="AIA82" s="31"/>
      <c r="AIB82" s="31"/>
      <c r="AIC82" s="31"/>
      <c r="AID82" s="31"/>
      <c r="AIE82" s="31"/>
      <c r="AIF82" s="31"/>
      <c r="AIG82" s="31"/>
      <c r="AIH82" s="31"/>
      <c r="AII82" s="31"/>
      <c r="AIJ82" s="31"/>
      <c r="AIK82" s="31"/>
      <c r="AIL82" s="31"/>
      <c r="AIM82" s="31"/>
      <c r="AIN82" s="31"/>
      <c r="AIO82" s="31"/>
      <c r="AIP82" s="31"/>
      <c r="AIQ82" s="31"/>
      <c r="AIR82" s="31"/>
      <c r="AIS82" s="31"/>
      <c r="AIT82" s="31"/>
      <c r="AIU82" s="31"/>
      <c r="AIV82" s="31"/>
      <c r="AIW82" s="31"/>
      <c r="AIX82" s="31"/>
      <c r="AIY82" s="31"/>
      <c r="AIZ82" s="31"/>
      <c r="AJA82" s="31"/>
      <c r="AJB82" s="31"/>
      <c r="AJC82" s="31"/>
      <c r="AJD82" s="31"/>
      <c r="AJE82" s="31"/>
      <c r="AJF82" s="31"/>
      <c r="AJG82" s="31"/>
      <c r="AJH82" s="31"/>
      <c r="AJI82" s="31"/>
      <c r="AJJ82" s="31"/>
      <c r="AJK82" s="31"/>
      <c r="AJL82" s="31"/>
      <c r="AJM82" s="31"/>
      <c r="AJN82" s="31"/>
      <c r="AJO82" s="31"/>
      <c r="AJP82" s="31"/>
      <c r="AJQ82" s="31"/>
      <c r="AJR82" s="31"/>
      <c r="AJS82" s="31"/>
      <c r="AJT82" s="31"/>
      <c r="AJU82" s="31"/>
      <c r="AJV82" s="31"/>
      <c r="AJW82" s="31"/>
      <c r="AJX82" s="31"/>
      <c r="AJY82" s="31"/>
      <c r="AJZ82" s="31"/>
      <c r="AKA82" s="31"/>
      <c r="AKB82" s="31"/>
      <c r="AKC82" s="31"/>
      <c r="AKD82" s="31"/>
      <c r="AKE82" s="31"/>
      <c r="AKF82" s="31"/>
      <c r="AKG82" s="31"/>
      <c r="AKH82" s="31"/>
      <c r="AKI82" s="31"/>
      <c r="AKJ82" s="31"/>
      <c r="AKK82" s="31"/>
      <c r="AKL82" s="31"/>
      <c r="AKM82" s="31"/>
      <c r="AKN82" s="31"/>
      <c r="AKO82" s="31"/>
      <c r="AKP82" s="31"/>
      <c r="AKQ82" s="31"/>
      <c r="AKR82" s="31"/>
      <c r="AKS82" s="31"/>
      <c r="AKT82" s="31"/>
      <c r="AKU82" s="31"/>
      <c r="AKV82" s="31"/>
      <c r="AKW82" s="31"/>
      <c r="AKX82" s="31"/>
      <c r="AKY82" s="31"/>
      <c r="AKZ82" s="31"/>
      <c r="ALA82" s="31"/>
      <c r="ALB82" s="31"/>
      <c r="ALC82" s="31"/>
      <c r="ALD82" s="31"/>
      <c r="ALE82" s="31"/>
      <c r="ALF82" s="31"/>
      <c r="ALG82" s="31"/>
      <c r="ALH82" s="31"/>
      <c r="ALI82" s="31"/>
      <c r="ALJ82" s="31"/>
      <c r="ALK82" s="31"/>
      <c r="ALL82" s="31"/>
      <c r="ALM82" s="31"/>
      <c r="ALN82" s="31"/>
      <c r="ALO82" s="31"/>
      <c r="ALP82" s="31"/>
      <c r="ALQ82" s="31"/>
      <c r="ALR82" s="31"/>
      <c r="ALS82" s="31"/>
      <c r="ALT82" s="31"/>
      <c r="ALU82" s="31"/>
      <c r="ALV82" s="31"/>
      <c r="ALW82" s="31"/>
      <c r="ALX82" s="31"/>
      <c r="ALY82" s="31"/>
      <c r="ALZ82" s="31"/>
      <c r="AMA82" s="31"/>
      <c r="AMB82" s="31"/>
      <c r="AMC82" s="31"/>
      <c r="AMD82" s="31"/>
      <c r="AME82" s="31"/>
      <c r="AMF82" s="31"/>
      <c r="AMG82" s="31"/>
      <c r="AMH82" s="31"/>
      <c r="AMI82" s="31"/>
    </row>
    <row r="83" spans="1:1023" ht="13.8">
      <c r="A83" s="17">
        <v>34</v>
      </c>
      <c r="B83" s="32" t="s">
        <v>38</v>
      </c>
      <c r="C83" s="19" t="s">
        <v>37</v>
      </c>
      <c r="D83" s="20">
        <v>0</v>
      </c>
      <c r="E83" s="21">
        <v>40.951700000000002</v>
      </c>
      <c r="F83" s="21">
        <v>-78.158699999999996</v>
      </c>
      <c r="G83" s="22">
        <v>0.48</v>
      </c>
      <c r="H83" s="61">
        <f>G83/274*100</f>
        <v>0.1751824817518248</v>
      </c>
      <c r="I83" s="22">
        <v>18.399999999999999</v>
      </c>
      <c r="J83" s="22">
        <v>2.58</v>
      </c>
      <c r="K83" s="23">
        <v>526</v>
      </c>
      <c r="L83" s="22">
        <v>2.58</v>
      </c>
      <c r="M83" s="22"/>
      <c r="N83" s="24">
        <v>3</v>
      </c>
      <c r="O83" s="23">
        <v>714</v>
      </c>
      <c r="P83" s="23">
        <v>0</v>
      </c>
      <c r="Q83" s="22">
        <v>115</v>
      </c>
      <c r="R83" s="25">
        <f t="shared" si="13"/>
        <v>0</v>
      </c>
      <c r="S83" s="22">
        <v>28.71</v>
      </c>
      <c r="T83" s="26">
        <f t="shared" si="18"/>
        <v>0</v>
      </c>
      <c r="U83" s="22">
        <v>5.89</v>
      </c>
      <c r="V83" s="27">
        <f t="shared" si="19"/>
        <v>0</v>
      </c>
      <c r="W83" s="22">
        <v>4.24</v>
      </c>
      <c r="X83" s="28">
        <f t="shared" si="20"/>
        <v>0</v>
      </c>
      <c r="Y83" s="23">
        <v>205</v>
      </c>
      <c r="Z83" s="29">
        <f t="shared" si="17"/>
        <v>0</v>
      </c>
      <c r="AA83" s="23">
        <v>34</v>
      </c>
      <c r="AB83" s="30">
        <v>317</v>
      </c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  <c r="FK83" s="31"/>
      <c r="FL83" s="31"/>
      <c r="FM83" s="31"/>
      <c r="FN83" s="31"/>
      <c r="FO83" s="31"/>
      <c r="FP83" s="31"/>
      <c r="FQ83" s="31"/>
      <c r="FR83" s="31"/>
      <c r="FS83" s="31"/>
      <c r="FT83" s="31"/>
      <c r="FU83" s="31"/>
      <c r="FV83" s="31"/>
      <c r="FW83" s="31"/>
      <c r="FX83" s="31"/>
      <c r="FY83" s="31"/>
      <c r="FZ83" s="31"/>
      <c r="GA83" s="31"/>
      <c r="GB83" s="31"/>
      <c r="GC83" s="31"/>
      <c r="GD83" s="31"/>
      <c r="GE83" s="31"/>
      <c r="GF83" s="31"/>
      <c r="GG83" s="31"/>
      <c r="GH83" s="31"/>
      <c r="GI83" s="31"/>
      <c r="GJ83" s="31"/>
      <c r="GK83" s="31"/>
      <c r="GL83" s="31"/>
      <c r="GM83" s="31"/>
      <c r="GN83" s="31"/>
      <c r="GO83" s="31"/>
      <c r="GP83" s="31"/>
      <c r="GQ83" s="31"/>
      <c r="GR83" s="31"/>
      <c r="GS83" s="31"/>
      <c r="GT83" s="31"/>
      <c r="GU83" s="31"/>
      <c r="GV83" s="31"/>
      <c r="GW83" s="31"/>
      <c r="GX83" s="31"/>
      <c r="GY83" s="31"/>
      <c r="GZ83" s="31"/>
      <c r="HA83" s="31"/>
      <c r="HB83" s="31"/>
      <c r="HC83" s="31"/>
      <c r="HD83" s="31"/>
      <c r="HE83" s="31"/>
      <c r="HF83" s="31"/>
      <c r="HG83" s="31"/>
      <c r="HH83" s="31"/>
      <c r="HI83" s="31"/>
      <c r="HJ83" s="31"/>
      <c r="HK83" s="31"/>
      <c r="HL83" s="31"/>
      <c r="HM83" s="31"/>
      <c r="HN83" s="31"/>
      <c r="HO83" s="31"/>
      <c r="HP83" s="31"/>
      <c r="HQ83" s="31"/>
      <c r="HR83" s="31"/>
      <c r="HS83" s="31"/>
      <c r="HT83" s="31"/>
      <c r="HU83" s="31"/>
      <c r="HV83" s="31"/>
      <c r="HW83" s="31"/>
      <c r="HX83" s="31"/>
      <c r="HY83" s="31"/>
      <c r="HZ83" s="31"/>
      <c r="IA83" s="31"/>
      <c r="IB83" s="31"/>
      <c r="IC83" s="31"/>
      <c r="ID83" s="31"/>
      <c r="IE83" s="31"/>
      <c r="IF83" s="31"/>
      <c r="IG83" s="31"/>
      <c r="IH83" s="31"/>
      <c r="II83" s="31"/>
      <c r="IJ83" s="31"/>
      <c r="IK83" s="31"/>
      <c r="IL83" s="31"/>
      <c r="IM83" s="31"/>
      <c r="IN83" s="31"/>
      <c r="IO83" s="31"/>
      <c r="IP83" s="31"/>
      <c r="IQ83" s="31"/>
      <c r="IR83" s="31"/>
      <c r="IS83" s="31"/>
      <c r="IT83" s="31"/>
      <c r="IU83" s="31"/>
      <c r="IV83" s="31"/>
      <c r="IW83" s="31"/>
      <c r="IX83" s="31"/>
      <c r="IY83" s="31"/>
      <c r="IZ83" s="31"/>
      <c r="JA83" s="31"/>
      <c r="JB83" s="31"/>
      <c r="JC83" s="31"/>
      <c r="JD83" s="31"/>
      <c r="JE83" s="31"/>
      <c r="JF83" s="31"/>
      <c r="JG83" s="31"/>
      <c r="JH83" s="31"/>
      <c r="JI83" s="31"/>
      <c r="JJ83" s="31"/>
      <c r="JK83" s="31"/>
      <c r="JL83" s="31"/>
      <c r="JM83" s="31"/>
      <c r="JN83" s="31"/>
      <c r="JO83" s="31"/>
      <c r="JP83" s="31"/>
      <c r="JQ83" s="31"/>
      <c r="JR83" s="31"/>
      <c r="JS83" s="31"/>
      <c r="JT83" s="31"/>
      <c r="JU83" s="31"/>
      <c r="JV83" s="31"/>
      <c r="JW83" s="31"/>
      <c r="JX83" s="31"/>
      <c r="JY83" s="31"/>
      <c r="JZ83" s="31"/>
      <c r="KA83" s="31"/>
      <c r="KB83" s="31"/>
      <c r="KC83" s="31"/>
      <c r="KD83" s="31"/>
      <c r="KE83" s="31"/>
      <c r="KF83" s="31"/>
      <c r="KG83" s="31"/>
      <c r="KH83" s="31"/>
      <c r="KI83" s="31"/>
      <c r="KJ83" s="31"/>
      <c r="KK83" s="31"/>
      <c r="KL83" s="31"/>
      <c r="KM83" s="31"/>
      <c r="KN83" s="31"/>
      <c r="KO83" s="31"/>
      <c r="KP83" s="31"/>
      <c r="KQ83" s="31"/>
      <c r="KR83" s="31"/>
      <c r="KS83" s="31"/>
      <c r="KT83" s="31"/>
      <c r="KU83" s="31"/>
      <c r="KV83" s="31"/>
      <c r="KW83" s="31"/>
      <c r="KX83" s="31"/>
      <c r="KY83" s="31"/>
      <c r="KZ83" s="31"/>
      <c r="LA83" s="31"/>
      <c r="LB83" s="31"/>
      <c r="LC83" s="31"/>
      <c r="LD83" s="31"/>
      <c r="LE83" s="31"/>
      <c r="LF83" s="31"/>
      <c r="LG83" s="31"/>
      <c r="LH83" s="31"/>
      <c r="LI83" s="31"/>
      <c r="LJ83" s="31"/>
      <c r="LK83" s="31"/>
      <c r="LL83" s="31"/>
      <c r="LM83" s="31"/>
      <c r="LN83" s="31"/>
      <c r="LO83" s="31"/>
      <c r="LP83" s="31"/>
      <c r="LQ83" s="31"/>
      <c r="LR83" s="31"/>
      <c r="LS83" s="31"/>
      <c r="LT83" s="31"/>
      <c r="LU83" s="31"/>
      <c r="LV83" s="31"/>
      <c r="LW83" s="31"/>
      <c r="LX83" s="31"/>
      <c r="LY83" s="31"/>
      <c r="LZ83" s="31"/>
      <c r="MA83" s="31"/>
      <c r="MB83" s="31"/>
      <c r="MC83" s="31"/>
      <c r="MD83" s="31"/>
      <c r="ME83" s="31"/>
      <c r="MF83" s="31"/>
      <c r="MG83" s="31"/>
      <c r="MH83" s="31"/>
      <c r="MI83" s="31"/>
      <c r="MJ83" s="31"/>
      <c r="MK83" s="31"/>
      <c r="ML83" s="31"/>
      <c r="MM83" s="31"/>
      <c r="MN83" s="31"/>
      <c r="MO83" s="31"/>
      <c r="MP83" s="31"/>
      <c r="MQ83" s="31"/>
      <c r="MR83" s="31"/>
      <c r="MS83" s="31"/>
      <c r="MT83" s="31"/>
      <c r="MU83" s="31"/>
      <c r="MV83" s="31"/>
      <c r="MW83" s="31"/>
      <c r="MX83" s="31"/>
      <c r="MY83" s="31"/>
      <c r="MZ83" s="31"/>
      <c r="NA83" s="31"/>
      <c r="NB83" s="31"/>
      <c r="NC83" s="31"/>
      <c r="ND83" s="31"/>
      <c r="NE83" s="31"/>
      <c r="NF83" s="31"/>
      <c r="NG83" s="31"/>
      <c r="NH83" s="31"/>
      <c r="NI83" s="31"/>
      <c r="NJ83" s="31"/>
      <c r="NK83" s="31"/>
      <c r="NL83" s="31"/>
      <c r="NM83" s="31"/>
      <c r="NN83" s="31"/>
      <c r="NO83" s="31"/>
      <c r="NP83" s="31"/>
      <c r="NQ83" s="31"/>
      <c r="NR83" s="31"/>
      <c r="NS83" s="31"/>
      <c r="NT83" s="31"/>
      <c r="NU83" s="31"/>
      <c r="NV83" s="31"/>
      <c r="NW83" s="31"/>
      <c r="NX83" s="31"/>
      <c r="NY83" s="31"/>
      <c r="NZ83" s="31"/>
      <c r="OA83" s="31"/>
      <c r="OB83" s="31"/>
      <c r="OC83" s="31"/>
      <c r="OD83" s="31"/>
      <c r="OE83" s="31"/>
      <c r="OF83" s="31"/>
      <c r="OG83" s="31"/>
      <c r="OH83" s="31"/>
      <c r="OI83" s="31"/>
      <c r="OJ83" s="31"/>
      <c r="OK83" s="31"/>
      <c r="OL83" s="31"/>
      <c r="OM83" s="31"/>
      <c r="ON83" s="31"/>
      <c r="OO83" s="31"/>
      <c r="OP83" s="31"/>
      <c r="OQ83" s="31"/>
      <c r="OR83" s="31"/>
      <c r="OS83" s="31"/>
      <c r="OT83" s="31"/>
      <c r="OU83" s="31"/>
      <c r="OV83" s="31"/>
      <c r="OW83" s="31"/>
      <c r="OX83" s="31"/>
      <c r="OY83" s="31"/>
      <c r="OZ83" s="31"/>
      <c r="PA83" s="31"/>
      <c r="PB83" s="31"/>
      <c r="PC83" s="31"/>
      <c r="PD83" s="31"/>
      <c r="PE83" s="31"/>
      <c r="PF83" s="31"/>
      <c r="PG83" s="31"/>
      <c r="PH83" s="31"/>
      <c r="PI83" s="31"/>
      <c r="PJ83" s="31"/>
      <c r="PK83" s="31"/>
      <c r="PL83" s="31"/>
      <c r="PM83" s="31"/>
      <c r="PN83" s="31"/>
      <c r="PO83" s="31"/>
      <c r="PP83" s="31"/>
      <c r="PQ83" s="31"/>
      <c r="PR83" s="31"/>
      <c r="PS83" s="31"/>
      <c r="PT83" s="31"/>
      <c r="PU83" s="31"/>
      <c r="PV83" s="31"/>
      <c r="PW83" s="31"/>
      <c r="PX83" s="31"/>
      <c r="PY83" s="31"/>
      <c r="PZ83" s="31"/>
      <c r="QA83" s="31"/>
      <c r="QB83" s="31"/>
      <c r="QC83" s="31"/>
      <c r="QD83" s="31"/>
      <c r="QE83" s="31"/>
      <c r="QF83" s="31"/>
      <c r="QG83" s="31"/>
      <c r="QH83" s="31"/>
      <c r="QI83" s="31"/>
      <c r="QJ83" s="31"/>
      <c r="QK83" s="31"/>
      <c r="QL83" s="31"/>
      <c r="QM83" s="31"/>
      <c r="QN83" s="31"/>
      <c r="QO83" s="31"/>
      <c r="QP83" s="31"/>
      <c r="QQ83" s="31"/>
      <c r="QR83" s="31"/>
      <c r="QS83" s="31"/>
      <c r="QT83" s="31"/>
      <c r="QU83" s="31"/>
      <c r="QV83" s="31"/>
      <c r="QW83" s="31"/>
      <c r="QX83" s="31"/>
      <c r="QY83" s="31"/>
      <c r="QZ83" s="31"/>
      <c r="RA83" s="31"/>
      <c r="RB83" s="31"/>
      <c r="RC83" s="31"/>
      <c r="RD83" s="31"/>
      <c r="RE83" s="31"/>
      <c r="RF83" s="31"/>
      <c r="RG83" s="31"/>
      <c r="RH83" s="31"/>
      <c r="RI83" s="31"/>
      <c r="RJ83" s="31"/>
      <c r="RK83" s="31"/>
      <c r="RL83" s="31"/>
      <c r="RM83" s="31"/>
      <c r="RN83" s="31"/>
      <c r="RO83" s="31"/>
      <c r="RP83" s="31"/>
      <c r="RQ83" s="31"/>
      <c r="RR83" s="31"/>
      <c r="RS83" s="31"/>
      <c r="RT83" s="31"/>
      <c r="RU83" s="31"/>
      <c r="RV83" s="31"/>
      <c r="RW83" s="31"/>
      <c r="RX83" s="31"/>
      <c r="RY83" s="31"/>
      <c r="RZ83" s="31"/>
      <c r="SA83" s="31"/>
      <c r="SB83" s="31"/>
      <c r="SC83" s="31"/>
      <c r="SD83" s="31"/>
      <c r="SE83" s="31"/>
      <c r="SF83" s="31"/>
      <c r="SG83" s="31"/>
      <c r="SH83" s="31"/>
      <c r="SI83" s="31"/>
      <c r="SJ83" s="31"/>
      <c r="SK83" s="31"/>
      <c r="SL83" s="31"/>
      <c r="SM83" s="31"/>
      <c r="SN83" s="31"/>
      <c r="SO83" s="31"/>
      <c r="SP83" s="31"/>
      <c r="SQ83" s="31"/>
      <c r="SR83" s="31"/>
      <c r="SS83" s="31"/>
      <c r="ST83" s="31"/>
      <c r="SU83" s="31"/>
      <c r="SV83" s="31"/>
      <c r="SW83" s="31"/>
      <c r="SX83" s="31"/>
      <c r="SY83" s="31"/>
      <c r="SZ83" s="31"/>
      <c r="TA83" s="31"/>
      <c r="TB83" s="31"/>
      <c r="TC83" s="31"/>
      <c r="TD83" s="31"/>
      <c r="TE83" s="31"/>
      <c r="TF83" s="31"/>
      <c r="TG83" s="31"/>
      <c r="TH83" s="31"/>
      <c r="TI83" s="31"/>
      <c r="TJ83" s="31"/>
      <c r="TK83" s="31"/>
      <c r="TL83" s="31"/>
      <c r="TM83" s="31"/>
      <c r="TN83" s="31"/>
      <c r="TO83" s="31"/>
      <c r="TP83" s="31"/>
      <c r="TQ83" s="31"/>
      <c r="TR83" s="31"/>
      <c r="TS83" s="31"/>
      <c r="TT83" s="31"/>
      <c r="TU83" s="31"/>
      <c r="TV83" s="31"/>
      <c r="TW83" s="31"/>
      <c r="TX83" s="31"/>
      <c r="TY83" s="31"/>
      <c r="TZ83" s="31"/>
      <c r="UA83" s="31"/>
      <c r="UB83" s="31"/>
      <c r="UC83" s="31"/>
      <c r="UD83" s="31"/>
      <c r="UE83" s="31"/>
      <c r="UF83" s="31"/>
      <c r="UG83" s="31"/>
      <c r="UH83" s="31"/>
      <c r="UI83" s="31"/>
      <c r="UJ83" s="31"/>
      <c r="UK83" s="31"/>
      <c r="UL83" s="31"/>
      <c r="UM83" s="31"/>
      <c r="UN83" s="31"/>
      <c r="UO83" s="31"/>
      <c r="UP83" s="31"/>
      <c r="UQ83" s="31"/>
      <c r="UR83" s="31"/>
      <c r="US83" s="31"/>
      <c r="UT83" s="31"/>
      <c r="UU83" s="31"/>
      <c r="UV83" s="31"/>
      <c r="UW83" s="31"/>
      <c r="UX83" s="31"/>
      <c r="UY83" s="31"/>
      <c r="UZ83" s="31"/>
      <c r="VA83" s="31"/>
      <c r="VB83" s="31"/>
      <c r="VC83" s="31"/>
      <c r="VD83" s="31"/>
      <c r="VE83" s="31"/>
      <c r="VF83" s="31"/>
      <c r="VG83" s="31"/>
      <c r="VH83" s="31"/>
      <c r="VI83" s="31"/>
      <c r="VJ83" s="31"/>
      <c r="VK83" s="31"/>
      <c r="VL83" s="31"/>
      <c r="VM83" s="31"/>
      <c r="VN83" s="31"/>
      <c r="VO83" s="31"/>
      <c r="VP83" s="31"/>
      <c r="VQ83" s="31"/>
      <c r="VR83" s="31"/>
      <c r="VS83" s="31"/>
      <c r="VT83" s="31"/>
      <c r="VU83" s="31"/>
      <c r="VV83" s="31"/>
      <c r="VW83" s="31"/>
      <c r="VX83" s="31"/>
      <c r="VY83" s="31"/>
      <c r="VZ83" s="31"/>
      <c r="WA83" s="31"/>
      <c r="WB83" s="31"/>
      <c r="WC83" s="31"/>
      <c r="WD83" s="31"/>
      <c r="WE83" s="31"/>
      <c r="WF83" s="31"/>
      <c r="WG83" s="31"/>
      <c r="WH83" s="31"/>
      <c r="WI83" s="31"/>
      <c r="WJ83" s="31"/>
      <c r="WK83" s="31"/>
      <c r="WL83" s="31"/>
      <c r="WM83" s="31"/>
      <c r="WN83" s="31"/>
      <c r="WO83" s="31"/>
      <c r="WP83" s="31"/>
      <c r="WQ83" s="31"/>
      <c r="WR83" s="31"/>
      <c r="WS83" s="31"/>
      <c r="WT83" s="31"/>
      <c r="WU83" s="31"/>
      <c r="WV83" s="31"/>
      <c r="WW83" s="31"/>
      <c r="WX83" s="31"/>
      <c r="WY83" s="31"/>
      <c r="WZ83" s="31"/>
      <c r="XA83" s="31"/>
      <c r="XB83" s="31"/>
      <c r="XC83" s="31"/>
      <c r="XD83" s="31"/>
      <c r="XE83" s="31"/>
      <c r="XF83" s="31"/>
      <c r="XG83" s="31"/>
      <c r="XH83" s="31"/>
      <c r="XI83" s="31"/>
      <c r="XJ83" s="31"/>
      <c r="XK83" s="31"/>
      <c r="XL83" s="31"/>
      <c r="XM83" s="31"/>
      <c r="XN83" s="31"/>
      <c r="XO83" s="31"/>
      <c r="XP83" s="31"/>
      <c r="XQ83" s="31"/>
      <c r="XR83" s="31"/>
      <c r="XS83" s="31"/>
      <c r="XT83" s="31"/>
      <c r="XU83" s="31"/>
      <c r="XV83" s="31"/>
      <c r="XW83" s="31"/>
      <c r="XX83" s="31"/>
      <c r="XY83" s="31"/>
      <c r="XZ83" s="31"/>
      <c r="YA83" s="31"/>
      <c r="YB83" s="31"/>
      <c r="YC83" s="31"/>
      <c r="YD83" s="31"/>
      <c r="YE83" s="31"/>
      <c r="YF83" s="31"/>
      <c r="YG83" s="31"/>
      <c r="YH83" s="31"/>
      <c r="YI83" s="31"/>
      <c r="YJ83" s="31"/>
      <c r="YK83" s="31"/>
      <c r="YL83" s="31"/>
      <c r="YM83" s="31"/>
      <c r="YN83" s="31"/>
      <c r="YO83" s="31"/>
      <c r="YP83" s="31"/>
      <c r="YQ83" s="31"/>
      <c r="YR83" s="31"/>
      <c r="YS83" s="31"/>
      <c r="YT83" s="31"/>
      <c r="YU83" s="31"/>
      <c r="YV83" s="31"/>
      <c r="YW83" s="31"/>
      <c r="YX83" s="31"/>
      <c r="YY83" s="31"/>
      <c r="YZ83" s="31"/>
      <c r="ZA83" s="31"/>
      <c r="ZB83" s="31"/>
      <c r="ZC83" s="31"/>
      <c r="ZD83" s="31"/>
      <c r="ZE83" s="31"/>
      <c r="ZF83" s="31"/>
      <c r="ZG83" s="31"/>
      <c r="ZH83" s="31"/>
      <c r="ZI83" s="31"/>
      <c r="ZJ83" s="31"/>
      <c r="ZK83" s="31"/>
      <c r="ZL83" s="31"/>
      <c r="ZM83" s="31"/>
      <c r="ZN83" s="31"/>
      <c r="ZO83" s="31"/>
      <c r="ZP83" s="31"/>
      <c r="ZQ83" s="31"/>
      <c r="ZR83" s="31"/>
      <c r="ZS83" s="31"/>
      <c r="ZT83" s="31"/>
      <c r="ZU83" s="31"/>
      <c r="ZV83" s="31"/>
      <c r="ZW83" s="31"/>
      <c r="ZX83" s="31"/>
      <c r="ZY83" s="31"/>
      <c r="ZZ83" s="31"/>
      <c r="AAA83" s="31"/>
      <c r="AAB83" s="31"/>
      <c r="AAC83" s="31"/>
      <c r="AAD83" s="31"/>
      <c r="AAE83" s="31"/>
      <c r="AAF83" s="31"/>
      <c r="AAG83" s="31"/>
      <c r="AAH83" s="31"/>
      <c r="AAI83" s="31"/>
      <c r="AAJ83" s="31"/>
      <c r="AAK83" s="31"/>
      <c r="AAL83" s="31"/>
      <c r="AAM83" s="31"/>
      <c r="AAN83" s="31"/>
      <c r="AAO83" s="31"/>
      <c r="AAP83" s="31"/>
      <c r="AAQ83" s="31"/>
      <c r="AAR83" s="31"/>
      <c r="AAS83" s="31"/>
      <c r="AAT83" s="31"/>
      <c r="AAU83" s="31"/>
      <c r="AAV83" s="31"/>
      <c r="AAW83" s="31"/>
      <c r="AAX83" s="31"/>
      <c r="AAY83" s="31"/>
      <c r="AAZ83" s="31"/>
      <c r="ABA83" s="31"/>
      <c r="ABB83" s="31"/>
      <c r="ABC83" s="31"/>
      <c r="ABD83" s="31"/>
      <c r="ABE83" s="31"/>
      <c r="ABF83" s="31"/>
      <c r="ABG83" s="31"/>
      <c r="ABH83" s="31"/>
      <c r="ABI83" s="31"/>
      <c r="ABJ83" s="31"/>
      <c r="ABK83" s="31"/>
      <c r="ABL83" s="31"/>
      <c r="ABM83" s="31"/>
      <c r="ABN83" s="31"/>
      <c r="ABO83" s="31"/>
      <c r="ABP83" s="31"/>
      <c r="ABQ83" s="31"/>
      <c r="ABR83" s="31"/>
      <c r="ABS83" s="31"/>
      <c r="ABT83" s="31"/>
      <c r="ABU83" s="31"/>
      <c r="ABV83" s="31"/>
      <c r="ABW83" s="31"/>
      <c r="ABX83" s="31"/>
      <c r="ABY83" s="31"/>
      <c r="ABZ83" s="31"/>
      <c r="ACA83" s="31"/>
      <c r="ACB83" s="31"/>
      <c r="ACC83" s="31"/>
      <c r="ACD83" s="31"/>
      <c r="ACE83" s="31"/>
      <c r="ACF83" s="31"/>
      <c r="ACG83" s="31"/>
      <c r="ACH83" s="31"/>
      <c r="ACI83" s="31"/>
      <c r="ACJ83" s="31"/>
      <c r="ACK83" s="31"/>
      <c r="ACL83" s="31"/>
      <c r="ACM83" s="31"/>
      <c r="ACN83" s="31"/>
      <c r="ACO83" s="31"/>
      <c r="ACP83" s="31"/>
      <c r="ACQ83" s="31"/>
      <c r="ACR83" s="31"/>
      <c r="ACS83" s="31"/>
      <c r="ACT83" s="31"/>
      <c r="ACU83" s="31"/>
      <c r="ACV83" s="31"/>
      <c r="ACW83" s="31"/>
      <c r="ACX83" s="31"/>
      <c r="ACY83" s="31"/>
      <c r="ACZ83" s="31"/>
      <c r="ADA83" s="31"/>
      <c r="ADB83" s="31"/>
      <c r="ADC83" s="31"/>
      <c r="ADD83" s="31"/>
      <c r="ADE83" s="31"/>
      <c r="ADF83" s="31"/>
      <c r="ADG83" s="31"/>
      <c r="ADH83" s="31"/>
      <c r="ADI83" s="31"/>
      <c r="ADJ83" s="31"/>
      <c r="ADK83" s="31"/>
      <c r="ADL83" s="31"/>
      <c r="ADM83" s="31"/>
      <c r="ADN83" s="31"/>
      <c r="ADO83" s="31"/>
      <c r="ADP83" s="31"/>
      <c r="ADQ83" s="31"/>
      <c r="ADR83" s="31"/>
      <c r="ADS83" s="31"/>
      <c r="ADT83" s="31"/>
      <c r="ADU83" s="31"/>
      <c r="ADV83" s="31"/>
      <c r="ADW83" s="31"/>
      <c r="ADX83" s="31"/>
      <c r="ADY83" s="31"/>
      <c r="ADZ83" s="31"/>
      <c r="AEA83" s="31"/>
      <c r="AEB83" s="31"/>
      <c r="AEC83" s="31"/>
      <c r="AED83" s="31"/>
      <c r="AEE83" s="31"/>
      <c r="AEF83" s="31"/>
      <c r="AEG83" s="31"/>
      <c r="AEH83" s="31"/>
      <c r="AEI83" s="31"/>
      <c r="AEJ83" s="31"/>
      <c r="AEK83" s="31"/>
      <c r="AEL83" s="31"/>
      <c r="AEM83" s="31"/>
      <c r="AEN83" s="31"/>
      <c r="AEO83" s="31"/>
      <c r="AEP83" s="31"/>
      <c r="AEQ83" s="31"/>
      <c r="AER83" s="31"/>
      <c r="AES83" s="31"/>
      <c r="AET83" s="31"/>
      <c r="AEU83" s="31"/>
      <c r="AEV83" s="31"/>
      <c r="AEW83" s="31"/>
      <c r="AEX83" s="31"/>
      <c r="AEY83" s="31"/>
      <c r="AEZ83" s="31"/>
      <c r="AFA83" s="31"/>
      <c r="AFB83" s="31"/>
      <c r="AFC83" s="31"/>
      <c r="AFD83" s="31"/>
      <c r="AFE83" s="31"/>
      <c r="AFF83" s="31"/>
      <c r="AFG83" s="31"/>
      <c r="AFH83" s="31"/>
      <c r="AFI83" s="31"/>
      <c r="AFJ83" s="31"/>
      <c r="AFK83" s="31"/>
      <c r="AFL83" s="31"/>
      <c r="AFM83" s="31"/>
      <c r="AFN83" s="31"/>
      <c r="AFO83" s="31"/>
      <c r="AFP83" s="31"/>
      <c r="AFQ83" s="31"/>
      <c r="AFR83" s="31"/>
      <c r="AFS83" s="31"/>
      <c r="AFT83" s="31"/>
      <c r="AFU83" s="31"/>
      <c r="AFV83" s="31"/>
      <c r="AFW83" s="31"/>
      <c r="AFX83" s="31"/>
      <c r="AFY83" s="31"/>
      <c r="AFZ83" s="31"/>
      <c r="AGA83" s="31"/>
      <c r="AGB83" s="31"/>
      <c r="AGC83" s="31"/>
      <c r="AGD83" s="31"/>
      <c r="AGE83" s="31"/>
      <c r="AGF83" s="31"/>
      <c r="AGG83" s="31"/>
      <c r="AGH83" s="31"/>
      <c r="AGI83" s="31"/>
      <c r="AGJ83" s="31"/>
      <c r="AGK83" s="31"/>
      <c r="AGL83" s="31"/>
      <c r="AGM83" s="31"/>
      <c r="AGN83" s="31"/>
      <c r="AGO83" s="31"/>
      <c r="AGP83" s="31"/>
      <c r="AGQ83" s="31"/>
      <c r="AGR83" s="31"/>
      <c r="AGS83" s="31"/>
      <c r="AGT83" s="31"/>
      <c r="AGU83" s="31"/>
      <c r="AGV83" s="31"/>
      <c r="AGW83" s="31"/>
      <c r="AGX83" s="31"/>
      <c r="AGY83" s="31"/>
      <c r="AGZ83" s="31"/>
      <c r="AHA83" s="31"/>
      <c r="AHB83" s="31"/>
      <c r="AHC83" s="31"/>
      <c r="AHD83" s="31"/>
      <c r="AHE83" s="31"/>
      <c r="AHF83" s="31"/>
      <c r="AHG83" s="31"/>
      <c r="AHH83" s="31"/>
      <c r="AHI83" s="31"/>
      <c r="AHJ83" s="31"/>
      <c r="AHK83" s="31"/>
      <c r="AHL83" s="31"/>
      <c r="AHM83" s="31"/>
      <c r="AHN83" s="31"/>
      <c r="AHO83" s="31"/>
      <c r="AHP83" s="31"/>
      <c r="AHQ83" s="31"/>
      <c r="AHR83" s="31"/>
      <c r="AHS83" s="31"/>
      <c r="AHT83" s="31"/>
      <c r="AHU83" s="31"/>
      <c r="AHV83" s="31"/>
      <c r="AHW83" s="31"/>
      <c r="AHX83" s="31"/>
      <c r="AHY83" s="31"/>
      <c r="AHZ83" s="31"/>
      <c r="AIA83" s="31"/>
      <c r="AIB83" s="31"/>
      <c r="AIC83" s="31"/>
      <c r="AID83" s="31"/>
      <c r="AIE83" s="31"/>
      <c r="AIF83" s="31"/>
      <c r="AIG83" s="31"/>
      <c r="AIH83" s="31"/>
      <c r="AII83" s="31"/>
      <c r="AIJ83" s="31"/>
      <c r="AIK83" s="31"/>
      <c r="AIL83" s="31"/>
      <c r="AIM83" s="31"/>
      <c r="AIN83" s="31"/>
      <c r="AIO83" s="31"/>
      <c r="AIP83" s="31"/>
      <c r="AIQ83" s="31"/>
      <c r="AIR83" s="31"/>
      <c r="AIS83" s="31"/>
      <c r="AIT83" s="31"/>
      <c r="AIU83" s="31"/>
      <c r="AIV83" s="31"/>
      <c r="AIW83" s="31"/>
      <c r="AIX83" s="31"/>
      <c r="AIY83" s="31"/>
      <c r="AIZ83" s="31"/>
      <c r="AJA83" s="31"/>
      <c r="AJB83" s="31"/>
      <c r="AJC83" s="31"/>
      <c r="AJD83" s="31"/>
      <c r="AJE83" s="31"/>
      <c r="AJF83" s="31"/>
      <c r="AJG83" s="31"/>
      <c r="AJH83" s="31"/>
      <c r="AJI83" s="31"/>
      <c r="AJJ83" s="31"/>
      <c r="AJK83" s="31"/>
      <c r="AJL83" s="31"/>
      <c r="AJM83" s="31"/>
      <c r="AJN83" s="31"/>
      <c r="AJO83" s="31"/>
      <c r="AJP83" s="31"/>
      <c r="AJQ83" s="31"/>
      <c r="AJR83" s="31"/>
      <c r="AJS83" s="31"/>
      <c r="AJT83" s="31"/>
      <c r="AJU83" s="31"/>
      <c r="AJV83" s="31"/>
      <c r="AJW83" s="31"/>
      <c r="AJX83" s="31"/>
      <c r="AJY83" s="31"/>
      <c r="AJZ83" s="31"/>
      <c r="AKA83" s="31"/>
      <c r="AKB83" s="31"/>
      <c r="AKC83" s="31"/>
      <c r="AKD83" s="31"/>
      <c r="AKE83" s="31"/>
      <c r="AKF83" s="31"/>
      <c r="AKG83" s="31"/>
      <c r="AKH83" s="31"/>
      <c r="AKI83" s="31"/>
      <c r="AKJ83" s="31"/>
      <c r="AKK83" s="31"/>
      <c r="AKL83" s="31"/>
      <c r="AKM83" s="31"/>
      <c r="AKN83" s="31"/>
      <c r="AKO83" s="31"/>
      <c r="AKP83" s="31"/>
      <c r="AKQ83" s="31"/>
      <c r="AKR83" s="31"/>
      <c r="AKS83" s="31"/>
      <c r="AKT83" s="31"/>
      <c r="AKU83" s="31"/>
      <c r="AKV83" s="31"/>
      <c r="AKW83" s="31"/>
      <c r="AKX83" s="31"/>
      <c r="AKY83" s="31"/>
      <c r="AKZ83" s="31"/>
      <c r="ALA83" s="31"/>
      <c r="ALB83" s="31"/>
      <c r="ALC83" s="31"/>
      <c r="ALD83" s="31"/>
      <c r="ALE83" s="31"/>
      <c r="ALF83" s="31"/>
      <c r="ALG83" s="31"/>
      <c r="ALH83" s="31"/>
      <c r="ALI83" s="31"/>
      <c r="ALJ83" s="31"/>
      <c r="ALK83" s="31"/>
      <c r="ALL83" s="31"/>
      <c r="ALM83" s="31"/>
      <c r="ALN83" s="31"/>
      <c r="ALO83" s="31"/>
      <c r="ALP83" s="31"/>
      <c r="ALQ83" s="31"/>
      <c r="ALR83" s="31"/>
      <c r="ALS83" s="31"/>
      <c r="ALT83" s="31"/>
      <c r="ALU83" s="31"/>
      <c r="ALV83" s="31"/>
      <c r="ALW83" s="31"/>
      <c r="ALX83" s="31"/>
      <c r="ALY83" s="31"/>
      <c r="ALZ83" s="31"/>
      <c r="AMA83" s="31"/>
      <c r="AMB83" s="31"/>
      <c r="AMC83" s="31"/>
      <c r="AMD83" s="31"/>
      <c r="AME83" s="31"/>
      <c r="AMF83" s="31"/>
      <c r="AMG83" s="31"/>
      <c r="AMH83" s="31"/>
      <c r="AMI83" s="31"/>
    </row>
    <row r="84" spans="1:1023" ht="13.8">
      <c r="A84" s="17">
        <v>35</v>
      </c>
      <c r="B84" s="32" t="s">
        <v>38</v>
      </c>
      <c r="C84" s="19" t="s">
        <v>37</v>
      </c>
      <c r="D84" s="20">
        <v>0.34499999999999997</v>
      </c>
      <c r="E84" s="21">
        <v>40.936399999999999</v>
      </c>
      <c r="F84" s="21">
        <v>-78.172899999999998</v>
      </c>
      <c r="G84" s="22">
        <v>0.84</v>
      </c>
      <c r="H84" s="61">
        <f>G84/274*100</f>
        <v>0.30656934306569339</v>
      </c>
      <c r="I84" s="22">
        <v>18.600000000000001</v>
      </c>
      <c r="J84" s="22">
        <v>6.67</v>
      </c>
      <c r="K84" s="23">
        <v>1500</v>
      </c>
      <c r="L84" s="22">
        <v>2.92</v>
      </c>
      <c r="M84" s="22">
        <v>9.4</v>
      </c>
      <c r="N84" s="24">
        <v>3</v>
      </c>
      <c r="O84" s="23">
        <v>1530</v>
      </c>
      <c r="P84" s="23">
        <v>0</v>
      </c>
      <c r="Q84" s="22">
        <v>130</v>
      </c>
      <c r="R84" s="25">
        <f t="shared" si="13"/>
        <v>241.94673359999996</v>
      </c>
      <c r="S84" s="22">
        <v>19.41</v>
      </c>
      <c r="T84" s="26">
        <f t="shared" si="18"/>
        <v>36.124508455199994</v>
      </c>
      <c r="U84" s="22">
        <v>4.0199999999999996</v>
      </c>
      <c r="V84" s="27">
        <f t="shared" si="19"/>
        <v>7.4817374543999975</v>
      </c>
      <c r="W84" s="22">
        <v>0.5</v>
      </c>
      <c r="X84" s="28">
        <f t="shared" si="20"/>
        <v>0.93056435999999987</v>
      </c>
      <c r="Y84" s="23">
        <v>649</v>
      </c>
      <c r="Z84" s="29">
        <f t="shared" si="17"/>
        <v>1207.8725392799997</v>
      </c>
      <c r="AA84" s="23">
        <v>5</v>
      </c>
      <c r="AB84" s="30">
        <v>913</v>
      </c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  <c r="HI84" s="31"/>
      <c r="HJ84" s="31"/>
      <c r="HK84" s="31"/>
      <c r="HL84" s="31"/>
      <c r="HM84" s="31"/>
      <c r="HN84" s="31"/>
      <c r="HO84" s="31"/>
      <c r="HP84" s="31"/>
      <c r="HQ84" s="31"/>
      <c r="HR84" s="31"/>
      <c r="HS84" s="31"/>
      <c r="HT84" s="31"/>
      <c r="HU84" s="31"/>
      <c r="HV84" s="31"/>
      <c r="HW84" s="31"/>
      <c r="HX84" s="31"/>
      <c r="HY84" s="31"/>
      <c r="HZ84" s="31"/>
      <c r="IA84" s="31"/>
      <c r="IB84" s="31"/>
      <c r="IC84" s="31"/>
      <c r="ID84" s="31"/>
      <c r="IE84" s="31"/>
      <c r="IF84" s="31"/>
      <c r="IG84" s="31"/>
      <c r="IH84" s="31"/>
      <c r="II84" s="31"/>
      <c r="IJ84" s="31"/>
      <c r="IK84" s="31"/>
      <c r="IL84" s="31"/>
      <c r="IM84" s="31"/>
      <c r="IN84" s="31"/>
      <c r="IO84" s="31"/>
      <c r="IP84" s="31"/>
      <c r="IQ84" s="31"/>
      <c r="IR84" s="31"/>
      <c r="IS84" s="31"/>
      <c r="IT84" s="31"/>
      <c r="IU84" s="31"/>
      <c r="IV84" s="31"/>
      <c r="IW84" s="31"/>
      <c r="IX84" s="31"/>
      <c r="IY84" s="31"/>
      <c r="IZ84" s="31"/>
      <c r="JA84" s="31"/>
      <c r="JB84" s="31"/>
      <c r="JC84" s="31"/>
      <c r="JD84" s="31"/>
      <c r="JE84" s="31"/>
      <c r="JF84" s="31"/>
      <c r="JG84" s="31"/>
      <c r="JH84" s="31"/>
      <c r="JI84" s="31"/>
      <c r="JJ84" s="31"/>
      <c r="JK84" s="31"/>
      <c r="JL84" s="31"/>
      <c r="JM84" s="31"/>
      <c r="JN84" s="31"/>
      <c r="JO84" s="31"/>
      <c r="JP84" s="31"/>
      <c r="JQ84" s="31"/>
      <c r="JR84" s="31"/>
      <c r="JS84" s="31"/>
      <c r="JT84" s="31"/>
      <c r="JU84" s="31"/>
      <c r="JV84" s="31"/>
      <c r="JW84" s="31"/>
      <c r="JX84" s="31"/>
      <c r="JY84" s="31"/>
      <c r="JZ84" s="31"/>
      <c r="KA84" s="31"/>
      <c r="KB84" s="31"/>
      <c r="KC84" s="31"/>
      <c r="KD84" s="31"/>
      <c r="KE84" s="31"/>
      <c r="KF84" s="31"/>
      <c r="KG84" s="31"/>
      <c r="KH84" s="31"/>
      <c r="KI84" s="31"/>
      <c r="KJ84" s="31"/>
      <c r="KK84" s="31"/>
      <c r="KL84" s="31"/>
      <c r="KM84" s="31"/>
      <c r="KN84" s="31"/>
      <c r="KO84" s="31"/>
      <c r="KP84" s="31"/>
      <c r="KQ84" s="31"/>
      <c r="KR84" s="31"/>
      <c r="KS84" s="31"/>
      <c r="KT84" s="31"/>
      <c r="KU84" s="31"/>
      <c r="KV84" s="31"/>
      <c r="KW84" s="31"/>
      <c r="KX84" s="31"/>
      <c r="KY84" s="31"/>
      <c r="KZ84" s="31"/>
      <c r="LA84" s="31"/>
      <c r="LB84" s="31"/>
      <c r="LC84" s="31"/>
      <c r="LD84" s="31"/>
      <c r="LE84" s="31"/>
      <c r="LF84" s="31"/>
      <c r="LG84" s="31"/>
      <c r="LH84" s="31"/>
      <c r="LI84" s="31"/>
      <c r="LJ84" s="31"/>
      <c r="LK84" s="31"/>
      <c r="LL84" s="31"/>
      <c r="LM84" s="31"/>
      <c r="LN84" s="31"/>
      <c r="LO84" s="31"/>
      <c r="LP84" s="31"/>
      <c r="LQ84" s="31"/>
      <c r="LR84" s="31"/>
      <c r="LS84" s="31"/>
      <c r="LT84" s="31"/>
      <c r="LU84" s="31"/>
      <c r="LV84" s="31"/>
      <c r="LW84" s="31"/>
      <c r="LX84" s="31"/>
      <c r="LY84" s="31"/>
      <c r="LZ84" s="31"/>
      <c r="MA84" s="31"/>
      <c r="MB84" s="31"/>
      <c r="MC84" s="31"/>
      <c r="MD84" s="31"/>
      <c r="ME84" s="31"/>
      <c r="MF84" s="31"/>
      <c r="MG84" s="31"/>
      <c r="MH84" s="31"/>
      <c r="MI84" s="31"/>
      <c r="MJ84" s="31"/>
      <c r="MK84" s="31"/>
      <c r="ML84" s="31"/>
      <c r="MM84" s="31"/>
      <c r="MN84" s="31"/>
      <c r="MO84" s="31"/>
      <c r="MP84" s="31"/>
      <c r="MQ84" s="31"/>
      <c r="MR84" s="31"/>
      <c r="MS84" s="31"/>
      <c r="MT84" s="31"/>
      <c r="MU84" s="31"/>
      <c r="MV84" s="31"/>
      <c r="MW84" s="31"/>
      <c r="MX84" s="31"/>
      <c r="MY84" s="31"/>
      <c r="MZ84" s="31"/>
      <c r="NA84" s="31"/>
      <c r="NB84" s="31"/>
      <c r="NC84" s="31"/>
      <c r="ND84" s="31"/>
      <c r="NE84" s="31"/>
      <c r="NF84" s="31"/>
      <c r="NG84" s="31"/>
      <c r="NH84" s="31"/>
      <c r="NI84" s="31"/>
      <c r="NJ84" s="31"/>
      <c r="NK84" s="31"/>
      <c r="NL84" s="31"/>
      <c r="NM84" s="31"/>
      <c r="NN84" s="31"/>
      <c r="NO84" s="31"/>
      <c r="NP84" s="31"/>
      <c r="NQ84" s="31"/>
      <c r="NR84" s="31"/>
      <c r="NS84" s="31"/>
      <c r="NT84" s="31"/>
      <c r="NU84" s="31"/>
      <c r="NV84" s="31"/>
      <c r="NW84" s="31"/>
      <c r="NX84" s="31"/>
      <c r="NY84" s="31"/>
      <c r="NZ84" s="31"/>
      <c r="OA84" s="31"/>
      <c r="OB84" s="31"/>
      <c r="OC84" s="31"/>
      <c r="OD84" s="31"/>
      <c r="OE84" s="31"/>
      <c r="OF84" s="31"/>
      <c r="OG84" s="31"/>
      <c r="OH84" s="31"/>
      <c r="OI84" s="31"/>
      <c r="OJ84" s="31"/>
      <c r="OK84" s="31"/>
      <c r="OL84" s="31"/>
      <c r="OM84" s="31"/>
      <c r="ON84" s="31"/>
      <c r="OO84" s="31"/>
      <c r="OP84" s="31"/>
      <c r="OQ84" s="31"/>
      <c r="OR84" s="31"/>
      <c r="OS84" s="31"/>
      <c r="OT84" s="31"/>
      <c r="OU84" s="31"/>
      <c r="OV84" s="31"/>
      <c r="OW84" s="31"/>
      <c r="OX84" s="31"/>
      <c r="OY84" s="31"/>
      <c r="OZ84" s="31"/>
      <c r="PA84" s="31"/>
      <c r="PB84" s="31"/>
      <c r="PC84" s="31"/>
      <c r="PD84" s="31"/>
      <c r="PE84" s="31"/>
      <c r="PF84" s="31"/>
      <c r="PG84" s="31"/>
      <c r="PH84" s="31"/>
      <c r="PI84" s="31"/>
      <c r="PJ84" s="31"/>
      <c r="PK84" s="31"/>
      <c r="PL84" s="31"/>
      <c r="PM84" s="31"/>
      <c r="PN84" s="31"/>
      <c r="PO84" s="31"/>
      <c r="PP84" s="31"/>
      <c r="PQ84" s="31"/>
      <c r="PR84" s="31"/>
      <c r="PS84" s="31"/>
      <c r="PT84" s="31"/>
      <c r="PU84" s="31"/>
      <c r="PV84" s="31"/>
      <c r="PW84" s="31"/>
      <c r="PX84" s="31"/>
      <c r="PY84" s="31"/>
      <c r="PZ84" s="31"/>
      <c r="QA84" s="31"/>
      <c r="QB84" s="31"/>
      <c r="QC84" s="31"/>
      <c r="QD84" s="31"/>
      <c r="QE84" s="31"/>
      <c r="QF84" s="31"/>
      <c r="QG84" s="31"/>
      <c r="QH84" s="31"/>
      <c r="QI84" s="31"/>
      <c r="QJ84" s="31"/>
      <c r="QK84" s="31"/>
      <c r="QL84" s="31"/>
      <c r="QM84" s="31"/>
      <c r="QN84" s="31"/>
      <c r="QO84" s="31"/>
      <c r="QP84" s="31"/>
      <c r="QQ84" s="31"/>
      <c r="QR84" s="31"/>
      <c r="QS84" s="31"/>
      <c r="QT84" s="31"/>
      <c r="QU84" s="31"/>
      <c r="QV84" s="31"/>
      <c r="QW84" s="31"/>
      <c r="QX84" s="31"/>
      <c r="QY84" s="31"/>
      <c r="QZ84" s="31"/>
      <c r="RA84" s="31"/>
      <c r="RB84" s="31"/>
      <c r="RC84" s="31"/>
      <c r="RD84" s="31"/>
      <c r="RE84" s="31"/>
      <c r="RF84" s="31"/>
      <c r="RG84" s="31"/>
      <c r="RH84" s="31"/>
      <c r="RI84" s="31"/>
      <c r="RJ84" s="31"/>
      <c r="RK84" s="31"/>
      <c r="RL84" s="31"/>
      <c r="RM84" s="31"/>
      <c r="RN84" s="31"/>
      <c r="RO84" s="31"/>
      <c r="RP84" s="31"/>
      <c r="RQ84" s="31"/>
      <c r="RR84" s="31"/>
      <c r="RS84" s="31"/>
      <c r="RT84" s="31"/>
      <c r="RU84" s="31"/>
      <c r="RV84" s="31"/>
      <c r="RW84" s="31"/>
      <c r="RX84" s="31"/>
      <c r="RY84" s="31"/>
      <c r="RZ84" s="31"/>
      <c r="SA84" s="31"/>
      <c r="SB84" s="31"/>
      <c r="SC84" s="31"/>
      <c r="SD84" s="31"/>
      <c r="SE84" s="31"/>
      <c r="SF84" s="31"/>
      <c r="SG84" s="31"/>
      <c r="SH84" s="31"/>
      <c r="SI84" s="31"/>
      <c r="SJ84" s="31"/>
      <c r="SK84" s="31"/>
      <c r="SL84" s="31"/>
      <c r="SM84" s="31"/>
      <c r="SN84" s="31"/>
      <c r="SO84" s="31"/>
      <c r="SP84" s="31"/>
      <c r="SQ84" s="31"/>
      <c r="SR84" s="31"/>
      <c r="SS84" s="31"/>
      <c r="ST84" s="31"/>
      <c r="SU84" s="31"/>
      <c r="SV84" s="31"/>
      <c r="SW84" s="31"/>
      <c r="SX84" s="31"/>
      <c r="SY84" s="31"/>
      <c r="SZ84" s="31"/>
      <c r="TA84" s="31"/>
      <c r="TB84" s="31"/>
      <c r="TC84" s="31"/>
      <c r="TD84" s="31"/>
      <c r="TE84" s="31"/>
      <c r="TF84" s="31"/>
      <c r="TG84" s="31"/>
      <c r="TH84" s="31"/>
      <c r="TI84" s="31"/>
      <c r="TJ84" s="31"/>
      <c r="TK84" s="31"/>
      <c r="TL84" s="31"/>
      <c r="TM84" s="31"/>
      <c r="TN84" s="31"/>
      <c r="TO84" s="31"/>
      <c r="TP84" s="31"/>
      <c r="TQ84" s="31"/>
      <c r="TR84" s="31"/>
      <c r="TS84" s="31"/>
      <c r="TT84" s="31"/>
      <c r="TU84" s="31"/>
      <c r="TV84" s="31"/>
      <c r="TW84" s="31"/>
      <c r="TX84" s="31"/>
      <c r="TY84" s="31"/>
      <c r="TZ84" s="31"/>
      <c r="UA84" s="31"/>
      <c r="UB84" s="31"/>
      <c r="UC84" s="31"/>
      <c r="UD84" s="31"/>
      <c r="UE84" s="31"/>
      <c r="UF84" s="31"/>
      <c r="UG84" s="31"/>
      <c r="UH84" s="31"/>
      <c r="UI84" s="31"/>
      <c r="UJ84" s="31"/>
      <c r="UK84" s="31"/>
      <c r="UL84" s="31"/>
      <c r="UM84" s="31"/>
      <c r="UN84" s="31"/>
      <c r="UO84" s="31"/>
      <c r="UP84" s="31"/>
      <c r="UQ84" s="31"/>
      <c r="UR84" s="31"/>
      <c r="US84" s="31"/>
      <c r="UT84" s="31"/>
      <c r="UU84" s="31"/>
      <c r="UV84" s="31"/>
      <c r="UW84" s="31"/>
      <c r="UX84" s="31"/>
      <c r="UY84" s="31"/>
      <c r="UZ84" s="31"/>
      <c r="VA84" s="31"/>
      <c r="VB84" s="31"/>
      <c r="VC84" s="31"/>
      <c r="VD84" s="31"/>
      <c r="VE84" s="31"/>
      <c r="VF84" s="31"/>
      <c r="VG84" s="31"/>
      <c r="VH84" s="31"/>
      <c r="VI84" s="31"/>
      <c r="VJ84" s="31"/>
      <c r="VK84" s="31"/>
      <c r="VL84" s="31"/>
      <c r="VM84" s="31"/>
      <c r="VN84" s="31"/>
      <c r="VO84" s="31"/>
      <c r="VP84" s="31"/>
      <c r="VQ84" s="31"/>
      <c r="VR84" s="31"/>
      <c r="VS84" s="31"/>
      <c r="VT84" s="31"/>
      <c r="VU84" s="31"/>
      <c r="VV84" s="31"/>
      <c r="VW84" s="31"/>
      <c r="VX84" s="31"/>
      <c r="VY84" s="31"/>
      <c r="VZ84" s="31"/>
      <c r="WA84" s="31"/>
      <c r="WB84" s="31"/>
      <c r="WC84" s="31"/>
      <c r="WD84" s="31"/>
      <c r="WE84" s="31"/>
      <c r="WF84" s="31"/>
      <c r="WG84" s="31"/>
      <c r="WH84" s="31"/>
      <c r="WI84" s="31"/>
      <c r="WJ84" s="31"/>
      <c r="WK84" s="31"/>
      <c r="WL84" s="31"/>
      <c r="WM84" s="31"/>
      <c r="WN84" s="31"/>
      <c r="WO84" s="31"/>
      <c r="WP84" s="31"/>
      <c r="WQ84" s="31"/>
      <c r="WR84" s="31"/>
      <c r="WS84" s="31"/>
      <c r="WT84" s="31"/>
      <c r="WU84" s="31"/>
      <c r="WV84" s="31"/>
      <c r="WW84" s="31"/>
      <c r="WX84" s="31"/>
      <c r="WY84" s="31"/>
      <c r="WZ84" s="31"/>
      <c r="XA84" s="31"/>
      <c r="XB84" s="31"/>
      <c r="XC84" s="31"/>
      <c r="XD84" s="31"/>
      <c r="XE84" s="31"/>
      <c r="XF84" s="31"/>
      <c r="XG84" s="31"/>
      <c r="XH84" s="31"/>
      <c r="XI84" s="31"/>
      <c r="XJ84" s="31"/>
      <c r="XK84" s="31"/>
      <c r="XL84" s="31"/>
      <c r="XM84" s="31"/>
      <c r="XN84" s="31"/>
      <c r="XO84" s="31"/>
      <c r="XP84" s="31"/>
      <c r="XQ84" s="31"/>
      <c r="XR84" s="31"/>
      <c r="XS84" s="31"/>
      <c r="XT84" s="31"/>
      <c r="XU84" s="31"/>
      <c r="XV84" s="31"/>
      <c r="XW84" s="31"/>
      <c r="XX84" s="31"/>
      <c r="XY84" s="31"/>
      <c r="XZ84" s="31"/>
      <c r="YA84" s="31"/>
      <c r="YB84" s="31"/>
      <c r="YC84" s="31"/>
      <c r="YD84" s="31"/>
      <c r="YE84" s="31"/>
      <c r="YF84" s="31"/>
      <c r="YG84" s="31"/>
      <c r="YH84" s="31"/>
      <c r="YI84" s="31"/>
      <c r="YJ84" s="31"/>
      <c r="YK84" s="31"/>
      <c r="YL84" s="31"/>
      <c r="YM84" s="31"/>
      <c r="YN84" s="31"/>
      <c r="YO84" s="31"/>
      <c r="YP84" s="31"/>
      <c r="YQ84" s="31"/>
      <c r="YR84" s="31"/>
      <c r="YS84" s="31"/>
      <c r="YT84" s="31"/>
      <c r="YU84" s="31"/>
      <c r="YV84" s="31"/>
      <c r="YW84" s="31"/>
      <c r="YX84" s="31"/>
      <c r="YY84" s="31"/>
      <c r="YZ84" s="31"/>
      <c r="ZA84" s="31"/>
      <c r="ZB84" s="31"/>
      <c r="ZC84" s="31"/>
      <c r="ZD84" s="31"/>
      <c r="ZE84" s="31"/>
      <c r="ZF84" s="31"/>
      <c r="ZG84" s="31"/>
      <c r="ZH84" s="31"/>
      <c r="ZI84" s="31"/>
      <c r="ZJ84" s="31"/>
      <c r="ZK84" s="31"/>
      <c r="ZL84" s="31"/>
      <c r="ZM84" s="31"/>
      <c r="ZN84" s="31"/>
      <c r="ZO84" s="31"/>
      <c r="ZP84" s="31"/>
      <c r="ZQ84" s="31"/>
      <c r="ZR84" s="31"/>
      <c r="ZS84" s="31"/>
      <c r="ZT84" s="31"/>
      <c r="ZU84" s="31"/>
      <c r="ZV84" s="31"/>
      <c r="ZW84" s="31"/>
      <c r="ZX84" s="31"/>
      <c r="ZY84" s="31"/>
      <c r="ZZ84" s="31"/>
      <c r="AAA84" s="31"/>
      <c r="AAB84" s="31"/>
      <c r="AAC84" s="31"/>
      <c r="AAD84" s="31"/>
      <c r="AAE84" s="31"/>
      <c r="AAF84" s="31"/>
      <c r="AAG84" s="31"/>
      <c r="AAH84" s="31"/>
      <c r="AAI84" s="31"/>
      <c r="AAJ84" s="31"/>
      <c r="AAK84" s="31"/>
      <c r="AAL84" s="31"/>
      <c r="AAM84" s="31"/>
      <c r="AAN84" s="31"/>
      <c r="AAO84" s="31"/>
      <c r="AAP84" s="31"/>
      <c r="AAQ84" s="31"/>
      <c r="AAR84" s="31"/>
      <c r="AAS84" s="31"/>
      <c r="AAT84" s="31"/>
      <c r="AAU84" s="31"/>
      <c r="AAV84" s="31"/>
      <c r="AAW84" s="31"/>
      <c r="AAX84" s="31"/>
      <c r="AAY84" s="31"/>
      <c r="AAZ84" s="31"/>
      <c r="ABA84" s="31"/>
      <c r="ABB84" s="31"/>
      <c r="ABC84" s="31"/>
      <c r="ABD84" s="31"/>
      <c r="ABE84" s="31"/>
      <c r="ABF84" s="31"/>
      <c r="ABG84" s="31"/>
      <c r="ABH84" s="31"/>
      <c r="ABI84" s="31"/>
      <c r="ABJ84" s="31"/>
      <c r="ABK84" s="31"/>
      <c r="ABL84" s="31"/>
      <c r="ABM84" s="31"/>
      <c r="ABN84" s="31"/>
      <c r="ABO84" s="31"/>
      <c r="ABP84" s="31"/>
      <c r="ABQ84" s="31"/>
      <c r="ABR84" s="31"/>
      <c r="ABS84" s="31"/>
      <c r="ABT84" s="31"/>
      <c r="ABU84" s="31"/>
      <c r="ABV84" s="31"/>
      <c r="ABW84" s="31"/>
      <c r="ABX84" s="31"/>
      <c r="ABY84" s="31"/>
      <c r="ABZ84" s="31"/>
      <c r="ACA84" s="31"/>
      <c r="ACB84" s="31"/>
      <c r="ACC84" s="31"/>
      <c r="ACD84" s="31"/>
      <c r="ACE84" s="31"/>
      <c r="ACF84" s="31"/>
      <c r="ACG84" s="31"/>
      <c r="ACH84" s="31"/>
      <c r="ACI84" s="31"/>
      <c r="ACJ84" s="31"/>
      <c r="ACK84" s="31"/>
      <c r="ACL84" s="31"/>
      <c r="ACM84" s="31"/>
      <c r="ACN84" s="31"/>
      <c r="ACO84" s="31"/>
      <c r="ACP84" s="31"/>
      <c r="ACQ84" s="31"/>
      <c r="ACR84" s="31"/>
      <c r="ACS84" s="31"/>
      <c r="ACT84" s="31"/>
      <c r="ACU84" s="31"/>
      <c r="ACV84" s="31"/>
      <c r="ACW84" s="31"/>
      <c r="ACX84" s="31"/>
      <c r="ACY84" s="31"/>
      <c r="ACZ84" s="31"/>
      <c r="ADA84" s="31"/>
      <c r="ADB84" s="31"/>
      <c r="ADC84" s="31"/>
      <c r="ADD84" s="31"/>
      <c r="ADE84" s="31"/>
      <c r="ADF84" s="31"/>
      <c r="ADG84" s="31"/>
      <c r="ADH84" s="31"/>
      <c r="ADI84" s="31"/>
      <c r="ADJ84" s="31"/>
      <c r="ADK84" s="31"/>
      <c r="ADL84" s="31"/>
      <c r="ADM84" s="31"/>
      <c r="ADN84" s="31"/>
      <c r="ADO84" s="31"/>
      <c r="ADP84" s="31"/>
      <c r="ADQ84" s="31"/>
      <c r="ADR84" s="31"/>
      <c r="ADS84" s="31"/>
      <c r="ADT84" s="31"/>
      <c r="ADU84" s="31"/>
      <c r="ADV84" s="31"/>
      <c r="ADW84" s="31"/>
      <c r="ADX84" s="31"/>
      <c r="ADY84" s="31"/>
      <c r="ADZ84" s="31"/>
      <c r="AEA84" s="31"/>
      <c r="AEB84" s="31"/>
      <c r="AEC84" s="31"/>
      <c r="AED84" s="31"/>
      <c r="AEE84" s="31"/>
      <c r="AEF84" s="31"/>
      <c r="AEG84" s="31"/>
      <c r="AEH84" s="31"/>
      <c r="AEI84" s="31"/>
      <c r="AEJ84" s="31"/>
      <c r="AEK84" s="31"/>
      <c r="AEL84" s="31"/>
      <c r="AEM84" s="31"/>
      <c r="AEN84" s="31"/>
      <c r="AEO84" s="31"/>
      <c r="AEP84" s="31"/>
      <c r="AEQ84" s="31"/>
      <c r="AER84" s="31"/>
      <c r="AES84" s="31"/>
      <c r="AET84" s="31"/>
      <c r="AEU84" s="31"/>
      <c r="AEV84" s="31"/>
      <c r="AEW84" s="31"/>
      <c r="AEX84" s="31"/>
      <c r="AEY84" s="31"/>
      <c r="AEZ84" s="31"/>
      <c r="AFA84" s="31"/>
      <c r="AFB84" s="31"/>
      <c r="AFC84" s="31"/>
      <c r="AFD84" s="31"/>
      <c r="AFE84" s="31"/>
      <c r="AFF84" s="31"/>
      <c r="AFG84" s="31"/>
      <c r="AFH84" s="31"/>
      <c r="AFI84" s="31"/>
      <c r="AFJ84" s="31"/>
      <c r="AFK84" s="31"/>
      <c r="AFL84" s="31"/>
      <c r="AFM84" s="31"/>
      <c r="AFN84" s="31"/>
      <c r="AFO84" s="31"/>
      <c r="AFP84" s="31"/>
      <c r="AFQ84" s="31"/>
      <c r="AFR84" s="31"/>
      <c r="AFS84" s="31"/>
      <c r="AFT84" s="31"/>
      <c r="AFU84" s="31"/>
      <c r="AFV84" s="31"/>
      <c r="AFW84" s="31"/>
      <c r="AFX84" s="31"/>
      <c r="AFY84" s="31"/>
      <c r="AFZ84" s="31"/>
      <c r="AGA84" s="31"/>
      <c r="AGB84" s="31"/>
      <c r="AGC84" s="31"/>
      <c r="AGD84" s="31"/>
      <c r="AGE84" s="31"/>
      <c r="AGF84" s="31"/>
      <c r="AGG84" s="31"/>
      <c r="AGH84" s="31"/>
      <c r="AGI84" s="31"/>
      <c r="AGJ84" s="31"/>
      <c r="AGK84" s="31"/>
      <c r="AGL84" s="31"/>
      <c r="AGM84" s="31"/>
      <c r="AGN84" s="31"/>
      <c r="AGO84" s="31"/>
      <c r="AGP84" s="31"/>
      <c r="AGQ84" s="31"/>
      <c r="AGR84" s="31"/>
      <c r="AGS84" s="31"/>
      <c r="AGT84" s="31"/>
      <c r="AGU84" s="31"/>
      <c r="AGV84" s="31"/>
      <c r="AGW84" s="31"/>
      <c r="AGX84" s="31"/>
      <c r="AGY84" s="31"/>
      <c r="AGZ84" s="31"/>
      <c r="AHA84" s="31"/>
      <c r="AHB84" s="31"/>
      <c r="AHC84" s="31"/>
      <c r="AHD84" s="31"/>
      <c r="AHE84" s="31"/>
      <c r="AHF84" s="31"/>
      <c r="AHG84" s="31"/>
      <c r="AHH84" s="31"/>
      <c r="AHI84" s="31"/>
      <c r="AHJ84" s="31"/>
      <c r="AHK84" s="31"/>
      <c r="AHL84" s="31"/>
      <c r="AHM84" s="31"/>
      <c r="AHN84" s="31"/>
      <c r="AHO84" s="31"/>
      <c r="AHP84" s="31"/>
      <c r="AHQ84" s="31"/>
      <c r="AHR84" s="31"/>
      <c r="AHS84" s="31"/>
      <c r="AHT84" s="31"/>
      <c r="AHU84" s="31"/>
      <c r="AHV84" s="31"/>
      <c r="AHW84" s="31"/>
      <c r="AHX84" s="31"/>
      <c r="AHY84" s="31"/>
      <c r="AHZ84" s="31"/>
      <c r="AIA84" s="31"/>
      <c r="AIB84" s="31"/>
      <c r="AIC84" s="31"/>
      <c r="AID84" s="31"/>
      <c r="AIE84" s="31"/>
      <c r="AIF84" s="31"/>
      <c r="AIG84" s="31"/>
      <c r="AIH84" s="31"/>
      <c r="AII84" s="31"/>
      <c r="AIJ84" s="31"/>
      <c r="AIK84" s="31"/>
      <c r="AIL84" s="31"/>
      <c r="AIM84" s="31"/>
      <c r="AIN84" s="31"/>
      <c r="AIO84" s="31"/>
      <c r="AIP84" s="31"/>
      <c r="AIQ84" s="31"/>
      <c r="AIR84" s="31"/>
      <c r="AIS84" s="31"/>
      <c r="AIT84" s="31"/>
      <c r="AIU84" s="31"/>
      <c r="AIV84" s="31"/>
      <c r="AIW84" s="31"/>
      <c r="AIX84" s="31"/>
      <c r="AIY84" s="31"/>
      <c r="AIZ84" s="31"/>
      <c r="AJA84" s="31"/>
      <c r="AJB84" s="31"/>
      <c r="AJC84" s="31"/>
      <c r="AJD84" s="31"/>
      <c r="AJE84" s="31"/>
      <c r="AJF84" s="31"/>
      <c r="AJG84" s="31"/>
      <c r="AJH84" s="31"/>
      <c r="AJI84" s="31"/>
      <c r="AJJ84" s="31"/>
      <c r="AJK84" s="31"/>
      <c r="AJL84" s="31"/>
      <c r="AJM84" s="31"/>
      <c r="AJN84" s="31"/>
      <c r="AJO84" s="31"/>
      <c r="AJP84" s="31"/>
      <c r="AJQ84" s="31"/>
      <c r="AJR84" s="31"/>
      <c r="AJS84" s="31"/>
      <c r="AJT84" s="31"/>
      <c r="AJU84" s="31"/>
      <c r="AJV84" s="31"/>
      <c r="AJW84" s="31"/>
      <c r="AJX84" s="31"/>
      <c r="AJY84" s="31"/>
      <c r="AJZ84" s="31"/>
      <c r="AKA84" s="31"/>
      <c r="AKB84" s="31"/>
      <c r="AKC84" s="31"/>
      <c r="AKD84" s="31"/>
      <c r="AKE84" s="31"/>
      <c r="AKF84" s="31"/>
      <c r="AKG84" s="31"/>
      <c r="AKH84" s="31"/>
      <c r="AKI84" s="31"/>
      <c r="AKJ84" s="31"/>
      <c r="AKK84" s="31"/>
      <c r="AKL84" s="31"/>
      <c r="AKM84" s="31"/>
      <c r="AKN84" s="31"/>
      <c r="AKO84" s="31"/>
      <c r="AKP84" s="31"/>
      <c r="AKQ84" s="31"/>
      <c r="AKR84" s="31"/>
      <c r="AKS84" s="31"/>
      <c r="AKT84" s="31"/>
      <c r="AKU84" s="31"/>
      <c r="AKV84" s="31"/>
      <c r="AKW84" s="31"/>
      <c r="AKX84" s="31"/>
      <c r="AKY84" s="31"/>
      <c r="AKZ84" s="31"/>
      <c r="ALA84" s="31"/>
      <c r="ALB84" s="31"/>
      <c r="ALC84" s="31"/>
      <c r="ALD84" s="31"/>
      <c r="ALE84" s="31"/>
      <c r="ALF84" s="31"/>
      <c r="ALG84" s="31"/>
      <c r="ALH84" s="31"/>
      <c r="ALI84" s="31"/>
      <c r="ALJ84" s="31"/>
      <c r="ALK84" s="31"/>
      <c r="ALL84" s="31"/>
      <c r="ALM84" s="31"/>
      <c r="ALN84" s="31"/>
      <c r="ALO84" s="31"/>
      <c r="ALP84" s="31"/>
      <c r="ALQ84" s="31"/>
      <c r="ALR84" s="31"/>
      <c r="ALS84" s="31"/>
      <c r="ALT84" s="31"/>
      <c r="ALU84" s="31"/>
      <c r="ALV84" s="31"/>
      <c r="ALW84" s="31"/>
      <c r="ALX84" s="31"/>
      <c r="ALY84" s="31"/>
      <c r="ALZ84" s="31"/>
      <c r="AMA84" s="31"/>
      <c r="AMB84" s="31"/>
      <c r="AMC84" s="31"/>
      <c r="AMD84" s="31"/>
      <c r="AME84" s="31"/>
      <c r="AMF84" s="31"/>
      <c r="AMG84" s="31"/>
      <c r="AMH84" s="31"/>
      <c r="AMI84" s="31"/>
    </row>
    <row r="85" spans="1:1023" ht="13.8">
      <c r="A85" s="17">
        <v>36</v>
      </c>
      <c r="B85" s="32" t="s">
        <v>150</v>
      </c>
      <c r="C85" s="19" t="s">
        <v>37</v>
      </c>
      <c r="D85" s="20">
        <v>1.2999999999999999E-2</v>
      </c>
      <c r="E85" s="21">
        <v>40.9313</v>
      </c>
      <c r="F85" s="21">
        <v>-78.168000000000006</v>
      </c>
      <c r="G85" s="22">
        <v>0.85</v>
      </c>
      <c r="H85" s="61">
        <f>G85/274*100</f>
        <v>0.31021897810218979</v>
      </c>
      <c r="I85" s="22">
        <v>14.5</v>
      </c>
      <c r="J85" s="22"/>
      <c r="K85" s="23">
        <v>733</v>
      </c>
      <c r="L85" s="22">
        <v>3.52</v>
      </c>
      <c r="M85" s="22"/>
      <c r="N85" s="24">
        <v>3.4</v>
      </c>
      <c r="O85" s="23">
        <v>702</v>
      </c>
      <c r="P85" s="23">
        <v>0</v>
      </c>
      <c r="Q85" s="22">
        <v>109</v>
      </c>
      <c r="R85" s="25">
        <f t="shared" ref="R85:R116" si="21">D85*448.8*Q85*0.01202</f>
        <v>7.6441141919999991</v>
      </c>
      <c r="S85" s="22">
        <v>2.02</v>
      </c>
      <c r="T85" s="26">
        <f t="shared" si="18"/>
        <v>0.14166156575999997</v>
      </c>
      <c r="U85" s="22">
        <v>5.05</v>
      </c>
      <c r="V85" s="27">
        <f t="shared" si="19"/>
        <v>0.35415391439999999</v>
      </c>
      <c r="W85" s="22">
        <v>12.64</v>
      </c>
      <c r="X85" s="28">
        <f t="shared" si="20"/>
        <v>0.88643672831999987</v>
      </c>
      <c r="Y85" s="23">
        <v>290</v>
      </c>
      <c r="Z85" s="29">
        <f t="shared" ref="Z85:Z116" si="22">D85*448.8*Y85*0.01202</f>
        <v>20.337551519999998</v>
      </c>
      <c r="AA85" s="23">
        <v>25</v>
      </c>
      <c r="AB85" s="30">
        <v>489</v>
      </c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  <c r="HI85" s="31"/>
      <c r="HJ85" s="31"/>
      <c r="HK85" s="31"/>
      <c r="HL85" s="31"/>
      <c r="HM85" s="31"/>
      <c r="HN85" s="31"/>
      <c r="HO85" s="31"/>
      <c r="HP85" s="31"/>
      <c r="HQ85" s="31"/>
      <c r="HR85" s="31"/>
      <c r="HS85" s="31"/>
      <c r="HT85" s="31"/>
      <c r="HU85" s="31"/>
      <c r="HV85" s="31"/>
      <c r="HW85" s="31"/>
      <c r="HX85" s="31"/>
      <c r="HY85" s="31"/>
      <c r="HZ85" s="31"/>
      <c r="IA85" s="31"/>
      <c r="IB85" s="31"/>
      <c r="IC85" s="31"/>
      <c r="ID85" s="31"/>
      <c r="IE85" s="31"/>
      <c r="IF85" s="31"/>
      <c r="IG85" s="31"/>
      <c r="IH85" s="31"/>
      <c r="II85" s="31"/>
      <c r="IJ85" s="31"/>
      <c r="IK85" s="31"/>
      <c r="IL85" s="31"/>
      <c r="IM85" s="31"/>
      <c r="IN85" s="31"/>
      <c r="IO85" s="31"/>
      <c r="IP85" s="31"/>
      <c r="IQ85" s="31"/>
      <c r="IR85" s="31"/>
      <c r="IS85" s="31"/>
      <c r="IT85" s="31"/>
      <c r="IU85" s="31"/>
      <c r="IV85" s="31"/>
      <c r="IW85" s="31"/>
      <c r="IX85" s="31"/>
      <c r="IY85" s="31"/>
      <c r="IZ85" s="31"/>
      <c r="JA85" s="31"/>
      <c r="JB85" s="31"/>
      <c r="JC85" s="31"/>
      <c r="JD85" s="31"/>
      <c r="JE85" s="31"/>
      <c r="JF85" s="31"/>
      <c r="JG85" s="31"/>
      <c r="JH85" s="31"/>
      <c r="JI85" s="31"/>
      <c r="JJ85" s="31"/>
      <c r="JK85" s="31"/>
      <c r="JL85" s="31"/>
      <c r="JM85" s="31"/>
      <c r="JN85" s="31"/>
      <c r="JO85" s="31"/>
      <c r="JP85" s="31"/>
      <c r="JQ85" s="31"/>
      <c r="JR85" s="31"/>
      <c r="JS85" s="31"/>
      <c r="JT85" s="31"/>
      <c r="JU85" s="31"/>
      <c r="JV85" s="31"/>
      <c r="JW85" s="31"/>
      <c r="JX85" s="31"/>
      <c r="JY85" s="31"/>
      <c r="JZ85" s="31"/>
      <c r="KA85" s="31"/>
      <c r="KB85" s="31"/>
      <c r="KC85" s="31"/>
      <c r="KD85" s="31"/>
      <c r="KE85" s="31"/>
      <c r="KF85" s="31"/>
      <c r="KG85" s="31"/>
      <c r="KH85" s="31"/>
      <c r="KI85" s="31"/>
      <c r="KJ85" s="31"/>
      <c r="KK85" s="31"/>
      <c r="KL85" s="31"/>
      <c r="KM85" s="31"/>
      <c r="KN85" s="31"/>
      <c r="KO85" s="31"/>
      <c r="KP85" s="31"/>
      <c r="KQ85" s="31"/>
      <c r="KR85" s="31"/>
      <c r="KS85" s="31"/>
      <c r="KT85" s="31"/>
      <c r="KU85" s="31"/>
      <c r="KV85" s="31"/>
      <c r="KW85" s="31"/>
      <c r="KX85" s="31"/>
      <c r="KY85" s="31"/>
      <c r="KZ85" s="31"/>
      <c r="LA85" s="31"/>
      <c r="LB85" s="31"/>
      <c r="LC85" s="31"/>
      <c r="LD85" s="31"/>
      <c r="LE85" s="31"/>
      <c r="LF85" s="31"/>
      <c r="LG85" s="31"/>
      <c r="LH85" s="31"/>
      <c r="LI85" s="31"/>
      <c r="LJ85" s="31"/>
      <c r="LK85" s="31"/>
      <c r="LL85" s="31"/>
      <c r="LM85" s="31"/>
      <c r="LN85" s="31"/>
      <c r="LO85" s="31"/>
      <c r="LP85" s="31"/>
      <c r="LQ85" s="31"/>
      <c r="LR85" s="31"/>
      <c r="LS85" s="31"/>
      <c r="LT85" s="31"/>
      <c r="LU85" s="31"/>
      <c r="LV85" s="31"/>
      <c r="LW85" s="31"/>
      <c r="LX85" s="31"/>
      <c r="LY85" s="31"/>
      <c r="LZ85" s="31"/>
      <c r="MA85" s="31"/>
      <c r="MB85" s="31"/>
      <c r="MC85" s="31"/>
      <c r="MD85" s="31"/>
      <c r="ME85" s="31"/>
      <c r="MF85" s="31"/>
      <c r="MG85" s="31"/>
      <c r="MH85" s="31"/>
      <c r="MI85" s="31"/>
      <c r="MJ85" s="31"/>
      <c r="MK85" s="31"/>
      <c r="ML85" s="31"/>
      <c r="MM85" s="31"/>
      <c r="MN85" s="31"/>
      <c r="MO85" s="31"/>
      <c r="MP85" s="31"/>
      <c r="MQ85" s="31"/>
      <c r="MR85" s="31"/>
      <c r="MS85" s="31"/>
      <c r="MT85" s="31"/>
      <c r="MU85" s="31"/>
      <c r="MV85" s="31"/>
      <c r="MW85" s="31"/>
      <c r="MX85" s="31"/>
      <c r="MY85" s="31"/>
      <c r="MZ85" s="31"/>
      <c r="NA85" s="31"/>
      <c r="NB85" s="31"/>
      <c r="NC85" s="31"/>
      <c r="ND85" s="31"/>
      <c r="NE85" s="31"/>
      <c r="NF85" s="31"/>
      <c r="NG85" s="31"/>
      <c r="NH85" s="31"/>
      <c r="NI85" s="31"/>
      <c r="NJ85" s="31"/>
      <c r="NK85" s="31"/>
      <c r="NL85" s="31"/>
      <c r="NM85" s="31"/>
      <c r="NN85" s="31"/>
      <c r="NO85" s="31"/>
      <c r="NP85" s="31"/>
      <c r="NQ85" s="31"/>
      <c r="NR85" s="31"/>
      <c r="NS85" s="31"/>
      <c r="NT85" s="31"/>
      <c r="NU85" s="31"/>
      <c r="NV85" s="31"/>
      <c r="NW85" s="31"/>
      <c r="NX85" s="31"/>
      <c r="NY85" s="31"/>
      <c r="NZ85" s="31"/>
      <c r="OA85" s="31"/>
      <c r="OB85" s="31"/>
      <c r="OC85" s="31"/>
      <c r="OD85" s="31"/>
      <c r="OE85" s="31"/>
      <c r="OF85" s="31"/>
      <c r="OG85" s="31"/>
      <c r="OH85" s="31"/>
      <c r="OI85" s="31"/>
      <c r="OJ85" s="31"/>
      <c r="OK85" s="31"/>
      <c r="OL85" s="31"/>
      <c r="OM85" s="31"/>
      <c r="ON85" s="31"/>
      <c r="OO85" s="31"/>
      <c r="OP85" s="31"/>
      <c r="OQ85" s="31"/>
      <c r="OR85" s="31"/>
      <c r="OS85" s="31"/>
      <c r="OT85" s="31"/>
      <c r="OU85" s="31"/>
      <c r="OV85" s="31"/>
      <c r="OW85" s="31"/>
      <c r="OX85" s="31"/>
      <c r="OY85" s="31"/>
      <c r="OZ85" s="31"/>
      <c r="PA85" s="31"/>
      <c r="PB85" s="31"/>
      <c r="PC85" s="31"/>
      <c r="PD85" s="31"/>
      <c r="PE85" s="31"/>
      <c r="PF85" s="31"/>
      <c r="PG85" s="31"/>
      <c r="PH85" s="31"/>
      <c r="PI85" s="31"/>
      <c r="PJ85" s="31"/>
      <c r="PK85" s="31"/>
      <c r="PL85" s="31"/>
      <c r="PM85" s="31"/>
      <c r="PN85" s="31"/>
      <c r="PO85" s="31"/>
      <c r="PP85" s="31"/>
      <c r="PQ85" s="31"/>
      <c r="PR85" s="31"/>
      <c r="PS85" s="31"/>
      <c r="PT85" s="31"/>
      <c r="PU85" s="31"/>
      <c r="PV85" s="31"/>
      <c r="PW85" s="31"/>
      <c r="PX85" s="31"/>
      <c r="PY85" s="31"/>
      <c r="PZ85" s="31"/>
      <c r="QA85" s="31"/>
      <c r="QB85" s="31"/>
      <c r="QC85" s="31"/>
      <c r="QD85" s="31"/>
      <c r="QE85" s="31"/>
      <c r="QF85" s="31"/>
      <c r="QG85" s="31"/>
      <c r="QH85" s="31"/>
      <c r="QI85" s="31"/>
      <c r="QJ85" s="31"/>
      <c r="QK85" s="31"/>
      <c r="QL85" s="31"/>
      <c r="QM85" s="31"/>
      <c r="QN85" s="31"/>
      <c r="QO85" s="31"/>
      <c r="QP85" s="31"/>
      <c r="QQ85" s="31"/>
      <c r="QR85" s="31"/>
      <c r="QS85" s="31"/>
      <c r="QT85" s="31"/>
      <c r="QU85" s="31"/>
      <c r="QV85" s="31"/>
      <c r="QW85" s="31"/>
      <c r="QX85" s="31"/>
      <c r="QY85" s="31"/>
      <c r="QZ85" s="31"/>
      <c r="RA85" s="31"/>
      <c r="RB85" s="31"/>
      <c r="RC85" s="31"/>
      <c r="RD85" s="31"/>
      <c r="RE85" s="31"/>
      <c r="RF85" s="31"/>
      <c r="RG85" s="31"/>
      <c r="RH85" s="31"/>
      <c r="RI85" s="31"/>
      <c r="RJ85" s="31"/>
      <c r="RK85" s="31"/>
      <c r="RL85" s="31"/>
      <c r="RM85" s="31"/>
      <c r="RN85" s="31"/>
      <c r="RO85" s="31"/>
      <c r="RP85" s="31"/>
      <c r="RQ85" s="31"/>
      <c r="RR85" s="31"/>
      <c r="RS85" s="31"/>
      <c r="RT85" s="31"/>
      <c r="RU85" s="31"/>
      <c r="RV85" s="31"/>
      <c r="RW85" s="31"/>
      <c r="RX85" s="31"/>
      <c r="RY85" s="31"/>
      <c r="RZ85" s="31"/>
      <c r="SA85" s="31"/>
      <c r="SB85" s="31"/>
      <c r="SC85" s="31"/>
      <c r="SD85" s="31"/>
      <c r="SE85" s="31"/>
      <c r="SF85" s="31"/>
      <c r="SG85" s="31"/>
      <c r="SH85" s="31"/>
      <c r="SI85" s="31"/>
      <c r="SJ85" s="31"/>
      <c r="SK85" s="31"/>
      <c r="SL85" s="31"/>
      <c r="SM85" s="31"/>
      <c r="SN85" s="31"/>
      <c r="SO85" s="31"/>
      <c r="SP85" s="31"/>
      <c r="SQ85" s="31"/>
      <c r="SR85" s="31"/>
      <c r="SS85" s="31"/>
      <c r="ST85" s="31"/>
      <c r="SU85" s="31"/>
      <c r="SV85" s="31"/>
      <c r="SW85" s="31"/>
      <c r="SX85" s="31"/>
      <c r="SY85" s="31"/>
      <c r="SZ85" s="31"/>
      <c r="TA85" s="31"/>
      <c r="TB85" s="31"/>
      <c r="TC85" s="31"/>
      <c r="TD85" s="31"/>
      <c r="TE85" s="31"/>
      <c r="TF85" s="31"/>
      <c r="TG85" s="31"/>
      <c r="TH85" s="31"/>
      <c r="TI85" s="31"/>
      <c r="TJ85" s="31"/>
      <c r="TK85" s="31"/>
      <c r="TL85" s="31"/>
      <c r="TM85" s="31"/>
      <c r="TN85" s="31"/>
      <c r="TO85" s="31"/>
      <c r="TP85" s="31"/>
      <c r="TQ85" s="31"/>
      <c r="TR85" s="31"/>
      <c r="TS85" s="31"/>
      <c r="TT85" s="31"/>
      <c r="TU85" s="31"/>
      <c r="TV85" s="31"/>
      <c r="TW85" s="31"/>
      <c r="TX85" s="31"/>
      <c r="TY85" s="31"/>
      <c r="TZ85" s="31"/>
      <c r="UA85" s="31"/>
      <c r="UB85" s="31"/>
      <c r="UC85" s="31"/>
      <c r="UD85" s="31"/>
      <c r="UE85" s="31"/>
      <c r="UF85" s="31"/>
      <c r="UG85" s="31"/>
      <c r="UH85" s="31"/>
      <c r="UI85" s="31"/>
      <c r="UJ85" s="31"/>
      <c r="UK85" s="31"/>
      <c r="UL85" s="31"/>
      <c r="UM85" s="31"/>
      <c r="UN85" s="31"/>
      <c r="UO85" s="31"/>
      <c r="UP85" s="31"/>
      <c r="UQ85" s="31"/>
      <c r="UR85" s="31"/>
      <c r="US85" s="31"/>
      <c r="UT85" s="31"/>
      <c r="UU85" s="31"/>
      <c r="UV85" s="31"/>
      <c r="UW85" s="31"/>
      <c r="UX85" s="31"/>
      <c r="UY85" s="31"/>
      <c r="UZ85" s="31"/>
      <c r="VA85" s="31"/>
      <c r="VB85" s="31"/>
      <c r="VC85" s="31"/>
      <c r="VD85" s="31"/>
      <c r="VE85" s="31"/>
      <c r="VF85" s="31"/>
      <c r="VG85" s="31"/>
      <c r="VH85" s="31"/>
      <c r="VI85" s="31"/>
      <c r="VJ85" s="31"/>
      <c r="VK85" s="31"/>
      <c r="VL85" s="31"/>
      <c r="VM85" s="31"/>
      <c r="VN85" s="31"/>
      <c r="VO85" s="31"/>
      <c r="VP85" s="31"/>
      <c r="VQ85" s="31"/>
      <c r="VR85" s="31"/>
      <c r="VS85" s="31"/>
      <c r="VT85" s="31"/>
      <c r="VU85" s="31"/>
      <c r="VV85" s="31"/>
      <c r="VW85" s="31"/>
      <c r="VX85" s="31"/>
      <c r="VY85" s="31"/>
      <c r="VZ85" s="31"/>
      <c r="WA85" s="31"/>
      <c r="WB85" s="31"/>
      <c r="WC85" s="31"/>
      <c r="WD85" s="31"/>
      <c r="WE85" s="31"/>
      <c r="WF85" s="31"/>
      <c r="WG85" s="31"/>
      <c r="WH85" s="31"/>
      <c r="WI85" s="31"/>
      <c r="WJ85" s="31"/>
      <c r="WK85" s="31"/>
      <c r="WL85" s="31"/>
      <c r="WM85" s="31"/>
      <c r="WN85" s="31"/>
      <c r="WO85" s="31"/>
      <c r="WP85" s="31"/>
      <c r="WQ85" s="31"/>
      <c r="WR85" s="31"/>
      <c r="WS85" s="31"/>
      <c r="WT85" s="31"/>
      <c r="WU85" s="31"/>
      <c r="WV85" s="31"/>
      <c r="WW85" s="31"/>
      <c r="WX85" s="31"/>
      <c r="WY85" s="31"/>
      <c r="WZ85" s="31"/>
      <c r="XA85" s="31"/>
      <c r="XB85" s="31"/>
      <c r="XC85" s="31"/>
      <c r="XD85" s="31"/>
      <c r="XE85" s="31"/>
      <c r="XF85" s="31"/>
      <c r="XG85" s="31"/>
      <c r="XH85" s="31"/>
      <c r="XI85" s="31"/>
      <c r="XJ85" s="31"/>
      <c r="XK85" s="31"/>
      <c r="XL85" s="31"/>
      <c r="XM85" s="31"/>
      <c r="XN85" s="31"/>
      <c r="XO85" s="31"/>
      <c r="XP85" s="31"/>
      <c r="XQ85" s="31"/>
      <c r="XR85" s="31"/>
      <c r="XS85" s="31"/>
      <c r="XT85" s="31"/>
      <c r="XU85" s="31"/>
      <c r="XV85" s="31"/>
      <c r="XW85" s="31"/>
      <c r="XX85" s="31"/>
      <c r="XY85" s="31"/>
      <c r="XZ85" s="31"/>
      <c r="YA85" s="31"/>
      <c r="YB85" s="31"/>
      <c r="YC85" s="31"/>
      <c r="YD85" s="31"/>
      <c r="YE85" s="31"/>
      <c r="YF85" s="31"/>
      <c r="YG85" s="31"/>
      <c r="YH85" s="31"/>
      <c r="YI85" s="31"/>
      <c r="YJ85" s="31"/>
      <c r="YK85" s="31"/>
      <c r="YL85" s="31"/>
      <c r="YM85" s="31"/>
      <c r="YN85" s="31"/>
      <c r="YO85" s="31"/>
      <c r="YP85" s="31"/>
      <c r="YQ85" s="31"/>
      <c r="YR85" s="31"/>
      <c r="YS85" s="31"/>
      <c r="YT85" s="31"/>
      <c r="YU85" s="31"/>
      <c r="YV85" s="31"/>
      <c r="YW85" s="31"/>
      <c r="YX85" s="31"/>
      <c r="YY85" s="31"/>
      <c r="YZ85" s="31"/>
      <c r="ZA85" s="31"/>
      <c r="ZB85" s="31"/>
      <c r="ZC85" s="31"/>
      <c r="ZD85" s="31"/>
      <c r="ZE85" s="31"/>
      <c r="ZF85" s="31"/>
      <c r="ZG85" s="31"/>
      <c r="ZH85" s="31"/>
      <c r="ZI85" s="31"/>
      <c r="ZJ85" s="31"/>
      <c r="ZK85" s="31"/>
      <c r="ZL85" s="31"/>
      <c r="ZM85" s="31"/>
      <c r="ZN85" s="31"/>
      <c r="ZO85" s="31"/>
      <c r="ZP85" s="31"/>
      <c r="ZQ85" s="31"/>
      <c r="ZR85" s="31"/>
      <c r="ZS85" s="31"/>
      <c r="ZT85" s="31"/>
      <c r="ZU85" s="31"/>
      <c r="ZV85" s="31"/>
      <c r="ZW85" s="31"/>
      <c r="ZX85" s="31"/>
      <c r="ZY85" s="31"/>
      <c r="ZZ85" s="31"/>
      <c r="AAA85" s="31"/>
      <c r="AAB85" s="31"/>
      <c r="AAC85" s="31"/>
      <c r="AAD85" s="31"/>
      <c r="AAE85" s="31"/>
      <c r="AAF85" s="31"/>
      <c r="AAG85" s="31"/>
      <c r="AAH85" s="31"/>
      <c r="AAI85" s="31"/>
      <c r="AAJ85" s="31"/>
      <c r="AAK85" s="31"/>
      <c r="AAL85" s="31"/>
      <c r="AAM85" s="31"/>
      <c r="AAN85" s="31"/>
      <c r="AAO85" s="31"/>
      <c r="AAP85" s="31"/>
      <c r="AAQ85" s="31"/>
      <c r="AAR85" s="31"/>
      <c r="AAS85" s="31"/>
      <c r="AAT85" s="31"/>
      <c r="AAU85" s="31"/>
      <c r="AAV85" s="31"/>
      <c r="AAW85" s="31"/>
      <c r="AAX85" s="31"/>
      <c r="AAY85" s="31"/>
      <c r="AAZ85" s="31"/>
      <c r="ABA85" s="31"/>
      <c r="ABB85" s="31"/>
      <c r="ABC85" s="31"/>
      <c r="ABD85" s="31"/>
      <c r="ABE85" s="31"/>
      <c r="ABF85" s="31"/>
      <c r="ABG85" s="31"/>
      <c r="ABH85" s="31"/>
      <c r="ABI85" s="31"/>
      <c r="ABJ85" s="31"/>
      <c r="ABK85" s="31"/>
      <c r="ABL85" s="31"/>
      <c r="ABM85" s="31"/>
      <c r="ABN85" s="31"/>
      <c r="ABO85" s="31"/>
      <c r="ABP85" s="31"/>
      <c r="ABQ85" s="31"/>
      <c r="ABR85" s="31"/>
      <c r="ABS85" s="31"/>
      <c r="ABT85" s="31"/>
      <c r="ABU85" s="31"/>
      <c r="ABV85" s="31"/>
      <c r="ABW85" s="31"/>
      <c r="ABX85" s="31"/>
      <c r="ABY85" s="31"/>
      <c r="ABZ85" s="31"/>
      <c r="ACA85" s="31"/>
      <c r="ACB85" s="31"/>
      <c r="ACC85" s="31"/>
      <c r="ACD85" s="31"/>
      <c r="ACE85" s="31"/>
      <c r="ACF85" s="31"/>
      <c r="ACG85" s="31"/>
      <c r="ACH85" s="31"/>
      <c r="ACI85" s="31"/>
      <c r="ACJ85" s="31"/>
      <c r="ACK85" s="31"/>
      <c r="ACL85" s="31"/>
      <c r="ACM85" s="31"/>
      <c r="ACN85" s="31"/>
      <c r="ACO85" s="31"/>
      <c r="ACP85" s="31"/>
      <c r="ACQ85" s="31"/>
      <c r="ACR85" s="31"/>
      <c r="ACS85" s="31"/>
      <c r="ACT85" s="31"/>
      <c r="ACU85" s="31"/>
      <c r="ACV85" s="31"/>
      <c r="ACW85" s="31"/>
      <c r="ACX85" s="31"/>
      <c r="ACY85" s="31"/>
      <c r="ACZ85" s="31"/>
      <c r="ADA85" s="31"/>
      <c r="ADB85" s="31"/>
      <c r="ADC85" s="31"/>
      <c r="ADD85" s="31"/>
      <c r="ADE85" s="31"/>
      <c r="ADF85" s="31"/>
      <c r="ADG85" s="31"/>
      <c r="ADH85" s="31"/>
      <c r="ADI85" s="31"/>
      <c r="ADJ85" s="31"/>
      <c r="ADK85" s="31"/>
      <c r="ADL85" s="31"/>
      <c r="ADM85" s="31"/>
      <c r="ADN85" s="31"/>
      <c r="ADO85" s="31"/>
      <c r="ADP85" s="31"/>
      <c r="ADQ85" s="31"/>
      <c r="ADR85" s="31"/>
      <c r="ADS85" s="31"/>
      <c r="ADT85" s="31"/>
      <c r="ADU85" s="31"/>
      <c r="ADV85" s="31"/>
      <c r="ADW85" s="31"/>
      <c r="ADX85" s="31"/>
      <c r="ADY85" s="31"/>
      <c r="ADZ85" s="31"/>
      <c r="AEA85" s="31"/>
      <c r="AEB85" s="31"/>
      <c r="AEC85" s="31"/>
      <c r="AED85" s="31"/>
      <c r="AEE85" s="31"/>
      <c r="AEF85" s="31"/>
      <c r="AEG85" s="31"/>
      <c r="AEH85" s="31"/>
      <c r="AEI85" s="31"/>
      <c r="AEJ85" s="31"/>
      <c r="AEK85" s="31"/>
      <c r="AEL85" s="31"/>
      <c r="AEM85" s="31"/>
      <c r="AEN85" s="31"/>
      <c r="AEO85" s="31"/>
      <c r="AEP85" s="31"/>
      <c r="AEQ85" s="31"/>
      <c r="AER85" s="31"/>
      <c r="AES85" s="31"/>
      <c r="AET85" s="31"/>
      <c r="AEU85" s="31"/>
      <c r="AEV85" s="31"/>
      <c r="AEW85" s="31"/>
      <c r="AEX85" s="31"/>
      <c r="AEY85" s="31"/>
      <c r="AEZ85" s="31"/>
      <c r="AFA85" s="31"/>
      <c r="AFB85" s="31"/>
      <c r="AFC85" s="31"/>
      <c r="AFD85" s="31"/>
      <c r="AFE85" s="31"/>
      <c r="AFF85" s="31"/>
      <c r="AFG85" s="31"/>
      <c r="AFH85" s="31"/>
      <c r="AFI85" s="31"/>
      <c r="AFJ85" s="31"/>
      <c r="AFK85" s="31"/>
      <c r="AFL85" s="31"/>
      <c r="AFM85" s="31"/>
      <c r="AFN85" s="31"/>
      <c r="AFO85" s="31"/>
      <c r="AFP85" s="31"/>
      <c r="AFQ85" s="31"/>
      <c r="AFR85" s="31"/>
      <c r="AFS85" s="31"/>
      <c r="AFT85" s="31"/>
      <c r="AFU85" s="31"/>
      <c r="AFV85" s="31"/>
      <c r="AFW85" s="31"/>
      <c r="AFX85" s="31"/>
      <c r="AFY85" s="31"/>
      <c r="AFZ85" s="31"/>
      <c r="AGA85" s="31"/>
      <c r="AGB85" s="31"/>
      <c r="AGC85" s="31"/>
      <c r="AGD85" s="31"/>
      <c r="AGE85" s="31"/>
      <c r="AGF85" s="31"/>
      <c r="AGG85" s="31"/>
      <c r="AGH85" s="31"/>
      <c r="AGI85" s="31"/>
      <c r="AGJ85" s="31"/>
      <c r="AGK85" s="31"/>
      <c r="AGL85" s="31"/>
      <c r="AGM85" s="31"/>
      <c r="AGN85" s="31"/>
      <c r="AGO85" s="31"/>
      <c r="AGP85" s="31"/>
      <c r="AGQ85" s="31"/>
      <c r="AGR85" s="31"/>
      <c r="AGS85" s="31"/>
      <c r="AGT85" s="31"/>
      <c r="AGU85" s="31"/>
      <c r="AGV85" s="31"/>
      <c r="AGW85" s="31"/>
      <c r="AGX85" s="31"/>
      <c r="AGY85" s="31"/>
      <c r="AGZ85" s="31"/>
      <c r="AHA85" s="31"/>
      <c r="AHB85" s="31"/>
      <c r="AHC85" s="31"/>
      <c r="AHD85" s="31"/>
      <c r="AHE85" s="31"/>
      <c r="AHF85" s="31"/>
      <c r="AHG85" s="31"/>
      <c r="AHH85" s="31"/>
      <c r="AHI85" s="31"/>
      <c r="AHJ85" s="31"/>
      <c r="AHK85" s="31"/>
      <c r="AHL85" s="31"/>
      <c r="AHM85" s="31"/>
      <c r="AHN85" s="31"/>
      <c r="AHO85" s="31"/>
      <c r="AHP85" s="31"/>
      <c r="AHQ85" s="31"/>
      <c r="AHR85" s="31"/>
      <c r="AHS85" s="31"/>
      <c r="AHT85" s="31"/>
      <c r="AHU85" s="31"/>
      <c r="AHV85" s="31"/>
      <c r="AHW85" s="31"/>
      <c r="AHX85" s="31"/>
      <c r="AHY85" s="31"/>
      <c r="AHZ85" s="31"/>
      <c r="AIA85" s="31"/>
      <c r="AIB85" s="31"/>
      <c r="AIC85" s="31"/>
      <c r="AID85" s="31"/>
      <c r="AIE85" s="31"/>
      <c r="AIF85" s="31"/>
      <c r="AIG85" s="31"/>
      <c r="AIH85" s="31"/>
      <c r="AII85" s="31"/>
      <c r="AIJ85" s="31"/>
      <c r="AIK85" s="31"/>
      <c r="AIL85" s="31"/>
      <c r="AIM85" s="31"/>
      <c r="AIN85" s="31"/>
      <c r="AIO85" s="31"/>
      <c r="AIP85" s="31"/>
      <c r="AIQ85" s="31"/>
      <c r="AIR85" s="31"/>
      <c r="AIS85" s="31"/>
      <c r="AIT85" s="31"/>
      <c r="AIU85" s="31"/>
      <c r="AIV85" s="31"/>
      <c r="AIW85" s="31"/>
      <c r="AIX85" s="31"/>
      <c r="AIY85" s="31"/>
      <c r="AIZ85" s="31"/>
      <c r="AJA85" s="31"/>
      <c r="AJB85" s="31"/>
      <c r="AJC85" s="31"/>
      <c r="AJD85" s="31"/>
      <c r="AJE85" s="31"/>
      <c r="AJF85" s="31"/>
      <c r="AJG85" s="31"/>
      <c r="AJH85" s="31"/>
      <c r="AJI85" s="31"/>
      <c r="AJJ85" s="31"/>
      <c r="AJK85" s="31"/>
      <c r="AJL85" s="31"/>
      <c r="AJM85" s="31"/>
      <c r="AJN85" s="31"/>
      <c r="AJO85" s="31"/>
      <c r="AJP85" s="31"/>
      <c r="AJQ85" s="31"/>
      <c r="AJR85" s="31"/>
      <c r="AJS85" s="31"/>
      <c r="AJT85" s="31"/>
      <c r="AJU85" s="31"/>
      <c r="AJV85" s="31"/>
      <c r="AJW85" s="31"/>
      <c r="AJX85" s="31"/>
      <c r="AJY85" s="31"/>
      <c r="AJZ85" s="31"/>
      <c r="AKA85" s="31"/>
      <c r="AKB85" s="31"/>
      <c r="AKC85" s="31"/>
      <c r="AKD85" s="31"/>
      <c r="AKE85" s="31"/>
      <c r="AKF85" s="31"/>
      <c r="AKG85" s="31"/>
      <c r="AKH85" s="31"/>
      <c r="AKI85" s="31"/>
      <c r="AKJ85" s="31"/>
      <c r="AKK85" s="31"/>
      <c r="AKL85" s="31"/>
      <c r="AKM85" s="31"/>
      <c r="AKN85" s="31"/>
      <c r="AKO85" s="31"/>
      <c r="AKP85" s="31"/>
      <c r="AKQ85" s="31"/>
      <c r="AKR85" s="31"/>
      <c r="AKS85" s="31"/>
      <c r="AKT85" s="31"/>
      <c r="AKU85" s="31"/>
      <c r="AKV85" s="31"/>
      <c r="AKW85" s="31"/>
      <c r="AKX85" s="31"/>
      <c r="AKY85" s="31"/>
      <c r="AKZ85" s="31"/>
      <c r="ALA85" s="31"/>
      <c r="ALB85" s="31"/>
      <c r="ALC85" s="31"/>
      <c r="ALD85" s="31"/>
      <c r="ALE85" s="31"/>
      <c r="ALF85" s="31"/>
      <c r="ALG85" s="31"/>
      <c r="ALH85" s="31"/>
      <c r="ALI85" s="31"/>
      <c r="ALJ85" s="31"/>
      <c r="ALK85" s="31"/>
      <c r="ALL85" s="31"/>
      <c r="ALM85" s="31"/>
      <c r="ALN85" s="31"/>
      <c r="ALO85" s="31"/>
      <c r="ALP85" s="31"/>
      <c r="ALQ85" s="31"/>
      <c r="ALR85" s="31"/>
      <c r="ALS85" s="31"/>
      <c r="ALT85" s="31"/>
      <c r="ALU85" s="31"/>
      <c r="ALV85" s="31"/>
      <c r="ALW85" s="31"/>
      <c r="ALX85" s="31"/>
      <c r="ALY85" s="31"/>
      <c r="ALZ85" s="31"/>
      <c r="AMA85" s="31"/>
      <c r="AMB85" s="31"/>
      <c r="AMC85" s="31"/>
      <c r="AMD85" s="31"/>
      <c r="AME85" s="31"/>
      <c r="AMF85" s="31"/>
      <c r="AMG85" s="31"/>
      <c r="AMH85" s="31"/>
      <c r="AMI85" s="31"/>
    </row>
    <row r="86" spans="1:1023" ht="13.8">
      <c r="A86" s="17">
        <v>37</v>
      </c>
      <c r="B86" s="32" t="s">
        <v>151</v>
      </c>
      <c r="C86" s="19" t="s">
        <v>37</v>
      </c>
      <c r="D86" s="20">
        <v>0.155</v>
      </c>
      <c r="E86" s="21">
        <v>40.923499999999997</v>
      </c>
      <c r="F86" s="21">
        <v>-78.178299999999993</v>
      </c>
      <c r="G86" s="22">
        <v>1.0900000000000001</v>
      </c>
      <c r="H86" s="61">
        <f>G86/274*100</f>
        <v>0.39781021897810226</v>
      </c>
      <c r="I86" s="22">
        <v>20.3</v>
      </c>
      <c r="J86" s="22"/>
      <c r="K86" s="23">
        <v>2400</v>
      </c>
      <c r="L86" s="22">
        <v>2.8</v>
      </c>
      <c r="M86" s="22"/>
      <c r="N86" s="24">
        <v>2.8</v>
      </c>
      <c r="O86" s="23">
        <v>2360</v>
      </c>
      <c r="P86" s="23">
        <v>0</v>
      </c>
      <c r="Q86" s="22">
        <v>477</v>
      </c>
      <c r="R86" s="25">
        <f t="shared" si="21"/>
        <v>398.84797656000006</v>
      </c>
      <c r="S86" s="22">
        <v>48.55</v>
      </c>
      <c r="T86" s="26">
        <f t="shared" si="18"/>
        <v>40.595533044</v>
      </c>
      <c r="U86" s="22">
        <v>15.55</v>
      </c>
      <c r="V86" s="27">
        <f t="shared" si="19"/>
        <v>13.002276804000001</v>
      </c>
      <c r="W86" s="22">
        <v>45.62</v>
      </c>
      <c r="X86" s="28">
        <f t="shared" si="20"/>
        <v>38.145586353600002</v>
      </c>
      <c r="Y86" s="23">
        <v>1283</v>
      </c>
      <c r="Z86" s="29">
        <f t="shared" si="22"/>
        <v>1072.7923562400001</v>
      </c>
      <c r="AA86" s="23">
        <v>4</v>
      </c>
      <c r="AB86" s="30">
        <v>2048</v>
      </c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/>
      <c r="GX86" s="31"/>
      <c r="GY86" s="31"/>
      <c r="GZ86" s="31"/>
      <c r="HA86" s="31"/>
      <c r="HB86" s="31"/>
      <c r="HC86" s="31"/>
      <c r="HD86" s="31"/>
      <c r="HE86" s="31"/>
      <c r="HF86" s="31"/>
      <c r="HG86" s="31"/>
      <c r="HH86" s="31"/>
      <c r="HI86" s="31"/>
      <c r="HJ86" s="31"/>
      <c r="HK86" s="31"/>
      <c r="HL86" s="31"/>
      <c r="HM86" s="31"/>
      <c r="HN86" s="31"/>
      <c r="HO86" s="31"/>
      <c r="HP86" s="31"/>
      <c r="HQ86" s="31"/>
      <c r="HR86" s="31"/>
      <c r="HS86" s="31"/>
      <c r="HT86" s="31"/>
      <c r="HU86" s="31"/>
      <c r="HV86" s="31"/>
      <c r="HW86" s="31"/>
      <c r="HX86" s="31"/>
      <c r="HY86" s="31"/>
      <c r="HZ86" s="31"/>
      <c r="IA86" s="31"/>
      <c r="IB86" s="31"/>
      <c r="IC86" s="31"/>
      <c r="ID86" s="31"/>
      <c r="IE86" s="31"/>
      <c r="IF86" s="31"/>
      <c r="IG86" s="31"/>
      <c r="IH86" s="31"/>
      <c r="II86" s="31"/>
      <c r="IJ86" s="31"/>
      <c r="IK86" s="31"/>
      <c r="IL86" s="31"/>
      <c r="IM86" s="31"/>
      <c r="IN86" s="31"/>
      <c r="IO86" s="31"/>
      <c r="IP86" s="31"/>
      <c r="IQ86" s="31"/>
      <c r="IR86" s="31"/>
      <c r="IS86" s="31"/>
      <c r="IT86" s="31"/>
      <c r="IU86" s="31"/>
      <c r="IV86" s="31"/>
      <c r="IW86" s="31"/>
      <c r="IX86" s="31"/>
      <c r="IY86" s="31"/>
      <c r="IZ86" s="31"/>
      <c r="JA86" s="31"/>
      <c r="JB86" s="31"/>
      <c r="JC86" s="31"/>
      <c r="JD86" s="31"/>
      <c r="JE86" s="31"/>
      <c r="JF86" s="31"/>
      <c r="JG86" s="31"/>
      <c r="JH86" s="31"/>
      <c r="JI86" s="31"/>
      <c r="JJ86" s="31"/>
      <c r="JK86" s="31"/>
      <c r="JL86" s="31"/>
      <c r="JM86" s="31"/>
      <c r="JN86" s="31"/>
      <c r="JO86" s="31"/>
      <c r="JP86" s="31"/>
      <c r="JQ86" s="31"/>
      <c r="JR86" s="31"/>
      <c r="JS86" s="31"/>
      <c r="JT86" s="31"/>
      <c r="JU86" s="31"/>
      <c r="JV86" s="31"/>
      <c r="JW86" s="31"/>
      <c r="JX86" s="31"/>
      <c r="JY86" s="31"/>
      <c r="JZ86" s="31"/>
      <c r="KA86" s="31"/>
      <c r="KB86" s="31"/>
      <c r="KC86" s="31"/>
      <c r="KD86" s="31"/>
      <c r="KE86" s="31"/>
      <c r="KF86" s="31"/>
      <c r="KG86" s="31"/>
      <c r="KH86" s="31"/>
      <c r="KI86" s="31"/>
      <c r="KJ86" s="31"/>
      <c r="KK86" s="31"/>
      <c r="KL86" s="31"/>
      <c r="KM86" s="31"/>
      <c r="KN86" s="31"/>
      <c r="KO86" s="31"/>
      <c r="KP86" s="31"/>
      <c r="KQ86" s="31"/>
      <c r="KR86" s="31"/>
      <c r="KS86" s="31"/>
      <c r="KT86" s="31"/>
      <c r="KU86" s="31"/>
      <c r="KV86" s="31"/>
      <c r="KW86" s="31"/>
      <c r="KX86" s="31"/>
      <c r="KY86" s="31"/>
      <c r="KZ86" s="31"/>
      <c r="LA86" s="31"/>
      <c r="LB86" s="31"/>
      <c r="LC86" s="31"/>
      <c r="LD86" s="31"/>
      <c r="LE86" s="31"/>
      <c r="LF86" s="31"/>
      <c r="LG86" s="31"/>
      <c r="LH86" s="31"/>
      <c r="LI86" s="31"/>
      <c r="LJ86" s="31"/>
      <c r="LK86" s="31"/>
      <c r="LL86" s="31"/>
      <c r="LM86" s="31"/>
      <c r="LN86" s="31"/>
      <c r="LO86" s="31"/>
      <c r="LP86" s="31"/>
      <c r="LQ86" s="31"/>
      <c r="LR86" s="31"/>
      <c r="LS86" s="31"/>
      <c r="LT86" s="31"/>
      <c r="LU86" s="31"/>
      <c r="LV86" s="31"/>
      <c r="LW86" s="31"/>
      <c r="LX86" s="31"/>
      <c r="LY86" s="31"/>
      <c r="LZ86" s="31"/>
      <c r="MA86" s="31"/>
      <c r="MB86" s="31"/>
      <c r="MC86" s="31"/>
      <c r="MD86" s="31"/>
      <c r="ME86" s="31"/>
      <c r="MF86" s="31"/>
      <c r="MG86" s="31"/>
      <c r="MH86" s="31"/>
      <c r="MI86" s="31"/>
      <c r="MJ86" s="31"/>
      <c r="MK86" s="31"/>
      <c r="ML86" s="31"/>
      <c r="MM86" s="31"/>
      <c r="MN86" s="31"/>
      <c r="MO86" s="31"/>
      <c r="MP86" s="31"/>
      <c r="MQ86" s="31"/>
      <c r="MR86" s="31"/>
      <c r="MS86" s="31"/>
      <c r="MT86" s="31"/>
      <c r="MU86" s="31"/>
      <c r="MV86" s="31"/>
      <c r="MW86" s="31"/>
      <c r="MX86" s="31"/>
      <c r="MY86" s="31"/>
      <c r="MZ86" s="31"/>
      <c r="NA86" s="31"/>
      <c r="NB86" s="31"/>
      <c r="NC86" s="31"/>
      <c r="ND86" s="31"/>
      <c r="NE86" s="31"/>
      <c r="NF86" s="31"/>
      <c r="NG86" s="31"/>
      <c r="NH86" s="31"/>
      <c r="NI86" s="31"/>
      <c r="NJ86" s="31"/>
      <c r="NK86" s="31"/>
      <c r="NL86" s="31"/>
      <c r="NM86" s="31"/>
      <c r="NN86" s="31"/>
      <c r="NO86" s="31"/>
      <c r="NP86" s="31"/>
      <c r="NQ86" s="31"/>
      <c r="NR86" s="31"/>
      <c r="NS86" s="31"/>
      <c r="NT86" s="31"/>
      <c r="NU86" s="31"/>
      <c r="NV86" s="31"/>
      <c r="NW86" s="31"/>
      <c r="NX86" s="31"/>
      <c r="NY86" s="31"/>
      <c r="NZ86" s="31"/>
      <c r="OA86" s="31"/>
      <c r="OB86" s="31"/>
      <c r="OC86" s="31"/>
      <c r="OD86" s="31"/>
      <c r="OE86" s="31"/>
      <c r="OF86" s="31"/>
      <c r="OG86" s="31"/>
      <c r="OH86" s="31"/>
      <c r="OI86" s="31"/>
      <c r="OJ86" s="31"/>
      <c r="OK86" s="31"/>
      <c r="OL86" s="31"/>
      <c r="OM86" s="31"/>
      <c r="ON86" s="31"/>
      <c r="OO86" s="31"/>
      <c r="OP86" s="31"/>
      <c r="OQ86" s="31"/>
      <c r="OR86" s="31"/>
      <c r="OS86" s="31"/>
      <c r="OT86" s="31"/>
      <c r="OU86" s="31"/>
      <c r="OV86" s="31"/>
      <c r="OW86" s="31"/>
      <c r="OX86" s="31"/>
      <c r="OY86" s="31"/>
      <c r="OZ86" s="31"/>
      <c r="PA86" s="31"/>
      <c r="PB86" s="31"/>
      <c r="PC86" s="31"/>
      <c r="PD86" s="31"/>
      <c r="PE86" s="31"/>
      <c r="PF86" s="31"/>
      <c r="PG86" s="31"/>
      <c r="PH86" s="31"/>
      <c r="PI86" s="31"/>
      <c r="PJ86" s="31"/>
      <c r="PK86" s="31"/>
      <c r="PL86" s="31"/>
      <c r="PM86" s="31"/>
      <c r="PN86" s="31"/>
      <c r="PO86" s="31"/>
      <c r="PP86" s="31"/>
      <c r="PQ86" s="31"/>
      <c r="PR86" s="31"/>
      <c r="PS86" s="31"/>
      <c r="PT86" s="31"/>
      <c r="PU86" s="31"/>
      <c r="PV86" s="31"/>
      <c r="PW86" s="31"/>
      <c r="PX86" s="31"/>
      <c r="PY86" s="31"/>
      <c r="PZ86" s="31"/>
      <c r="QA86" s="31"/>
      <c r="QB86" s="31"/>
      <c r="QC86" s="31"/>
      <c r="QD86" s="31"/>
      <c r="QE86" s="31"/>
      <c r="QF86" s="31"/>
      <c r="QG86" s="31"/>
      <c r="QH86" s="31"/>
      <c r="QI86" s="31"/>
      <c r="QJ86" s="31"/>
      <c r="QK86" s="31"/>
      <c r="QL86" s="31"/>
      <c r="QM86" s="31"/>
      <c r="QN86" s="31"/>
      <c r="QO86" s="31"/>
      <c r="QP86" s="31"/>
      <c r="QQ86" s="31"/>
      <c r="QR86" s="31"/>
      <c r="QS86" s="31"/>
      <c r="QT86" s="31"/>
      <c r="QU86" s="31"/>
      <c r="QV86" s="31"/>
      <c r="QW86" s="31"/>
      <c r="QX86" s="31"/>
      <c r="QY86" s="31"/>
      <c r="QZ86" s="31"/>
      <c r="RA86" s="31"/>
      <c r="RB86" s="31"/>
      <c r="RC86" s="31"/>
      <c r="RD86" s="31"/>
      <c r="RE86" s="31"/>
      <c r="RF86" s="31"/>
      <c r="RG86" s="31"/>
      <c r="RH86" s="31"/>
      <c r="RI86" s="31"/>
      <c r="RJ86" s="31"/>
      <c r="RK86" s="31"/>
      <c r="RL86" s="31"/>
      <c r="RM86" s="31"/>
      <c r="RN86" s="31"/>
      <c r="RO86" s="31"/>
      <c r="RP86" s="31"/>
      <c r="RQ86" s="31"/>
      <c r="RR86" s="31"/>
      <c r="RS86" s="31"/>
      <c r="RT86" s="31"/>
      <c r="RU86" s="31"/>
      <c r="RV86" s="31"/>
      <c r="RW86" s="31"/>
      <c r="RX86" s="31"/>
      <c r="RY86" s="31"/>
      <c r="RZ86" s="31"/>
      <c r="SA86" s="31"/>
      <c r="SB86" s="31"/>
      <c r="SC86" s="31"/>
      <c r="SD86" s="31"/>
      <c r="SE86" s="31"/>
      <c r="SF86" s="31"/>
      <c r="SG86" s="31"/>
      <c r="SH86" s="31"/>
      <c r="SI86" s="31"/>
      <c r="SJ86" s="31"/>
      <c r="SK86" s="31"/>
      <c r="SL86" s="31"/>
      <c r="SM86" s="31"/>
      <c r="SN86" s="31"/>
      <c r="SO86" s="31"/>
      <c r="SP86" s="31"/>
      <c r="SQ86" s="31"/>
      <c r="SR86" s="31"/>
      <c r="SS86" s="31"/>
      <c r="ST86" s="31"/>
      <c r="SU86" s="31"/>
      <c r="SV86" s="31"/>
      <c r="SW86" s="31"/>
      <c r="SX86" s="31"/>
      <c r="SY86" s="31"/>
      <c r="SZ86" s="31"/>
      <c r="TA86" s="31"/>
      <c r="TB86" s="31"/>
      <c r="TC86" s="31"/>
      <c r="TD86" s="31"/>
      <c r="TE86" s="31"/>
      <c r="TF86" s="31"/>
      <c r="TG86" s="31"/>
      <c r="TH86" s="31"/>
      <c r="TI86" s="31"/>
      <c r="TJ86" s="31"/>
      <c r="TK86" s="31"/>
      <c r="TL86" s="31"/>
      <c r="TM86" s="31"/>
      <c r="TN86" s="31"/>
      <c r="TO86" s="31"/>
      <c r="TP86" s="31"/>
      <c r="TQ86" s="31"/>
      <c r="TR86" s="31"/>
      <c r="TS86" s="31"/>
      <c r="TT86" s="31"/>
      <c r="TU86" s="31"/>
      <c r="TV86" s="31"/>
      <c r="TW86" s="31"/>
      <c r="TX86" s="31"/>
      <c r="TY86" s="31"/>
      <c r="TZ86" s="31"/>
      <c r="UA86" s="31"/>
      <c r="UB86" s="31"/>
      <c r="UC86" s="31"/>
      <c r="UD86" s="31"/>
      <c r="UE86" s="31"/>
      <c r="UF86" s="31"/>
      <c r="UG86" s="31"/>
      <c r="UH86" s="31"/>
      <c r="UI86" s="31"/>
      <c r="UJ86" s="31"/>
      <c r="UK86" s="31"/>
      <c r="UL86" s="31"/>
      <c r="UM86" s="31"/>
      <c r="UN86" s="31"/>
      <c r="UO86" s="31"/>
      <c r="UP86" s="31"/>
      <c r="UQ86" s="31"/>
      <c r="UR86" s="31"/>
      <c r="US86" s="31"/>
      <c r="UT86" s="31"/>
      <c r="UU86" s="31"/>
      <c r="UV86" s="31"/>
      <c r="UW86" s="31"/>
      <c r="UX86" s="31"/>
      <c r="UY86" s="31"/>
      <c r="UZ86" s="31"/>
      <c r="VA86" s="31"/>
      <c r="VB86" s="31"/>
      <c r="VC86" s="31"/>
      <c r="VD86" s="31"/>
      <c r="VE86" s="31"/>
      <c r="VF86" s="31"/>
      <c r="VG86" s="31"/>
      <c r="VH86" s="31"/>
      <c r="VI86" s="31"/>
      <c r="VJ86" s="31"/>
      <c r="VK86" s="31"/>
      <c r="VL86" s="31"/>
      <c r="VM86" s="31"/>
      <c r="VN86" s="31"/>
      <c r="VO86" s="31"/>
      <c r="VP86" s="31"/>
      <c r="VQ86" s="31"/>
      <c r="VR86" s="31"/>
      <c r="VS86" s="31"/>
      <c r="VT86" s="31"/>
      <c r="VU86" s="31"/>
      <c r="VV86" s="31"/>
      <c r="VW86" s="31"/>
      <c r="VX86" s="31"/>
      <c r="VY86" s="31"/>
      <c r="VZ86" s="31"/>
      <c r="WA86" s="31"/>
      <c r="WB86" s="31"/>
      <c r="WC86" s="31"/>
      <c r="WD86" s="31"/>
      <c r="WE86" s="31"/>
      <c r="WF86" s="31"/>
      <c r="WG86" s="31"/>
      <c r="WH86" s="31"/>
      <c r="WI86" s="31"/>
      <c r="WJ86" s="31"/>
      <c r="WK86" s="31"/>
      <c r="WL86" s="31"/>
      <c r="WM86" s="31"/>
      <c r="WN86" s="31"/>
      <c r="WO86" s="31"/>
      <c r="WP86" s="31"/>
      <c r="WQ86" s="31"/>
      <c r="WR86" s="31"/>
      <c r="WS86" s="31"/>
      <c r="WT86" s="31"/>
      <c r="WU86" s="31"/>
      <c r="WV86" s="31"/>
      <c r="WW86" s="31"/>
      <c r="WX86" s="31"/>
      <c r="WY86" s="31"/>
      <c r="WZ86" s="31"/>
      <c r="XA86" s="31"/>
      <c r="XB86" s="31"/>
      <c r="XC86" s="31"/>
      <c r="XD86" s="31"/>
      <c r="XE86" s="31"/>
      <c r="XF86" s="31"/>
      <c r="XG86" s="31"/>
      <c r="XH86" s="31"/>
      <c r="XI86" s="31"/>
      <c r="XJ86" s="31"/>
      <c r="XK86" s="31"/>
      <c r="XL86" s="31"/>
      <c r="XM86" s="31"/>
      <c r="XN86" s="31"/>
      <c r="XO86" s="31"/>
      <c r="XP86" s="31"/>
      <c r="XQ86" s="31"/>
      <c r="XR86" s="31"/>
      <c r="XS86" s="31"/>
      <c r="XT86" s="31"/>
      <c r="XU86" s="31"/>
      <c r="XV86" s="31"/>
      <c r="XW86" s="31"/>
      <c r="XX86" s="31"/>
      <c r="XY86" s="31"/>
      <c r="XZ86" s="31"/>
      <c r="YA86" s="31"/>
      <c r="YB86" s="31"/>
      <c r="YC86" s="31"/>
      <c r="YD86" s="31"/>
      <c r="YE86" s="31"/>
      <c r="YF86" s="31"/>
      <c r="YG86" s="31"/>
      <c r="YH86" s="31"/>
      <c r="YI86" s="31"/>
      <c r="YJ86" s="31"/>
      <c r="YK86" s="31"/>
      <c r="YL86" s="31"/>
      <c r="YM86" s="31"/>
      <c r="YN86" s="31"/>
      <c r="YO86" s="31"/>
      <c r="YP86" s="31"/>
      <c r="YQ86" s="31"/>
      <c r="YR86" s="31"/>
      <c r="YS86" s="31"/>
      <c r="YT86" s="31"/>
      <c r="YU86" s="31"/>
      <c r="YV86" s="31"/>
      <c r="YW86" s="31"/>
      <c r="YX86" s="31"/>
      <c r="YY86" s="31"/>
      <c r="YZ86" s="31"/>
      <c r="ZA86" s="31"/>
      <c r="ZB86" s="31"/>
      <c r="ZC86" s="31"/>
      <c r="ZD86" s="31"/>
      <c r="ZE86" s="31"/>
      <c r="ZF86" s="31"/>
      <c r="ZG86" s="31"/>
      <c r="ZH86" s="31"/>
      <c r="ZI86" s="31"/>
      <c r="ZJ86" s="31"/>
      <c r="ZK86" s="31"/>
      <c r="ZL86" s="31"/>
      <c r="ZM86" s="31"/>
      <c r="ZN86" s="31"/>
      <c r="ZO86" s="31"/>
      <c r="ZP86" s="31"/>
      <c r="ZQ86" s="31"/>
      <c r="ZR86" s="31"/>
      <c r="ZS86" s="31"/>
      <c r="ZT86" s="31"/>
      <c r="ZU86" s="31"/>
      <c r="ZV86" s="31"/>
      <c r="ZW86" s="31"/>
      <c r="ZX86" s="31"/>
      <c r="ZY86" s="31"/>
      <c r="ZZ86" s="31"/>
      <c r="AAA86" s="31"/>
      <c r="AAB86" s="31"/>
      <c r="AAC86" s="31"/>
      <c r="AAD86" s="31"/>
      <c r="AAE86" s="31"/>
      <c r="AAF86" s="31"/>
      <c r="AAG86" s="31"/>
      <c r="AAH86" s="31"/>
      <c r="AAI86" s="31"/>
      <c r="AAJ86" s="31"/>
      <c r="AAK86" s="31"/>
      <c r="AAL86" s="31"/>
      <c r="AAM86" s="31"/>
      <c r="AAN86" s="31"/>
      <c r="AAO86" s="31"/>
      <c r="AAP86" s="31"/>
      <c r="AAQ86" s="31"/>
      <c r="AAR86" s="31"/>
      <c r="AAS86" s="31"/>
      <c r="AAT86" s="31"/>
      <c r="AAU86" s="31"/>
      <c r="AAV86" s="31"/>
      <c r="AAW86" s="31"/>
      <c r="AAX86" s="31"/>
      <c r="AAY86" s="31"/>
      <c r="AAZ86" s="31"/>
      <c r="ABA86" s="31"/>
      <c r="ABB86" s="31"/>
      <c r="ABC86" s="31"/>
      <c r="ABD86" s="31"/>
      <c r="ABE86" s="31"/>
      <c r="ABF86" s="31"/>
      <c r="ABG86" s="31"/>
      <c r="ABH86" s="31"/>
      <c r="ABI86" s="31"/>
      <c r="ABJ86" s="31"/>
      <c r="ABK86" s="31"/>
      <c r="ABL86" s="31"/>
      <c r="ABM86" s="31"/>
      <c r="ABN86" s="31"/>
      <c r="ABO86" s="31"/>
      <c r="ABP86" s="31"/>
      <c r="ABQ86" s="31"/>
      <c r="ABR86" s="31"/>
      <c r="ABS86" s="31"/>
      <c r="ABT86" s="31"/>
      <c r="ABU86" s="31"/>
      <c r="ABV86" s="31"/>
      <c r="ABW86" s="31"/>
      <c r="ABX86" s="31"/>
      <c r="ABY86" s="31"/>
      <c r="ABZ86" s="31"/>
      <c r="ACA86" s="31"/>
      <c r="ACB86" s="31"/>
      <c r="ACC86" s="31"/>
      <c r="ACD86" s="31"/>
      <c r="ACE86" s="31"/>
      <c r="ACF86" s="31"/>
      <c r="ACG86" s="31"/>
      <c r="ACH86" s="31"/>
      <c r="ACI86" s="31"/>
      <c r="ACJ86" s="31"/>
      <c r="ACK86" s="31"/>
      <c r="ACL86" s="31"/>
      <c r="ACM86" s="31"/>
      <c r="ACN86" s="31"/>
      <c r="ACO86" s="31"/>
      <c r="ACP86" s="31"/>
      <c r="ACQ86" s="31"/>
      <c r="ACR86" s="31"/>
      <c r="ACS86" s="31"/>
      <c r="ACT86" s="31"/>
      <c r="ACU86" s="31"/>
      <c r="ACV86" s="31"/>
      <c r="ACW86" s="31"/>
      <c r="ACX86" s="31"/>
      <c r="ACY86" s="31"/>
      <c r="ACZ86" s="31"/>
      <c r="ADA86" s="31"/>
      <c r="ADB86" s="31"/>
      <c r="ADC86" s="31"/>
      <c r="ADD86" s="31"/>
      <c r="ADE86" s="31"/>
      <c r="ADF86" s="31"/>
      <c r="ADG86" s="31"/>
      <c r="ADH86" s="31"/>
      <c r="ADI86" s="31"/>
      <c r="ADJ86" s="31"/>
      <c r="ADK86" s="31"/>
      <c r="ADL86" s="31"/>
      <c r="ADM86" s="31"/>
      <c r="ADN86" s="31"/>
      <c r="ADO86" s="31"/>
      <c r="ADP86" s="31"/>
      <c r="ADQ86" s="31"/>
      <c r="ADR86" s="31"/>
      <c r="ADS86" s="31"/>
      <c r="ADT86" s="31"/>
      <c r="ADU86" s="31"/>
      <c r="ADV86" s="31"/>
      <c r="ADW86" s="31"/>
      <c r="ADX86" s="31"/>
      <c r="ADY86" s="31"/>
      <c r="ADZ86" s="31"/>
      <c r="AEA86" s="31"/>
      <c r="AEB86" s="31"/>
      <c r="AEC86" s="31"/>
      <c r="AED86" s="31"/>
      <c r="AEE86" s="31"/>
      <c r="AEF86" s="31"/>
      <c r="AEG86" s="31"/>
      <c r="AEH86" s="31"/>
      <c r="AEI86" s="31"/>
      <c r="AEJ86" s="31"/>
      <c r="AEK86" s="31"/>
      <c r="AEL86" s="31"/>
      <c r="AEM86" s="31"/>
      <c r="AEN86" s="31"/>
      <c r="AEO86" s="31"/>
      <c r="AEP86" s="31"/>
      <c r="AEQ86" s="31"/>
      <c r="AER86" s="31"/>
      <c r="AES86" s="31"/>
      <c r="AET86" s="31"/>
      <c r="AEU86" s="31"/>
      <c r="AEV86" s="31"/>
      <c r="AEW86" s="31"/>
      <c r="AEX86" s="31"/>
      <c r="AEY86" s="31"/>
      <c r="AEZ86" s="31"/>
      <c r="AFA86" s="31"/>
      <c r="AFB86" s="31"/>
      <c r="AFC86" s="31"/>
      <c r="AFD86" s="31"/>
      <c r="AFE86" s="31"/>
      <c r="AFF86" s="31"/>
      <c r="AFG86" s="31"/>
      <c r="AFH86" s="31"/>
      <c r="AFI86" s="31"/>
      <c r="AFJ86" s="31"/>
      <c r="AFK86" s="31"/>
      <c r="AFL86" s="31"/>
      <c r="AFM86" s="31"/>
      <c r="AFN86" s="31"/>
      <c r="AFO86" s="31"/>
      <c r="AFP86" s="31"/>
      <c r="AFQ86" s="31"/>
      <c r="AFR86" s="31"/>
      <c r="AFS86" s="31"/>
      <c r="AFT86" s="31"/>
      <c r="AFU86" s="31"/>
      <c r="AFV86" s="31"/>
      <c r="AFW86" s="31"/>
      <c r="AFX86" s="31"/>
      <c r="AFY86" s="31"/>
      <c r="AFZ86" s="31"/>
      <c r="AGA86" s="31"/>
      <c r="AGB86" s="31"/>
      <c r="AGC86" s="31"/>
      <c r="AGD86" s="31"/>
      <c r="AGE86" s="31"/>
      <c r="AGF86" s="31"/>
      <c r="AGG86" s="31"/>
      <c r="AGH86" s="31"/>
      <c r="AGI86" s="31"/>
      <c r="AGJ86" s="31"/>
      <c r="AGK86" s="31"/>
      <c r="AGL86" s="31"/>
      <c r="AGM86" s="31"/>
      <c r="AGN86" s="31"/>
      <c r="AGO86" s="31"/>
      <c r="AGP86" s="31"/>
      <c r="AGQ86" s="31"/>
      <c r="AGR86" s="31"/>
      <c r="AGS86" s="31"/>
      <c r="AGT86" s="31"/>
      <c r="AGU86" s="31"/>
      <c r="AGV86" s="31"/>
      <c r="AGW86" s="31"/>
      <c r="AGX86" s="31"/>
      <c r="AGY86" s="31"/>
      <c r="AGZ86" s="31"/>
      <c r="AHA86" s="31"/>
      <c r="AHB86" s="31"/>
      <c r="AHC86" s="31"/>
      <c r="AHD86" s="31"/>
      <c r="AHE86" s="31"/>
      <c r="AHF86" s="31"/>
      <c r="AHG86" s="31"/>
      <c r="AHH86" s="31"/>
      <c r="AHI86" s="31"/>
      <c r="AHJ86" s="31"/>
      <c r="AHK86" s="31"/>
      <c r="AHL86" s="31"/>
      <c r="AHM86" s="31"/>
      <c r="AHN86" s="31"/>
      <c r="AHO86" s="31"/>
      <c r="AHP86" s="31"/>
      <c r="AHQ86" s="31"/>
      <c r="AHR86" s="31"/>
      <c r="AHS86" s="31"/>
      <c r="AHT86" s="31"/>
      <c r="AHU86" s="31"/>
      <c r="AHV86" s="31"/>
      <c r="AHW86" s="31"/>
      <c r="AHX86" s="31"/>
      <c r="AHY86" s="31"/>
      <c r="AHZ86" s="31"/>
      <c r="AIA86" s="31"/>
      <c r="AIB86" s="31"/>
      <c r="AIC86" s="31"/>
      <c r="AID86" s="31"/>
      <c r="AIE86" s="31"/>
      <c r="AIF86" s="31"/>
      <c r="AIG86" s="31"/>
      <c r="AIH86" s="31"/>
      <c r="AII86" s="31"/>
      <c r="AIJ86" s="31"/>
      <c r="AIK86" s="31"/>
      <c r="AIL86" s="31"/>
      <c r="AIM86" s="31"/>
      <c r="AIN86" s="31"/>
      <c r="AIO86" s="31"/>
      <c r="AIP86" s="31"/>
      <c r="AIQ86" s="31"/>
      <c r="AIR86" s="31"/>
      <c r="AIS86" s="31"/>
      <c r="AIT86" s="31"/>
      <c r="AIU86" s="31"/>
      <c r="AIV86" s="31"/>
      <c r="AIW86" s="31"/>
      <c r="AIX86" s="31"/>
      <c r="AIY86" s="31"/>
      <c r="AIZ86" s="31"/>
      <c r="AJA86" s="31"/>
      <c r="AJB86" s="31"/>
      <c r="AJC86" s="31"/>
      <c r="AJD86" s="31"/>
      <c r="AJE86" s="31"/>
      <c r="AJF86" s="31"/>
      <c r="AJG86" s="31"/>
      <c r="AJH86" s="31"/>
      <c r="AJI86" s="31"/>
      <c r="AJJ86" s="31"/>
      <c r="AJK86" s="31"/>
      <c r="AJL86" s="31"/>
      <c r="AJM86" s="31"/>
      <c r="AJN86" s="31"/>
      <c r="AJO86" s="31"/>
      <c r="AJP86" s="31"/>
      <c r="AJQ86" s="31"/>
      <c r="AJR86" s="31"/>
      <c r="AJS86" s="31"/>
      <c r="AJT86" s="31"/>
      <c r="AJU86" s="31"/>
      <c r="AJV86" s="31"/>
      <c r="AJW86" s="31"/>
      <c r="AJX86" s="31"/>
      <c r="AJY86" s="31"/>
      <c r="AJZ86" s="31"/>
      <c r="AKA86" s="31"/>
      <c r="AKB86" s="31"/>
      <c r="AKC86" s="31"/>
      <c r="AKD86" s="31"/>
      <c r="AKE86" s="31"/>
      <c r="AKF86" s="31"/>
      <c r="AKG86" s="31"/>
      <c r="AKH86" s="31"/>
      <c r="AKI86" s="31"/>
      <c r="AKJ86" s="31"/>
      <c r="AKK86" s="31"/>
      <c r="AKL86" s="31"/>
      <c r="AKM86" s="31"/>
      <c r="AKN86" s="31"/>
      <c r="AKO86" s="31"/>
      <c r="AKP86" s="31"/>
      <c r="AKQ86" s="31"/>
      <c r="AKR86" s="31"/>
      <c r="AKS86" s="31"/>
      <c r="AKT86" s="31"/>
      <c r="AKU86" s="31"/>
      <c r="AKV86" s="31"/>
      <c r="AKW86" s="31"/>
      <c r="AKX86" s="31"/>
      <c r="AKY86" s="31"/>
      <c r="AKZ86" s="31"/>
      <c r="ALA86" s="31"/>
      <c r="ALB86" s="31"/>
      <c r="ALC86" s="31"/>
      <c r="ALD86" s="31"/>
      <c r="ALE86" s="31"/>
      <c r="ALF86" s="31"/>
      <c r="ALG86" s="31"/>
      <c r="ALH86" s="31"/>
      <c r="ALI86" s="31"/>
      <c r="ALJ86" s="31"/>
      <c r="ALK86" s="31"/>
      <c r="ALL86" s="31"/>
      <c r="ALM86" s="31"/>
      <c r="ALN86" s="31"/>
      <c r="ALO86" s="31"/>
      <c r="ALP86" s="31"/>
      <c r="ALQ86" s="31"/>
      <c r="ALR86" s="31"/>
      <c r="ALS86" s="31"/>
      <c r="ALT86" s="31"/>
      <c r="ALU86" s="31"/>
      <c r="ALV86" s="31"/>
      <c r="ALW86" s="31"/>
      <c r="ALX86" s="31"/>
      <c r="ALY86" s="31"/>
      <c r="ALZ86" s="31"/>
      <c r="AMA86" s="31"/>
      <c r="AMB86" s="31"/>
      <c r="AMC86" s="31"/>
      <c r="AMD86" s="31"/>
      <c r="AME86" s="31"/>
      <c r="AMF86" s="31"/>
      <c r="AMG86" s="31"/>
      <c r="AMH86" s="31"/>
      <c r="AMI86" s="31"/>
    </row>
    <row r="87" spans="1:1023" ht="13.8">
      <c r="A87" s="17">
        <v>38</v>
      </c>
      <c r="B87" s="32" t="s">
        <v>38</v>
      </c>
      <c r="C87" s="19" t="s">
        <v>37</v>
      </c>
      <c r="D87" s="20">
        <v>7.2999999999999995E-2</v>
      </c>
      <c r="E87" s="21">
        <v>40.92</v>
      </c>
      <c r="F87" s="21">
        <v>-78.184799999999996</v>
      </c>
      <c r="G87" s="22">
        <v>0.34</v>
      </c>
      <c r="H87" s="61">
        <f>G87/274*100</f>
        <v>0.12408759124087593</v>
      </c>
      <c r="I87" s="22">
        <v>20.8</v>
      </c>
      <c r="J87" s="22"/>
      <c r="K87" s="23">
        <v>2340</v>
      </c>
      <c r="L87" s="22">
        <v>2.76</v>
      </c>
      <c r="M87" s="22"/>
      <c r="N87" s="24">
        <v>2.8</v>
      </c>
      <c r="O87" s="23">
        <v>2260</v>
      </c>
      <c r="P87" s="23">
        <v>0</v>
      </c>
      <c r="Q87" s="22">
        <v>363</v>
      </c>
      <c r="R87" s="25">
        <f t="shared" si="21"/>
        <v>142.95086942399999</v>
      </c>
      <c r="S87" s="22">
        <v>11.74</v>
      </c>
      <c r="T87" s="26">
        <f t="shared" si="18"/>
        <v>4.6232595235199998</v>
      </c>
      <c r="U87" s="22">
        <v>11.08</v>
      </c>
      <c r="V87" s="27">
        <f t="shared" si="19"/>
        <v>4.3633488518399997</v>
      </c>
      <c r="W87" s="22">
        <v>37.58</v>
      </c>
      <c r="X87" s="28">
        <f t="shared" si="20"/>
        <v>14.79915612384</v>
      </c>
      <c r="Y87" s="23">
        <v>1064</v>
      </c>
      <c r="Z87" s="29">
        <f t="shared" si="22"/>
        <v>419.00750707199995</v>
      </c>
      <c r="AA87" s="23">
        <v>2</v>
      </c>
      <c r="AB87" s="30">
        <v>1736</v>
      </c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/>
      <c r="HD87" s="31"/>
      <c r="HE87" s="31"/>
      <c r="HF87" s="31"/>
      <c r="HG87" s="31"/>
      <c r="HH87" s="31"/>
      <c r="HI87" s="31"/>
      <c r="HJ87" s="31"/>
      <c r="HK87" s="31"/>
      <c r="HL87" s="31"/>
      <c r="HM87" s="31"/>
      <c r="HN87" s="31"/>
      <c r="HO87" s="31"/>
      <c r="HP87" s="31"/>
      <c r="HQ87" s="31"/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31"/>
      <c r="IE87" s="31"/>
      <c r="IF87" s="31"/>
      <c r="IG87" s="31"/>
      <c r="IH87" s="31"/>
      <c r="II87" s="31"/>
      <c r="IJ87" s="31"/>
      <c r="IK87" s="31"/>
      <c r="IL87" s="31"/>
      <c r="IM87" s="31"/>
      <c r="IN87" s="31"/>
      <c r="IO87" s="31"/>
      <c r="IP87" s="31"/>
      <c r="IQ87" s="31"/>
      <c r="IR87" s="31"/>
      <c r="IS87" s="31"/>
      <c r="IT87" s="31"/>
      <c r="IU87" s="31"/>
      <c r="IV87" s="31"/>
      <c r="IW87" s="31"/>
      <c r="IX87" s="31"/>
      <c r="IY87" s="31"/>
      <c r="IZ87" s="31"/>
      <c r="JA87" s="31"/>
      <c r="JB87" s="31"/>
      <c r="JC87" s="31"/>
      <c r="JD87" s="31"/>
      <c r="JE87" s="31"/>
      <c r="JF87" s="31"/>
      <c r="JG87" s="31"/>
      <c r="JH87" s="31"/>
      <c r="JI87" s="31"/>
      <c r="JJ87" s="31"/>
      <c r="JK87" s="31"/>
      <c r="JL87" s="31"/>
      <c r="JM87" s="31"/>
      <c r="JN87" s="31"/>
      <c r="JO87" s="31"/>
      <c r="JP87" s="31"/>
      <c r="JQ87" s="31"/>
      <c r="JR87" s="31"/>
      <c r="JS87" s="31"/>
      <c r="JT87" s="31"/>
      <c r="JU87" s="31"/>
      <c r="JV87" s="31"/>
      <c r="JW87" s="31"/>
      <c r="JX87" s="31"/>
      <c r="JY87" s="31"/>
      <c r="JZ87" s="31"/>
      <c r="KA87" s="31"/>
      <c r="KB87" s="31"/>
      <c r="KC87" s="31"/>
      <c r="KD87" s="31"/>
      <c r="KE87" s="31"/>
      <c r="KF87" s="31"/>
      <c r="KG87" s="31"/>
      <c r="KH87" s="31"/>
      <c r="KI87" s="31"/>
      <c r="KJ87" s="31"/>
      <c r="KK87" s="31"/>
      <c r="KL87" s="31"/>
      <c r="KM87" s="31"/>
      <c r="KN87" s="31"/>
      <c r="KO87" s="31"/>
      <c r="KP87" s="31"/>
      <c r="KQ87" s="31"/>
      <c r="KR87" s="31"/>
      <c r="KS87" s="31"/>
      <c r="KT87" s="31"/>
      <c r="KU87" s="31"/>
      <c r="KV87" s="31"/>
      <c r="KW87" s="31"/>
      <c r="KX87" s="31"/>
      <c r="KY87" s="31"/>
      <c r="KZ87" s="31"/>
      <c r="LA87" s="31"/>
      <c r="LB87" s="31"/>
      <c r="LC87" s="31"/>
      <c r="LD87" s="31"/>
      <c r="LE87" s="31"/>
      <c r="LF87" s="31"/>
      <c r="LG87" s="31"/>
      <c r="LH87" s="31"/>
      <c r="LI87" s="31"/>
      <c r="LJ87" s="31"/>
      <c r="LK87" s="31"/>
      <c r="LL87" s="31"/>
      <c r="LM87" s="31"/>
      <c r="LN87" s="31"/>
      <c r="LO87" s="31"/>
      <c r="LP87" s="31"/>
      <c r="LQ87" s="31"/>
      <c r="LR87" s="31"/>
      <c r="LS87" s="31"/>
      <c r="LT87" s="31"/>
      <c r="LU87" s="31"/>
      <c r="LV87" s="31"/>
      <c r="LW87" s="31"/>
      <c r="LX87" s="31"/>
      <c r="LY87" s="31"/>
      <c r="LZ87" s="31"/>
      <c r="MA87" s="31"/>
      <c r="MB87" s="31"/>
      <c r="MC87" s="31"/>
      <c r="MD87" s="31"/>
      <c r="ME87" s="31"/>
      <c r="MF87" s="31"/>
      <c r="MG87" s="31"/>
      <c r="MH87" s="31"/>
      <c r="MI87" s="31"/>
      <c r="MJ87" s="31"/>
      <c r="MK87" s="31"/>
      <c r="ML87" s="31"/>
      <c r="MM87" s="31"/>
      <c r="MN87" s="31"/>
      <c r="MO87" s="31"/>
      <c r="MP87" s="31"/>
      <c r="MQ87" s="31"/>
      <c r="MR87" s="31"/>
      <c r="MS87" s="31"/>
      <c r="MT87" s="31"/>
      <c r="MU87" s="31"/>
      <c r="MV87" s="31"/>
      <c r="MW87" s="31"/>
      <c r="MX87" s="31"/>
      <c r="MY87" s="31"/>
      <c r="MZ87" s="31"/>
      <c r="NA87" s="31"/>
      <c r="NB87" s="31"/>
      <c r="NC87" s="31"/>
      <c r="ND87" s="31"/>
      <c r="NE87" s="31"/>
      <c r="NF87" s="31"/>
      <c r="NG87" s="31"/>
      <c r="NH87" s="31"/>
      <c r="NI87" s="31"/>
      <c r="NJ87" s="31"/>
      <c r="NK87" s="31"/>
      <c r="NL87" s="31"/>
      <c r="NM87" s="31"/>
      <c r="NN87" s="31"/>
      <c r="NO87" s="31"/>
      <c r="NP87" s="31"/>
      <c r="NQ87" s="31"/>
      <c r="NR87" s="31"/>
      <c r="NS87" s="31"/>
      <c r="NT87" s="31"/>
      <c r="NU87" s="31"/>
      <c r="NV87" s="31"/>
      <c r="NW87" s="31"/>
      <c r="NX87" s="31"/>
      <c r="NY87" s="31"/>
      <c r="NZ87" s="31"/>
      <c r="OA87" s="31"/>
      <c r="OB87" s="31"/>
      <c r="OC87" s="31"/>
      <c r="OD87" s="31"/>
      <c r="OE87" s="31"/>
      <c r="OF87" s="31"/>
      <c r="OG87" s="31"/>
      <c r="OH87" s="31"/>
      <c r="OI87" s="31"/>
      <c r="OJ87" s="31"/>
      <c r="OK87" s="31"/>
      <c r="OL87" s="31"/>
      <c r="OM87" s="31"/>
      <c r="ON87" s="31"/>
      <c r="OO87" s="31"/>
      <c r="OP87" s="31"/>
      <c r="OQ87" s="31"/>
      <c r="OR87" s="31"/>
      <c r="OS87" s="31"/>
      <c r="OT87" s="31"/>
      <c r="OU87" s="31"/>
      <c r="OV87" s="31"/>
      <c r="OW87" s="31"/>
      <c r="OX87" s="31"/>
      <c r="OY87" s="31"/>
      <c r="OZ87" s="31"/>
      <c r="PA87" s="31"/>
      <c r="PB87" s="31"/>
      <c r="PC87" s="31"/>
      <c r="PD87" s="31"/>
      <c r="PE87" s="31"/>
      <c r="PF87" s="31"/>
      <c r="PG87" s="31"/>
      <c r="PH87" s="31"/>
      <c r="PI87" s="31"/>
      <c r="PJ87" s="31"/>
      <c r="PK87" s="31"/>
      <c r="PL87" s="31"/>
      <c r="PM87" s="31"/>
      <c r="PN87" s="31"/>
      <c r="PO87" s="31"/>
      <c r="PP87" s="31"/>
      <c r="PQ87" s="31"/>
      <c r="PR87" s="31"/>
      <c r="PS87" s="31"/>
      <c r="PT87" s="31"/>
      <c r="PU87" s="31"/>
      <c r="PV87" s="31"/>
      <c r="PW87" s="31"/>
      <c r="PX87" s="31"/>
      <c r="PY87" s="31"/>
      <c r="PZ87" s="31"/>
      <c r="QA87" s="31"/>
      <c r="QB87" s="31"/>
      <c r="QC87" s="31"/>
      <c r="QD87" s="31"/>
      <c r="QE87" s="31"/>
      <c r="QF87" s="31"/>
      <c r="QG87" s="31"/>
      <c r="QH87" s="31"/>
      <c r="QI87" s="31"/>
      <c r="QJ87" s="31"/>
      <c r="QK87" s="31"/>
      <c r="QL87" s="31"/>
      <c r="QM87" s="31"/>
      <c r="QN87" s="31"/>
      <c r="QO87" s="31"/>
      <c r="QP87" s="31"/>
      <c r="QQ87" s="31"/>
      <c r="QR87" s="31"/>
      <c r="QS87" s="31"/>
      <c r="QT87" s="31"/>
      <c r="QU87" s="31"/>
      <c r="QV87" s="31"/>
      <c r="QW87" s="31"/>
      <c r="QX87" s="31"/>
      <c r="QY87" s="31"/>
      <c r="QZ87" s="31"/>
      <c r="RA87" s="31"/>
      <c r="RB87" s="31"/>
      <c r="RC87" s="31"/>
      <c r="RD87" s="31"/>
      <c r="RE87" s="31"/>
      <c r="RF87" s="31"/>
      <c r="RG87" s="31"/>
      <c r="RH87" s="31"/>
      <c r="RI87" s="31"/>
      <c r="RJ87" s="31"/>
      <c r="RK87" s="31"/>
      <c r="RL87" s="31"/>
      <c r="RM87" s="31"/>
      <c r="RN87" s="31"/>
      <c r="RO87" s="31"/>
      <c r="RP87" s="31"/>
      <c r="RQ87" s="31"/>
      <c r="RR87" s="31"/>
      <c r="RS87" s="31"/>
      <c r="RT87" s="31"/>
      <c r="RU87" s="31"/>
      <c r="RV87" s="31"/>
      <c r="RW87" s="31"/>
      <c r="RX87" s="31"/>
      <c r="RY87" s="31"/>
      <c r="RZ87" s="31"/>
      <c r="SA87" s="31"/>
      <c r="SB87" s="31"/>
      <c r="SC87" s="31"/>
      <c r="SD87" s="31"/>
      <c r="SE87" s="31"/>
      <c r="SF87" s="31"/>
      <c r="SG87" s="31"/>
      <c r="SH87" s="31"/>
      <c r="SI87" s="31"/>
      <c r="SJ87" s="31"/>
      <c r="SK87" s="31"/>
      <c r="SL87" s="31"/>
      <c r="SM87" s="31"/>
      <c r="SN87" s="31"/>
      <c r="SO87" s="31"/>
      <c r="SP87" s="31"/>
      <c r="SQ87" s="31"/>
      <c r="SR87" s="31"/>
      <c r="SS87" s="31"/>
      <c r="ST87" s="31"/>
      <c r="SU87" s="31"/>
      <c r="SV87" s="31"/>
      <c r="SW87" s="31"/>
      <c r="SX87" s="31"/>
      <c r="SY87" s="31"/>
      <c r="SZ87" s="31"/>
      <c r="TA87" s="31"/>
      <c r="TB87" s="31"/>
      <c r="TC87" s="31"/>
      <c r="TD87" s="31"/>
      <c r="TE87" s="31"/>
      <c r="TF87" s="31"/>
      <c r="TG87" s="31"/>
      <c r="TH87" s="31"/>
      <c r="TI87" s="31"/>
      <c r="TJ87" s="31"/>
      <c r="TK87" s="31"/>
      <c r="TL87" s="31"/>
      <c r="TM87" s="31"/>
      <c r="TN87" s="31"/>
      <c r="TO87" s="31"/>
      <c r="TP87" s="31"/>
      <c r="TQ87" s="31"/>
      <c r="TR87" s="31"/>
      <c r="TS87" s="31"/>
      <c r="TT87" s="31"/>
      <c r="TU87" s="31"/>
      <c r="TV87" s="31"/>
      <c r="TW87" s="31"/>
      <c r="TX87" s="31"/>
      <c r="TY87" s="31"/>
      <c r="TZ87" s="31"/>
      <c r="UA87" s="31"/>
      <c r="UB87" s="31"/>
      <c r="UC87" s="31"/>
      <c r="UD87" s="31"/>
      <c r="UE87" s="31"/>
      <c r="UF87" s="31"/>
      <c r="UG87" s="31"/>
      <c r="UH87" s="31"/>
      <c r="UI87" s="31"/>
      <c r="UJ87" s="31"/>
      <c r="UK87" s="31"/>
      <c r="UL87" s="31"/>
      <c r="UM87" s="31"/>
      <c r="UN87" s="31"/>
      <c r="UO87" s="31"/>
      <c r="UP87" s="31"/>
      <c r="UQ87" s="31"/>
      <c r="UR87" s="31"/>
      <c r="US87" s="31"/>
      <c r="UT87" s="31"/>
      <c r="UU87" s="31"/>
      <c r="UV87" s="31"/>
      <c r="UW87" s="31"/>
      <c r="UX87" s="31"/>
      <c r="UY87" s="31"/>
      <c r="UZ87" s="31"/>
      <c r="VA87" s="31"/>
      <c r="VB87" s="31"/>
      <c r="VC87" s="31"/>
      <c r="VD87" s="31"/>
      <c r="VE87" s="31"/>
      <c r="VF87" s="31"/>
      <c r="VG87" s="31"/>
      <c r="VH87" s="31"/>
      <c r="VI87" s="31"/>
      <c r="VJ87" s="31"/>
      <c r="VK87" s="31"/>
      <c r="VL87" s="31"/>
      <c r="VM87" s="31"/>
      <c r="VN87" s="31"/>
      <c r="VO87" s="31"/>
      <c r="VP87" s="31"/>
      <c r="VQ87" s="31"/>
      <c r="VR87" s="31"/>
      <c r="VS87" s="31"/>
      <c r="VT87" s="31"/>
      <c r="VU87" s="31"/>
      <c r="VV87" s="31"/>
      <c r="VW87" s="31"/>
      <c r="VX87" s="31"/>
      <c r="VY87" s="31"/>
      <c r="VZ87" s="31"/>
      <c r="WA87" s="31"/>
      <c r="WB87" s="31"/>
      <c r="WC87" s="31"/>
      <c r="WD87" s="31"/>
      <c r="WE87" s="31"/>
      <c r="WF87" s="31"/>
      <c r="WG87" s="31"/>
      <c r="WH87" s="31"/>
      <c r="WI87" s="31"/>
      <c r="WJ87" s="31"/>
      <c r="WK87" s="31"/>
      <c r="WL87" s="31"/>
      <c r="WM87" s="31"/>
      <c r="WN87" s="31"/>
      <c r="WO87" s="31"/>
      <c r="WP87" s="31"/>
      <c r="WQ87" s="31"/>
      <c r="WR87" s="31"/>
      <c r="WS87" s="31"/>
      <c r="WT87" s="31"/>
      <c r="WU87" s="31"/>
      <c r="WV87" s="31"/>
      <c r="WW87" s="31"/>
      <c r="WX87" s="31"/>
      <c r="WY87" s="31"/>
      <c r="WZ87" s="31"/>
      <c r="XA87" s="31"/>
      <c r="XB87" s="31"/>
      <c r="XC87" s="31"/>
      <c r="XD87" s="31"/>
      <c r="XE87" s="31"/>
      <c r="XF87" s="31"/>
      <c r="XG87" s="31"/>
      <c r="XH87" s="31"/>
      <c r="XI87" s="31"/>
      <c r="XJ87" s="31"/>
      <c r="XK87" s="31"/>
      <c r="XL87" s="31"/>
      <c r="XM87" s="31"/>
      <c r="XN87" s="31"/>
      <c r="XO87" s="31"/>
      <c r="XP87" s="31"/>
      <c r="XQ87" s="31"/>
      <c r="XR87" s="31"/>
      <c r="XS87" s="31"/>
      <c r="XT87" s="31"/>
      <c r="XU87" s="31"/>
      <c r="XV87" s="31"/>
      <c r="XW87" s="31"/>
      <c r="XX87" s="31"/>
      <c r="XY87" s="31"/>
      <c r="XZ87" s="31"/>
      <c r="YA87" s="31"/>
      <c r="YB87" s="31"/>
      <c r="YC87" s="31"/>
      <c r="YD87" s="31"/>
      <c r="YE87" s="31"/>
      <c r="YF87" s="31"/>
      <c r="YG87" s="31"/>
      <c r="YH87" s="31"/>
      <c r="YI87" s="31"/>
      <c r="YJ87" s="31"/>
      <c r="YK87" s="31"/>
      <c r="YL87" s="31"/>
      <c r="YM87" s="31"/>
      <c r="YN87" s="31"/>
      <c r="YO87" s="31"/>
      <c r="YP87" s="31"/>
      <c r="YQ87" s="31"/>
      <c r="YR87" s="31"/>
      <c r="YS87" s="31"/>
      <c r="YT87" s="31"/>
      <c r="YU87" s="31"/>
      <c r="YV87" s="31"/>
      <c r="YW87" s="31"/>
      <c r="YX87" s="31"/>
      <c r="YY87" s="31"/>
      <c r="YZ87" s="31"/>
      <c r="ZA87" s="31"/>
      <c r="ZB87" s="31"/>
      <c r="ZC87" s="31"/>
      <c r="ZD87" s="31"/>
      <c r="ZE87" s="31"/>
      <c r="ZF87" s="31"/>
      <c r="ZG87" s="31"/>
      <c r="ZH87" s="31"/>
      <c r="ZI87" s="31"/>
      <c r="ZJ87" s="31"/>
      <c r="ZK87" s="31"/>
      <c r="ZL87" s="31"/>
      <c r="ZM87" s="31"/>
      <c r="ZN87" s="31"/>
      <c r="ZO87" s="31"/>
      <c r="ZP87" s="31"/>
      <c r="ZQ87" s="31"/>
      <c r="ZR87" s="31"/>
      <c r="ZS87" s="31"/>
      <c r="ZT87" s="31"/>
      <c r="ZU87" s="31"/>
      <c r="ZV87" s="31"/>
      <c r="ZW87" s="31"/>
      <c r="ZX87" s="31"/>
      <c r="ZY87" s="31"/>
      <c r="ZZ87" s="31"/>
      <c r="AAA87" s="31"/>
      <c r="AAB87" s="31"/>
      <c r="AAC87" s="31"/>
      <c r="AAD87" s="31"/>
      <c r="AAE87" s="31"/>
      <c r="AAF87" s="31"/>
      <c r="AAG87" s="31"/>
      <c r="AAH87" s="31"/>
      <c r="AAI87" s="31"/>
      <c r="AAJ87" s="31"/>
      <c r="AAK87" s="31"/>
      <c r="AAL87" s="31"/>
      <c r="AAM87" s="31"/>
      <c r="AAN87" s="31"/>
      <c r="AAO87" s="31"/>
      <c r="AAP87" s="31"/>
      <c r="AAQ87" s="31"/>
      <c r="AAR87" s="31"/>
      <c r="AAS87" s="31"/>
      <c r="AAT87" s="31"/>
      <c r="AAU87" s="31"/>
      <c r="AAV87" s="31"/>
      <c r="AAW87" s="31"/>
      <c r="AAX87" s="31"/>
      <c r="AAY87" s="31"/>
      <c r="AAZ87" s="31"/>
      <c r="ABA87" s="31"/>
      <c r="ABB87" s="31"/>
      <c r="ABC87" s="31"/>
      <c r="ABD87" s="31"/>
      <c r="ABE87" s="31"/>
      <c r="ABF87" s="31"/>
      <c r="ABG87" s="31"/>
      <c r="ABH87" s="31"/>
      <c r="ABI87" s="31"/>
      <c r="ABJ87" s="31"/>
      <c r="ABK87" s="31"/>
      <c r="ABL87" s="31"/>
      <c r="ABM87" s="31"/>
      <c r="ABN87" s="31"/>
      <c r="ABO87" s="31"/>
      <c r="ABP87" s="31"/>
      <c r="ABQ87" s="31"/>
      <c r="ABR87" s="31"/>
      <c r="ABS87" s="31"/>
      <c r="ABT87" s="31"/>
      <c r="ABU87" s="31"/>
      <c r="ABV87" s="31"/>
      <c r="ABW87" s="31"/>
      <c r="ABX87" s="31"/>
      <c r="ABY87" s="31"/>
      <c r="ABZ87" s="31"/>
      <c r="ACA87" s="31"/>
      <c r="ACB87" s="31"/>
      <c r="ACC87" s="31"/>
      <c r="ACD87" s="31"/>
      <c r="ACE87" s="31"/>
      <c r="ACF87" s="31"/>
      <c r="ACG87" s="31"/>
      <c r="ACH87" s="31"/>
      <c r="ACI87" s="31"/>
      <c r="ACJ87" s="31"/>
      <c r="ACK87" s="31"/>
      <c r="ACL87" s="31"/>
      <c r="ACM87" s="31"/>
      <c r="ACN87" s="31"/>
      <c r="ACO87" s="31"/>
      <c r="ACP87" s="31"/>
      <c r="ACQ87" s="31"/>
      <c r="ACR87" s="31"/>
      <c r="ACS87" s="31"/>
      <c r="ACT87" s="31"/>
      <c r="ACU87" s="31"/>
      <c r="ACV87" s="31"/>
      <c r="ACW87" s="31"/>
      <c r="ACX87" s="31"/>
      <c r="ACY87" s="31"/>
      <c r="ACZ87" s="31"/>
      <c r="ADA87" s="31"/>
      <c r="ADB87" s="31"/>
      <c r="ADC87" s="31"/>
      <c r="ADD87" s="31"/>
      <c r="ADE87" s="31"/>
      <c r="ADF87" s="31"/>
      <c r="ADG87" s="31"/>
      <c r="ADH87" s="31"/>
      <c r="ADI87" s="31"/>
      <c r="ADJ87" s="31"/>
      <c r="ADK87" s="31"/>
      <c r="ADL87" s="31"/>
      <c r="ADM87" s="31"/>
      <c r="ADN87" s="31"/>
      <c r="ADO87" s="31"/>
      <c r="ADP87" s="31"/>
      <c r="ADQ87" s="31"/>
      <c r="ADR87" s="31"/>
      <c r="ADS87" s="31"/>
      <c r="ADT87" s="31"/>
      <c r="ADU87" s="31"/>
      <c r="ADV87" s="31"/>
      <c r="ADW87" s="31"/>
      <c r="ADX87" s="31"/>
      <c r="ADY87" s="31"/>
      <c r="ADZ87" s="31"/>
      <c r="AEA87" s="31"/>
      <c r="AEB87" s="31"/>
      <c r="AEC87" s="31"/>
      <c r="AED87" s="31"/>
      <c r="AEE87" s="31"/>
      <c r="AEF87" s="31"/>
      <c r="AEG87" s="31"/>
      <c r="AEH87" s="31"/>
      <c r="AEI87" s="31"/>
      <c r="AEJ87" s="31"/>
      <c r="AEK87" s="31"/>
      <c r="AEL87" s="31"/>
      <c r="AEM87" s="31"/>
      <c r="AEN87" s="31"/>
      <c r="AEO87" s="31"/>
      <c r="AEP87" s="31"/>
      <c r="AEQ87" s="31"/>
      <c r="AER87" s="31"/>
      <c r="AES87" s="31"/>
      <c r="AET87" s="31"/>
      <c r="AEU87" s="31"/>
      <c r="AEV87" s="31"/>
      <c r="AEW87" s="31"/>
      <c r="AEX87" s="31"/>
      <c r="AEY87" s="31"/>
      <c r="AEZ87" s="31"/>
      <c r="AFA87" s="31"/>
      <c r="AFB87" s="31"/>
      <c r="AFC87" s="31"/>
      <c r="AFD87" s="31"/>
      <c r="AFE87" s="31"/>
      <c r="AFF87" s="31"/>
      <c r="AFG87" s="31"/>
      <c r="AFH87" s="31"/>
      <c r="AFI87" s="31"/>
      <c r="AFJ87" s="31"/>
      <c r="AFK87" s="31"/>
      <c r="AFL87" s="31"/>
      <c r="AFM87" s="31"/>
      <c r="AFN87" s="31"/>
      <c r="AFO87" s="31"/>
      <c r="AFP87" s="31"/>
      <c r="AFQ87" s="31"/>
      <c r="AFR87" s="31"/>
      <c r="AFS87" s="31"/>
      <c r="AFT87" s="31"/>
      <c r="AFU87" s="31"/>
      <c r="AFV87" s="31"/>
      <c r="AFW87" s="31"/>
      <c r="AFX87" s="31"/>
      <c r="AFY87" s="31"/>
      <c r="AFZ87" s="31"/>
      <c r="AGA87" s="31"/>
      <c r="AGB87" s="31"/>
      <c r="AGC87" s="31"/>
      <c r="AGD87" s="31"/>
      <c r="AGE87" s="31"/>
      <c r="AGF87" s="31"/>
      <c r="AGG87" s="31"/>
      <c r="AGH87" s="31"/>
      <c r="AGI87" s="31"/>
      <c r="AGJ87" s="31"/>
      <c r="AGK87" s="31"/>
      <c r="AGL87" s="31"/>
      <c r="AGM87" s="31"/>
      <c r="AGN87" s="31"/>
      <c r="AGO87" s="31"/>
      <c r="AGP87" s="31"/>
      <c r="AGQ87" s="31"/>
      <c r="AGR87" s="31"/>
      <c r="AGS87" s="31"/>
      <c r="AGT87" s="31"/>
      <c r="AGU87" s="31"/>
      <c r="AGV87" s="31"/>
      <c r="AGW87" s="31"/>
      <c r="AGX87" s="31"/>
      <c r="AGY87" s="31"/>
      <c r="AGZ87" s="31"/>
      <c r="AHA87" s="31"/>
      <c r="AHB87" s="31"/>
      <c r="AHC87" s="31"/>
      <c r="AHD87" s="31"/>
      <c r="AHE87" s="31"/>
      <c r="AHF87" s="31"/>
      <c r="AHG87" s="31"/>
      <c r="AHH87" s="31"/>
      <c r="AHI87" s="31"/>
      <c r="AHJ87" s="31"/>
      <c r="AHK87" s="31"/>
      <c r="AHL87" s="31"/>
      <c r="AHM87" s="31"/>
      <c r="AHN87" s="31"/>
      <c r="AHO87" s="31"/>
      <c r="AHP87" s="31"/>
      <c r="AHQ87" s="31"/>
      <c r="AHR87" s="31"/>
      <c r="AHS87" s="31"/>
      <c r="AHT87" s="31"/>
      <c r="AHU87" s="31"/>
      <c r="AHV87" s="31"/>
      <c r="AHW87" s="31"/>
      <c r="AHX87" s="31"/>
      <c r="AHY87" s="31"/>
      <c r="AHZ87" s="31"/>
      <c r="AIA87" s="31"/>
      <c r="AIB87" s="31"/>
      <c r="AIC87" s="31"/>
      <c r="AID87" s="31"/>
      <c r="AIE87" s="31"/>
      <c r="AIF87" s="31"/>
      <c r="AIG87" s="31"/>
      <c r="AIH87" s="31"/>
      <c r="AII87" s="31"/>
      <c r="AIJ87" s="31"/>
      <c r="AIK87" s="31"/>
      <c r="AIL87" s="31"/>
      <c r="AIM87" s="31"/>
      <c r="AIN87" s="31"/>
      <c r="AIO87" s="31"/>
      <c r="AIP87" s="31"/>
      <c r="AIQ87" s="31"/>
      <c r="AIR87" s="31"/>
      <c r="AIS87" s="31"/>
      <c r="AIT87" s="31"/>
      <c r="AIU87" s="31"/>
      <c r="AIV87" s="31"/>
      <c r="AIW87" s="31"/>
      <c r="AIX87" s="31"/>
      <c r="AIY87" s="31"/>
      <c r="AIZ87" s="31"/>
      <c r="AJA87" s="31"/>
      <c r="AJB87" s="31"/>
      <c r="AJC87" s="31"/>
      <c r="AJD87" s="31"/>
      <c r="AJE87" s="31"/>
      <c r="AJF87" s="31"/>
      <c r="AJG87" s="31"/>
      <c r="AJH87" s="31"/>
      <c r="AJI87" s="31"/>
      <c r="AJJ87" s="31"/>
      <c r="AJK87" s="31"/>
      <c r="AJL87" s="31"/>
      <c r="AJM87" s="31"/>
      <c r="AJN87" s="31"/>
      <c r="AJO87" s="31"/>
      <c r="AJP87" s="31"/>
      <c r="AJQ87" s="31"/>
      <c r="AJR87" s="31"/>
      <c r="AJS87" s="31"/>
      <c r="AJT87" s="31"/>
      <c r="AJU87" s="31"/>
      <c r="AJV87" s="31"/>
      <c r="AJW87" s="31"/>
      <c r="AJX87" s="31"/>
      <c r="AJY87" s="31"/>
      <c r="AJZ87" s="31"/>
      <c r="AKA87" s="31"/>
      <c r="AKB87" s="31"/>
      <c r="AKC87" s="31"/>
      <c r="AKD87" s="31"/>
      <c r="AKE87" s="31"/>
      <c r="AKF87" s="31"/>
      <c r="AKG87" s="31"/>
      <c r="AKH87" s="31"/>
      <c r="AKI87" s="31"/>
      <c r="AKJ87" s="31"/>
      <c r="AKK87" s="31"/>
      <c r="AKL87" s="31"/>
      <c r="AKM87" s="31"/>
      <c r="AKN87" s="31"/>
      <c r="AKO87" s="31"/>
      <c r="AKP87" s="31"/>
      <c r="AKQ87" s="31"/>
      <c r="AKR87" s="31"/>
      <c r="AKS87" s="31"/>
      <c r="AKT87" s="31"/>
      <c r="AKU87" s="31"/>
      <c r="AKV87" s="31"/>
      <c r="AKW87" s="31"/>
      <c r="AKX87" s="31"/>
      <c r="AKY87" s="31"/>
      <c r="AKZ87" s="31"/>
      <c r="ALA87" s="31"/>
      <c r="ALB87" s="31"/>
      <c r="ALC87" s="31"/>
      <c r="ALD87" s="31"/>
      <c r="ALE87" s="31"/>
      <c r="ALF87" s="31"/>
      <c r="ALG87" s="31"/>
      <c r="ALH87" s="31"/>
      <c r="ALI87" s="31"/>
      <c r="ALJ87" s="31"/>
      <c r="ALK87" s="31"/>
      <c r="ALL87" s="31"/>
      <c r="ALM87" s="31"/>
      <c r="ALN87" s="31"/>
      <c r="ALO87" s="31"/>
      <c r="ALP87" s="31"/>
      <c r="ALQ87" s="31"/>
      <c r="ALR87" s="31"/>
      <c r="ALS87" s="31"/>
      <c r="ALT87" s="31"/>
      <c r="ALU87" s="31"/>
      <c r="ALV87" s="31"/>
      <c r="ALW87" s="31"/>
      <c r="ALX87" s="31"/>
      <c r="ALY87" s="31"/>
      <c r="ALZ87" s="31"/>
      <c r="AMA87" s="31"/>
      <c r="AMB87" s="31"/>
      <c r="AMC87" s="31"/>
      <c r="AMD87" s="31"/>
      <c r="AME87" s="31"/>
      <c r="AMF87" s="31"/>
      <c r="AMG87" s="31"/>
      <c r="AMH87" s="31"/>
      <c r="AMI87" s="31"/>
    </row>
    <row r="88" spans="1:1023" ht="13.8">
      <c r="A88" s="17">
        <v>39</v>
      </c>
      <c r="B88" s="80" t="s">
        <v>152</v>
      </c>
      <c r="C88" s="19" t="s">
        <v>37</v>
      </c>
      <c r="D88" s="20">
        <v>3.75</v>
      </c>
      <c r="E88" s="21">
        <v>40.922199999999997</v>
      </c>
      <c r="F88" s="21">
        <v>-78.191999999999993</v>
      </c>
      <c r="G88" s="22" t="s">
        <v>129</v>
      </c>
      <c r="H88" s="61" t="s">
        <v>129</v>
      </c>
      <c r="I88" s="22">
        <v>10.4</v>
      </c>
      <c r="J88" s="22">
        <v>1.37</v>
      </c>
      <c r="K88" s="23">
        <v>1094</v>
      </c>
      <c r="L88" s="22">
        <v>5.83</v>
      </c>
      <c r="M88" s="22">
        <v>0.9</v>
      </c>
      <c r="N88" s="24">
        <v>5.9</v>
      </c>
      <c r="O88" s="23">
        <v>1100</v>
      </c>
      <c r="P88" s="23">
        <v>27</v>
      </c>
      <c r="Q88" s="22">
        <v>51</v>
      </c>
      <c r="R88" s="25">
        <f t="shared" si="21"/>
        <v>1031.7126599999999</v>
      </c>
      <c r="S88" s="22">
        <v>29.76</v>
      </c>
      <c r="T88" s="26">
        <f t="shared" si="18"/>
        <v>602.0346816</v>
      </c>
      <c r="U88" s="22">
        <v>3.31</v>
      </c>
      <c r="V88" s="27">
        <f t="shared" si="19"/>
        <v>66.960174600000002</v>
      </c>
      <c r="W88" s="22">
        <v>1.63</v>
      </c>
      <c r="X88" s="28">
        <f t="shared" si="20"/>
        <v>32.974345799999995</v>
      </c>
      <c r="Y88" s="23">
        <v>552</v>
      </c>
      <c r="Z88" s="29">
        <f t="shared" si="22"/>
        <v>11166.77232</v>
      </c>
      <c r="AA88" s="23">
        <v>6</v>
      </c>
      <c r="AB88" s="30">
        <v>861</v>
      </c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  <c r="HI88" s="31"/>
      <c r="HJ88" s="31"/>
      <c r="HK88" s="31"/>
      <c r="HL88" s="31"/>
      <c r="HM88" s="31"/>
      <c r="HN88" s="31"/>
      <c r="HO88" s="31"/>
      <c r="HP88" s="31"/>
      <c r="HQ88" s="31"/>
      <c r="HR88" s="31"/>
      <c r="HS88" s="31"/>
      <c r="HT88" s="31"/>
      <c r="HU88" s="31"/>
      <c r="HV88" s="31"/>
      <c r="HW88" s="31"/>
      <c r="HX88" s="31"/>
      <c r="HY88" s="31"/>
      <c r="HZ88" s="31"/>
      <c r="IA88" s="31"/>
      <c r="IB88" s="31"/>
      <c r="IC88" s="31"/>
      <c r="ID88" s="31"/>
      <c r="IE88" s="31"/>
      <c r="IF88" s="31"/>
      <c r="IG88" s="31"/>
      <c r="IH88" s="31"/>
      <c r="II88" s="31"/>
      <c r="IJ88" s="31"/>
      <c r="IK88" s="31"/>
      <c r="IL88" s="31"/>
      <c r="IM88" s="31"/>
      <c r="IN88" s="31"/>
      <c r="IO88" s="31"/>
      <c r="IP88" s="31"/>
      <c r="IQ88" s="31"/>
      <c r="IR88" s="31"/>
      <c r="IS88" s="31"/>
      <c r="IT88" s="31"/>
      <c r="IU88" s="31"/>
      <c r="IV88" s="31"/>
      <c r="IW88" s="31"/>
      <c r="IX88" s="31"/>
      <c r="IY88" s="31"/>
      <c r="IZ88" s="31"/>
      <c r="JA88" s="31"/>
      <c r="JB88" s="31"/>
      <c r="JC88" s="31"/>
      <c r="JD88" s="31"/>
      <c r="JE88" s="31"/>
      <c r="JF88" s="31"/>
      <c r="JG88" s="31"/>
      <c r="JH88" s="31"/>
      <c r="JI88" s="31"/>
      <c r="JJ88" s="31"/>
      <c r="JK88" s="31"/>
      <c r="JL88" s="31"/>
      <c r="JM88" s="31"/>
      <c r="JN88" s="31"/>
      <c r="JO88" s="31"/>
      <c r="JP88" s="31"/>
      <c r="JQ88" s="31"/>
      <c r="JR88" s="31"/>
      <c r="JS88" s="31"/>
      <c r="JT88" s="31"/>
      <c r="JU88" s="31"/>
      <c r="JV88" s="31"/>
      <c r="JW88" s="31"/>
      <c r="JX88" s="31"/>
      <c r="JY88" s="31"/>
      <c r="JZ88" s="31"/>
      <c r="KA88" s="31"/>
      <c r="KB88" s="31"/>
      <c r="KC88" s="31"/>
      <c r="KD88" s="31"/>
      <c r="KE88" s="31"/>
      <c r="KF88" s="31"/>
      <c r="KG88" s="31"/>
      <c r="KH88" s="31"/>
      <c r="KI88" s="31"/>
      <c r="KJ88" s="31"/>
      <c r="KK88" s="31"/>
      <c r="KL88" s="31"/>
      <c r="KM88" s="31"/>
      <c r="KN88" s="31"/>
      <c r="KO88" s="31"/>
      <c r="KP88" s="31"/>
      <c r="KQ88" s="31"/>
      <c r="KR88" s="31"/>
      <c r="KS88" s="31"/>
      <c r="KT88" s="31"/>
      <c r="KU88" s="31"/>
      <c r="KV88" s="31"/>
      <c r="KW88" s="31"/>
      <c r="KX88" s="31"/>
      <c r="KY88" s="31"/>
      <c r="KZ88" s="31"/>
      <c r="LA88" s="31"/>
      <c r="LB88" s="31"/>
      <c r="LC88" s="31"/>
      <c r="LD88" s="31"/>
      <c r="LE88" s="31"/>
      <c r="LF88" s="31"/>
      <c r="LG88" s="31"/>
      <c r="LH88" s="31"/>
      <c r="LI88" s="31"/>
      <c r="LJ88" s="31"/>
      <c r="LK88" s="31"/>
      <c r="LL88" s="31"/>
      <c r="LM88" s="31"/>
      <c r="LN88" s="31"/>
      <c r="LO88" s="31"/>
      <c r="LP88" s="31"/>
      <c r="LQ88" s="31"/>
      <c r="LR88" s="31"/>
      <c r="LS88" s="31"/>
      <c r="LT88" s="31"/>
      <c r="LU88" s="31"/>
      <c r="LV88" s="31"/>
      <c r="LW88" s="31"/>
      <c r="LX88" s="31"/>
      <c r="LY88" s="31"/>
      <c r="LZ88" s="31"/>
      <c r="MA88" s="31"/>
      <c r="MB88" s="31"/>
      <c r="MC88" s="31"/>
      <c r="MD88" s="31"/>
      <c r="ME88" s="31"/>
      <c r="MF88" s="31"/>
      <c r="MG88" s="31"/>
      <c r="MH88" s="31"/>
      <c r="MI88" s="31"/>
      <c r="MJ88" s="31"/>
      <c r="MK88" s="31"/>
      <c r="ML88" s="31"/>
      <c r="MM88" s="31"/>
      <c r="MN88" s="31"/>
      <c r="MO88" s="31"/>
      <c r="MP88" s="31"/>
      <c r="MQ88" s="31"/>
      <c r="MR88" s="31"/>
      <c r="MS88" s="31"/>
      <c r="MT88" s="31"/>
      <c r="MU88" s="31"/>
      <c r="MV88" s="31"/>
      <c r="MW88" s="31"/>
      <c r="MX88" s="31"/>
      <c r="MY88" s="31"/>
      <c r="MZ88" s="31"/>
      <c r="NA88" s="31"/>
      <c r="NB88" s="31"/>
      <c r="NC88" s="31"/>
      <c r="ND88" s="31"/>
      <c r="NE88" s="31"/>
      <c r="NF88" s="31"/>
      <c r="NG88" s="31"/>
      <c r="NH88" s="31"/>
      <c r="NI88" s="31"/>
      <c r="NJ88" s="31"/>
      <c r="NK88" s="31"/>
      <c r="NL88" s="31"/>
      <c r="NM88" s="31"/>
      <c r="NN88" s="31"/>
      <c r="NO88" s="31"/>
      <c r="NP88" s="31"/>
      <c r="NQ88" s="31"/>
      <c r="NR88" s="31"/>
      <c r="NS88" s="31"/>
      <c r="NT88" s="31"/>
      <c r="NU88" s="31"/>
      <c r="NV88" s="31"/>
      <c r="NW88" s="31"/>
      <c r="NX88" s="31"/>
      <c r="NY88" s="31"/>
      <c r="NZ88" s="31"/>
      <c r="OA88" s="31"/>
      <c r="OB88" s="31"/>
      <c r="OC88" s="31"/>
      <c r="OD88" s="31"/>
      <c r="OE88" s="31"/>
      <c r="OF88" s="31"/>
      <c r="OG88" s="31"/>
      <c r="OH88" s="31"/>
      <c r="OI88" s="31"/>
      <c r="OJ88" s="31"/>
      <c r="OK88" s="31"/>
      <c r="OL88" s="31"/>
      <c r="OM88" s="31"/>
      <c r="ON88" s="31"/>
      <c r="OO88" s="31"/>
      <c r="OP88" s="31"/>
      <c r="OQ88" s="31"/>
      <c r="OR88" s="31"/>
      <c r="OS88" s="31"/>
      <c r="OT88" s="31"/>
      <c r="OU88" s="31"/>
      <c r="OV88" s="31"/>
      <c r="OW88" s="31"/>
      <c r="OX88" s="31"/>
      <c r="OY88" s="31"/>
      <c r="OZ88" s="31"/>
      <c r="PA88" s="31"/>
      <c r="PB88" s="31"/>
      <c r="PC88" s="31"/>
      <c r="PD88" s="31"/>
      <c r="PE88" s="31"/>
      <c r="PF88" s="31"/>
      <c r="PG88" s="31"/>
      <c r="PH88" s="31"/>
      <c r="PI88" s="31"/>
      <c r="PJ88" s="31"/>
      <c r="PK88" s="31"/>
      <c r="PL88" s="31"/>
      <c r="PM88" s="31"/>
      <c r="PN88" s="31"/>
      <c r="PO88" s="31"/>
      <c r="PP88" s="31"/>
      <c r="PQ88" s="31"/>
      <c r="PR88" s="31"/>
      <c r="PS88" s="31"/>
      <c r="PT88" s="31"/>
      <c r="PU88" s="31"/>
      <c r="PV88" s="31"/>
      <c r="PW88" s="31"/>
      <c r="PX88" s="31"/>
      <c r="PY88" s="31"/>
      <c r="PZ88" s="31"/>
      <c r="QA88" s="31"/>
      <c r="QB88" s="31"/>
      <c r="QC88" s="31"/>
      <c r="QD88" s="31"/>
      <c r="QE88" s="31"/>
      <c r="QF88" s="31"/>
      <c r="QG88" s="31"/>
      <c r="QH88" s="31"/>
      <c r="QI88" s="31"/>
      <c r="QJ88" s="31"/>
      <c r="QK88" s="31"/>
      <c r="QL88" s="31"/>
      <c r="QM88" s="31"/>
      <c r="QN88" s="31"/>
      <c r="QO88" s="31"/>
      <c r="QP88" s="31"/>
      <c r="QQ88" s="31"/>
      <c r="QR88" s="31"/>
      <c r="QS88" s="31"/>
      <c r="QT88" s="31"/>
      <c r="QU88" s="31"/>
      <c r="QV88" s="31"/>
      <c r="QW88" s="31"/>
      <c r="QX88" s="31"/>
      <c r="QY88" s="31"/>
      <c r="QZ88" s="31"/>
      <c r="RA88" s="31"/>
      <c r="RB88" s="31"/>
      <c r="RC88" s="31"/>
      <c r="RD88" s="31"/>
      <c r="RE88" s="31"/>
      <c r="RF88" s="31"/>
      <c r="RG88" s="31"/>
      <c r="RH88" s="31"/>
      <c r="RI88" s="31"/>
      <c r="RJ88" s="31"/>
      <c r="RK88" s="31"/>
      <c r="RL88" s="31"/>
      <c r="RM88" s="31"/>
      <c r="RN88" s="31"/>
      <c r="RO88" s="31"/>
      <c r="RP88" s="31"/>
      <c r="RQ88" s="31"/>
      <c r="RR88" s="31"/>
      <c r="RS88" s="31"/>
      <c r="RT88" s="31"/>
      <c r="RU88" s="31"/>
      <c r="RV88" s="31"/>
      <c r="RW88" s="31"/>
      <c r="RX88" s="31"/>
      <c r="RY88" s="31"/>
      <c r="RZ88" s="31"/>
      <c r="SA88" s="31"/>
      <c r="SB88" s="31"/>
      <c r="SC88" s="31"/>
      <c r="SD88" s="31"/>
      <c r="SE88" s="31"/>
      <c r="SF88" s="31"/>
      <c r="SG88" s="31"/>
      <c r="SH88" s="31"/>
      <c r="SI88" s="31"/>
      <c r="SJ88" s="31"/>
      <c r="SK88" s="31"/>
      <c r="SL88" s="31"/>
      <c r="SM88" s="31"/>
      <c r="SN88" s="31"/>
      <c r="SO88" s="31"/>
      <c r="SP88" s="31"/>
      <c r="SQ88" s="31"/>
      <c r="SR88" s="31"/>
      <c r="SS88" s="31"/>
      <c r="ST88" s="31"/>
      <c r="SU88" s="31"/>
      <c r="SV88" s="31"/>
      <c r="SW88" s="31"/>
      <c r="SX88" s="31"/>
      <c r="SY88" s="31"/>
      <c r="SZ88" s="31"/>
      <c r="TA88" s="31"/>
      <c r="TB88" s="31"/>
      <c r="TC88" s="31"/>
      <c r="TD88" s="31"/>
      <c r="TE88" s="31"/>
      <c r="TF88" s="31"/>
      <c r="TG88" s="31"/>
      <c r="TH88" s="31"/>
      <c r="TI88" s="31"/>
      <c r="TJ88" s="31"/>
      <c r="TK88" s="31"/>
      <c r="TL88" s="31"/>
      <c r="TM88" s="31"/>
      <c r="TN88" s="31"/>
      <c r="TO88" s="31"/>
      <c r="TP88" s="31"/>
      <c r="TQ88" s="31"/>
      <c r="TR88" s="31"/>
      <c r="TS88" s="31"/>
      <c r="TT88" s="31"/>
      <c r="TU88" s="31"/>
      <c r="TV88" s="31"/>
      <c r="TW88" s="31"/>
      <c r="TX88" s="31"/>
      <c r="TY88" s="31"/>
      <c r="TZ88" s="31"/>
      <c r="UA88" s="31"/>
      <c r="UB88" s="31"/>
      <c r="UC88" s="31"/>
      <c r="UD88" s="31"/>
      <c r="UE88" s="31"/>
      <c r="UF88" s="31"/>
      <c r="UG88" s="31"/>
      <c r="UH88" s="31"/>
      <c r="UI88" s="31"/>
      <c r="UJ88" s="31"/>
      <c r="UK88" s="31"/>
      <c r="UL88" s="31"/>
      <c r="UM88" s="31"/>
      <c r="UN88" s="31"/>
      <c r="UO88" s="31"/>
      <c r="UP88" s="31"/>
      <c r="UQ88" s="31"/>
      <c r="UR88" s="31"/>
      <c r="US88" s="31"/>
      <c r="UT88" s="31"/>
      <c r="UU88" s="31"/>
      <c r="UV88" s="31"/>
      <c r="UW88" s="31"/>
      <c r="UX88" s="31"/>
      <c r="UY88" s="31"/>
      <c r="UZ88" s="31"/>
      <c r="VA88" s="31"/>
      <c r="VB88" s="31"/>
      <c r="VC88" s="31"/>
      <c r="VD88" s="31"/>
      <c r="VE88" s="31"/>
      <c r="VF88" s="31"/>
      <c r="VG88" s="31"/>
      <c r="VH88" s="31"/>
      <c r="VI88" s="31"/>
      <c r="VJ88" s="31"/>
      <c r="VK88" s="31"/>
      <c r="VL88" s="31"/>
      <c r="VM88" s="31"/>
      <c r="VN88" s="31"/>
      <c r="VO88" s="31"/>
      <c r="VP88" s="31"/>
      <c r="VQ88" s="31"/>
      <c r="VR88" s="31"/>
      <c r="VS88" s="31"/>
      <c r="VT88" s="31"/>
      <c r="VU88" s="31"/>
      <c r="VV88" s="31"/>
      <c r="VW88" s="31"/>
      <c r="VX88" s="31"/>
      <c r="VY88" s="31"/>
      <c r="VZ88" s="31"/>
      <c r="WA88" s="31"/>
      <c r="WB88" s="31"/>
      <c r="WC88" s="31"/>
      <c r="WD88" s="31"/>
      <c r="WE88" s="31"/>
      <c r="WF88" s="31"/>
      <c r="WG88" s="31"/>
      <c r="WH88" s="31"/>
      <c r="WI88" s="31"/>
      <c r="WJ88" s="31"/>
      <c r="WK88" s="31"/>
      <c r="WL88" s="31"/>
      <c r="WM88" s="31"/>
      <c r="WN88" s="31"/>
      <c r="WO88" s="31"/>
      <c r="WP88" s="31"/>
      <c r="WQ88" s="31"/>
      <c r="WR88" s="31"/>
      <c r="WS88" s="31"/>
      <c r="WT88" s="31"/>
      <c r="WU88" s="31"/>
      <c r="WV88" s="31"/>
      <c r="WW88" s="31"/>
      <c r="WX88" s="31"/>
      <c r="WY88" s="31"/>
      <c r="WZ88" s="31"/>
      <c r="XA88" s="31"/>
      <c r="XB88" s="31"/>
      <c r="XC88" s="31"/>
      <c r="XD88" s="31"/>
      <c r="XE88" s="31"/>
      <c r="XF88" s="31"/>
      <c r="XG88" s="31"/>
      <c r="XH88" s="31"/>
      <c r="XI88" s="31"/>
      <c r="XJ88" s="31"/>
      <c r="XK88" s="31"/>
      <c r="XL88" s="31"/>
      <c r="XM88" s="31"/>
      <c r="XN88" s="31"/>
      <c r="XO88" s="31"/>
      <c r="XP88" s="31"/>
      <c r="XQ88" s="31"/>
      <c r="XR88" s="31"/>
      <c r="XS88" s="31"/>
      <c r="XT88" s="31"/>
      <c r="XU88" s="31"/>
      <c r="XV88" s="31"/>
      <c r="XW88" s="31"/>
      <c r="XX88" s="31"/>
      <c r="XY88" s="31"/>
      <c r="XZ88" s="31"/>
      <c r="YA88" s="31"/>
      <c r="YB88" s="31"/>
      <c r="YC88" s="31"/>
      <c r="YD88" s="31"/>
      <c r="YE88" s="31"/>
      <c r="YF88" s="31"/>
      <c r="YG88" s="31"/>
      <c r="YH88" s="31"/>
      <c r="YI88" s="31"/>
      <c r="YJ88" s="31"/>
      <c r="YK88" s="31"/>
      <c r="YL88" s="31"/>
      <c r="YM88" s="31"/>
      <c r="YN88" s="31"/>
      <c r="YO88" s="31"/>
      <c r="YP88" s="31"/>
      <c r="YQ88" s="31"/>
      <c r="YR88" s="31"/>
      <c r="YS88" s="31"/>
      <c r="YT88" s="31"/>
      <c r="YU88" s="31"/>
      <c r="YV88" s="31"/>
      <c r="YW88" s="31"/>
      <c r="YX88" s="31"/>
      <c r="YY88" s="31"/>
      <c r="YZ88" s="31"/>
      <c r="ZA88" s="31"/>
      <c r="ZB88" s="31"/>
      <c r="ZC88" s="31"/>
      <c r="ZD88" s="31"/>
      <c r="ZE88" s="31"/>
      <c r="ZF88" s="31"/>
      <c r="ZG88" s="31"/>
      <c r="ZH88" s="31"/>
      <c r="ZI88" s="31"/>
      <c r="ZJ88" s="31"/>
      <c r="ZK88" s="31"/>
      <c r="ZL88" s="31"/>
      <c r="ZM88" s="31"/>
      <c r="ZN88" s="31"/>
      <c r="ZO88" s="31"/>
      <c r="ZP88" s="31"/>
      <c r="ZQ88" s="31"/>
      <c r="ZR88" s="31"/>
      <c r="ZS88" s="31"/>
      <c r="ZT88" s="31"/>
      <c r="ZU88" s="31"/>
      <c r="ZV88" s="31"/>
      <c r="ZW88" s="31"/>
      <c r="ZX88" s="31"/>
      <c r="ZY88" s="31"/>
      <c r="ZZ88" s="31"/>
      <c r="AAA88" s="31"/>
      <c r="AAB88" s="31"/>
      <c r="AAC88" s="31"/>
      <c r="AAD88" s="31"/>
      <c r="AAE88" s="31"/>
      <c r="AAF88" s="31"/>
      <c r="AAG88" s="31"/>
      <c r="AAH88" s="31"/>
      <c r="AAI88" s="31"/>
      <c r="AAJ88" s="31"/>
      <c r="AAK88" s="31"/>
      <c r="AAL88" s="31"/>
      <c r="AAM88" s="31"/>
      <c r="AAN88" s="31"/>
      <c r="AAO88" s="31"/>
      <c r="AAP88" s="31"/>
      <c r="AAQ88" s="31"/>
      <c r="AAR88" s="31"/>
      <c r="AAS88" s="31"/>
      <c r="AAT88" s="31"/>
      <c r="AAU88" s="31"/>
      <c r="AAV88" s="31"/>
      <c r="AAW88" s="31"/>
      <c r="AAX88" s="31"/>
      <c r="AAY88" s="31"/>
      <c r="AAZ88" s="31"/>
      <c r="ABA88" s="31"/>
      <c r="ABB88" s="31"/>
      <c r="ABC88" s="31"/>
      <c r="ABD88" s="31"/>
      <c r="ABE88" s="31"/>
      <c r="ABF88" s="31"/>
      <c r="ABG88" s="31"/>
      <c r="ABH88" s="31"/>
      <c r="ABI88" s="31"/>
      <c r="ABJ88" s="31"/>
      <c r="ABK88" s="31"/>
      <c r="ABL88" s="31"/>
      <c r="ABM88" s="31"/>
      <c r="ABN88" s="31"/>
      <c r="ABO88" s="31"/>
      <c r="ABP88" s="31"/>
      <c r="ABQ88" s="31"/>
      <c r="ABR88" s="31"/>
      <c r="ABS88" s="31"/>
      <c r="ABT88" s="31"/>
      <c r="ABU88" s="31"/>
      <c r="ABV88" s="31"/>
      <c r="ABW88" s="31"/>
      <c r="ABX88" s="31"/>
      <c r="ABY88" s="31"/>
      <c r="ABZ88" s="31"/>
      <c r="ACA88" s="31"/>
      <c r="ACB88" s="31"/>
      <c r="ACC88" s="31"/>
      <c r="ACD88" s="31"/>
      <c r="ACE88" s="31"/>
      <c r="ACF88" s="31"/>
      <c r="ACG88" s="31"/>
      <c r="ACH88" s="31"/>
      <c r="ACI88" s="31"/>
      <c r="ACJ88" s="31"/>
      <c r="ACK88" s="31"/>
      <c r="ACL88" s="31"/>
      <c r="ACM88" s="31"/>
      <c r="ACN88" s="31"/>
      <c r="ACO88" s="31"/>
      <c r="ACP88" s="31"/>
      <c r="ACQ88" s="31"/>
      <c r="ACR88" s="31"/>
      <c r="ACS88" s="31"/>
      <c r="ACT88" s="31"/>
      <c r="ACU88" s="31"/>
      <c r="ACV88" s="31"/>
      <c r="ACW88" s="31"/>
      <c r="ACX88" s="31"/>
      <c r="ACY88" s="31"/>
      <c r="ACZ88" s="31"/>
      <c r="ADA88" s="31"/>
      <c r="ADB88" s="31"/>
      <c r="ADC88" s="31"/>
      <c r="ADD88" s="31"/>
      <c r="ADE88" s="31"/>
      <c r="ADF88" s="31"/>
      <c r="ADG88" s="31"/>
      <c r="ADH88" s="31"/>
      <c r="ADI88" s="31"/>
      <c r="ADJ88" s="31"/>
      <c r="ADK88" s="31"/>
      <c r="ADL88" s="31"/>
      <c r="ADM88" s="31"/>
      <c r="ADN88" s="31"/>
      <c r="ADO88" s="31"/>
      <c r="ADP88" s="31"/>
      <c r="ADQ88" s="31"/>
      <c r="ADR88" s="31"/>
      <c r="ADS88" s="31"/>
      <c r="ADT88" s="31"/>
      <c r="ADU88" s="31"/>
      <c r="ADV88" s="31"/>
      <c r="ADW88" s="31"/>
      <c r="ADX88" s="31"/>
      <c r="ADY88" s="31"/>
      <c r="ADZ88" s="31"/>
      <c r="AEA88" s="31"/>
      <c r="AEB88" s="31"/>
      <c r="AEC88" s="31"/>
      <c r="AED88" s="31"/>
      <c r="AEE88" s="31"/>
      <c r="AEF88" s="31"/>
      <c r="AEG88" s="31"/>
      <c r="AEH88" s="31"/>
      <c r="AEI88" s="31"/>
      <c r="AEJ88" s="31"/>
      <c r="AEK88" s="31"/>
      <c r="AEL88" s="31"/>
      <c r="AEM88" s="31"/>
      <c r="AEN88" s="31"/>
      <c r="AEO88" s="31"/>
      <c r="AEP88" s="31"/>
      <c r="AEQ88" s="31"/>
      <c r="AER88" s="31"/>
      <c r="AES88" s="31"/>
      <c r="AET88" s="31"/>
      <c r="AEU88" s="31"/>
      <c r="AEV88" s="31"/>
      <c r="AEW88" s="31"/>
      <c r="AEX88" s="31"/>
      <c r="AEY88" s="31"/>
      <c r="AEZ88" s="31"/>
      <c r="AFA88" s="31"/>
      <c r="AFB88" s="31"/>
      <c r="AFC88" s="31"/>
      <c r="AFD88" s="31"/>
      <c r="AFE88" s="31"/>
      <c r="AFF88" s="31"/>
      <c r="AFG88" s="31"/>
      <c r="AFH88" s="31"/>
      <c r="AFI88" s="31"/>
      <c r="AFJ88" s="31"/>
      <c r="AFK88" s="31"/>
      <c r="AFL88" s="31"/>
      <c r="AFM88" s="31"/>
      <c r="AFN88" s="31"/>
      <c r="AFO88" s="31"/>
      <c r="AFP88" s="31"/>
      <c r="AFQ88" s="31"/>
      <c r="AFR88" s="31"/>
      <c r="AFS88" s="31"/>
      <c r="AFT88" s="31"/>
      <c r="AFU88" s="31"/>
      <c r="AFV88" s="31"/>
      <c r="AFW88" s="31"/>
      <c r="AFX88" s="31"/>
      <c r="AFY88" s="31"/>
      <c r="AFZ88" s="31"/>
      <c r="AGA88" s="31"/>
      <c r="AGB88" s="31"/>
      <c r="AGC88" s="31"/>
      <c r="AGD88" s="31"/>
      <c r="AGE88" s="31"/>
      <c r="AGF88" s="31"/>
      <c r="AGG88" s="31"/>
      <c r="AGH88" s="31"/>
      <c r="AGI88" s="31"/>
      <c r="AGJ88" s="31"/>
      <c r="AGK88" s="31"/>
      <c r="AGL88" s="31"/>
      <c r="AGM88" s="31"/>
      <c r="AGN88" s="31"/>
      <c r="AGO88" s="31"/>
      <c r="AGP88" s="31"/>
      <c r="AGQ88" s="31"/>
      <c r="AGR88" s="31"/>
      <c r="AGS88" s="31"/>
      <c r="AGT88" s="31"/>
      <c r="AGU88" s="31"/>
      <c r="AGV88" s="31"/>
      <c r="AGW88" s="31"/>
      <c r="AGX88" s="31"/>
      <c r="AGY88" s="31"/>
      <c r="AGZ88" s="31"/>
      <c r="AHA88" s="31"/>
      <c r="AHB88" s="31"/>
      <c r="AHC88" s="31"/>
      <c r="AHD88" s="31"/>
      <c r="AHE88" s="31"/>
      <c r="AHF88" s="31"/>
      <c r="AHG88" s="31"/>
      <c r="AHH88" s="31"/>
      <c r="AHI88" s="31"/>
      <c r="AHJ88" s="31"/>
      <c r="AHK88" s="31"/>
      <c r="AHL88" s="31"/>
      <c r="AHM88" s="31"/>
      <c r="AHN88" s="31"/>
      <c r="AHO88" s="31"/>
      <c r="AHP88" s="31"/>
      <c r="AHQ88" s="31"/>
      <c r="AHR88" s="31"/>
      <c r="AHS88" s="31"/>
      <c r="AHT88" s="31"/>
      <c r="AHU88" s="31"/>
      <c r="AHV88" s="31"/>
      <c r="AHW88" s="31"/>
      <c r="AHX88" s="31"/>
      <c r="AHY88" s="31"/>
      <c r="AHZ88" s="31"/>
      <c r="AIA88" s="31"/>
      <c r="AIB88" s="31"/>
      <c r="AIC88" s="31"/>
      <c r="AID88" s="31"/>
      <c r="AIE88" s="31"/>
      <c r="AIF88" s="31"/>
      <c r="AIG88" s="31"/>
      <c r="AIH88" s="31"/>
      <c r="AII88" s="31"/>
      <c r="AIJ88" s="31"/>
      <c r="AIK88" s="31"/>
      <c r="AIL88" s="31"/>
      <c r="AIM88" s="31"/>
      <c r="AIN88" s="31"/>
      <c r="AIO88" s="31"/>
      <c r="AIP88" s="31"/>
      <c r="AIQ88" s="31"/>
      <c r="AIR88" s="31"/>
      <c r="AIS88" s="31"/>
      <c r="AIT88" s="31"/>
      <c r="AIU88" s="31"/>
      <c r="AIV88" s="31"/>
      <c r="AIW88" s="31"/>
      <c r="AIX88" s="31"/>
      <c r="AIY88" s="31"/>
      <c r="AIZ88" s="31"/>
      <c r="AJA88" s="31"/>
      <c r="AJB88" s="31"/>
      <c r="AJC88" s="31"/>
      <c r="AJD88" s="31"/>
      <c r="AJE88" s="31"/>
      <c r="AJF88" s="31"/>
      <c r="AJG88" s="31"/>
      <c r="AJH88" s="31"/>
      <c r="AJI88" s="31"/>
      <c r="AJJ88" s="31"/>
      <c r="AJK88" s="31"/>
      <c r="AJL88" s="31"/>
      <c r="AJM88" s="31"/>
      <c r="AJN88" s="31"/>
      <c r="AJO88" s="31"/>
      <c r="AJP88" s="31"/>
      <c r="AJQ88" s="31"/>
      <c r="AJR88" s="31"/>
      <c r="AJS88" s="31"/>
      <c r="AJT88" s="31"/>
      <c r="AJU88" s="31"/>
      <c r="AJV88" s="31"/>
      <c r="AJW88" s="31"/>
      <c r="AJX88" s="31"/>
      <c r="AJY88" s="31"/>
      <c r="AJZ88" s="31"/>
      <c r="AKA88" s="31"/>
      <c r="AKB88" s="31"/>
      <c r="AKC88" s="31"/>
      <c r="AKD88" s="31"/>
      <c r="AKE88" s="31"/>
      <c r="AKF88" s="31"/>
      <c r="AKG88" s="31"/>
      <c r="AKH88" s="31"/>
      <c r="AKI88" s="31"/>
      <c r="AKJ88" s="31"/>
      <c r="AKK88" s="31"/>
      <c r="AKL88" s="31"/>
      <c r="AKM88" s="31"/>
      <c r="AKN88" s="31"/>
      <c r="AKO88" s="31"/>
      <c r="AKP88" s="31"/>
      <c r="AKQ88" s="31"/>
      <c r="AKR88" s="31"/>
      <c r="AKS88" s="31"/>
      <c r="AKT88" s="31"/>
      <c r="AKU88" s="31"/>
      <c r="AKV88" s="31"/>
      <c r="AKW88" s="31"/>
      <c r="AKX88" s="31"/>
      <c r="AKY88" s="31"/>
      <c r="AKZ88" s="31"/>
      <c r="ALA88" s="31"/>
      <c r="ALB88" s="31"/>
      <c r="ALC88" s="31"/>
      <c r="ALD88" s="31"/>
      <c r="ALE88" s="31"/>
      <c r="ALF88" s="31"/>
      <c r="ALG88" s="31"/>
      <c r="ALH88" s="31"/>
      <c r="ALI88" s="31"/>
      <c r="ALJ88" s="31"/>
      <c r="ALK88" s="31"/>
      <c r="ALL88" s="31"/>
      <c r="ALM88" s="31"/>
      <c r="ALN88" s="31"/>
      <c r="ALO88" s="31"/>
      <c r="ALP88" s="31"/>
      <c r="ALQ88" s="31"/>
      <c r="ALR88" s="31"/>
      <c r="ALS88" s="31"/>
      <c r="ALT88" s="31"/>
      <c r="ALU88" s="31"/>
      <c r="ALV88" s="31"/>
      <c r="ALW88" s="31"/>
      <c r="ALX88" s="31"/>
      <c r="ALY88" s="31"/>
      <c r="ALZ88" s="31"/>
      <c r="AMA88" s="31"/>
      <c r="AMB88" s="31"/>
      <c r="AMC88" s="31"/>
      <c r="AMD88" s="31"/>
      <c r="AME88" s="31"/>
      <c r="AMF88" s="31"/>
      <c r="AMG88" s="31"/>
      <c r="AMH88" s="31"/>
      <c r="AMI88" s="31"/>
    </row>
    <row r="89" spans="1:1023" ht="13.8">
      <c r="A89" s="17">
        <v>40</v>
      </c>
      <c r="B89" s="32" t="s">
        <v>153</v>
      </c>
      <c r="C89" s="19" t="s">
        <v>37</v>
      </c>
      <c r="D89" s="20">
        <v>0.75600000000000001</v>
      </c>
      <c r="E89" s="21">
        <v>40.922199999999997</v>
      </c>
      <c r="F89" s="21">
        <v>-78.192899999999995</v>
      </c>
      <c r="G89" s="22">
        <v>2.66</v>
      </c>
      <c r="H89" s="61">
        <f>G89/274*100</f>
        <v>0.97080291970802934</v>
      </c>
      <c r="I89" s="22">
        <v>22.3</v>
      </c>
      <c r="J89" s="22">
        <v>8.1300000000000008</v>
      </c>
      <c r="K89" s="23">
        <v>992</v>
      </c>
      <c r="L89" s="22">
        <v>7.5</v>
      </c>
      <c r="M89" s="22">
        <v>7</v>
      </c>
      <c r="N89" s="24">
        <v>7.4</v>
      </c>
      <c r="O89" s="23">
        <v>1000</v>
      </c>
      <c r="P89" s="23">
        <v>114</v>
      </c>
      <c r="Q89" s="22">
        <v>-92</v>
      </c>
      <c r="R89" s="25">
        <f t="shared" si="21"/>
        <v>-375.203549952</v>
      </c>
      <c r="S89" s="22">
        <v>0.86</v>
      </c>
      <c r="T89" s="26">
        <f t="shared" si="18"/>
        <v>3.5073375321599998</v>
      </c>
      <c r="U89" s="22">
        <v>2.25</v>
      </c>
      <c r="V89" s="27">
        <f t="shared" si="19"/>
        <v>9.1761737760000006</v>
      </c>
      <c r="W89" s="22">
        <v>0.08</v>
      </c>
      <c r="X89" s="28">
        <f t="shared" si="20"/>
        <v>0.32626395648000001</v>
      </c>
      <c r="Y89" s="23">
        <v>390</v>
      </c>
      <c r="Z89" s="29">
        <f t="shared" si="22"/>
        <v>1590.53678784</v>
      </c>
      <c r="AA89" s="23">
        <v>6</v>
      </c>
      <c r="AB89" s="30">
        <v>715</v>
      </c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  <c r="HI89" s="31"/>
      <c r="HJ89" s="31"/>
      <c r="HK89" s="31"/>
      <c r="HL89" s="31"/>
      <c r="HM89" s="31"/>
      <c r="HN89" s="31"/>
      <c r="HO89" s="31"/>
      <c r="HP89" s="31"/>
      <c r="HQ89" s="31"/>
      <c r="HR89" s="31"/>
      <c r="HS89" s="31"/>
      <c r="HT89" s="31"/>
      <c r="HU89" s="31"/>
      <c r="HV89" s="31"/>
      <c r="HW89" s="31"/>
      <c r="HX89" s="31"/>
      <c r="HY89" s="31"/>
      <c r="HZ89" s="31"/>
      <c r="IA89" s="31"/>
      <c r="IB89" s="31"/>
      <c r="IC89" s="31"/>
      <c r="ID89" s="31"/>
      <c r="IE89" s="31"/>
      <c r="IF89" s="31"/>
      <c r="IG89" s="31"/>
      <c r="IH89" s="31"/>
      <c r="II89" s="31"/>
      <c r="IJ89" s="31"/>
      <c r="IK89" s="31"/>
      <c r="IL89" s="31"/>
      <c r="IM89" s="31"/>
      <c r="IN89" s="31"/>
      <c r="IO89" s="31"/>
      <c r="IP89" s="31"/>
      <c r="IQ89" s="31"/>
      <c r="IR89" s="31"/>
      <c r="IS89" s="31"/>
      <c r="IT89" s="31"/>
      <c r="IU89" s="31"/>
      <c r="IV89" s="31"/>
      <c r="IW89" s="31"/>
      <c r="IX89" s="31"/>
      <c r="IY89" s="31"/>
      <c r="IZ89" s="31"/>
      <c r="JA89" s="31"/>
      <c r="JB89" s="31"/>
      <c r="JC89" s="31"/>
      <c r="JD89" s="31"/>
      <c r="JE89" s="31"/>
      <c r="JF89" s="31"/>
      <c r="JG89" s="31"/>
      <c r="JH89" s="31"/>
      <c r="JI89" s="31"/>
      <c r="JJ89" s="31"/>
      <c r="JK89" s="31"/>
      <c r="JL89" s="31"/>
      <c r="JM89" s="31"/>
      <c r="JN89" s="31"/>
      <c r="JO89" s="31"/>
      <c r="JP89" s="31"/>
      <c r="JQ89" s="31"/>
      <c r="JR89" s="31"/>
      <c r="JS89" s="31"/>
      <c r="JT89" s="31"/>
      <c r="JU89" s="31"/>
      <c r="JV89" s="31"/>
      <c r="JW89" s="31"/>
      <c r="JX89" s="31"/>
      <c r="JY89" s="31"/>
      <c r="JZ89" s="31"/>
      <c r="KA89" s="31"/>
      <c r="KB89" s="31"/>
      <c r="KC89" s="31"/>
      <c r="KD89" s="31"/>
      <c r="KE89" s="31"/>
      <c r="KF89" s="31"/>
      <c r="KG89" s="31"/>
      <c r="KH89" s="31"/>
      <c r="KI89" s="31"/>
      <c r="KJ89" s="31"/>
      <c r="KK89" s="31"/>
      <c r="KL89" s="31"/>
      <c r="KM89" s="31"/>
      <c r="KN89" s="31"/>
      <c r="KO89" s="31"/>
      <c r="KP89" s="31"/>
      <c r="KQ89" s="31"/>
      <c r="KR89" s="31"/>
      <c r="KS89" s="31"/>
      <c r="KT89" s="31"/>
      <c r="KU89" s="31"/>
      <c r="KV89" s="31"/>
      <c r="KW89" s="31"/>
      <c r="KX89" s="31"/>
      <c r="KY89" s="31"/>
      <c r="KZ89" s="31"/>
      <c r="LA89" s="31"/>
      <c r="LB89" s="31"/>
      <c r="LC89" s="31"/>
      <c r="LD89" s="31"/>
      <c r="LE89" s="31"/>
      <c r="LF89" s="31"/>
      <c r="LG89" s="31"/>
      <c r="LH89" s="31"/>
      <c r="LI89" s="31"/>
      <c r="LJ89" s="31"/>
      <c r="LK89" s="31"/>
      <c r="LL89" s="31"/>
      <c r="LM89" s="31"/>
      <c r="LN89" s="31"/>
      <c r="LO89" s="31"/>
      <c r="LP89" s="31"/>
      <c r="LQ89" s="31"/>
      <c r="LR89" s="31"/>
      <c r="LS89" s="31"/>
      <c r="LT89" s="31"/>
      <c r="LU89" s="31"/>
      <c r="LV89" s="31"/>
      <c r="LW89" s="31"/>
      <c r="LX89" s="31"/>
      <c r="LY89" s="31"/>
      <c r="LZ89" s="31"/>
      <c r="MA89" s="31"/>
      <c r="MB89" s="31"/>
      <c r="MC89" s="31"/>
      <c r="MD89" s="31"/>
      <c r="ME89" s="31"/>
      <c r="MF89" s="31"/>
      <c r="MG89" s="31"/>
      <c r="MH89" s="31"/>
      <c r="MI89" s="31"/>
      <c r="MJ89" s="31"/>
      <c r="MK89" s="31"/>
      <c r="ML89" s="31"/>
      <c r="MM89" s="31"/>
      <c r="MN89" s="31"/>
      <c r="MO89" s="31"/>
      <c r="MP89" s="31"/>
      <c r="MQ89" s="31"/>
      <c r="MR89" s="31"/>
      <c r="MS89" s="31"/>
      <c r="MT89" s="31"/>
      <c r="MU89" s="31"/>
      <c r="MV89" s="31"/>
      <c r="MW89" s="31"/>
      <c r="MX89" s="31"/>
      <c r="MY89" s="31"/>
      <c r="MZ89" s="31"/>
      <c r="NA89" s="31"/>
      <c r="NB89" s="31"/>
      <c r="NC89" s="31"/>
      <c r="ND89" s="31"/>
      <c r="NE89" s="31"/>
      <c r="NF89" s="31"/>
      <c r="NG89" s="31"/>
      <c r="NH89" s="31"/>
      <c r="NI89" s="31"/>
      <c r="NJ89" s="31"/>
      <c r="NK89" s="31"/>
      <c r="NL89" s="31"/>
      <c r="NM89" s="31"/>
      <c r="NN89" s="31"/>
      <c r="NO89" s="31"/>
      <c r="NP89" s="31"/>
      <c r="NQ89" s="31"/>
      <c r="NR89" s="31"/>
      <c r="NS89" s="31"/>
      <c r="NT89" s="31"/>
      <c r="NU89" s="31"/>
      <c r="NV89" s="31"/>
      <c r="NW89" s="31"/>
      <c r="NX89" s="31"/>
      <c r="NY89" s="31"/>
      <c r="NZ89" s="31"/>
      <c r="OA89" s="31"/>
      <c r="OB89" s="31"/>
      <c r="OC89" s="31"/>
      <c r="OD89" s="31"/>
      <c r="OE89" s="31"/>
      <c r="OF89" s="31"/>
      <c r="OG89" s="31"/>
      <c r="OH89" s="31"/>
      <c r="OI89" s="31"/>
      <c r="OJ89" s="31"/>
      <c r="OK89" s="31"/>
      <c r="OL89" s="31"/>
      <c r="OM89" s="31"/>
      <c r="ON89" s="31"/>
      <c r="OO89" s="31"/>
      <c r="OP89" s="31"/>
      <c r="OQ89" s="31"/>
      <c r="OR89" s="31"/>
      <c r="OS89" s="31"/>
      <c r="OT89" s="31"/>
      <c r="OU89" s="31"/>
      <c r="OV89" s="31"/>
      <c r="OW89" s="31"/>
      <c r="OX89" s="31"/>
      <c r="OY89" s="31"/>
      <c r="OZ89" s="31"/>
      <c r="PA89" s="31"/>
      <c r="PB89" s="31"/>
      <c r="PC89" s="31"/>
      <c r="PD89" s="31"/>
      <c r="PE89" s="31"/>
      <c r="PF89" s="31"/>
      <c r="PG89" s="31"/>
      <c r="PH89" s="31"/>
      <c r="PI89" s="31"/>
      <c r="PJ89" s="31"/>
      <c r="PK89" s="31"/>
      <c r="PL89" s="31"/>
      <c r="PM89" s="31"/>
      <c r="PN89" s="31"/>
      <c r="PO89" s="31"/>
      <c r="PP89" s="31"/>
      <c r="PQ89" s="31"/>
      <c r="PR89" s="31"/>
      <c r="PS89" s="31"/>
      <c r="PT89" s="31"/>
      <c r="PU89" s="31"/>
      <c r="PV89" s="31"/>
      <c r="PW89" s="31"/>
      <c r="PX89" s="31"/>
      <c r="PY89" s="31"/>
      <c r="PZ89" s="31"/>
      <c r="QA89" s="31"/>
      <c r="QB89" s="31"/>
      <c r="QC89" s="31"/>
      <c r="QD89" s="31"/>
      <c r="QE89" s="31"/>
      <c r="QF89" s="31"/>
      <c r="QG89" s="31"/>
      <c r="QH89" s="31"/>
      <c r="QI89" s="31"/>
      <c r="QJ89" s="31"/>
      <c r="QK89" s="31"/>
      <c r="QL89" s="31"/>
      <c r="QM89" s="31"/>
      <c r="QN89" s="31"/>
      <c r="QO89" s="31"/>
      <c r="QP89" s="31"/>
      <c r="QQ89" s="31"/>
      <c r="QR89" s="31"/>
      <c r="QS89" s="31"/>
      <c r="QT89" s="31"/>
      <c r="QU89" s="31"/>
      <c r="QV89" s="31"/>
      <c r="QW89" s="31"/>
      <c r="QX89" s="31"/>
      <c r="QY89" s="31"/>
      <c r="QZ89" s="31"/>
      <c r="RA89" s="31"/>
      <c r="RB89" s="31"/>
      <c r="RC89" s="31"/>
      <c r="RD89" s="31"/>
      <c r="RE89" s="31"/>
      <c r="RF89" s="31"/>
      <c r="RG89" s="31"/>
      <c r="RH89" s="31"/>
      <c r="RI89" s="31"/>
      <c r="RJ89" s="31"/>
      <c r="RK89" s="31"/>
      <c r="RL89" s="31"/>
      <c r="RM89" s="31"/>
      <c r="RN89" s="31"/>
      <c r="RO89" s="31"/>
      <c r="RP89" s="31"/>
      <c r="RQ89" s="31"/>
      <c r="RR89" s="31"/>
      <c r="RS89" s="31"/>
      <c r="RT89" s="31"/>
      <c r="RU89" s="31"/>
      <c r="RV89" s="31"/>
      <c r="RW89" s="31"/>
      <c r="RX89" s="31"/>
      <c r="RY89" s="31"/>
      <c r="RZ89" s="31"/>
      <c r="SA89" s="31"/>
      <c r="SB89" s="31"/>
      <c r="SC89" s="31"/>
      <c r="SD89" s="31"/>
      <c r="SE89" s="31"/>
      <c r="SF89" s="31"/>
      <c r="SG89" s="31"/>
      <c r="SH89" s="31"/>
      <c r="SI89" s="31"/>
      <c r="SJ89" s="31"/>
      <c r="SK89" s="31"/>
      <c r="SL89" s="31"/>
      <c r="SM89" s="31"/>
      <c r="SN89" s="31"/>
      <c r="SO89" s="31"/>
      <c r="SP89" s="31"/>
      <c r="SQ89" s="31"/>
      <c r="SR89" s="31"/>
      <c r="SS89" s="31"/>
      <c r="ST89" s="31"/>
      <c r="SU89" s="31"/>
      <c r="SV89" s="31"/>
      <c r="SW89" s="31"/>
      <c r="SX89" s="31"/>
      <c r="SY89" s="31"/>
      <c r="SZ89" s="31"/>
      <c r="TA89" s="31"/>
      <c r="TB89" s="31"/>
      <c r="TC89" s="31"/>
      <c r="TD89" s="31"/>
      <c r="TE89" s="31"/>
      <c r="TF89" s="31"/>
      <c r="TG89" s="31"/>
      <c r="TH89" s="31"/>
      <c r="TI89" s="31"/>
      <c r="TJ89" s="31"/>
      <c r="TK89" s="31"/>
      <c r="TL89" s="31"/>
      <c r="TM89" s="31"/>
      <c r="TN89" s="31"/>
      <c r="TO89" s="31"/>
      <c r="TP89" s="31"/>
      <c r="TQ89" s="31"/>
      <c r="TR89" s="31"/>
      <c r="TS89" s="31"/>
      <c r="TT89" s="31"/>
      <c r="TU89" s="31"/>
      <c r="TV89" s="31"/>
      <c r="TW89" s="31"/>
      <c r="TX89" s="31"/>
      <c r="TY89" s="31"/>
      <c r="TZ89" s="31"/>
      <c r="UA89" s="31"/>
      <c r="UB89" s="31"/>
      <c r="UC89" s="31"/>
      <c r="UD89" s="31"/>
      <c r="UE89" s="31"/>
      <c r="UF89" s="31"/>
      <c r="UG89" s="31"/>
      <c r="UH89" s="31"/>
      <c r="UI89" s="31"/>
      <c r="UJ89" s="31"/>
      <c r="UK89" s="31"/>
      <c r="UL89" s="31"/>
      <c r="UM89" s="31"/>
      <c r="UN89" s="31"/>
      <c r="UO89" s="31"/>
      <c r="UP89" s="31"/>
      <c r="UQ89" s="31"/>
      <c r="UR89" s="31"/>
      <c r="US89" s="31"/>
      <c r="UT89" s="31"/>
      <c r="UU89" s="31"/>
      <c r="UV89" s="31"/>
      <c r="UW89" s="31"/>
      <c r="UX89" s="31"/>
      <c r="UY89" s="31"/>
      <c r="UZ89" s="31"/>
      <c r="VA89" s="31"/>
      <c r="VB89" s="31"/>
      <c r="VC89" s="31"/>
      <c r="VD89" s="31"/>
      <c r="VE89" s="31"/>
      <c r="VF89" s="31"/>
      <c r="VG89" s="31"/>
      <c r="VH89" s="31"/>
      <c r="VI89" s="31"/>
      <c r="VJ89" s="31"/>
      <c r="VK89" s="31"/>
      <c r="VL89" s="31"/>
      <c r="VM89" s="31"/>
      <c r="VN89" s="31"/>
      <c r="VO89" s="31"/>
      <c r="VP89" s="31"/>
      <c r="VQ89" s="31"/>
      <c r="VR89" s="31"/>
      <c r="VS89" s="31"/>
      <c r="VT89" s="31"/>
      <c r="VU89" s="31"/>
      <c r="VV89" s="31"/>
      <c r="VW89" s="31"/>
      <c r="VX89" s="31"/>
      <c r="VY89" s="31"/>
      <c r="VZ89" s="31"/>
      <c r="WA89" s="31"/>
      <c r="WB89" s="31"/>
      <c r="WC89" s="31"/>
      <c r="WD89" s="31"/>
      <c r="WE89" s="31"/>
      <c r="WF89" s="31"/>
      <c r="WG89" s="31"/>
      <c r="WH89" s="31"/>
      <c r="WI89" s="31"/>
      <c r="WJ89" s="31"/>
      <c r="WK89" s="31"/>
      <c r="WL89" s="31"/>
      <c r="WM89" s="31"/>
      <c r="WN89" s="31"/>
      <c r="WO89" s="31"/>
      <c r="WP89" s="31"/>
      <c r="WQ89" s="31"/>
      <c r="WR89" s="31"/>
      <c r="WS89" s="31"/>
      <c r="WT89" s="31"/>
      <c r="WU89" s="31"/>
      <c r="WV89" s="31"/>
      <c r="WW89" s="31"/>
      <c r="WX89" s="31"/>
      <c r="WY89" s="31"/>
      <c r="WZ89" s="31"/>
      <c r="XA89" s="31"/>
      <c r="XB89" s="31"/>
      <c r="XC89" s="31"/>
      <c r="XD89" s="31"/>
      <c r="XE89" s="31"/>
      <c r="XF89" s="31"/>
      <c r="XG89" s="31"/>
      <c r="XH89" s="31"/>
      <c r="XI89" s="31"/>
      <c r="XJ89" s="31"/>
      <c r="XK89" s="31"/>
      <c r="XL89" s="31"/>
      <c r="XM89" s="31"/>
      <c r="XN89" s="31"/>
      <c r="XO89" s="31"/>
      <c r="XP89" s="31"/>
      <c r="XQ89" s="31"/>
      <c r="XR89" s="31"/>
      <c r="XS89" s="31"/>
      <c r="XT89" s="31"/>
      <c r="XU89" s="31"/>
      <c r="XV89" s="31"/>
      <c r="XW89" s="31"/>
      <c r="XX89" s="31"/>
      <c r="XY89" s="31"/>
      <c r="XZ89" s="31"/>
      <c r="YA89" s="31"/>
      <c r="YB89" s="31"/>
      <c r="YC89" s="31"/>
      <c r="YD89" s="31"/>
      <c r="YE89" s="31"/>
      <c r="YF89" s="31"/>
      <c r="YG89" s="31"/>
      <c r="YH89" s="31"/>
      <c r="YI89" s="31"/>
      <c r="YJ89" s="31"/>
      <c r="YK89" s="31"/>
      <c r="YL89" s="31"/>
      <c r="YM89" s="31"/>
      <c r="YN89" s="31"/>
      <c r="YO89" s="31"/>
      <c r="YP89" s="31"/>
      <c r="YQ89" s="31"/>
      <c r="YR89" s="31"/>
      <c r="YS89" s="31"/>
      <c r="YT89" s="31"/>
      <c r="YU89" s="31"/>
      <c r="YV89" s="31"/>
      <c r="YW89" s="31"/>
      <c r="YX89" s="31"/>
      <c r="YY89" s="31"/>
      <c r="YZ89" s="31"/>
      <c r="ZA89" s="31"/>
      <c r="ZB89" s="31"/>
      <c r="ZC89" s="31"/>
      <c r="ZD89" s="31"/>
      <c r="ZE89" s="31"/>
      <c r="ZF89" s="31"/>
      <c r="ZG89" s="31"/>
      <c r="ZH89" s="31"/>
      <c r="ZI89" s="31"/>
      <c r="ZJ89" s="31"/>
      <c r="ZK89" s="31"/>
      <c r="ZL89" s="31"/>
      <c r="ZM89" s="31"/>
      <c r="ZN89" s="31"/>
      <c r="ZO89" s="31"/>
      <c r="ZP89" s="31"/>
      <c r="ZQ89" s="31"/>
      <c r="ZR89" s="31"/>
      <c r="ZS89" s="31"/>
      <c r="ZT89" s="31"/>
      <c r="ZU89" s="31"/>
      <c r="ZV89" s="31"/>
      <c r="ZW89" s="31"/>
      <c r="ZX89" s="31"/>
      <c r="ZY89" s="31"/>
      <c r="ZZ89" s="31"/>
      <c r="AAA89" s="31"/>
      <c r="AAB89" s="31"/>
      <c r="AAC89" s="31"/>
      <c r="AAD89" s="31"/>
      <c r="AAE89" s="31"/>
      <c r="AAF89" s="31"/>
      <c r="AAG89" s="31"/>
      <c r="AAH89" s="31"/>
      <c r="AAI89" s="31"/>
      <c r="AAJ89" s="31"/>
      <c r="AAK89" s="31"/>
      <c r="AAL89" s="31"/>
      <c r="AAM89" s="31"/>
      <c r="AAN89" s="31"/>
      <c r="AAO89" s="31"/>
      <c r="AAP89" s="31"/>
      <c r="AAQ89" s="31"/>
      <c r="AAR89" s="31"/>
      <c r="AAS89" s="31"/>
      <c r="AAT89" s="31"/>
      <c r="AAU89" s="31"/>
      <c r="AAV89" s="31"/>
      <c r="AAW89" s="31"/>
      <c r="AAX89" s="31"/>
      <c r="AAY89" s="31"/>
      <c r="AAZ89" s="31"/>
      <c r="ABA89" s="31"/>
      <c r="ABB89" s="31"/>
      <c r="ABC89" s="31"/>
      <c r="ABD89" s="31"/>
      <c r="ABE89" s="31"/>
      <c r="ABF89" s="31"/>
      <c r="ABG89" s="31"/>
      <c r="ABH89" s="31"/>
      <c r="ABI89" s="31"/>
      <c r="ABJ89" s="31"/>
      <c r="ABK89" s="31"/>
      <c r="ABL89" s="31"/>
      <c r="ABM89" s="31"/>
      <c r="ABN89" s="31"/>
      <c r="ABO89" s="31"/>
      <c r="ABP89" s="31"/>
      <c r="ABQ89" s="31"/>
      <c r="ABR89" s="31"/>
      <c r="ABS89" s="31"/>
      <c r="ABT89" s="31"/>
      <c r="ABU89" s="31"/>
      <c r="ABV89" s="31"/>
      <c r="ABW89" s="31"/>
      <c r="ABX89" s="31"/>
      <c r="ABY89" s="31"/>
      <c r="ABZ89" s="31"/>
      <c r="ACA89" s="31"/>
      <c r="ACB89" s="31"/>
      <c r="ACC89" s="31"/>
      <c r="ACD89" s="31"/>
      <c r="ACE89" s="31"/>
      <c r="ACF89" s="31"/>
      <c r="ACG89" s="31"/>
      <c r="ACH89" s="31"/>
      <c r="ACI89" s="31"/>
      <c r="ACJ89" s="31"/>
      <c r="ACK89" s="31"/>
      <c r="ACL89" s="31"/>
      <c r="ACM89" s="31"/>
      <c r="ACN89" s="31"/>
      <c r="ACO89" s="31"/>
      <c r="ACP89" s="31"/>
      <c r="ACQ89" s="31"/>
      <c r="ACR89" s="31"/>
      <c r="ACS89" s="31"/>
      <c r="ACT89" s="31"/>
      <c r="ACU89" s="31"/>
      <c r="ACV89" s="31"/>
      <c r="ACW89" s="31"/>
      <c r="ACX89" s="31"/>
      <c r="ACY89" s="31"/>
      <c r="ACZ89" s="31"/>
      <c r="ADA89" s="31"/>
      <c r="ADB89" s="31"/>
      <c r="ADC89" s="31"/>
      <c r="ADD89" s="31"/>
      <c r="ADE89" s="31"/>
      <c r="ADF89" s="31"/>
      <c r="ADG89" s="31"/>
      <c r="ADH89" s="31"/>
      <c r="ADI89" s="31"/>
      <c r="ADJ89" s="31"/>
      <c r="ADK89" s="31"/>
      <c r="ADL89" s="31"/>
      <c r="ADM89" s="31"/>
      <c r="ADN89" s="31"/>
      <c r="ADO89" s="31"/>
      <c r="ADP89" s="31"/>
      <c r="ADQ89" s="31"/>
      <c r="ADR89" s="31"/>
      <c r="ADS89" s="31"/>
      <c r="ADT89" s="31"/>
      <c r="ADU89" s="31"/>
      <c r="ADV89" s="31"/>
      <c r="ADW89" s="31"/>
      <c r="ADX89" s="31"/>
      <c r="ADY89" s="31"/>
      <c r="ADZ89" s="31"/>
      <c r="AEA89" s="31"/>
      <c r="AEB89" s="31"/>
      <c r="AEC89" s="31"/>
      <c r="AED89" s="31"/>
      <c r="AEE89" s="31"/>
      <c r="AEF89" s="31"/>
      <c r="AEG89" s="31"/>
      <c r="AEH89" s="31"/>
      <c r="AEI89" s="31"/>
      <c r="AEJ89" s="31"/>
      <c r="AEK89" s="31"/>
      <c r="AEL89" s="31"/>
      <c r="AEM89" s="31"/>
      <c r="AEN89" s="31"/>
      <c r="AEO89" s="31"/>
      <c r="AEP89" s="31"/>
      <c r="AEQ89" s="31"/>
      <c r="AER89" s="31"/>
      <c r="AES89" s="31"/>
      <c r="AET89" s="31"/>
      <c r="AEU89" s="31"/>
      <c r="AEV89" s="31"/>
      <c r="AEW89" s="31"/>
      <c r="AEX89" s="31"/>
      <c r="AEY89" s="31"/>
      <c r="AEZ89" s="31"/>
      <c r="AFA89" s="31"/>
      <c r="AFB89" s="31"/>
      <c r="AFC89" s="31"/>
      <c r="AFD89" s="31"/>
      <c r="AFE89" s="31"/>
      <c r="AFF89" s="31"/>
      <c r="AFG89" s="31"/>
      <c r="AFH89" s="31"/>
      <c r="AFI89" s="31"/>
      <c r="AFJ89" s="31"/>
      <c r="AFK89" s="31"/>
      <c r="AFL89" s="31"/>
      <c r="AFM89" s="31"/>
      <c r="AFN89" s="31"/>
      <c r="AFO89" s="31"/>
      <c r="AFP89" s="31"/>
      <c r="AFQ89" s="31"/>
      <c r="AFR89" s="31"/>
      <c r="AFS89" s="31"/>
      <c r="AFT89" s="31"/>
      <c r="AFU89" s="31"/>
      <c r="AFV89" s="31"/>
      <c r="AFW89" s="31"/>
      <c r="AFX89" s="31"/>
      <c r="AFY89" s="31"/>
      <c r="AFZ89" s="31"/>
      <c r="AGA89" s="31"/>
      <c r="AGB89" s="31"/>
      <c r="AGC89" s="31"/>
      <c r="AGD89" s="31"/>
      <c r="AGE89" s="31"/>
      <c r="AGF89" s="31"/>
      <c r="AGG89" s="31"/>
      <c r="AGH89" s="31"/>
      <c r="AGI89" s="31"/>
      <c r="AGJ89" s="31"/>
      <c r="AGK89" s="31"/>
      <c r="AGL89" s="31"/>
      <c r="AGM89" s="31"/>
      <c r="AGN89" s="31"/>
      <c r="AGO89" s="31"/>
      <c r="AGP89" s="31"/>
      <c r="AGQ89" s="31"/>
      <c r="AGR89" s="31"/>
      <c r="AGS89" s="31"/>
      <c r="AGT89" s="31"/>
      <c r="AGU89" s="31"/>
      <c r="AGV89" s="31"/>
      <c r="AGW89" s="31"/>
      <c r="AGX89" s="31"/>
      <c r="AGY89" s="31"/>
      <c r="AGZ89" s="31"/>
      <c r="AHA89" s="31"/>
      <c r="AHB89" s="31"/>
      <c r="AHC89" s="31"/>
      <c r="AHD89" s="31"/>
      <c r="AHE89" s="31"/>
      <c r="AHF89" s="31"/>
      <c r="AHG89" s="31"/>
      <c r="AHH89" s="31"/>
      <c r="AHI89" s="31"/>
      <c r="AHJ89" s="31"/>
      <c r="AHK89" s="31"/>
      <c r="AHL89" s="31"/>
      <c r="AHM89" s="31"/>
      <c r="AHN89" s="31"/>
      <c r="AHO89" s="31"/>
      <c r="AHP89" s="31"/>
      <c r="AHQ89" s="31"/>
      <c r="AHR89" s="31"/>
      <c r="AHS89" s="31"/>
      <c r="AHT89" s="31"/>
      <c r="AHU89" s="31"/>
      <c r="AHV89" s="31"/>
      <c r="AHW89" s="31"/>
      <c r="AHX89" s="31"/>
      <c r="AHY89" s="31"/>
      <c r="AHZ89" s="31"/>
      <c r="AIA89" s="31"/>
      <c r="AIB89" s="31"/>
      <c r="AIC89" s="31"/>
      <c r="AID89" s="31"/>
      <c r="AIE89" s="31"/>
      <c r="AIF89" s="31"/>
      <c r="AIG89" s="31"/>
      <c r="AIH89" s="31"/>
      <c r="AII89" s="31"/>
      <c r="AIJ89" s="31"/>
      <c r="AIK89" s="31"/>
      <c r="AIL89" s="31"/>
      <c r="AIM89" s="31"/>
      <c r="AIN89" s="31"/>
      <c r="AIO89" s="31"/>
      <c r="AIP89" s="31"/>
      <c r="AIQ89" s="31"/>
      <c r="AIR89" s="31"/>
      <c r="AIS89" s="31"/>
      <c r="AIT89" s="31"/>
      <c r="AIU89" s="31"/>
      <c r="AIV89" s="31"/>
      <c r="AIW89" s="31"/>
      <c r="AIX89" s="31"/>
      <c r="AIY89" s="31"/>
      <c r="AIZ89" s="31"/>
      <c r="AJA89" s="31"/>
      <c r="AJB89" s="31"/>
      <c r="AJC89" s="31"/>
      <c r="AJD89" s="31"/>
      <c r="AJE89" s="31"/>
      <c r="AJF89" s="31"/>
      <c r="AJG89" s="31"/>
      <c r="AJH89" s="31"/>
      <c r="AJI89" s="31"/>
      <c r="AJJ89" s="31"/>
      <c r="AJK89" s="31"/>
      <c r="AJL89" s="31"/>
      <c r="AJM89" s="31"/>
      <c r="AJN89" s="31"/>
      <c r="AJO89" s="31"/>
      <c r="AJP89" s="31"/>
      <c r="AJQ89" s="31"/>
      <c r="AJR89" s="31"/>
      <c r="AJS89" s="31"/>
      <c r="AJT89" s="31"/>
      <c r="AJU89" s="31"/>
      <c r="AJV89" s="31"/>
      <c r="AJW89" s="31"/>
      <c r="AJX89" s="31"/>
      <c r="AJY89" s="31"/>
      <c r="AJZ89" s="31"/>
      <c r="AKA89" s="31"/>
      <c r="AKB89" s="31"/>
      <c r="AKC89" s="31"/>
      <c r="AKD89" s="31"/>
      <c r="AKE89" s="31"/>
      <c r="AKF89" s="31"/>
      <c r="AKG89" s="31"/>
      <c r="AKH89" s="31"/>
      <c r="AKI89" s="31"/>
      <c r="AKJ89" s="31"/>
      <c r="AKK89" s="31"/>
      <c r="AKL89" s="31"/>
      <c r="AKM89" s="31"/>
      <c r="AKN89" s="31"/>
      <c r="AKO89" s="31"/>
      <c r="AKP89" s="31"/>
      <c r="AKQ89" s="31"/>
      <c r="AKR89" s="31"/>
      <c r="AKS89" s="31"/>
      <c r="AKT89" s="31"/>
      <c r="AKU89" s="31"/>
      <c r="AKV89" s="31"/>
      <c r="AKW89" s="31"/>
      <c r="AKX89" s="31"/>
      <c r="AKY89" s="31"/>
      <c r="AKZ89" s="31"/>
      <c r="ALA89" s="31"/>
      <c r="ALB89" s="31"/>
      <c r="ALC89" s="31"/>
      <c r="ALD89" s="31"/>
      <c r="ALE89" s="31"/>
      <c r="ALF89" s="31"/>
      <c r="ALG89" s="31"/>
      <c r="ALH89" s="31"/>
      <c r="ALI89" s="31"/>
      <c r="ALJ89" s="31"/>
      <c r="ALK89" s="31"/>
      <c r="ALL89" s="31"/>
      <c r="ALM89" s="31"/>
      <c r="ALN89" s="31"/>
      <c r="ALO89" s="31"/>
      <c r="ALP89" s="31"/>
      <c r="ALQ89" s="31"/>
      <c r="ALR89" s="31"/>
      <c r="ALS89" s="31"/>
      <c r="ALT89" s="31"/>
      <c r="ALU89" s="31"/>
      <c r="ALV89" s="31"/>
      <c r="ALW89" s="31"/>
      <c r="ALX89" s="31"/>
      <c r="ALY89" s="31"/>
      <c r="ALZ89" s="31"/>
      <c r="AMA89" s="31"/>
      <c r="AMB89" s="31"/>
      <c r="AMC89" s="31"/>
      <c r="AMD89" s="31"/>
      <c r="AME89" s="31"/>
      <c r="AMF89" s="31"/>
      <c r="AMG89" s="31"/>
      <c r="AMH89" s="31"/>
      <c r="AMI89" s="31"/>
    </row>
    <row r="90" spans="1:1023" ht="13.8">
      <c r="A90" s="55">
        <v>40</v>
      </c>
      <c r="B90" s="34" t="s">
        <v>153</v>
      </c>
      <c r="C90" s="35" t="s">
        <v>121</v>
      </c>
      <c r="D90" s="36">
        <v>8.19</v>
      </c>
      <c r="E90" s="37">
        <v>40.922199999999997</v>
      </c>
      <c r="F90" s="37">
        <v>-78.192899999999995</v>
      </c>
      <c r="G90" s="50"/>
      <c r="H90" s="50"/>
      <c r="I90" s="50">
        <v>18.3</v>
      </c>
      <c r="J90" s="50">
        <v>9.02</v>
      </c>
      <c r="K90" s="51">
        <v>687</v>
      </c>
      <c r="L90" s="50">
        <v>6.52</v>
      </c>
      <c r="M90" s="50"/>
      <c r="N90" s="52"/>
      <c r="O90" s="51"/>
      <c r="P90" s="51">
        <v>42.1</v>
      </c>
      <c r="Q90" s="52">
        <v>17.440000000000001</v>
      </c>
      <c r="R90" s="41">
        <f t="shared" si="21"/>
        <v>770.52671055359997</v>
      </c>
      <c r="S90" s="50">
        <v>5.0199999999999996</v>
      </c>
      <c r="T90" s="42">
        <f t="shared" si="18"/>
        <v>221.79151874879997</v>
      </c>
      <c r="U90" s="50">
        <v>2.19</v>
      </c>
      <c r="V90" s="43">
        <f t="shared" si="19"/>
        <v>96.757654593599995</v>
      </c>
      <c r="W90" s="50" t="s">
        <v>154</v>
      </c>
      <c r="X90" s="44">
        <v>0</v>
      </c>
      <c r="Y90" s="51">
        <v>413</v>
      </c>
      <c r="Z90" s="45">
        <f t="shared" si="22"/>
        <v>18246.991482720001</v>
      </c>
      <c r="AA90" s="51"/>
      <c r="AB90" s="35" t="s">
        <v>155</v>
      </c>
      <c r="AC90" s="53" t="s">
        <v>123</v>
      </c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/>
      <c r="CX90" s="53"/>
      <c r="CY90" s="53"/>
      <c r="CZ90" s="53"/>
      <c r="DA90" s="53"/>
      <c r="DB90" s="53"/>
      <c r="DC90" s="53"/>
      <c r="DD90" s="53"/>
      <c r="DE90" s="53"/>
      <c r="DF90" s="53"/>
      <c r="DG90" s="53"/>
      <c r="DH90" s="53"/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/>
      <c r="DT90" s="53"/>
      <c r="DU90" s="53"/>
      <c r="DV90" s="53"/>
      <c r="DW90" s="53"/>
      <c r="DX90" s="53"/>
      <c r="DY90" s="53"/>
      <c r="DZ90" s="53"/>
      <c r="EA90" s="53"/>
      <c r="EB90" s="53"/>
      <c r="EC90" s="53"/>
      <c r="ED90" s="53"/>
      <c r="EE90" s="53"/>
      <c r="EF90" s="53"/>
      <c r="EG90" s="53"/>
      <c r="EH90" s="53"/>
      <c r="EI90" s="53"/>
      <c r="EJ90" s="53"/>
      <c r="EK90" s="53"/>
      <c r="EL90" s="53"/>
      <c r="EM90" s="53"/>
      <c r="EN90" s="53"/>
      <c r="EO90" s="53"/>
      <c r="EP90" s="53"/>
      <c r="EQ90" s="53"/>
      <c r="ER90" s="53"/>
      <c r="ES90" s="53"/>
      <c r="ET90" s="53"/>
      <c r="EU90" s="53"/>
      <c r="EV90" s="53"/>
      <c r="EW90" s="53"/>
      <c r="EX90" s="53"/>
      <c r="EY90" s="53"/>
      <c r="EZ90" s="53"/>
      <c r="FA90" s="53"/>
      <c r="FB90" s="53"/>
      <c r="FC90" s="53"/>
      <c r="FD90" s="53"/>
      <c r="FE90" s="53"/>
      <c r="FF90" s="53"/>
      <c r="FG90" s="53"/>
      <c r="FH90" s="53"/>
      <c r="FI90" s="53"/>
      <c r="FJ90" s="53"/>
      <c r="FK90" s="53"/>
      <c r="FL90" s="53"/>
      <c r="FM90" s="53"/>
      <c r="FN90" s="53"/>
      <c r="FO90" s="53"/>
      <c r="FP90" s="53"/>
      <c r="FQ90" s="53"/>
      <c r="FR90" s="53"/>
      <c r="FS90" s="53"/>
      <c r="FT90" s="53"/>
      <c r="FU90" s="53"/>
      <c r="FV90" s="53"/>
      <c r="FW90" s="53"/>
      <c r="FX90" s="53"/>
      <c r="FY90" s="53"/>
      <c r="FZ90" s="53"/>
      <c r="GA90" s="53"/>
      <c r="GB90" s="53"/>
      <c r="GC90" s="53"/>
      <c r="GD90" s="53"/>
      <c r="GE90" s="53"/>
      <c r="GF90" s="53"/>
      <c r="GG90" s="53"/>
      <c r="GH90" s="53"/>
      <c r="GI90" s="53"/>
      <c r="GJ90" s="53"/>
      <c r="GK90" s="53"/>
      <c r="GL90" s="53"/>
      <c r="GM90" s="53"/>
      <c r="GN90" s="53"/>
      <c r="GO90" s="53"/>
      <c r="GP90" s="53"/>
      <c r="GQ90" s="53"/>
      <c r="GR90" s="53"/>
      <c r="GS90" s="53"/>
      <c r="GT90" s="53"/>
      <c r="GU90" s="53"/>
      <c r="GV90" s="53"/>
      <c r="GW90" s="53"/>
      <c r="GX90" s="53"/>
      <c r="GY90" s="53"/>
      <c r="GZ90" s="53"/>
      <c r="HA90" s="53"/>
      <c r="HB90" s="53"/>
      <c r="HC90" s="53"/>
      <c r="HD90" s="53"/>
      <c r="HE90" s="53"/>
      <c r="HF90" s="53"/>
      <c r="HG90" s="53"/>
      <c r="HH90" s="53"/>
      <c r="HI90" s="53"/>
      <c r="HJ90" s="53"/>
      <c r="HK90" s="53"/>
      <c r="HL90" s="53"/>
      <c r="HM90" s="53"/>
      <c r="HN90" s="53"/>
      <c r="HO90" s="53"/>
      <c r="HP90" s="53"/>
      <c r="HQ90" s="53"/>
      <c r="HR90" s="53"/>
      <c r="HS90" s="53"/>
      <c r="HT90" s="53"/>
      <c r="HU90" s="53"/>
      <c r="HV90" s="53"/>
      <c r="HW90" s="53"/>
      <c r="HX90" s="53"/>
      <c r="HY90" s="53"/>
      <c r="HZ90" s="53"/>
      <c r="IA90" s="53"/>
      <c r="IB90" s="53"/>
      <c r="IC90" s="53"/>
      <c r="ID90" s="53"/>
      <c r="IE90" s="53"/>
      <c r="IF90" s="53"/>
      <c r="IG90" s="53"/>
      <c r="IH90" s="53"/>
      <c r="II90" s="53"/>
      <c r="IJ90" s="53"/>
      <c r="IK90" s="53"/>
      <c r="IL90" s="53"/>
      <c r="IM90" s="53"/>
      <c r="IN90" s="53"/>
      <c r="IO90" s="53"/>
      <c r="IP90" s="53"/>
      <c r="IQ90" s="53"/>
      <c r="IR90" s="53"/>
      <c r="IS90" s="53"/>
      <c r="IT90" s="53"/>
      <c r="IU90" s="53"/>
      <c r="IV90" s="53"/>
      <c r="IW90" s="53"/>
      <c r="IX90" s="53"/>
      <c r="IY90" s="53"/>
      <c r="IZ90" s="53"/>
      <c r="JA90" s="53"/>
      <c r="JB90" s="53"/>
      <c r="JC90" s="53"/>
      <c r="JD90" s="53"/>
      <c r="JE90" s="53"/>
      <c r="JF90" s="53"/>
      <c r="JG90" s="53"/>
      <c r="JH90" s="53"/>
      <c r="JI90" s="53"/>
      <c r="JJ90" s="53"/>
      <c r="JK90" s="53"/>
      <c r="JL90" s="53"/>
      <c r="JM90" s="53"/>
      <c r="JN90" s="53"/>
      <c r="JO90" s="53"/>
      <c r="JP90" s="53"/>
      <c r="JQ90" s="53"/>
      <c r="JR90" s="53"/>
      <c r="JS90" s="53"/>
      <c r="JT90" s="53"/>
      <c r="JU90" s="53"/>
      <c r="JV90" s="53"/>
      <c r="JW90" s="53"/>
      <c r="JX90" s="53"/>
      <c r="JY90" s="53"/>
      <c r="JZ90" s="53"/>
      <c r="KA90" s="53"/>
      <c r="KB90" s="53"/>
      <c r="KC90" s="53"/>
      <c r="KD90" s="53"/>
      <c r="KE90" s="53"/>
      <c r="KF90" s="53"/>
      <c r="KG90" s="53"/>
      <c r="KH90" s="53"/>
      <c r="KI90" s="53"/>
      <c r="KJ90" s="53"/>
      <c r="KK90" s="53"/>
      <c r="KL90" s="53"/>
      <c r="KM90" s="53"/>
      <c r="KN90" s="53"/>
      <c r="KO90" s="53"/>
      <c r="KP90" s="53"/>
      <c r="KQ90" s="53"/>
      <c r="KR90" s="53"/>
      <c r="KS90" s="53"/>
      <c r="KT90" s="53"/>
      <c r="KU90" s="53"/>
      <c r="KV90" s="53"/>
      <c r="KW90" s="53"/>
      <c r="KX90" s="53"/>
      <c r="KY90" s="53"/>
      <c r="KZ90" s="53"/>
      <c r="LA90" s="53"/>
      <c r="LB90" s="53"/>
      <c r="LC90" s="53"/>
      <c r="LD90" s="53"/>
      <c r="LE90" s="53"/>
      <c r="LF90" s="53"/>
      <c r="LG90" s="53"/>
      <c r="LH90" s="53"/>
      <c r="LI90" s="53"/>
      <c r="LJ90" s="53"/>
      <c r="LK90" s="53"/>
      <c r="LL90" s="53"/>
      <c r="LM90" s="53"/>
      <c r="LN90" s="53"/>
      <c r="LO90" s="53"/>
      <c r="LP90" s="53"/>
      <c r="LQ90" s="53"/>
      <c r="LR90" s="53"/>
      <c r="LS90" s="53"/>
      <c r="LT90" s="53"/>
      <c r="LU90" s="53"/>
      <c r="LV90" s="53"/>
      <c r="LW90" s="53"/>
      <c r="LX90" s="53"/>
      <c r="LY90" s="53"/>
      <c r="LZ90" s="53"/>
      <c r="MA90" s="53"/>
      <c r="MB90" s="53"/>
      <c r="MC90" s="53"/>
      <c r="MD90" s="53"/>
      <c r="ME90" s="53"/>
      <c r="MF90" s="53"/>
      <c r="MG90" s="53"/>
      <c r="MH90" s="53"/>
      <c r="MI90" s="53"/>
      <c r="MJ90" s="53"/>
      <c r="MK90" s="53"/>
      <c r="ML90" s="53"/>
      <c r="MM90" s="53"/>
      <c r="MN90" s="53"/>
      <c r="MO90" s="53"/>
      <c r="MP90" s="53"/>
      <c r="MQ90" s="53"/>
      <c r="MR90" s="53"/>
      <c r="MS90" s="53"/>
      <c r="MT90" s="53"/>
      <c r="MU90" s="53"/>
      <c r="MV90" s="53"/>
      <c r="MW90" s="53"/>
      <c r="MX90" s="53"/>
      <c r="MY90" s="53"/>
      <c r="MZ90" s="53"/>
      <c r="NA90" s="53"/>
      <c r="NB90" s="53"/>
      <c r="NC90" s="53"/>
      <c r="ND90" s="53"/>
      <c r="NE90" s="53"/>
      <c r="NF90" s="53"/>
      <c r="NG90" s="53"/>
      <c r="NH90" s="53"/>
      <c r="NI90" s="53"/>
      <c r="NJ90" s="53"/>
      <c r="NK90" s="53"/>
      <c r="NL90" s="53"/>
      <c r="NM90" s="53"/>
      <c r="NN90" s="53"/>
      <c r="NO90" s="53"/>
      <c r="NP90" s="53"/>
      <c r="NQ90" s="53"/>
      <c r="NR90" s="53"/>
      <c r="NS90" s="53"/>
      <c r="NT90" s="53"/>
      <c r="NU90" s="53"/>
      <c r="NV90" s="53"/>
      <c r="NW90" s="53"/>
      <c r="NX90" s="53"/>
      <c r="NY90" s="53"/>
      <c r="NZ90" s="53"/>
      <c r="OA90" s="53"/>
      <c r="OB90" s="53"/>
      <c r="OC90" s="53"/>
      <c r="OD90" s="53"/>
      <c r="OE90" s="53"/>
      <c r="OF90" s="53"/>
      <c r="OG90" s="53"/>
      <c r="OH90" s="53"/>
      <c r="OI90" s="53"/>
      <c r="OJ90" s="53"/>
      <c r="OK90" s="53"/>
      <c r="OL90" s="53"/>
      <c r="OM90" s="53"/>
      <c r="ON90" s="53"/>
      <c r="OO90" s="53"/>
      <c r="OP90" s="53"/>
      <c r="OQ90" s="53"/>
      <c r="OR90" s="53"/>
      <c r="OS90" s="53"/>
      <c r="OT90" s="53"/>
      <c r="OU90" s="53"/>
      <c r="OV90" s="53"/>
      <c r="OW90" s="53"/>
      <c r="OX90" s="53"/>
      <c r="OY90" s="53"/>
      <c r="OZ90" s="53"/>
      <c r="PA90" s="53"/>
      <c r="PB90" s="53"/>
      <c r="PC90" s="53"/>
      <c r="PD90" s="53"/>
      <c r="PE90" s="53"/>
      <c r="PF90" s="53"/>
      <c r="PG90" s="53"/>
      <c r="PH90" s="53"/>
      <c r="PI90" s="53"/>
      <c r="PJ90" s="53"/>
      <c r="PK90" s="53"/>
      <c r="PL90" s="53"/>
      <c r="PM90" s="53"/>
      <c r="PN90" s="53"/>
      <c r="PO90" s="53"/>
      <c r="PP90" s="53"/>
      <c r="PQ90" s="53"/>
      <c r="PR90" s="53"/>
      <c r="PS90" s="53"/>
      <c r="PT90" s="53"/>
      <c r="PU90" s="53"/>
      <c r="PV90" s="53"/>
      <c r="PW90" s="53"/>
      <c r="PX90" s="53"/>
      <c r="PY90" s="53"/>
      <c r="PZ90" s="53"/>
      <c r="QA90" s="53"/>
      <c r="QB90" s="53"/>
      <c r="QC90" s="53"/>
      <c r="QD90" s="53"/>
      <c r="QE90" s="53"/>
      <c r="QF90" s="53"/>
      <c r="QG90" s="53"/>
      <c r="QH90" s="53"/>
      <c r="QI90" s="53"/>
      <c r="QJ90" s="53"/>
      <c r="QK90" s="53"/>
      <c r="QL90" s="53"/>
      <c r="QM90" s="53"/>
      <c r="QN90" s="53"/>
      <c r="QO90" s="53"/>
      <c r="QP90" s="53"/>
      <c r="QQ90" s="53"/>
      <c r="QR90" s="53"/>
      <c r="QS90" s="53"/>
      <c r="QT90" s="53"/>
      <c r="QU90" s="53"/>
      <c r="QV90" s="53"/>
      <c r="QW90" s="53"/>
      <c r="QX90" s="53"/>
      <c r="QY90" s="53"/>
      <c r="QZ90" s="53"/>
      <c r="RA90" s="53"/>
      <c r="RB90" s="53"/>
      <c r="RC90" s="53"/>
      <c r="RD90" s="53"/>
      <c r="RE90" s="53"/>
      <c r="RF90" s="53"/>
      <c r="RG90" s="53"/>
      <c r="RH90" s="53"/>
      <c r="RI90" s="53"/>
      <c r="RJ90" s="53"/>
      <c r="RK90" s="53"/>
      <c r="RL90" s="53"/>
      <c r="RM90" s="53"/>
      <c r="RN90" s="53"/>
      <c r="RO90" s="53"/>
      <c r="RP90" s="53"/>
      <c r="RQ90" s="53"/>
      <c r="RR90" s="53"/>
      <c r="RS90" s="53"/>
      <c r="RT90" s="53"/>
      <c r="RU90" s="53"/>
      <c r="RV90" s="53"/>
      <c r="RW90" s="53"/>
      <c r="RX90" s="53"/>
      <c r="RY90" s="53"/>
      <c r="RZ90" s="53"/>
      <c r="SA90" s="53"/>
      <c r="SB90" s="53"/>
      <c r="SC90" s="53"/>
      <c r="SD90" s="53"/>
      <c r="SE90" s="53"/>
      <c r="SF90" s="53"/>
      <c r="SG90" s="53"/>
      <c r="SH90" s="53"/>
      <c r="SI90" s="53"/>
      <c r="SJ90" s="53"/>
      <c r="SK90" s="53"/>
      <c r="SL90" s="53"/>
      <c r="SM90" s="53"/>
      <c r="SN90" s="53"/>
      <c r="SO90" s="53"/>
      <c r="SP90" s="53"/>
      <c r="SQ90" s="53"/>
      <c r="SR90" s="53"/>
      <c r="SS90" s="53"/>
      <c r="ST90" s="53"/>
      <c r="SU90" s="53"/>
      <c r="SV90" s="53"/>
      <c r="SW90" s="53"/>
      <c r="SX90" s="53"/>
      <c r="SY90" s="53"/>
      <c r="SZ90" s="53"/>
      <c r="TA90" s="53"/>
      <c r="TB90" s="53"/>
      <c r="TC90" s="53"/>
      <c r="TD90" s="53"/>
      <c r="TE90" s="53"/>
      <c r="TF90" s="53"/>
      <c r="TG90" s="53"/>
      <c r="TH90" s="53"/>
      <c r="TI90" s="53"/>
      <c r="TJ90" s="53"/>
      <c r="TK90" s="53"/>
      <c r="TL90" s="53"/>
      <c r="TM90" s="53"/>
      <c r="TN90" s="53"/>
      <c r="TO90" s="53"/>
      <c r="TP90" s="53"/>
      <c r="TQ90" s="53"/>
      <c r="TR90" s="53"/>
      <c r="TS90" s="53"/>
      <c r="TT90" s="53"/>
      <c r="TU90" s="53"/>
      <c r="TV90" s="53"/>
      <c r="TW90" s="53"/>
      <c r="TX90" s="53"/>
      <c r="TY90" s="53"/>
      <c r="TZ90" s="53"/>
      <c r="UA90" s="53"/>
      <c r="UB90" s="53"/>
      <c r="UC90" s="53"/>
      <c r="UD90" s="53"/>
      <c r="UE90" s="53"/>
      <c r="UF90" s="53"/>
      <c r="UG90" s="53"/>
      <c r="UH90" s="53"/>
      <c r="UI90" s="53"/>
      <c r="UJ90" s="53"/>
      <c r="UK90" s="53"/>
      <c r="UL90" s="53"/>
      <c r="UM90" s="53"/>
      <c r="UN90" s="53"/>
      <c r="UO90" s="53"/>
      <c r="UP90" s="53"/>
      <c r="UQ90" s="53"/>
      <c r="UR90" s="53"/>
      <c r="US90" s="53"/>
      <c r="UT90" s="53"/>
      <c r="UU90" s="53"/>
      <c r="UV90" s="53"/>
      <c r="UW90" s="53"/>
      <c r="UX90" s="53"/>
      <c r="UY90" s="53"/>
      <c r="UZ90" s="53"/>
      <c r="VA90" s="53"/>
      <c r="VB90" s="53"/>
      <c r="VC90" s="53"/>
      <c r="VD90" s="53"/>
      <c r="VE90" s="53"/>
      <c r="VF90" s="53"/>
      <c r="VG90" s="53"/>
      <c r="VH90" s="53"/>
      <c r="VI90" s="53"/>
      <c r="VJ90" s="53"/>
      <c r="VK90" s="53"/>
      <c r="VL90" s="53"/>
      <c r="VM90" s="53"/>
      <c r="VN90" s="53"/>
      <c r="VO90" s="53"/>
      <c r="VP90" s="53"/>
      <c r="VQ90" s="53"/>
      <c r="VR90" s="53"/>
      <c r="VS90" s="53"/>
      <c r="VT90" s="53"/>
      <c r="VU90" s="53"/>
      <c r="VV90" s="53"/>
      <c r="VW90" s="53"/>
      <c r="VX90" s="53"/>
      <c r="VY90" s="53"/>
      <c r="VZ90" s="53"/>
      <c r="WA90" s="53"/>
      <c r="WB90" s="53"/>
      <c r="WC90" s="53"/>
      <c r="WD90" s="53"/>
      <c r="WE90" s="53"/>
      <c r="WF90" s="53"/>
      <c r="WG90" s="53"/>
      <c r="WH90" s="53"/>
      <c r="WI90" s="53"/>
      <c r="WJ90" s="53"/>
      <c r="WK90" s="53"/>
      <c r="WL90" s="53"/>
      <c r="WM90" s="53"/>
      <c r="WN90" s="53"/>
      <c r="WO90" s="53"/>
      <c r="WP90" s="53"/>
      <c r="WQ90" s="53"/>
      <c r="WR90" s="53"/>
      <c r="WS90" s="53"/>
      <c r="WT90" s="53"/>
      <c r="WU90" s="53"/>
      <c r="WV90" s="53"/>
      <c r="WW90" s="53"/>
      <c r="WX90" s="53"/>
      <c r="WY90" s="53"/>
      <c r="WZ90" s="53"/>
      <c r="XA90" s="53"/>
      <c r="XB90" s="53"/>
      <c r="XC90" s="53"/>
      <c r="XD90" s="53"/>
      <c r="XE90" s="53"/>
      <c r="XF90" s="53"/>
      <c r="XG90" s="53"/>
      <c r="XH90" s="53"/>
      <c r="XI90" s="53"/>
      <c r="XJ90" s="53"/>
      <c r="XK90" s="53"/>
      <c r="XL90" s="53"/>
      <c r="XM90" s="53"/>
      <c r="XN90" s="53"/>
      <c r="XO90" s="53"/>
      <c r="XP90" s="53"/>
      <c r="XQ90" s="53"/>
      <c r="XR90" s="53"/>
      <c r="XS90" s="53"/>
      <c r="XT90" s="53"/>
      <c r="XU90" s="53"/>
      <c r="XV90" s="53"/>
      <c r="XW90" s="53"/>
      <c r="XX90" s="53"/>
      <c r="XY90" s="53"/>
      <c r="XZ90" s="53"/>
      <c r="YA90" s="53"/>
      <c r="YB90" s="53"/>
      <c r="YC90" s="53"/>
      <c r="YD90" s="53"/>
      <c r="YE90" s="53"/>
      <c r="YF90" s="53"/>
      <c r="YG90" s="53"/>
      <c r="YH90" s="53"/>
      <c r="YI90" s="53"/>
      <c r="YJ90" s="53"/>
      <c r="YK90" s="53"/>
      <c r="YL90" s="53"/>
      <c r="YM90" s="53"/>
      <c r="YN90" s="53"/>
      <c r="YO90" s="53"/>
      <c r="YP90" s="53"/>
      <c r="YQ90" s="53"/>
      <c r="YR90" s="53"/>
      <c r="YS90" s="53"/>
      <c r="YT90" s="53"/>
      <c r="YU90" s="53"/>
      <c r="YV90" s="53"/>
      <c r="YW90" s="53"/>
      <c r="YX90" s="53"/>
      <c r="YY90" s="53"/>
      <c r="YZ90" s="53"/>
      <c r="ZA90" s="53"/>
      <c r="ZB90" s="53"/>
      <c r="ZC90" s="53"/>
      <c r="ZD90" s="53"/>
      <c r="ZE90" s="53"/>
      <c r="ZF90" s="53"/>
      <c r="ZG90" s="53"/>
      <c r="ZH90" s="53"/>
      <c r="ZI90" s="53"/>
      <c r="ZJ90" s="53"/>
      <c r="ZK90" s="53"/>
      <c r="ZL90" s="53"/>
      <c r="ZM90" s="53"/>
      <c r="ZN90" s="53"/>
      <c r="ZO90" s="53"/>
      <c r="ZP90" s="53"/>
      <c r="ZQ90" s="53"/>
      <c r="ZR90" s="53"/>
      <c r="ZS90" s="53"/>
      <c r="ZT90" s="53"/>
      <c r="ZU90" s="53"/>
      <c r="ZV90" s="53"/>
      <c r="ZW90" s="53"/>
      <c r="ZX90" s="53"/>
      <c r="ZY90" s="53"/>
      <c r="ZZ90" s="53"/>
      <c r="AAA90" s="53"/>
      <c r="AAB90" s="53"/>
      <c r="AAC90" s="53"/>
      <c r="AAD90" s="53"/>
      <c r="AAE90" s="53"/>
      <c r="AAF90" s="53"/>
      <c r="AAG90" s="53"/>
      <c r="AAH90" s="53"/>
      <c r="AAI90" s="53"/>
      <c r="AAJ90" s="53"/>
      <c r="AAK90" s="53"/>
      <c r="AAL90" s="53"/>
      <c r="AAM90" s="53"/>
      <c r="AAN90" s="53"/>
      <c r="AAO90" s="53"/>
      <c r="AAP90" s="53"/>
      <c r="AAQ90" s="53"/>
      <c r="AAR90" s="53"/>
      <c r="AAS90" s="53"/>
      <c r="AAT90" s="53"/>
      <c r="AAU90" s="53"/>
      <c r="AAV90" s="53"/>
      <c r="AAW90" s="53"/>
      <c r="AAX90" s="53"/>
      <c r="AAY90" s="53"/>
      <c r="AAZ90" s="53"/>
      <c r="ABA90" s="53"/>
      <c r="ABB90" s="53"/>
      <c r="ABC90" s="53"/>
      <c r="ABD90" s="53"/>
      <c r="ABE90" s="53"/>
      <c r="ABF90" s="53"/>
      <c r="ABG90" s="53"/>
      <c r="ABH90" s="53"/>
      <c r="ABI90" s="53"/>
      <c r="ABJ90" s="53"/>
      <c r="ABK90" s="53"/>
      <c r="ABL90" s="53"/>
      <c r="ABM90" s="53"/>
      <c r="ABN90" s="53"/>
      <c r="ABO90" s="53"/>
      <c r="ABP90" s="53"/>
      <c r="ABQ90" s="53"/>
      <c r="ABR90" s="53"/>
      <c r="ABS90" s="53"/>
      <c r="ABT90" s="53"/>
      <c r="ABU90" s="53"/>
      <c r="ABV90" s="53"/>
      <c r="ABW90" s="53"/>
      <c r="ABX90" s="53"/>
      <c r="ABY90" s="53"/>
      <c r="ABZ90" s="53"/>
      <c r="ACA90" s="53"/>
      <c r="ACB90" s="53"/>
      <c r="ACC90" s="53"/>
      <c r="ACD90" s="53"/>
      <c r="ACE90" s="53"/>
      <c r="ACF90" s="53"/>
      <c r="ACG90" s="53"/>
      <c r="ACH90" s="53"/>
      <c r="ACI90" s="53"/>
      <c r="ACJ90" s="53"/>
      <c r="ACK90" s="53"/>
      <c r="ACL90" s="53"/>
      <c r="ACM90" s="53"/>
      <c r="ACN90" s="53"/>
      <c r="ACO90" s="53"/>
      <c r="ACP90" s="53"/>
      <c r="ACQ90" s="53"/>
      <c r="ACR90" s="53"/>
      <c r="ACS90" s="53"/>
      <c r="ACT90" s="53"/>
      <c r="ACU90" s="53"/>
      <c r="ACV90" s="53"/>
      <c r="ACW90" s="53"/>
      <c r="ACX90" s="53"/>
      <c r="ACY90" s="53"/>
      <c r="ACZ90" s="53"/>
      <c r="ADA90" s="53"/>
      <c r="ADB90" s="53"/>
      <c r="ADC90" s="53"/>
      <c r="ADD90" s="53"/>
      <c r="ADE90" s="53"/>
      <c r="ADF90" s="53"/>
      <c r="ADG90" s="53"/>
      <c r="ADH90" s="53"/>
      <c r="ADI90" s="53"/>
      <c r="ADJ90" s="53"/>
      <c r="ADK90" s="53"/>
      <c r="ADL90" s="53"/>
      <c r="ADM90" s="53"/>
      <c r="ADN90" s="53"/>
      <c r="ADO90" s="53"/>
      <c r="ADP90" s="53"/>
      <c r="ADQ90" s="53"/>
      <c r="ADR90" s="53"/>
      <c r="ADS90" s="53"/>
      <c r="ADT90" s="53"/>
      <c r="ADU90" s="53"/>
      <c r="ADV90" s="53"/>
      <c r="ADW90" s="53"/>
      <c r="ADX90" s="53"/>
      <c r="ADY90" s="53"/>
      <c r="ADZ90" s="53"/>
      <c r="AEA90" s="53"/>
      <c r="AEB90" s="53"/>
      <c r="AEC90" s="53"/>
      <c r="AED90" s="53"/>
      <c r="AEE90" s="53"/>
      <c r="AEF90" s="53"/>
      <c r="AEG90" s="53"/>
      <c r="AEH90" s="53"/>
      <c r="AEI90" s="53"/>
      <c r="AEJ90" s="53"/>
      <c r="AEK90" s="53"/>
      <c r="AEL90" s="53"/>
      <c r="AEM90" s="53"/>
      <c r="AEN90" s="53"/>
      <c r="AEO90" s="53"/>
      <c r="AEP90" s="53"/>
      <c r="AEQ90" s="53"/>
      <c r="AER90" s="53"/>
      <c r="AES90" s="53"/>
      <c r="AET90" s="53"/>
      <c r="AEU90" s="53"/>
      <c r="AEV90" s="53"/>
      <c r="AEW90" s="53"/>
      <c r="AEX90" s="53"/>
      <c r="AEY90" s="53"/>
      <c r="AEZ90" s="53"/>
      <c r="AFA90" s="53"/>
      <c r="AFB90" s="53"/>
      <c r="AFC90" s="53"/>
      <c r="AFD90" s="53"/>
      <c r="AFE90" s="53"/>
      <c r="AFF90" s="53"/>
      <c r="AFG90" s="53"/>
      <c r="AFH90" s="53"/>
      <c r="AFI90" s="53"/>
      <c r="AFJ90" s="53"/>
      <c r="AFK90" s="53"/>
      <c r="AFL90" s="53"/>
      <c r="AFM90" s="53"/>
      <c r="AFN90" s="53"/>
      <c r="AFO90" s="53"/>
      <c r="AFP90" s="53"/>
      <c r="AFQ90" s="53"/>
      <c r="AFR90" s="53"/>
      <c r="AFS90" s="53"/>
      <c r="AFT90" s="53"/>
      <c r="AFU90" s="53"/>
      <c r="AFV90" s="53"/>
      <c r="AFW90" s="53"/>
      <c r="AFX90" s="53"/>
      <c r="AFY90" s="53"/>
      <c r="AFZ90" s="53"/>
      <c r="AGA90" s="53"/>
      <c r="AGB90" s="53"/>
      <c r="AGC90" s="53"/>
      <c r="AGD90" s="53"/>
      <c r="AGE90" s="53"/>
      <c r="AGF90" s="53"/>
      <c r="AGG90" s="53"/>
      <c r="AGH90" s="53"/>
      <c r="AGI90" s="53"/>
      <c r="AGJ90" s="53"/>
      <c r="AGK90" s="53"/>
      <c r="AGL90" s="53"/>
      <c r="AGM90" s="53"/>
      <c r="AGN90" s="53"/>
      <c r="AGO90" s="53"/>
      <c r="AGP90" s="53"/>
      <c r="AGQ90" s="53"/>
      <c r="AGR90" s="53"/>
      <c r="AGS90" s="53"/>
      <c r="AGT90" s="53"/>
      <c r="AGU90" s="53"/>
      <c r="AGV90" s="53"/>
      <c r="AGW90" s="53"/>
      <c r="AGX90" s="53"/>
      <c r="AGY90" s="53"/>
      <c r="AGZ90" s="53"/>
      <c r="AHA90" s="53"/>
      <c r="AHB90" s="53"/>
      <c r="AHC90" s="53"/>
      <c r="AHD90" s="53"/>
      <c r="AHE90" s="53"/>
      <c r="AHF90" s="53"/>
      <c r="AHG90" s="53"/>
      <c r="AHH90" s="53"/>
      <c r="AHI90" s="53"/>
      <c r="AHJ90" s="53"/>
      <c r="AHK90" s="53"/>
      <c r="AHL90" s="53"/>
      <c r="AHM90" s="53"/>
      <c r="AHN90" s="53"/>
      <c r="AHO90" s="53"/>
      <c r="AHP90" s="53"/>
      <c r="AHQ90" s="53"/>
      <c r="AHR90" s="53"/>
      <c r="AHS90" s="53"/>
      <c r="AHT90" s="53"/>
      <c r="AHU90" s="53"/>
      <c r="AHV90" s="53"/>
      <c r="AHW90" s="53"/>
      <c r="AHX90" s="53"/>
      <c r="AHY90" s="53"/>
      <c r="AHZ90" s="53"/>
      <c r="AIA90" s="53"/>
      <c r="AIB90" s="53"/>
      <c r="AIC90" s="53"/>
      <c r="AID90" s="53"/>
      <c r="AIE90" s="53"/>
      <c r="AIF90" s="53"/>
      <c r="AIG90" s="53"/>
      <c r="AIH90" s="53"/>
      <c r="AII90" s="53"/>
      <c r="AIJ90" s="53"/>
      <c r="AIK90" s="53"/>
      <c r="AIL90" s="53"/>
      <c r="AIM90" s="53"/>
      <c r="AIN90" s="53"/>
      <c r="AIO90" s="53"/>
      <c r="AIP90" s="53"/>
      <c r="AIQ90" s="53"/>
      <c r="AIR90" s="53"/>
      <c r="AIS90" s="53"/>
      <c r="AIT90" s="53"/>
      <c r="AIU90" s="53"/>
      <c r="AIV90" s="53"/>
      <c r="AIW90" s="53"/>
      <c r="AIX90" s="53"/>
      <c r="AIY90" s="53"/>
      <c r="AIZ90" s="53"/>
      <c r="AJA90" s="53"/>
      <c r="AJB90" s="53"/>
      <c r="AJC90" s="53"/>
      <c r="AJD90" s="53"/>
      <c r="AJE90" s="53"/>
      <c r="AJF90" s="53"/>
      <c r="AJG90" s="53"/>
      <c r="AJH90" s="53"/>
      <c r="AJI90" s="53"/>
      <c r="AJJ90" s="53"/>
      <c r="AJK90" s="53"/>
      <c r="AJL90" s="53"/>
      <c r="AJM90" s="53"/>
      <c r="AJN90" s="53"/>
      <c r="AJO90" s="53"/>
      <c r="AJP90" s="53"/>
      <c r="AJQ90" s="53"/>
      <c r="AJR90" s="53"/>
      <c r="AJS90" s="53"/>
      <c r="AJT90" s="53"/>
      <c r="AJU90" s="53"/>
      <c r="AJV90" s="53"/>
      <c r="AJW90" s="53"/>
      <c r="AJX90" s="53"/>
      <c r="AJY90" s="53"/>
      <c r="AJZ90" s="53"/>
      <c r="AKA90" s="53"/>
      <c r="AKB90" s="53"/>
      <c r="AKC90" s="53"/>
      <c r="AKD90" s="53"/>
      <c r="AKE90" s="53"/>
      <c r="AKF90" s="53"/>
      <c r="AKG90" s="53"/>
      <c r="AKH90" s="53"/>
      <c r="AKI90" s="53"/>
      <c r="AKJ90" s="53"/>
      <c r="AKK90" s="53"/>
      <c r="AKL90" s="53"/>
      <c r="AKM90" s="53"/>
      <c r="AKN90" s="53"/>
      <c r="AKO90" s="53"/>
      <c r="AKP90" s="53"/>
      <c r="AKQ90" s="53"/>
      <c r="AKR90" s="53"/>
      <c r="AKS90" s="53"/>
      <c r="AKT90" s="53"/>
      <c r="AKU90" s="53"/>
      <c r="AKV90" s="53"/>
      <c r="AKW90" s="53"/>
      <c r="AKX90" s="53"/>
      <c r="AKY90" s="53"/>
      <c r="AKZ90" s="53"/>
      <c r="ALA90" s="53"/>
      <c r="ALB90" s="53"/>
      <c r="ALC90" s="53"/>
      <c r="ALD90" s="53"/>
      <c r="ALE90" s="53"/>
      <c r="ALF90" s="53"/>
      <c r="ALG90" s="53"/>
      <c r="ALH90" s="53"/>
      <c r="ALI90" s="53"/>
      <c r="ALJ90" s="53"/>
      <c r="ALK90" s="53"/>
      <c r="ALL90" s="53"/>
      <c r="ALM90" s="53"/>
      <c r="ALN90" s="53"/>
      <c r="ALO90" s="53"/>
      <c r="ALP90" s="53"/>
      <c r="ALQ90" s="53"/>
      <c r="ALR90" s="53"/>
      <c r="ALS90" s="53"/>
      <c r="ALT90" s="53"/>
      <c r="ALU90" s="53"/>
      <c r="ALV90" s="53"/>
      <c r="ALW90" s="53"/>
      <c r="ALX90" s="53"/>
      <c r="ALY90" s="53"/>
      <c r="ALZ90" s="53"/>
      <c r="AMA90" s="53"/>
      <c r="AMB90" s="53"/>
      <c r="AMC90" s="53"/>
      <c r="AMD90" s="53"/>
      <c r="AME90" s="53"/>
      <c r="AMF90" s="53"/>
      <c r="AMG90" s="53"/>
      <c r="AMH90" s="53"/>
      <c r="AMI90" s="53"/>
    </row>
    <row r="91" spans="1:1023" ht="13.8">
      <c r="A91" s="17">
        <v>41</v>
      </c>
      <c r="B91" s="32" t="s">
        <v>38</v>
      </c>
      <c r="C91" s="19" t="s">
        <v>37</v>
      </c>
      <c r="D91" s="20">
        <v>1.4E-2</v>
      </c>
      <c r="E91" s="21">
        <v>40.9161</v>
      </c>
      <c r="F91" s="21">
        <v>-78.1965</v>
      </c>
      <c r="G91" s="22">
        <v>1.34</v>
      </c>
      <c r="H91" s="61">
        <f>G91/274*100</f>
        <v>0.48905109489051096</v>
      </c>
      <c r="I91" s="22">
        <v>21.4</v>
      </c>
      <c r="J91" s="22"/>
      <c r="K91" s="23">
        <v>1172</v>
      </c>
      <c r="L91" s="22">
        <v>3.19</v>
      </c>
      <c r="M91" s="22"/>
      <c r="N91" s="24">
        <v>3.2</v>
      </c>
      <c r="O91" s="23">
        <v>1090</v>
      </c>
      <c r="P91" s="23">
        <v>0</v>
      </c>
      <c r="Q91" s="22">
        <v>126</v>
      </c>
      <c r="R91" s="25">
        <f t="shared" si="21"/>
        <v>9.5160320639999991</v>
      </c>
      <c r="S91" s="22">
        <v>2.2200000000000002</v>
      </c>
      <c r="T91" s="26">
        <f t="shared" si="18"/>
        <v>0.16766342208000001</v>
      </c>
      <c r="U91" s="22">
        <v>5.53</v>
      </c>
      <c r="V91" s="27">
        <f t="shared" si="19"/>
        <v>0.41764807391999997</v>
      </c>
      <c r="W91" s="22">
        <v>11.89</v>
      </c>
      <c r="X91" s="28">
        <f t="shared" ref="X91:X138" si="23">D91*448.8*W91*0.01202</f>
        <v>0.89798112096000005</v>
      </c>
      <c r="Y91" s="23">
        <v>473</v>
      </c>
      <c r="Z91" s="29">
        <f t="shared" si="22"/>
        <v>35.722882272</v>
      </c>
      <c r="AA91" s="23">
        <v>8</v>
      </c>
      <c r="AB91" s="30">
        <v>799</v>
      </c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  <c r="HI91" s="31"/>
      <c r="HJ91" s="31"/>
      <c r="HK91" s="31"/>
      <c r="HL91" s="31"/>
      <c r="HM91" s="31"/>
      <c r="HN91" s="31"/>
      <c r="HO91" s="31"/>
      <c r="HP91" s="31"/>
      <c r="HQ91" s="31"/>
      <c r="HR91" s="31"/>
      <c r="HS91" s="31"/>
      <c r="HT91" s="31"/>
      <c r="HU91" s="31"/>
      <c r="HV91" s="31"/>
      <c r="HW91" s="31"/>
      <c r="HX91" s="31"/>
      <c r="HY91" s="31"/>
      <c r="HZ91" s="31"/>
      <c r="IA91" s="31"/>
      <c r="IB91" s="31"/>
      <c r="IC91" s="31"/>
      <c r="ID91" s="31"/>
      <c r="IE91" s="31"/>
      <c r="IF91" s="31"/>
      <c r="IG91" s="31"/>
      <c r="IH91" s="31"/>
      <c r="II91" s="31"/>
      <c r="IJ91" s="31"/>
      <c r="IK91" s="31"/>
      <c r="IL91" s="31"/>
      <c r="IM91" s="31"/>
      <c r="IN91" s="31"/>
      <c r="IO91" s="31"/>
      <c r="IP91" s="31"/>
      <c r="IQ91" s="31"/>
      <c r="IR91" s="31"/>
      <c r="IS91" s="31"/>
      <c r="IT91" s="31"/>
      <c r="IU91" s="31"/>
      <c r="IV91" s="31"/>
      <c r="IW91" s="31"/>
      <c r="IX91" s="31"/>
      <c r="IY91" s="31"/>
      <c r="IZ91" s="31"/>
      <c r="JA91" s="31"/>
      <c r="JB91" s="31"/>
      <c r="JC91" s="31"/>
      <c r="JD91" s="31"/>
      <c r="JE91" s="31"/>
      <c r="JF91" s="31"/>
      <c r="JG91" s="31"/>
      <c r="JH91" s="31"/>
      <c r="JI91" s="31"/>
      <c r="JJ91" s="31"/>
      <c r="JK91" s="31"/>
      <c r="JL91" s="31"/>
      <c r="JM91" s="31"/>
      <c r="JN91" s="31"/>
      <c r="JO91" s="31"/>
      <c r="JP91" s="31"/>
      <c r="JQ91" s="31"/>
      <c r="JR91" s="31"/>
      <c r="JS91" s="31"/>
      <c r="JT91" s="31"/>
      <c r="JU91" s="31"/>
      <c r="JV91" s="31"/>
      <c r="JW91" s="31"/>
      <c r="JX91" s="31"/>
      <c r="JY91" s="31"/>
      <c r="JZ91" s="31"/>
      <c r="KA91" s="31"/>
      <c r="KB91" s="31"/>
      <c r="KC91" s="31"/>
      <c r="KD91" s="31"/>
      <c r="KE91" s="31"/>
      <c r="KF91" s="31"/>
      <c r="KG91" s="31"/>
      <c r="KH91" s="31"/>
      <c r="KI91" s="31"/>
      <c r="KJ91" s="31"/>
      <c r="KK91" s="31"/>
      <c r="KL91" s="31"/>
      <c r="KM91" s="31"/>
      <c r="KN91" s="31"/>
      <c r="KO91" s="31"/>
      <c r="KP91" s="31"/>
      <c r="KQ91" s="31"/>
      <c r="KR91" s="31"/>
      <c r="KS91" s="31"/>
      <c r="KT91" s="31"/>
      <c r="KU91" s="31"/>
      <c r="KV91" s="31"/>
      <c r="KW91" s="31"/>
      <c r="KX91" s="31"/>
      <c r="KY91" s="31"/>
      <c r="KZ91" s="31"/>
      <c r="LA91" s="31"/>
      <c r="LB91" s="31"/>
      <c r="LC91" s="31"/>
      <c r="LD91" s="31"/>
      <c r="LE91" s="31"/>
      <c r="LF91" s="31"/>
      <c r="LG91" s="31"/>
      <c r="LH91" s="31"/>
      <c r="LI91" s="31"/>
      <c r="LJ91" s="31"/>
      <c r="LK91" s="31"/>
      <c r="LL91" s="31"/>
      <c r="LM91" s="31"/>
      <c r="LN91" s="31"/>
      <c r="LO91" s="31"/>
      <c r="LP91" s="31"/>
      <c r="LQ91" s="31"/>
      <c r="LR91" s="31"/>
      <c r="LS91" s="31"/>
      <c r="LT91" s="31"/>
      <c r="LU91" s="31"/>
      <c r="LV91" s="31"/>
      <c r="LW91" s="31"/>
      <c r="LX91" s="31"/>
      <c r="LY91" s="31"/>
      <c r="LZ91" s="31"/>
      <c r="MA91" s="31"/>
      <c r="MB91" s="31"/>
      <c r="MC91" s="31"/>
      <c r="MD91" s="31"/>
      <c r="ME91" s="31"/>
      <c r="MF91" s="31"/>
      <c r="MG91" s="31"/>
      <c r="MH91" s="31"/>
      <c r="MI91" s="31"/>
      <c r="MJ91" s="31"/>
      <c r="MK91" s="31"/>
      <c r="ML91" s="31"/>
      <c r="MM91" s="31"/>
      <c r="MN91" s="31"/>
      <c r="MO91" s="31"/>
      <c r="MP91" s="31"/>
      <c r="MQ91" s="31"/>
      <c r="MR91" s="31"/>
      <c r="MS91" s="31"/>
      <c r="MT91" s="31"/>
      <c r="MU91" s="31"/>
      <c r="MV91" s="31"/>
      <c r="MW91" s="31"/>
      <c r="MX91" s="31"/>
      <c r="MY91" s="31"/>
      <c r="MZ91" s="31"/>
      <c r="NA91" s="31"/>
      <c r="NB91" s="31"/>
      <c r="NC91" s="31"/>
      <c r="ND91" s="31"/>
      <c r="NE91" s="31"/>
      <c r="NF91" s="31"/>
      <c r="NG91" s="31"/>
      <c r="NH91" s="31"/>
      <c r="NI91" s="31"/>
      <c r="NJ91" s="31"/>
      <c r="NK91" s="31"/>
      <c r="NL91" s="31"/>
      <c r="NM91" s="31"/>
      <c r="NN91" s="31"/>
      <c r="NO91" s="31"/>
      <c r="NP91" s="31"/>
      <c r="NQ91" s="31"/>
      <c r="NR91" s="31"/>
      <c r="NS91" s="31"/>
      <c r="NT91" s="31"/>
      <c r="NU91" s="31"/>
      <c r="NV91" s="31"/>
      <c r="NW91" s="31"/>
      <c r="NX91" s="31"/>
      <c r="NY91" s="31"/>
      <c r="NZ91" s="31"/>
      <c r="OA91" s="31"/>
      <c r="OB91" s="31"/>
      <c r="OC91" s="31"/>
      <c r="OD91" s="31"/>
      <c r="OE91" s="31"/>
      <c r="OF91" s="31"/>
      <c r="OG91" s="31"/>
      <c r="OH91" s="31"/>
      <c r="OI91" s="31"/>
      <c r="OJ91" s="31"/>
      <c r="OK91" s="31"/>
      <c r="OL91" s="31"/>
      <c r="OM91" s="31"/>
      <c r="ON91" s="31"/>
      <c r="OO91" s="31"/>
      <c r="OP91" s="31"/>
      <c r="OQ91" s="31"/>
      <c r="OR91" s="31"/>
      <c r="OS91" s="31"/>
      <c r="OT91" s="31"/>
      <c r="OU91" s="31"/>
      <c r="OV91" s="31"/>
      <c r="OW91" s="31"/>
      <c r="OX91" s="31"/>
      <c r="OY91" s="31"/>
      <c r="OZ91" s="31"/>
      <c r="PA91" s="31"/>
      <c r="PB91" s="31"/>
      <c r="PC91" s="31"/>
      <c r="PD91" s="31"/>
      <c r="PE91" s="31"/>
      <c r="PF91" s="31"/>
      <c r="PG91" s="31"/>
      <c r="PH91" s="31"/>
      <c r="PI91" s="31"/>
      <c r="PJ91" s="31"/>
      <c r="PK91" s="31"/>
      <c r="PL91" s="31"/>
      <c r="PM91" s="31"/>
      <c r="PN91" s="31"/>
      <c r="PO91" s="31"/>
      <c r="PP91" s="31"/>
      <c r="PQ91" s="31"/>
      <c r="PR91" s="31"/>
      <c r="PS91" s="31"/>
      <c r="PT91" s="31"/>
      <c r="PU91" s="31"/>
      <c r="PV91" s="31"/>
      <c r="PW91" s="31"/>
      <c r="PX91" s="31"/>
      <c r="PY91" s="31"/>
      <c r="PZ91" s="31"/>
      <c r="QA91" s="31"/>
      <c r="QB91" s="31"/>
      <c r="QC91" s="31"/>
      <c r="QD91" s="31"/>
      <c r="QE91" s="31"/>
      <c r="QF91" s="31"/>
      <c r="QG91" s="31"/>
      <c r="QH91" s="31"/>
      <c r="QI91" s="31"/>
      <c r="QJ91" s="31"/>
      <c r="QK91" s="31"/>
      <c r="QL91" s="31"/>
      <c r="QM91" s="31"/>
      <c r="QN91" s="31"/>
      <c r="QO91" s="31"/>
      <c r="QP91" s="31"/>
      <c r="QQ91" s="31"/>
      <c r="QR91" s="31"/>
      <c r="QS91" s="31"/>
      <c r="QT91" s="31"/>
      <c r="QU91" s="31"/>
      <c r="QV91" s="31"/>
      <c r="QW91" s="31"/>
      <c r="QX91" s="31"/>
      <c r="QY91" s="31"/>
      <c r="QZ91" s="31"/>
      <c r="RA91" s="31"/>
      <c r="RB91" s="31"/>
      <c r="RC91" s="31"/>
      <c r="RD91" s="31"/>
      <c r="RE91" s="31"/>
      <c r="RF91" s="31"/>
      <c r="RG91" s="31"/>
      <c r="RH91" s="31"/>
      <c r="RI91" s="31"/>
      <c r="RJ91" s="31"/>
      <c r="RK91" s="31"/>
      <c r="RL91" s="31"/>
      <c r="RM91" s="31"/>
      <c r="RN91" s="31"/>
      <c r="RO91" s="31"/>
      <c r="RP91" s="31"/>
      <c r="RQ91" s="31"/>
      <c r="RR91" s="31"/>
      <c r="RS91" s="31"/>
      <c r="RT91" s="31"/>
      <c r="RU91" s="31"/>
      <c r="RV91" s="31"/>
      <c r="RW91" s="31"/>
      <c r="RX91" s="31"/>
      <c r="RY91" s="31"/>
      <c r="RZ91" s="31"/>
      <c r="SA91" s="31"/>
      <c r="SB91" s="31"/>
      <c r="SC91" s="31"/>
      <c r="SD91" s="31"/>
      <c r="SE91" s="31"/>
      <c r="SF91" s="31"/>
      <c r="SG91" s="31"/>
      <c r="SH91" s="31"/>
      <c r="SI91" s="31"/>
      <c r="SJ91" s="31"/>
      <c r="SK91" s="31"/>
      <c r="SL91" s="31"/>
      <c r="SM91" s="31"/>
      <c r="SN91" s="31"/>
      <c r="SO91" s="31"/>
      <c r="SP91" s="31"/>
      <c r="SQ91" s="31"/>
      <c r="SR91" s="31"/>
      <c r="SS91" s="31"/>
      <c r="ST91" s="31"/>
      <c r="SU91" s="31"/>
      <c r="SV91" s="31"/>
      <c r="SW91" s="31"/>
      <c r="SX91" s="31"/>
      <c r="SY91" s="31"/>
      <c r="SZ91" s="31"/>
      <c r="TA91" s="31"/>
      <c r="TB91" s="31"/>
      <c r="TC91" s="31"/>
      <c r="TD91" s="31"/>
      <c r="TE91" s="31"/>
      <c r="TF91" s="31"/>
      <c r="TG91" s="31"/>
      <c r="TH91" s="31"/>
      <c r="TI91" s="31"/>
      <c r="TJ91" s="31"/>
      <c r="TK91" s="31"/>
      <c r="TL91" s="31"/>
      <c r="TM91" s="31"/>
      <c r="TN91" s="31"/>
      <c r="TO91" s="31"/>
      <c r="TP91" s="31"/>
      <c r="TQ91" s="31"/>
      <c r="TR91" s="31"/>
      <c r="TS91" s="31"/>
      <c r="TT91" s="31"/>
      <c r="TU91" s="31"/>
      <c r="TV91" s="31"/>
      <c r="TW91" s="31"/>
      <c r="TX91" s="31"/>
      <c r="TY91" s="31"/>
      <c r="TZ91" s="31"/>
      <c r="UA91" s="31"/>
      <c r="UB91" s="31"/>
      <c r="UC91" s="31"/>
      <c r="UD91" s="31"/>
      <c r="UE91" s="31"/>
      <c r="UF91" s="31"/>
      <c r="UG91" s="31"/>
      <c r="UH91" s="31"/>
      <c r="UI91" s="31"/>
      <c r="UJ91" s="31"/>
      <c r="UK91" s="31"/>
      <c r="UL91" s="31"/>
      <c r="UM91" s="31"/>
      <c r="UN91" s="31"/>
      <c r="UO91" s="31"/>
      <c r="UP91" s="31"/>
      <c r="UQ91" s="31"/>
      <c r="UR91" s="31"/>
      <c r="US91" s="31"/>
      <c r="UT91" s="31"/>
      <c r="UU91" s="31"/>
      <c r="UV91" s="31"/>
      <c r="UW91" s="31"/>
      <c r="UX91" s="31"/>
      <c r="UY91" s="31"/>
      <c r="UZ91" s="31"/>
      <c r="VA91" s="31"/>
      <c r="VB91" s="31"/>
      <c r="VC91" s="31"/>
      <c r="VD91" s="31"/>
      <c r="VE91" s="31"/>
      <c r="VF91" s="31"/>
      <c r="VG91" s="31"/>
      <c r="VH91" s="31"/>
      <c r="VI91" s="31"/>
      <c r="VJ91" s="31"/>
      <c r="VK91" s="31"/>
      <c r="VL91" s="31"/>
      <c r="VM91" s="31"/>
      <c r="VN91" s="31"/>
      <c r="VO91" s="31"/>
      <c r="VP91" s="31"/>
      <c r="VQ91" s="31"/>
      <c r="VR91" s="31"/>
      <c r="VS91" s="31"/>
      <c r="VT91" s="31"/>
      <c r="VU91" s="31"/>
      <c r="VV91" s="31"/>
      <c r="VW91" s="31"/>
      <c r="VX91" s="31"/>
      <c r="VY91" s="31"/>
      <c r="VZ91" s="31"/>
      <c r="WA91" s="31"/>
      <c r="WB91" s="31"/>
      <c r="WC91" s="31"/>
      <c r="WD91" s="31"/>
      <c r="WE91" s="31"/>
      <c r="WF91" s="31"/>
      <c r="WG91" s="31"/>
      <c r="WH91" s="31"/>
      <c r="WI91" s="31"/>
      <c r="WJ91" s="31"/>
      <c r="WK91" s="31"/>
      <c r="WL91" s="31"/>
      <c r="WM91" s="31"/>
      <c r="WN91" s="31"/>
      <c r="WO91" s="31"/>
      <c r="WP91" s="31"/>
      <c r="WQ91" s="31"/>
      <c r="WR91" s="31"/>
      <c r="WS91" s="31"/>
      <c r="WT91" s="31"/>
      <c r="WU91" s="31"/>
      <c r="WV91" s="31"/>
      <c r="WW91" s="31"/>
      <c r="WX91" s="31"/>
      <c r="WY91" s="31"/>
      <c r="WZ91" s="31"/>
      <c r="XA91" s="31"/>
      <c r="XB91" s="31"/>
      <c r="XC91" s="31"/>
      <c r="XD91" s="31"/>
      <c r="XE91" s="31"/>
      <c r="XF91" s="31"/>
      <c r="XG91" s="31"/>
      <c r="XH91" s="31"/>
      <c r="XI91" s="31"/>
      <c r="XJ91" s="31"/>
      <c r="XK91" s="31"/>
      <c r="XL91" s="31"/>
      <c r="XM91" s="31"/>
      <c r="XN91" s="31"/>
      <c r="XO91" s="31"/>
      <c r="XP91" s="31"/>
      <c r="XQ91" s="31"/>
      <c r="XR91" s="31"/>
      <c r="XS91" s="31"/>
      <c r="XT91" s="31"/>
      <c r="XU91" s="31"/>
      <c r="XV91" s="31"/>
      <c r="XW91" s="31"/>
      <c r="XX91" s="31"/>
      <c r="XY91" s="31"/>
      <c r="XZ91" s="31"/>
      <c r="YA91" s="31"/>
      <c r="YB91" s="31"/>
      <c r="YC91" s="31"/>
      <c r="YD91" s="31"/>
      <c r="YE91" s="31"/>
      <c r="YF91" s="31"/>
      <c r="YG91" s="31"/>
      <c r="YH91" s="31"/>
      <c r="YI91" s="31"/>
      <c r="YJ91" s="31"/>
      <c r="YK91" s="31"/>
      <c r="YL91" s="31"/>
      <c r="YM91" s="31"/>
      <c r="YN91" s="31"/>
      <c r="YO91" s="31"/>
      <c r="YP91" s="31"/>
      <c r="YQ91" s="31"/>
      <c r="YR91" s="31"/>
      <c r="YS91" s="31"/>
      <c r="YT91" s="31"/>
      <c r="YU91" s="31"/>
      <c r="YV91" s="31"/>
      <c r="YW91" s="31"/>
      <c r="YX91" s="31"/>
      <c r="YY91" s="31"/>
      <c r="YZ91" s="31"/>
      <c r="ZA91" s="31"/>
      <c r="ZB91" s="31"/>
      <c r="ZC91" s="31"/>
      <c r="ZD91" s="31"/>
      <c r="ZE91" s="31"/>
      <c r="ZF91" s="31"/>
      <c r="ZG91" s="31"/>
      <c r="ZH91" s="31"/>
      <c r="ZI91" s="31"/>
      <c r="ZJ91" s="31"/>
      <c r="ZK91" s="31"/>
      <c r="ZL91" s="31"/>
      <c r="ZM91" s="31"/>
      <c r="ZN91" s="31"/>
      <c r="ZO91" s="31"/>
      <c r="ZP91" s="31"/>
      <c r="ZQ91" s="31"/>
      <c r="ZR91" s="31"/>
      <c r="ZS91" s="31"/>
      <c r="ZT91" s="31"/>
      <c r="ZU91" s="31"/>
      <c r="ZV91" s="31"/>
      <c r="ZW91" s="31"/>
      <c r="ZX91" s="31"/>
      <c r="ZY91" s="31"/>
      <c r="ZZ91" s="31"/>
      <c r="AAA91" s="31"/>
      <c r="AAB91" s="31"/>
      <c r="AAC91" s="31"/>
      <c r="AAD91" s="31"/>
      <c r="AAE91" s="31"/>
      <c r="AAF91" s="31"/>
      <c r="AAG91" s="31"/>
      <c r="AAH91" s="31"/>
      <c r="AAI91" s="31"/>
      <c r="AAJ91" s="31"/>
      <c r="AAK91" s="31"/>
      <c r="AAL91" s="31"/>
      <c r="AAM91" s="31"/>
      <c r="AAN91" s="31"/>
      <c r="AAO91" s="31"/>
      <c r="AAP91" s="31"/>
      <c r="AAQ91" s="31"/>
      <c r="AAR91" s="31"/>
      <c r="AAS91" s="31"/>
      <c r="AAT91" s="31"/>
      <c r="AAU91" s="31"/>
      <c r="AAV91" s="31"/>
      <c r="AAW91" s="31"/>
      <c r="AAX91" s="31"/>
      <c r="AAY91" s="31"/>
      <c r="AAZ91" s="31"/>
      <c r="ABA91" s="31"/>
      <c r="ABB91" s="31"/>
      <c r="ABC91" s="31"/>
      <c r="ABD91" s="31"/>
      <c r="ABE91" s="31"/>
      <c r="ABF91" s="31"/>
      <c r="ABG91" s="31"/>
      <c r="ABH91" s="31"/>
      <c r="ABI91" s="31"/>
      <c r="ABJ91" s="31"/>
      <c r="ABK91" s="31"/>
      <c r="ABL91" s="31"/>
      <c r="ABM91" s="31"/>
      <c r="ABN91" s="31"/>
      <c r="ABO91" s="31"/>
      <c r="ABP91" s="31"/>
      <c r="ABQ91" s="31"/>
      <c r="ABR91" s="31"/>
      <c r="ABS91" s="31"/>
      <c r="ABT91" s="31"/>
      <c r="ABU91" s="31"/>
      <c r="ABV91" s="31"/>
      <c r="ABW91" s="31"/>
      <c r="ABX91" s="31"/>
      <c r="ABY91" s="31"/>
      <c r="ABZ91" s="31"/>
      <c r="ACA91" s="31"/>
      <c r="ACB91" s="31"/>
      <c r="ACC91" s="31"/>
      <c r="ACD91" s="31"/>
      <c r="ACE91" s="31"/>
      <c r="ACF91" s="31"/>
      <c r="ACG91" s="31"/>
      <c r="ACH91" s="31"/>
      <c r="ACI91" s="31"/>
      <c r="ACJ91" s="31"/>
      <c r="ACK91" s="31"/>
      <c r="ACL91" s="31"/>
      <c r="ACM91" s="31"/>
      <c r="ACN91" s="31"/>
      <c r="ACO91" s="31"/>
      <c r="ACP91" s="31"/>
      <c r="ACQ91" s="31"/>
      <c r="ACR91" s="31"/>
      <c r="ACS91" s="31"/>
      <c r="ACT91" s="31"/>
      <c r="ACU91" s="31"/>
      <c r="ACV91" s="31"/>
      <c r="ACW91" s="31"/>
      <c r="ACX91" s="31"/>
      <c r="ACY91" s="31"/>
      <c r="ACZ91" s="31"/>
      <c r="ADA91" s="31"/>
      <c r="ADB91" s="31"/>
      <c r="ADC91" s="31"/>
      <c r="ADD91" s="31"/>
      <c r="ADE91" s="31"/>
      <c r="ADF91" s="31"/>
      <c r="ADG91" s="31"/>
      <c r="ADH91" s="31"/>
      <c r="ADI91" s="31"/>
      <c r="ADJ91" s="31"/>
      <c r="ADK91" s="31"/>
      <c r="ADL91" s="31"/>
      <c r="ADM91" s="31"/>
      <c r="ADN91" s="31"/>
      <c r="ADO91" s="31"/>
      <c r="ADP91" s="31"/>
      <c r="ADQ91" s="31"/>
      <c r="ADR91" s="31"/>
      <c r="ADS91" s="31"/>
      <c r="ADT91" s="31"/>
      <c r="ADU91" s="31"/>
      <c r="ADV91" s="31"/>
      <c r="ADW91" s="31"/>
      <c r="ADX91" s="31"/>
      <c r="ADY91" s="31"/>
      <c r="ADZ91" s="31"/>
      <c r="AEA91" s="31"/>
      <c r="AEB91" s="31"/>
      <c r="AEC91" s="31"/>
      <c r="AED91" s="31"/>
      <c r="AEE91" s="31"/>
      <c r="AEF91" s="31"/>
      <c r="AEG91" s="31"/>
      <c r="AEH91" s="31"/>
      <c r="AEI91" s="31"/>
      <c r="AEJ91" s="31"/>
      <c r="AEK91" s="31"/>
      <c r="AEL91" s="31"/>
      <c r="AEM91" s="31"/>
      <c r="AEN91" s="31"/>
      <c r="AEO91" s="31"/>
      <c r="AEP91" s="31"/>
      <c r="AEQ91" s="31"/>
      <c r="AER91" s="31"/>
      <c r="AES91" s="31"/>
      <c r="AET91" s="31"/>
      <c r="AEU91" s="31"/>
      <c r="AEV91" s="31"/>
      <c r="AEW91" s="31"/>
      <c r="AEX91" s="31"/>
      <c r="AEY91" s="31"/>
      <c r="AEZ91" s="31"/>
      <c r="AFA91" s="31"/>
      <c r="AFB91" s="31"/>
      <c r="AFC91" s="31"/>
      <c r="AFD91" s="31"/>
      <c r="AFE91" s="31"/>
      <c r="AFF91" s="31"/>
      <c r="AFG91" s="31"/>
      <c r="AFH91" s="31"/>
      <c r="AFI91" s="31"/>
      <c r="AFJ91" s="31"/>
      <c r="AFK91" s="31"/>
      <c r="AFL91" s="31"/>
      <c r="AFM91" s="31"/>
      <c r="AFN91" s="31"/>
      <c r="AFO91" s="31"/>
      <c r="AFP91" s="31"/>
      <c r="AFQ91" s="31"/>
      <c r="AFR91" s="31"/>
      <c r="AFS91" s="31"/>
      <c r="AFT91" s="31"/>
      <c r="AFU91" s="31"/>
      <c r="AFV91" s="31"/>
      <c r="AFW91" s="31"/>
      <c r="AFX91" s="31"/>
      <c r="AFY91" s="31"/>
      <c r="AFZ91" s="31"/>
      <c r="AGA91" s="31"/>
      <c r="AGB91" s="31"/>
      <c r="AGC91" s="31"/>
      <c r="AGD91" s="31"/>
      <c r="AGE91" s="31"/>
      <c r="AGF91" s="31"/>
      <c r="AGG91" s="31"/>
      <c r="AGH91" s="31"/>
      <c r="AGI91" s="31"/>
      <c r="AGJ91" s="31"/>
      <c r="AGK91" s="31"/>
      <c r="AGL91" s="31"/>
      <c r="AGM91" s="31"/>
      <c r="AGN91" s="31"/>
      <c r="AGO91" s="31"/>
      <c r="AGP91" s="31"/>
      <c r="AGQ91" s="31"/>
      <c r="AGR91" s="31"/>
      <c r="AGS91" s="31"/>
      <c r="AGT91" s="31"/>
      <c r="AGU91" s="31"/>
      <c r="AGV91" s="31"/>
      <c r="AGW91" s="31"/>
      <c r="AGX91" s="31"/>
      <c r="AGY91" s="31"/>
      <c r="AGZ91" s="31"/>
      <c r="AHA91" s="31"/>
      <c r="AHB91" s="31"/>
      <c r="AHC91" s="31"/>
      <c r="AHD91" s="31"/>
      <c r="AHE91" s="31"/>
      <c r="AHF91" s="31"/>
      <c r="AHG91" s="31"/>
      <c r="AHH91" s="31"/>
      <c r="AHI91" s="31"/>
      <c r="AHJ91" s="31"/>
      <c r="AHK91" s="31"/>
      <c r="AHL91" s="31"/>
      <c r="AHM91" s="31"/>
      <c r="AHN91" s="31"/>
      <c r="AHO91" s="31"/>
      <c r="AHP91" s="31"/>
      <c r="AHQ91" s="31"/>
      <c r="AHR91" s="31"/>
      <c r="AHS91" s="31"/>
      <c r="AHT91" s="31"/>
      <c r="AHU91" s="31"/>
      <c r="AHV91" s="31"/>
      <c r="AHW91" s="31"/>
      <c r="AHX91" s="31"/>
      <c r="AHY91" s="31"/>
      <c r="AHZ91" s="31"/>
      <c r="AIA91" s="31"/>
      <c r="AIB91" s="31"/>
      <c r="AIC91" s="31"/>
      <c r="AID91" s="31"/>
      <c r="AIE91" s="31"/>
      <c r="AIF91" s="31"/>
      <c r="AIG91" s="31"/>
      <c r="AIH91" s="31"/>
      <c r="AII91" s="31"/>
      <c r="AIJ91" s="31"/>
      <c r="AIK91" s="31"/>
      <c r="AIL91" s="31"/>
      <c r="AIM91" s="31"/>
      <c r="AIN91" s="31"/>
      <c r="AIO91" s="31"/>
      <c r="AIP91" s="31"/>
      <c r="AIQ91" s="31"/>
      <c r="AIR91" s="31"/>
      <c r="AIS91" s="31"/>
      <c r="AIT91" s="31"/>
      <c r="AIU91" s="31"/>
      <c r="AIV91" s="31"/>
      <c r="AIW91" s="31"/>
      <c r="AIX91" s="31"/>
      <c r="AIY91" s="31"/>
      <c r="AIZ91" s="31"/>
      <c r="AJA91" s="31"/>
      <c r="AJB91" s="31"/>
      <c r="AJC91" s="31"/>
      <c r="AJD91" s="31"/>
      <c r="AJE91" s="31"/>
      <c r="AJF91" s="31"/>
      <c r="AJG91" s="31"/>
      <c r="AJH91" s="31"/>
      <c r="AJI91" s="31"/>
      <c r="AJJ91" s="31"/>
      <c r="AJK91" s="31"/>
      <c r="AJL91" s="31"/>
      <c r="AJM91" s="31"/>
      <c r="AJN91" s="31"/>
      <c r="AJO91" s="31"/>
      <c r="AJP91" s="31"/>
      <c r="AJQ91" s="31"/>
      <c r="AJR91" s="31"/>
      <c r="AJS91" s="31"/>
      <c r="AJT91" s="31"/>
      <c r="AJU91" s="31"/>
      <c r="AJV91" s="31"/>
      <c r="AJW91" s="31"/>
      <c r="AJX91" s="31"/>
      <c r="AJY91" s="31"/>
      <c r="AJZ91" s="31"/>
      <c r="AKA91" s="31"/>
      <c r="AKB91" s="31"/>
      <c r="AKC91" s="31"/>
      <c r="AKD91" s="31"/>
      <c r="AKE91" s="31"/>
      <c r="AKF91" s="31"/>
      <c r="AKG91" s="31"/>
      <c r="AKH91" s="31"/>
      <c r="AKI91" s="31"/>
      <c r="AKJ91" s="31"/>
      <c r="AKK91" s="31"/>
      <c r="AKL91" s="31"/>
      <c r="AKM91" s="31"/>
      <c r="AKN91" s="31"/>
      <c r="AKO91" s="31"/>
      <c r="AKP91" s="31"/>
      <c r="AKQ91" s="31"/>
      <c r="AKR91" s="31"/>
      <c r="AKS91" s="31"/>
      <c r="AKT91" s="31"/>
      <c r="AKU91" s="31"/>
      <c r="AKV91" s="31"/>
      <c r="AKW91" s="31"/>
      <c r="AKX91" s="31"/>
      <c r="AKY91" s="31"/>
      <c r="AKZ91" s="31"/>
      <c r="ALA91" s="31"/>
      <c r="ALB91" s="31"/>
      <c r="ALC91" s="31"/>
      <c r="ALD91" s="31"/>
      <c r="ALE91" s="31"/>
      <c r="ALF91" s="31"/>
      <c r="ALG91" s="31"/>
      <c r="ALH91" s="31"/>
      <c r="ALI91" s="31"/>
      <c r="ALJ91" s="31"/>
      <c r="ALK91" s="31"/>
      <c r="ALL91" s="31"/>
      <c r="ALM91" s="31"/>
      <c r="ALN91" s="31"/>
      <c r="ALO91" s="31"/>
      <c r="ALP91" s="31"/>
      <c r="ALQ91" s="31"/>
      <c r="ALR91" s="31"/>
      <c r="ALS91" s="31"/>
      <c r="ALT91" s="31"/>
      <c r="ALU91" s="31"/>
      <c r="ALV91" s="31"/>
      <c r="ALW91" s="31"/>
      <c r="ALX91" s="31"/>
      <c r="ALY91" s="31"/>
      <c r="ALZ91" s="31"/>
      <c r="AMA91" s="31"/>
      <c r="AMB91" s="31"/>
      <c r="AMC91" s="31"/>
      <c r="AMD91" s="31"/>
      <c r="AME91" s="31"/>
      <c r="AMF91" s="31"/>
      <c r="AMG91" s="31"/>
      <c r="AMH91" s="31"/>
      <c r="AMI91" s="31"/>
    </row>
    <row r="92" spans="1:1023" ht="13.8">
      <c r="A92" s="17">
        <v>42</v>
      </c>
      <c r="B92" s="32" t="s">
        <v>156</v>
      </c>
      <c r="C92" s="19" t="s">
        <v>37</v>
      </c>
      <c r="D92" s="20">
        <v>0.20699999999999999</v>
      </c>
      <c r="E92" s="21">
        <v>40.913699999999999</v>
      </c>
      <c r="F92" s="21">
        <v>-78.200599999999994</v>
      </c>
      <c r="G92" s="22">
        <v>1.87</v>
      </c>
      <c r="H92" s="61">
        <f>G92/274*100</f>
        <v>0.68248175182481752</v>
      </c>
      <c r="I92" s="22">
        <v>17.100000000000001</v>
      </c>
      <c r="J92" s="22"/>
      <c r="K92" s="23">
        <v>879</v>
      </c>
      <c r="L92" s="22">
        <v>2.85</v>
      </c>
      <c r="M92" s="22">
        <v>0.1</v>
      </c>
      <c r="N92" s="24">
        <v>3.1</v>
      </c>
      <c r="O92" s="23">
        <v>991</v>
      </c>
      <c r="P92" s="23">
        <v>0</v>
      </c>
      <c r="Q92" s="22">
        <v>133</v>
      </c>
      <c r="R92" s="25">
        <f t="shared" si="21"/>
        <v>148.51807185600001</v>
      </c>
      <c r="S92" s="22">
        <v>11.53</v>
      </c>
      <c r="T92" s="26">
        <f t="shared" si="18"/>
        <v>12.875288484959999</v>
      </c>
      <c r="U92" s="22">
        <v>5.2</v>
      </c>
      <c r="V92" s="27">
        <f t="shared" si="19"/>
        <v>5.8067216064</v>
      </c>
      <c r="W92" s="22">
        <v>10.3</v>
      </c>
      <c r="X92" s="28">
        <f t="shared" si="23"/>
        <v>11.501775489600002</v>
      </c>
      <c r="Y92" s="23">
        <v>356</v>
      </c>
      <c r="Z92" s="29">
        <f t="shared" si="22"/>
        <v>397.53709459200002</v>
      </c>
      <c r="AA92" s="23">
        <v>7</v>
      </c>
      <c r="AB92" s="30">
        <v>622</v>
      </c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  <c r="HG92" s="31"/>
      <c r="HH92" s="31"/>
      <c r="HI92" s="31"/>
      <c r="HJ92" s="31"/>
      <c r="HK92" s="31"/>
      <c r="HL92" s="31"/>
      <c r="HM92" s="31"/>
      <c r="HN92" s="31"/>
      <c r="HO92" s="31"/>
      <c r="HP92" s="31"/>
      <c r="HQ92" s="31"/>
      <c r="HR92" s="31"/>
      <c r="HS92" s="31"/>
      <c r="HT92" s="31"/>
      <c r="HU92" s="31"/>
      <c r="HV92" s="31"/>
      <c r="HW92" s="31"/>
      <c r="HX92" s="31"/>
      <c r="HY92" s="31"/>
      <c r="HZ92" s="31"/>
      <c r="IA92" s="31"/>
      <c r="IB92" s="31"/>
      <c r="IC92" s="31"/>
      <c r="ID92" s="31"/>
      <c r="IE92" s="31"/>
      <c r="IF92" s="31"/>
      <c r="IG92" s="31"/>
      <c r="IH92" s="31"/>
      <c r="II92" s="31"/>
      <c r="IJ92" s="31"/>
      <c r="IK92" s="31"/>
      <c r="IL92" s="31"/>
      <c r="IM92" s="31"/>
      <c r="IN92" s="31"/>
      <c r="IO92" s="31"/>
      <c r="IP92" s="31"/>
      <c r="IQ92" s="31"/>
      <c r="IR92" s="31"/>
      <c r="IS92" s="31"/>
      <c r="IT92" s="31"/>
      <c r="IU92" s="31"/>
      <c r="IV92" s="31"/>
      <c r="IW92" s="31"/>
      <c r="IX92" s="31"/>
      <c r="IY92" s="31"/>
      <c r="IZ92" s="31"/>
      <c r="JA92" s="31"/>
      <c r="JB92" s="31"/>
      <c r="JC92" s="31"/>
      <c r="JD92" s="31"/>
      <c r="JE92" s="31"/>
      <c r="JF92" s="31"/>
      <c r="JG92" s="31"/>
      <c r="JH92" s="31"/>
      <c r="JI92" s="31"/>
      <c r="JJ92" s="31"/>
      <c r="JK92" s="31"/>
      <c r="JL92" s="31"/>
      <c r="JM92" s="31"/>
      <c r="JN92" s="31"/>
      <c r="JO92" s="31"/>
      <c r="JP92" s="31"/>
      <c r="JQ92" s="31"/>
      <c r="JR92" s="31"/>
      <c r="JS92" s="31"/>
      <c r="JT92" s="31"/>
      <c r="JU92" s="31"/>
      <c r="JV92" s="31"/>
      <c r="JW92" s="31"/>
      <c r="JX92" s="31"/>
      <c r="JY92" s="31"/>
      <c r="JZ92" s="31"/>
      <c r="KA92" s="31"/>
      <c r="KB92" s="31"/>
      <c r="KC92" s="31"/>
      <c r="KD92" s="31"/>
      <c r="KE92" s="31"/>
      <c r="KF92" s="31"/>
      <c r="KG92" s="31"/>
      <c r="KH92" s="31"/>
      <c r="KI92" s="31"/>
      <c r="KJ92" s="31"/>
      <c r="KK92" s="31"/>
      <c r="KL92" s="31"/>
      <c r="KM92" s="31"/>
      <c r="KN92" s="31"/>
      <c r="KO92" s="31"/>
      <c r="KP92" s="31"/>
      <c r="KQ92" s="31"/>
      <c r="KR92" s="31"/>
      <c r="KS92" s="31"/>
      <c r="KT92" s="31"/>
      <c r="KU92" s="31"/>
      <c r="KV92" s="31"/>
      <c r="KW92" s="31"/>
      <c r="KX92" s="31"/>
      <c r="KY92" s="31"/>
      <c r="KZ92" s="31"/>
      <c r="LA92" s="31"/>
      <c r="LB92" s="31"/>
      <c r="LC92" s="31"/>
      <c r="LD92" s="31"/>
      <c r="LE92" s="31"/>
      <c r="LF92" s="31"/>
      <c r="LG92" s="31"/>
      <c r="LH92" s="31"/>
      <c r="LI92" s="31"/>
      <c r="LJ92" s="31"/>
      <c r="LK92" s="31"/>
      <c r="LL92" s="31"/>
      <c r="LM92" s="31"/>
      <c r="LN92" s="31"/>
      <c r="LO92" s="31"/>
      <c r="LP92" s="31"/>
      <c r="LQ92" s="31"/>
      <c r="LR92" s="31"/>
      <c r="LS92" s="31"/>
      <c r="LT92" s="31"/>
      <c r="LU92" s="31"/>
      <c r="LV92" s="31"/>
      <c r="LW92" s="31"/>
      <c r="LX92" s="31"/>
      <c r="LY92" s="31"/>
      <c r="LZ92" s="31"/>
      <c r="MA92" s="31"/>
      <c r="MB92" s="31"/>
      <c r="MC92" s="31"/>
      <c r="MD92" s="31"/>
      <c r="ME92" s="31"/>
      <c r="MF92" s="31"/>
      <c r="MG92" s="31"/>
      <c r="MH92" s="31"/>
      <c r="MI92" s="31"/>
      <c r="MJ92" s="31"/>
      <c r="MK92" s="31"/>
      <c r="ML92" s="31"/>
      <c r="MM92" s="31"/>
      <c r="MN92" s="31"/>
      <c r="MO92" s="31"/>
      <c r="MP92" s="31"/>
      <c r="MQ92" s="31"/>
      <c r="MR92" s="31"/>
      <c r="MS92" s="31"/>
      <c r="MT92" s="31"/>
      <c r="MU92" s="31"/>
      <c r="MV92" s="31"/>
      <c r="MW92" s="31"/>
      <c r="MX92" s="31"/>
      <c r="MY92" s="31"/>
      <c r="MZ92" s="31"/>
      <c r="NA92" s="31"/>
      <c r="NB92" s="31"/>
      <c r="NC92" s="31"/>
      <c r="ND92" s="31"/>
      <c r="NE92" s="31"/>
      <c r="NF92" s="31"/>
      <c r="NG92" s="31"/>
      <c r="NH92" s="31"/>
      <c r="NI92" s="31"/>
      <c r="NJ92" s="31"/>
      <c r="NK92" s="31"/>
      <c r="NL92" s="31"/>
      <c r="NM92" s="31"/>
      <c r="NN92" s="31"/>
      <c r="NO92" s="31"/>
      <c r="NP92" s="31"/>
      <c r="NQ92" s="31"/>
      <c r="NR92" s="31"/>
      <c r="NS92" s="31"/>
      <c r="NT92" s="31"/>
      <c r="NU92" s="31"/>
      <c r="NV92" s="31"/>
      <c r="NW92" s="31"/>
      <c r="NX92" s="31"/>
      <c r="NY92" s="31"/>
      <c r="NZ92" s="31"/>
      <c r="OA92" s="31"/>
      <c r="OB92" s="31"/>
      <c r="OC92" s="31"/>
      <c r="OD92" s="31"/>
      <c r="OE92" s="31"/>
      <c r="OF92" s="31"/>
      <c r="OG92" s="31"/>
      <c r="OH92" s="31"/>
      <c r="OI92" s="31"/>
      <c r="OJ92" s="31"/>
      <c r="OK92" s="31"/>
      <c r="OL92" s="31"/>
      <c r="OM92" s="31"/>
      <c r="ON92" s="31"/>
      <c r="OO92" s="31"/>
      <c r="OP92" s="31"/>
      <c r="OQ92" s="31"/>
      <c r="OR92" s="31"/>
      <c r="OS92" s="31"/>
      <c r="OT92" s="31"/>
      <c r="OU92" s="31"/>
      <c r="OV92" s="31"/>
      <c r="OW92" s="31"/>
      <c r="OX92" s="31"/>
      <c r="OY92" s="31"/>
      <c r="OZ92" s="31"/>
      <c r="PA92" s="31"/>
      <c r="PB92" s="31"/>
      <c r="PC92" s="31"/>
      <c r="PD92" s="31"/>
      <c r="PE92" s="31"/>
      <c r="PF92" s="31"/>
      <c r="PG92" s="31"/>
      <c r="PH92" s="31"/>
      <c r="PI92" s="31"/>
      <c r="PJ92" s="31"/>
      <c r="PK92" s="31"/>
      <c r="PL92" s="31"/>
      <c r="PM92" s="31"/>
      <c r="PN92" s="31"/>
      <c r="PO92" s="31"/>
      <c r="PP92" s="31"/>
      <c r="PQ92" s="31"/>
      <c r="PR92" s="31"/>
      <c r="PS92" s="31"/>
      <c r="PT92" s="31"/>
      <c r="PU92" s="31"/>
      <c r="PV92" s="31"/>
      <c r="PW92" s="31"/>
      <c r="PX92" s="31"/>
      <c r="PY92" s="31"/>
      <c r="PZ92" s="31"/>
      <c r="QA92" s="31"/>
      <c r="QB92" s="31"/>
      <c r="QC92" s="31"/>
      <c r="QD92" s="31"/>
      <c r="QE92" s="31"/>
      <c r="QF92" s="31"/>
      <c r="QG92" s="31"/>
      <c r="QH92" s="31"/>
      <c r="QI92" s="31"/>
      <c r="QJ92" s="31"/>
      <c r="QK92" s="31"/>
      <c r="QL92" s="31"/>
      <c r="QM92" s="31"/>
      <c r="QN92" s="31"/>
      <c r="QO92" s="31"/>
      <c r="QP92" s="31"/>
      <c r="QQ92" s="31"/>
      <c r="QR92" s="31"/>
      <c r="QS92" s="31"/>
      <c r="QT92" s="31"/>
      <c r="QU92" s="31"/>
      <c r="QV92" s="31"/>
      <c r="QW92" s="31"/>
      <c r="QX92" s="31"/>
      <c r="QY92" s="31"/>
      <c r="QZ92" s="31"/>
      <c r="RA92" s="31"/>
      <c r="RB92" s="31"/>
      <c r="RC92" s="31"/>
      <c r="RD92" s="31"/>
      <c r="RE92" s="31"/>
      <c r="RF92" s="31"/>
      <c r="RG92" s="31"/>
      <c r="RH92" s="31"/>
      <c r="RI92" s="31"/>
      <c r="RJ92" s="31"/>
      <c r="RK92" s="31"/>
      <c r="RL92" s="31"/>
      <c r="RM92" s="31"/>
      <c r="RN92" s="31"/>
      <c r="RO92" s="31"/>
      <c r="RP92" s="31"/>
      <c r="RQ92" s="31"/>
      <c r="RR92" s="31"/>
      <c r="RS92" s="31"/>
      <c r="RT92" s="31"/>
      <c r="RU92" s="31"/>
      <c r="RV92" s="31"/>
      <c r="RW92" s="31"/>
      <c r="RX92" s="31"/>
      <c r="RY92" s="31"/>
      <c r="RZ92" s="31"/>
      <c r="SA92" s="31"/>
      <c r="SB92" s="31"/>
      <c r="SC92" s="31"/>
      <c r="SD92" s="31"/>
      <c r="SE92" s="31"/>
      <c r="SF92" s="31"/>
      <c r="SG92" s="31"/>
      <c r="SH92" s="31"/>
      <c r="SI92" s="31"/>
      <c r="SJ92" s="31"/>
      <c r="SK92" s="31"/>
      <c r="SL92" s="31"/>
      <c r="SM92" s="31"/>
      <c r="SN92" s="31"/>
      <c r="SO92" s="31"/>
      <c r="SP92" s="31"/>
      <c r="SQ92" s="31"/>
      <c r="SR92" s="31"/>
      <c r="SS92" s="31"/>
      <c r="ST92" s="31"/>
      <c r="SU92" s="31"/>
      <c r="SV92" s="31"/>
      <c r="SW92" s="31"/>
      <c r="SX92" s="31"/>
      <c r="SY92" s="31"/>
      <c r="SZ92" s="31"/>
      <c r="TA92" s="31"/>
      <c r="TB92" s="31"/>
      <c r="TC92" s="31"/>
      <c r="TD92" s="31"/>
      <c r="TE92" s="31"/>
      <c r="TF92" s="31"/>
      <c r="TG92" s="31"/>
      <c r="TH92" s="31"/>
      <c r="TI92" s="31"/>
      <c r="TJ92" s="31"/>
      <c r="TK92" s="31"/>
      <c r="TL92" s="31"/>
      <c r="TM92" s="31"/>
      <c r="TN92" s="31"/>
      <c r="TO92" s="31"/>
      <c r="TP92" s="31"/>
      <c r="TQ92" s="31"/>
      <c r="TR92" s="31"/>
      <c r="TS92" s="31"/>
      <c r="TT92" s="31"/>
      <c r="TU92" s="31"/>
      <c r="TV92" s="31"/>
      <c r="TW92" s="31"/>
      <c r="TX92" s="31"/>
      <c r="TY92" s="31"/>
      <c r="TZ92" s="31"/>
      <c r="UA92" s="31"/>
      <c r="UB92" s="31"/>
      <c r="UC92" s="31"/>
      <c r="UD92" s="31"/>
      <c r="UE92" s="31"/>
      <c r="UF92" s="31"/>
      <c r="UG92" s="31"/>
      <c r="UH92" s="31"/>
      <c r="UI92" s="31"/>
      <c r="UJ92" s="31"/>
      <c r="UK92" s="31"/>
      <c r="UL92" s="31"/>
      <c r="UM92" s="31"/>
      <c r="UN92" s="31"/>
      <c r="UO92" s="31"/>
      <c r="UP92" s="31"/>
      <c r="UQ92" s="31"/>
      <c r="UR92" s="31"/>
      <c r="US92" s="31"/>
      <c r="UT92" s="31"/>
      <c r="UU92" s="31"/>
      <c r="UV92" s="31"/>
      <c r="UW92" s="31"/>
      <c r="UX92" s="31"/>
      <c r="UY92" s="31"/>
      <c r="UZ92" s="31"/>
      <c r="VA92" s="31"/>
      <c r="VB92" s="31"/>
      <c r="VC92" s="31"/>
      <c r="VD92" s="31"/>
      <c r="VE92" s="31"/>
      <c r="VF92" s="31"/>
      <c r="VG92" s="31"/>
      <c r="VH92" s="31"/>
      <c r="VI92" s="31"/>
      <c r="VJ92" s="31"/>
      <c r="VK92" s="31"/>
      <c r="VL92" s="31"/>
      <c r="VM92" s="31"/>
      <c r="VN92" s="31"/>
      <c r="VO92" s="31"/>
      <c r="VP92" s="31"/>
      <c r="VQ92" s="31"/>
      <c r="VR92" s="31"/>
      <c r="VS92" s="31"/>
      <c r="VT92" s="31"/>
      <c r="VU92" s="31"/>
      <c r="VV92" s="31"/>
      <c r="VW92" s="31"/>
      <c r="VX92" s="31"/>
      <c r="VY92" s="31"/>
      <c r="VZ92" s="31"/>
      <c r="WA92" s="31"/>
      <c r="WB92" s="31"/>
      <c r="WC92" s="31"/>
      <c r="WD92" s="31"/>
      <c r="WE92" s="31"/>
      <c r="WF92" s="31"/>
      <c r="WG92" s="31"/>
      <c r="WH92" s="31"/>
      <c r="WI92" s="31"/>
      <c r="WJ92" s="31"/>
      <c r="WK92" s="31"/>
      <c r="WL92" s="31"/>
      <c r="WM92" s="31"/>
      <c r="WN92" s="31"/>
      <c r="WO92" s="31"/>
      <c r="WP92" s="31"/>
      <c r="WQ92" s="31"/>
      <c r="WR92" s="31"/>
      <c r="WS92" s="31"/>
      <c r="WT92" s="31"/>
      <c r="WU92" s="31"/>
      <c r="WV92" s="31"/>
      <c r="WW92" s="31"/>
      <c r="WX92" s="31"/>
      <c r="WY92" s="31"/>
      <c r="WZ92" s="31"/>
      <c r="XA92" s="31"/>
      <c r="XB92" s="31"/>
      <c r="XC92" s="31"/>
      <c r="XD92" s="31"/>
      <c r="XE92" s="31"/>
      <c r="XF92" s="31"/>
      <c r="XG92" s="31"/>
      <c r="XH92" s="31"/>
      <c r="XI92" s="31"/>
      <c r="XJ92" s="31"/>
      <c r="XK92" s="31"/>
      <c r="XL92" s="31"/>
      <c r="XM92" s="31"/>
      <c r="XN92" s="31"/>
      <c r="XO92" s="31"/>
      <c r="XP92" s="31"/>
      <c r="XQ92" s="31"/>
      <c r="XR92" s="31"/>
      <c r="XS92" s="31"/>
      <c r="XT92" s="31"/>
      <c r="XU92" s="31"/>
      <c r="XV92" s="31"/>
      <c r="XW92" s="31"/>
      <c r="XX92" s="31"/>
      <c r="XY92" s="31"/>
      <c r="XZ92" s="31"/>
      <c r="YA92" s="31"/>
      <c r="YB92" s="31"/>
      <c r="YC92" s="31"/>
      <c r="YD92" s="31"/>
      <c r="YE92" s="31"/>
      <c r="YF92" s="31"/>
      <c r="YG92" s="31"/>
      <c r="YH92" s="31"/>
      <c r="YI92" s="31"/>
      <c r="YJ92" s="31"/>
      <c r="YK92" s="31"/>
      <c r="YL92" s="31"/>
      <c r="YM92" s="31"/>
      <c r="YN92" s="31"/>
      <c r="YO92" s="31"/>
      <c r="YP92" s="31"/>
      <c r="YQ92" s="31"/>
      <c r="YR92" s="31"/>
      <c r="YS92" s="31"/>
      <c r="YT92" s="31"/>
      <c r="YU92" s="31"/>
      <c r="YV92" s="31"/>
      <c r="YW92" s="31"/>
      <c r="YX92" s="31"/>
      <c r="YY92" s="31"/>
      <c r="YZ92" s="31"/>
      <c r="ZA92" s="31"/>
      <c r="ZB92" s="31"/>
      <c r="ZC92" s="31"/>
      <c r="ZD92" s="31"/>
      <c r="ZE92" s="31"/>
      <c r="ZF92" s="31"/>
      <c r="ZG92" s="31"/>
      <c r="ZH92" s="31"/>
      <c r="ZI92" s="31"/>
      <c r="ZJ92" s="31"/>
      <c r="ZK92" s="31"/>
      <c r="ZL92" s="31"/>
      <c r="ZM92" s="31"/>
      <c r="ZN92" s="31"/>
      <c r="ZO92" s="31"/>
      <c r="ZP92" s="31"/>
      <c r="ZQ92" s="31"/>
      <c r="ZR92" s="31"/>
      <c r="ZS92" s="31"/>
      <c r="ZT92" s="31"/>
      <c r="ZU92" s="31"/>
      <c r="ZV92" s="31"/>
      <c r="ZW92" s="31"/>
      <c r="ZX92" s="31"/>
      <c r="ZY92" s="31"/>
      <c r="ZZ92" s="31"/>
      <c r="AAA92" s="31"/>
      <c r="AAB92" s="31"/>
      <c r="AAC92" s="31"/>
      <c r="AAD92" s="31"/>
      <c r="AAE92" s="31"/>
      <c r="AAF92" s="31"/>
      <c r="AAG92" s="31"/>
      <c r="AAH92" s="31"/>
      <c r="AAI92" s="31"/>
      <c r="AAJ92" s="31"/>
      <c r="AAK92" s="31"/>
      <c r="AAL92" s="31"/>
      <c r="AAM92" s="31"/>
      <c r="AAN92" s="31"/>
      <c r="AAO92" s="31"/>
      <c r="AAP92" s="31"/>
      <c r="AAQ92" s="31"/>
      <c r="AAR92" s="31"/>
      <c r="AAS92" s="31"/>
      <c r="AAT92" s="31"/>
      <c r="AAU92" s="31"/>
      <c r="AAV92" s="31"/>
      <c r="AAW92" s="31"/>
      <c r="AAX92" s="31"/>
      <c r="AAY92" s="31"/>
      <c r="AAZ92" s="31"/>
      <c r="ABA92" s="31"/>
      <c r="ABB92" s="31"/>
      <c r="ABC92" s="31"/>
      <c r="ABD92" s="31"/>
      <c r="ABE92" s="31"/>
      <c r="ABF92" s="31"/>
      <c r="ABG92" s="31"/>
      <c r="ABH92" s="31"/>
      <c r="ABI92" s="31"/>
      <c r="ABJ92" s="31"/>
      <c r="ABK92" s="31"/>
      <c r="ABL92" s="31"/>
      <c r="ABM92" s="31"/>
      <c r="ABN92" s="31"/>
      <c r="ABO92" s="31"/>
      <c r="ABP92" s="31"/>
      <c r="ABQ92" s="31"/>
      <c r="ABR92" s="31"/>
      <c r="ABS92" s="31"/>
      <c r="ABT92" s="31"/>
      <c r="ABU92" s="31"/>
      <c r="ABV92" s="31"/>
      <c r="ABW92" s="31"/>
      <c r="ABX92" s="31"/>
      <c r="ABY92" s="31"/>
      <c r="ABZ92" s="31"/>
      <c r="ACA92" s="31"/>
      <c r="ACB92" s="31"/>
      <c r="ACC92" s="31"/>
      <c r="ACD92" s="31"/>
      <c r="ACE92" s="31"/>
      <c r="ACF92" s="31"/>
      <c r="ACG92" s="31"/>
      <c r="ACH92" s="31"/>
      <c r="ACI92" s="31"/>
      <c r="ACJ92" s="31"/>
      <c r="ACK92" s="31"/>
      <c r="ACL92" s="31"/>
      <c r="ACM92" s="31"/>
      <c r="ACN92" s="31"/>
      <c r="ACO92" s="31"/>
      <c r="ACP92" s="31"/>
      <c r="ACQ92" s="31"/>
      <c r="ACR92" s="31"/>
      <c r="ACS92" s="31"/>
      <c r="ACT92" s="31"/>
      <c r="ACU92" s="31"/>
      <c r="ACV92" s="31"/>
      <c r="ACW92" s="31"/>
      <c r="ACX92" s="31"/>
      <c r="ACY92" s="31"/>
      <c r="ACZ92" s="31"/>
      <c r="ADA92" s="31"/>
      <c r="ADB92" s="31"/>
      <c r="ADC92" s="31"/>
      <c r="ADD92" s="31"/>
      <c r="ADE92" s="31"/>
      <c r="ADF92" s="31"/>
      <c r="ADG92" s="31"/>
      <c r="ADH92" s="31"/>
      <c r="ADI92" s="31"/>
      <c r="ADJ92" s="31"/>
      <c r="ADK92" s="31"/>
      <c r="ADL92" s="31"/>
      <c r="ADM92" s="31"/>
      <c r="ADN92" s="31"/>
      <c r="ADO92" s="31"/>
      <c r="ADP92" s="31"/>
      <c r="ADQ92" s="31"/>
      <c r="ADR92" s="31"/>
      <c r="ADS92" s="31"/>
      <c r="ADT92" s="31"/>
      <c r="ADU92" s="31"/>
      <c r="ADV92" s="31"/>
      <c r="ADW92" s="31"/>
      <c r="ADX92" s="31"/>
      <c r="ADY92" s="31"/>
      <c r="ADZ92" s="31"/>
      <c r="AEA92" s="31"/>
      <c r="AEB92" s="31"/>
      <c r="AEC92" s="31"/>
      <c r="AED92" s="31"/>
      <c r="AEE92" s="31"/>
      <c r="AEF92" s="31"/>
      <c r="AEG92" s="31"/>
      <c r="AEH92" s="31"/>
      <c r="AEI92" s="31"/>
      <c r="AEJ92" s="31"/>
      <c r="AEK92" s="31"/>
      <c r="AEL92" s="31"/>
      <c r="AEM92" s="31"/>
      <c r="AEN92" s="31"/>
      <c r="AEO92" s="31"/>
      <c r="AEP92" s="31"/>
      <c r="AEQ92" s="31"/>
      <c r="AER92" s="31"/>
      <c r="AES92" s="31"/>
      <c r="AET92" s="31"/>
      <c r="AEU92" s="31"/>
      <c r="AEV92" s="31"/>
      <c r="AEW92" s="31"/>
      <c r="AEX92" s="31"/>
      <c r="AEY92" s="31"/>
      <c r="AEZ92" s="31"/>
      <c r="AFA92" s="31"/>
      <c r="AFB92" s="31"/>
      <c r="AFC92" s="31"/>
      <c r="AFD92" s="31"/>
      <c r="AFE92" s="31"/>
      <c r="AFF92" s="31"/>
      <c r="AFG92" s="31"/>
      <c r="AFH92" s="31"/>
      <c r="AFI92" s="31"/>
      <c r="AFJ92" s="31"/>
      <c r="AFK92" s="31"/>
      <c r="AFL92" s="31"/>
      <c r="AFM92" s="31"/>
      <c r="AFN92" s="31"/>
      <c r="AFO92" s="31"/>
      <c r="AFP92" s="31"/>
      <c r="AFQ92" s="31"/>
      <c r="AFR92" s="31"/>
      <c r="AFS92" s="31"/>
      <c r="AFT92" s="31"/>
      <c r="AFU92" s="31"/>
      <c r="AFV92" s="31"/>
      <c r="AFW92" s="31"/>
      <c r="AFX92" s="31"/>
      <c r="AFY92" s="31"/>
      <c r="AFZ92" s="31"/>
      <c r="AGA92" s="31"/>
      <c r="AGB92" s="31"/>
      <c r="AGC92" s="31"/>
      <c r="AGD92" s="31"/>
      <c r="AGE92" s="31"/>
      <c r="AGF92" s="31"/>
      <c r="AGG92" s="31"/>
      <c r="AGH92" s="31"/>
      <c r="AGI92" s="31"/>
      <c r="AGJ92" s="31"/>
      <c r="AGK92" s="31"/>
      <c r="AGL92" s="31"/>
      <c r="AGM92" s="31"/>
      <c r="AGN92" s="31"/>
      <c r="AGO92" s="31"/>
      <c r="AGP92" s="31"/>
      <c r="AGQ92" s="31"/>
      <c r="AGR92" s="31"/>
      <c r="AGS92" s="31"/>
      <c r="AGT92" s="31"/>
      <c r="AGU92" s="31"/>
      <c r="AGV92" s="31"/>
      <c r="AGW92" s="31"/>
      <c r="AGX92" s="31"/>
      <c r="AGY92" s="31"/>
      <c r="AGZ92" s="31"/>
      <c r="AHA92" s="31"/>
      <c r="AHB92" s="31"/>
      <c r="AHC92" s="31"/>
      <c r="AHD92" s="31"/>
      <c r="AHE92" s="31"/>
      <c r="AHF92" s="31"/>
      <c r="AHG92" s="31"/>
      <c r="AHH92" s="31"/>
      <c r="AHI92" s="31"/>
      <c r="AHJ92" s="31"/>
      <c r="AHK92" s="31"/>
      <c r="AHL92" s="31"/>
      <c r="AHM92" s="31"/>
      <c r="AHN92" s="31"/>
      <c r="AHO92" s="31"/>
      <c r="AHP92" s="31"/>
      <c r="AHQ92" s="31"/>
      <c r="AHR92" s="31"/>
      <c r="AHS92" s="31"/>
      <c r="AHT92" s="31"/>
      <c r="AHU92" s="31"/>
      <c r="AHV92" s="31"/>
      <c r="AHW92" s="31"/>
      <c r="AHX92" s="31"/>
      <c r="AHY92" s="31"/>
      <c r="AHZ92" s="31"/>
      <c r="AIA92" s="31"/>
      <c r="AIB92" s="31"/>
      <c r="AIC92" s="31"/>
      <c r="AID92" s="31"/>
      <c r="AIE92" s="31"/>
      <c r="AIF92" s="31"/>
      <c r="AIG92" s="31"/>
      <c r="AIH92" s="31"/>
      <c r="AII92" s="31"/>
      <c r="AIJ92" s="31"/>
      <c r="AIK92" s="31"/>
      <c r="AIL92" s="31"/>
      <c r="AIM92" s="31"/>
      <c r="AIN92" s="31"/>
      <c r="AIO92" s="31"/>
      <c r="AIP92" s="31"/>
      <c r="AIQ92" s="31"/>
      <c r="AIR92" s="31"/>
      <c r="AIS92" s="31"/>
      <c r="AIT92" s="31"/>
      <c r="AIU92" s="31"/>
      <c r="AIV92" s="31"/>
      <c r="AIW92" s="31"/>
      <c r="AIX92" s="31"/>
      <c r="AIY92" s="31"/>
      <c r="AIZ92" s="31"/>
      <c r="AJA92" s="31"/>
      <c r="AJB92" s="31"/>
      <c r="AJC92" s="31"/>
      <c r="AJD92" s="31"/>
      <c r="AJE92" s="31"/>
      <c r="AJF92" s="31"/>
      <c r="AJG92" s="31"/>
      <c r="AJH92" s="31"/>
      <c r="AJI92" s="31"/>
      <c r="AJJ92" s="31"/>
      <c r="AJK92" s="31"/>
      <c r="AJL92" s="31"/>
      <c r="AJM92" s="31"/>
      <c r="AJN92" s="31"/>
      <c r="AJO92" s="31"/>
      <c r="AJP92" s="31"/>
      <c r="AJQ92" s="31"/>
      <c r="AJR92" s="31"/>
      <c r="AJS92" s="31"/>
      <c r="AJT92" s="31"/>
      <c r="AJU92" s="31"/>
      <c r="AJV92" s="31"/>
      <c r="AJW92" s="31"/>
      <c r="AJX92" s="31"/>
      <c r="AJY92" s="31"/>
      <c r="AJZ92" s="31"/>
      <c r="AKA92" s="31"/>
      <c r="AKB92" s="31"/>
      <c r="AKC92" s="31"/>
      <c r="AKD92" s="31"/>
      <c r="AKE92" s="31"/>
      <c r="AKF92" s="31"/>
      <c r="AKG92" s="31"/>
      <c r="AKH92" s="31"/>
      <c r="AKI92" s="31"/>
      <c r="AKJ92" s="31"/>
      <c r="AKK92" s="31"/>
      <c r="AKL92" s="31"/>
      <c r="AKM92" s="31"/>
      <c r="AKN92" s="31"/>
      <c r="AKO92" s="31"/>
      <c r="AKP92" s="31"/>
      <c r="AKQ92" s="31"/>
      <c r="AKR92" s="31"/>
      <c r="AKS92" s="31"/>
      <c r="AKT92" s="31"/>
      <c r="AKU92" s="31"/>
      <c r="AKV92" s="31"/>
      <c r="AKW92" s="31"/>
      <c r="AKX92" s="31"/>
      <c r="AKY92" s="31"/>
      <c r="AKZ92" s="31"/>
      <c r="ALA92" s="31"/>
      <c r="ALB92" s="31"/>
      <c r="ALC92" s="31"/>
      <c r="ALD92" s="31"/>
      <c r="ALE92" s="31"/>
      <c r="ALF92" s="31"/>
      <c r="ALG92" s="31"/>
      <c r="ALH92" s="31"/>
      <c r="ALI92" s="31"/>
      <c r="ALJ92" s="31"/>
      <c r="ALK92" s="31"/>
      <c r="ALL92" s="31"/>
      <c r="ALM92" s="31"/>
      <c r="ALN92" s="31"/>
      <c r="ALO92" s="31"/>
      <c r="ALP92" s="31"/>
      <c r="ALQ92" s="31"/>
      <c r="ALR92" s="31"/>
      <c r="ALS92" s="31"/>
      <c r="ALT92" s="31"/>
      <c r="ALU92" s="31"/>
      <c r="ALV92" s="31"/>
      <c r="ALW92" s="31"/>
      <c r="ALX92" s="31"/>
      <c r="ALY92" s="31"/>
      <c r="ALZ92" s="31"/>
      <c r="AMA92" s="31"/>
      <c r="AMB92" s="31"/>
      <c r="AMC92" s="31"/>
      <c r="AMD92" s="31"/>
      <c r="AME92" s="31"/>
      <c r="AMF92" s="31"/>
      <c r="AMG92" s="31"/>
      <c r="AMH92" s="31"/>
      <c r="AMI92" s="31"/>
    </row>
    <row r="93" spans="1:1023" ht="13.8">
      <c r="A93" s="17">
        <v>43</v>
      </c>
      <c r="B93" s="32" t="s">
        <v>157</v>
      </c>
      <c r="C93" s="19" t="s">
        <v>37</v>
      </c>
      <c r="D93" s="20">
        <v>2.2389999999999999</v>
      </c>
      <c r="E93" s="21">
        <v>40.921199999999999</v>
      </c>
      <c r="F93" s="21">
        <v>-78.210099999999997</v>
      </c>
      <c r="G93" s="22">
        <v>4.16</v>
      </c>
      <c r="H93" s="61">
        <f>G93/274*100</f>
        <v>1.5182481751824819</v>
      </c>
      <c r="I93" s="22">
        <v>23.1</v>
      </c>
      <c r="J93" s="22"/>
      <c r="K93" s="23">
        <v>971</v>
      </c>
      <c r="L93" s="22">
        <v>5.89</v>
      </c>
      <c r="M93" s="22"/>
      <c r="N93" s="24">
        <v>6.2</v>
      </c>
      <c r="O93" s="23">
        <v>915</v>
      </c>
      <c r="P93" s="23">
        <v>9</v>
      </c>
      <c r="Q93" s="22">
        <v>19</v>
      </c>
      <c r="R93" s="25">
        <f t="shared" si="21"/>
        <v>229.49065761599999</v>
      </c>
      <c r="S93" s="22">
        <v>0.61</v>
      </c>
      <c r="T93" s="26">
        <f t="shared" si="18"/>
        <v>7.367857955039999</v>
      </c>
      <c r="U93" s="22">
        <v>11.81</v>
      </c>
      <c r="V93" s="27">
        <f t="shared" si="19"/>
        <v>142.64656139184001</v>
      </c>
      <c r="W93" s="22">
        <v>0.15</v>
      </c>
      <c r="X93" s="28">
        <f t="shared" si="23"/>
        <v>1.8117683495999999</v>
      </c>
      <c r="Y93" s="23">
        <v>434</v>
      </c>
      <c r="Z93" s="29">
        <f t="shared" si="22"/>
        <v>5242.0497581760001</v>
      </c>
      <c r="AA93" s="23">
        <v>5</v>
      </c>
      <c r="AB93" s="30">
        <v>674</v>
      </c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  <c r="HR93" s="31"/>
      <c r="HS93" s="31"/>
      <c r="HT93" s="31"/>
      <c r="HU93" s="31"/>
      <c r="HV93" s="31"/>
      <c r="HW93" s="31"/>
      <c r="HX93" s="31"/>
      <c r="HY93" s="31"/>
      <c r="HZ93" s="31"/>
      <c r="IA93" s="31"/>
      <c r="IB93" s="31"/>
      <c r="IC93" s="31"/>
      <c r="ID93" s="31"/>
      <c r="IE93" s="31"/>
      <c r="IF93" s="31"/>
      <c r="IG93" s="31"/>
      <c r="IH93" s="31"/>
      <c r="II93" s="31"/>
      <c r="IJ93" s="31"/>
      <c r="IK93" s="31"/>
      <c r="IL93" s="31"/>
      <c r="IM93" s="31"/>
      <c r="IN93" s="31"/>
      <c r="IO93" s="31"/>
      <c r="IP93" s="31"/>
      <c r="IQ93" s="31"/>
      <c r="IR93" s="31"/>
      <c r="IS93" s="31"/>
      <c r="IT93" s="31"/>
      <c r="IU93" s="31"/>
      <c r="IV93" s="31"/>
      <c r="IW93" s="31"/>
      <c r="IX93" s="31"/>
      <c r="IY93" s="31"/>
      <c r="IZ93" s="31"/>
      <c r="JA93" s="31"/>
      <c r="JB93" s="31"/>
      <c r="JC93" s="31"/>
      <c r="JD93" s="31"/>
      <c r="JE93" s="31"/>
      <c r="JF93" s="31"/>
      <c r="JG93" s="31"/>
      <c r="JH93" s="31"/>
      <c r="JI93" s="31"/>
      <c r="JJ93" s="31"/>
      <c r="JK93" s="31"/>
      <c r="JL93" s="31"/>
      <c r="JM93" s="31"/>
      <c r="JN93" s="31"/>
      <c r="JO93" s="31"/>
      <c r="JP93" s="31"/>
      <c r="JQ93" s="31"/>
      <c r="JR93" s="31"/>
      <c r="JS93" s="31"/>
      <c r="JT93" s="31"/>
      <c r="JU93" s="31"/>
      <c r="JV93" s="31"/>
      <c r="JW93" s="31"/>
      <c r="JX93" s="31"/>
      <c r="JY93" s="31"/>
      <c r="JZ93" s="31"/>
      <c r="KA93" s="31"/>
      <c r="KB93" s="31"/>
      <c r="KC93" s="31"/>
      <c r="KD93" s="31"/>
      <c r="KE93" s="31"/>
      <c r="KF93" s="31"/>
      <c r="KG93" s="31"/>
      <c r="KH93" s="31"/>
      <c r="KI93" s="31"/>
      <c r="KJ93" s="31"/>
      <c r="KK93" s="31"/>
      <c r="KL93" s="31"/>
      <c r="KM93" s="31"/>
      <c r="KN93" s="31"/>
      <c r="KO93" s="31"/>
      <c r="KP93" s="31"/>
      <c r="KQ93" s="31"/>
      <c r="KR93" s="31"/>
      <c r="KS93" s="31"/>
      <c r="KT93" s="31"/>
      <c r="KU93" s="31"/>
      <c r="KV93" s="31"/>
      <c r="KW93" s="31"/>
      <c r="KX93" s="31"/>
      <c r="KY93" s="31"/>
      <c r="KZ93" s="31"/>
      <c r="LA93" s="31"/>
      <c r="LB93" s="31"/>
      <c r="LC93" s="31"/>
      <c r="LD93" s="31"/>
      <c r="LE93" s="31"/>
      <c r="LF93" s="31"/>
      <c r="LG93" s="31"/>
      <c r="LH93" s="31"/>
      <c r="LI93" s="31"/>
      <c r="LJ93" s="31"/>
      <c r="LK93" s="31"/>
      <c r="LL93" s="31"/>
      <c r="LM93" s="31"/>
      <c r="LN93" s="31"/>
      <c r="LO93" s="31"/>
      <c r="LP93" s="31"/>
      <c r="LQ93" s="31"/>
      <c r="LR93" s="31"/>
      <c r="LS93" s="31"/>
      <c r="LT93" s="31"/>
      <c r="LU93" s="31"/>
      <c r="LV93" s="31"/>
      <c r="LW93" s="31"/>
      <c r="LX93" s="31"/>
      <c r="LY93" s="31"/>
      <c r="LZ93" s="31"/>
      <c r="MA93" s="31"/>
      <c r="MB93" s="31"/>
      <c r="MC93" s="31"/>
      <c r="MD93" s="31"/>
      <c r="ME93" s="31"/>
      <c r="MF93" s="31"/>
      <c r="MG93" s="31"/>
      <c r="MH93" s="31"/>
      <c r="MI93" s="31"/>
      <c r="MJ93" s="31"/>
      <c r="MK93" s="31"/>
      <c r="ML93" s="31"/>
      <c r="MM93" s="31"/>
      <c r="MN93" s="31"/>
      <c r="MO93" s="31"/>
      <c r="MP93" s="31"/>
      <c r="MQ93" s="31"/>
      <c r="MR93" s="31"/>
      <c r="MS93" s="31"/>
      <c r="MT93" s="31"/>
      <c r="MU93" s="31"/>
      <c r="MV93" s="31"/>
      <c r="MW93" s="31"/>
      <c r="MX93" s="31"/>
      <c r="MY93" s="31"/>
      <c r="MZ93" s="31"/>
      <c r="NA93" s="31"/>
      <c r="NB93" s="31"/>
      <c r="NC93" s="31"/>
      <c r="ND93" s="31"/>
      <c r="NE93" s="31"/>
      <c r="NF93" s="31"/>
      <c r="NG93" s="31"/>
      <c r="NH93" s="31"/>
      <c r="NI93" s="31"/>
      <c r="NJ93" s="31"/>
      <c r="NK93" s="31"/>
      <c r="NL93" s="31"/>
      <c r="NM93" s="31"/>
      <c r="NN93" s="31"/>
      <c r="NO93" s="31"/>
      <c r="NP93" s="31"/>
      <c r="NQ93" s="31"/>
      <c r="NR93" s="31"/>
      <c r="NS93" s="31"/>
      <c r="NT93" s="31"/>
      <c r="NU93" s="31"/>
      <c r="NV93" s="31"/>
      <c r="NW93" s="31"/>
      <c r="NX93" s="31"/>
      <c r="NY93" s="31"/>
      <c r="NZ93" s="31"/>
      <c r="OA93" s="31"/>
      <c r="OB93" s="31"/>
      <c r="OC93" s="31"/>
      <c r="OD93" s="31"/>
      <c r="OE93" s="31"/>
      <c r="OF93" s="31"/>
      <c r="OG93" s="31"/>
      <c r="OH93" s="31"/>
      <c r="OI93" s="31"/>
      <c r="OJ93" s="31"/>
      <c r="OK93" s="31"/>
      <c r="OL93" s="31"/>
      <c r="OM93" s="31"/>
      <c r="ON93" s="31"/>
      <c r="OO93" s="31"/>
      <c r="OP93" s="31"/>
      <c r="OQ93" s="31"/>
      <c r="OR93" s="31"/>
      <c r="OS93" s="31"/>
      <c r="OT93" s="31"/>
      <c r="OU93" s="31"/>
      <c r="OV93" s="31"/>
      <c r="OW93" s="31"/>
      <c r="OX93" s="31"/>
      <c r="OY93" s="31"/>
      <c r="OZ93" s="31"/>
      <c r="PA93" s="31"/>
      <c r="PB93" s="31"/>
      <c r="PC93" s="31"/>
      <c r="PD93" s="31"/>
      <c r="PE93" s="31"/>
      <c r="PF93" s="31"/>
      <c r="PG93" s="31"/>
      <c r="PH93" s="31"/>
      <c r="PI93" s="31"/>
      <c r="PJ93" s="31"/>
      <c r="PK93" s="31"/>
      <c r="PL93" s="31"/>
      <c r="PM93" s="31"/>
      <c r="PN93" s="31"/>
      <c r="PO93" s="31"/>
      <c r="PP93" s="31"/>
      <c r="PQ93" s="31"/>
      <c r="PR93" s="31"/>
      <c r="PS93" s="31"/>
      <c r="PT93" s="31"/>
      <c r="PU93" s="31"/>
      <c r="PV93" s="31"/>
      <c r="PW93" s="31"/>
      <c r="PX93" s="31"/>
      <c r="PY93" s="31"/>
      <c r="PZ93" s="31"/>
      <c r="QA93" s="31"/>
      <c r="QB93" s="31"/>
      <c r="QC93" s="31"/>
      <c r="QD93" s="31"/>
      <c r="QE93" s="31"/>
      <c r="QF93" s="31"/>
      <c r="QG93" s="31"/>
      <c r="QH93" s="31"/>
      <c r="QI93" s="31"/>
      <c r="QJ93" s="31"/>
      <c r="QK93" s="31"/>
      <c r="QL93" s="31"/>
      <c r="QM93" s="31"/>
      <c r="QN93" s="31"/>
      <c r="QO93" s="31"/>
      <c r="QP93" s="31"/>
      <c r="QQ93" s="31"/>
      <c r="QR93" s="31"/>
      <c r="QS93" s="31"/>
      <c r="QT93" s="31"/>
      <c r="QU93" s="31"/>
      <c r="QV93" s="31"/>
      <c r="QW93" s="31"/>
      <c r="QX93" s="31"/>
      <c r="QY93" s="31"/>
      <c r="QZ93" s="31"/>
      <c r="RA93" s="31"/>
      <c r="RB93" s="31"/>
      <c r="RC93" s="31"/>
      <c r="RD93" s="31"/>
      <c r="RE93" s="31"/>
      <c r="RF93" s="31"/>
      <c r="RG93" s="31"/>
      <c r="RH93" s="31"/>
      <c r="RI93" s="31"/>
      <c r="RJ93" s="31"/>
      <c r="RK93" s="31"/>
      <c r="RL93" s="31"/>
      <c r="RM93" s="31"/>
      <c r="RN93" s="31"/>
      <c r="RO93" s="31"/>
      <c r="RP93" s="31"/>
      <c r="RQ93" s="31"/>
      <c r="RR93" s="31"/>
      <c r="RS93" s="31"/>
      <c r="RT93" s="31"/>
      <c r="RU93" s="31"/>
      <c r="RV93" s="31"/>
      <c r="RW93" s="31"/>
      <c r="RX93" s="31"/>
      <c r="RY93" s="31"/>
      <c r="RZ93" s="31"/>
      <c r="SA93" s="31"/>
      <c r="SB93" s="31"/>
      <c r="SC93" s="31"/>
      <c r="SD93" s="31"/>
      <c r="SE93" s="31"/>
      <c r="SF93" s="31"/>
      <c r="SG93" s="31"/>
      <c r="SH93" s="31"/>
      <c r="SI93" s="31"/>
      <c r="SJ93" s="31"/>
      <c r="SK93" s="31"/>
      <c r="SL93" s="31"/>
      <c r="SM93" s="31"/>
      <c r="SN93" s="31"/>
      <c r="SO93" s="31"/>
      <c r="SP93" s="31"/>
      <c r="SQ93" s="31"/>
      <c r="SR93" s="31"/>
      <c r="SS93" s="31"/>
      <c r="ST93" s="31"/>
      <c r="SU93" s="31"/>
      <c r="SV93" s="31"/>
      <c r="SW93" s="31"/>
      <c r="SX93" s="31"/>
      <c r="SY93" s="31"/>
      <c r="SZ93" s="31"/>
      <c r="TA93" s="31"/>
      <c r="TB93" s="31"/>
      <c r="TC93" s="31"/>
      <c r="TD93" s="31"/>
      <c r="TE93" s="31"/>
      <c r="TF93" s="31"/>
      <c r="TG93" s="31"/>
      <c r="TH93" s="31"/>
      <c r="TI93" s="31"/>
      <c r="TJ93" s="31"/>
      <c r="TK93" s="31"/>
      <c r="TL93" s="31"/>
      <c r="TM93" s="31"/>
      <c r="TN93" s="31"/>
      <c r="TO93" s="31"/>
      <c r="TP93" s="31"/>
      <c r="TQ93" s="31"/>
      <c r="TR93" s="31"/>
      <c r="TS93" s="31"/>
      <c r="TT93" s="31"/>
      <c r="TU93" s="31"/>
      <c r="TV93" s="31"/>
      <c r="TW93" s="31"/>
      <c r="TX93" s="31"/>
      <c r="TY93" s="31"/>
      <c r="TZ93" s="31"/>
      <c r="UA93" s="31"/>
      <c r="UB93" s="31"/>
      <c r="UC93" s="31"/>
      <c r="UD93" s="31"/>
      <c r="UE93" s="31"/>
      <c r="UF93" s="31"/>
      <c r="UG93" s="31"/>
      <c r="UH93" s="31"/>
      <c r="UI93" s="31"/>
      <c r="UJ93" s="31"/>
      <c r="UK93" s="31"/>
      <c r="UL93" s="31"/>
      <c r="UM93" s="31"/>
      <c r="UN93" s="31"/>
      <c r="UO93" s="31"/>
      <c r="UP93" s="31"/>
      <c r="UQ93" s="31"/>
      <c r="UR93" s="31"/>
      <c r="US93" s="31"/>
      <c r="UT93" s="31"/>
      <c r="UU93" s="31"/>
      <c r="UV93" s="31"/>
      <c r="UW93" s="31"/>
      <c r="UX93" s="31"/>
      <c r="UY93" s="31"/>
      <c r="UZ93" s="31"/>
      <c r="VA93" s="31"/>
      <c r="VB93" s="31"/>
      <c r="VC93" s="31"/>
      <c r="VD93" s="31"/>
      <c r="VE93" s="31"/>
      <c r="VF93" s="31"/>
      <c r="VG93" s="31"/>
      <c r="VH93" s="31"/>
      <c r="VI93" s="31"/>
      <c r="VJ93" s="31"/>
      <c r="VK93" s="31"/>
      <c r="VL93" s="31"/>
      <c r="VM93" s="31"/>
      <c r="VN93" s="31"/>
      <c r="VO93" s="31"/>
      <c r="VP93" s="31"/>
      <c r="VQ93" s="31"/>
      <c r="VR93" s="31"/>
      <c r="VS93" s="31"/>
      <c r="VT93" s="31"/>
      <c r="VU93" s="31"/>
      <c r="VV93" s="31"/>
      <c r="VW93" s="31"/>
      <c r="VX93" s="31"/>
      <c r="VY93" s="31"/>
      <c r="VZ93" s="31"/>
      <c r="WA93" s="31"/>
      <c r="WB93" s="31"/>
      <c r="WC93" s="31"/>
      <c r="WD93" s="31"/>
      <c r="WE93" s="31"/>
      <c r="WF93" s="31"/>
      <c r="WG93" s="31"/>
      <c r="WH93" s="31"/>
      <c r="WI93" s="31"/>
      <c r="WJ93" s="31"/>
      <c r="WK93" s="31"/>
      <c r="WL93" s="31"/>
      <c r="WM93" s="31"/>
      <c r="WN93" s="31"/>
      <c r="WO93" s="31"/>
      <c r="WP93" s="31"/>
      <c r="WQ93" s="31"/>
      <c r="WR93" s="31"/>
      <c r="WS93" s="31"/>
      <c r="WT93" s="31"/>
      <c r="WU93" s="31"/>
      <c r="WV93" s="31"/>
      <c r="WW93" s="31"/>
      <c r="WX93" s="31"/>
      <c r="WY93" s="31"/>
      <c r="WZ93" s="31"/>
      <c r="XA93" s="31"/>
      <c r="XB93" s="31"/>
      <c r="XC93" s="31"/>
      <c r="XD93" s="31"/>
      <c r="XE93" s="31"/>
      <c r="XF93" s="31"/>
      <c r="XG93" s="31"/>
      <c r="XH93" s="31"/>
      <c r="XI93" s="31"/>
      <c r="XJ93" s="31"/>
      <c r="XK93" s="31"/>
      <c r="XL93" s="31"/>
      <c r="XM93" s="31"/>
      <c r="XN93" s="31"/>
      <c r="XO93" s="31"/>
      <c r="XP93" s="31"/>
      <c r="XQ93" s="31"/>
      <c r="XR93" s="31"/>
      <c r="XS93" s="31"/>
      <c r="XT93" s="31"/>
      <c r="XU93" s="31"/>
      <c r="XV93" s="31"/>
      <c r="XW93" s="31"/>
      <c r="XX93" s="31"/>
      <c r="XY93" s="31"/>
      <c r="XZ93" s="31"/>
      <c r="YA93" s="31"/>
      <c r="YB93" s="31"/>
      <c r="YC93" s="31"/>
      <c r="YD93" s="31"/>
      <c r="YE93" s="31"/>
      <c r="YF93" s="31"/>
      <c r="YG93" s="31"/>
      <c r="YH93" s="31"/>
      <c r="YI93" s="31"/>
      <c r="YJ93" s="31"/>
      <c r="YK93" s="31"/>
      <c r="YL93" s="31"/>
      <c r="YM93" s="31"/>
      <c r="YN93" s="31"/>
      <c r="YO93" s="31"/>
      <c r="YP93" s="31"/>
      <c r="YQ93" s="31"/>
      <c r="YR93" s="31"/>
      <c r="YS93" s="31"/>
      <c r="YT93" s="31"/>
      <c r="YU93" s="31"/>
      <c r="YV93" s="31"/>
      <c r="YW93" s="31"/>
      <c r="YX93" s="31"/>
      <c r="YY93" s="31"/>
      <c r="YZ93" s="31"/>
      <c r="ZA93" s="31"/>
      <c r="ZB93" s="31"/>
      <c r="ZC93" s="31"/>
      <c r="ZD93" s="31"/>
      <c r="ZE93" s="31"/>
      <c r="ZF93" s="31"/>
      <c r="ZG93" s="31"/>
      <c r="ZH93" s="31"/>
      <c r="ZI93" s="31"/>
      <c r="ZJ93" s="31"/>
      <c r="ZK93" s="31"/>
      <c r="ZL93" s="31"/>
      <c r="ZM93" s="31"/>
      <c r="ZN93" s="31"/>
      <c r="ZO93" s="31"/>
      <c r="ZP93" s="31"/>
      <c r="ZQ93" s="31"/>
      <c r="ZR93" s="31"/>
      <c r="ZS93" s="31"/>
      <c r="ZT93" s="31"/>
      <c r="ZU93" s="31"/>
      <c r="ZV93" s="31"/>
      <c r="ZW93" s="31"/>
      <c r="ZX93" s="31"/>
      <c r="ZY93" s="31"/>
      <c r="ZZ93" s="31"/>
      <c r="AAA93" s="31"/>
      <c r="AAB93" s="31"/>
      <c r="AAC93" s="31"/>
      <c r="AAD93" s="31"/>
      <c r="AAE93" s="31"/>
      <c r="AAF93" s="31"/>
      <c r="AAG93" s="31"/>
      <c r="AAH93" s="31"/>
      <c r="AAI93" s="31"/>
      <c r="AAJ93" s="31"/>
      <c r="AAK93" s="31"/>
      <c r="AAL93" s="31"/>
      <c r="AAM93" s="31"/>
      <c r="AAN93" s="31"/>
      <c r="AAO93" s="31"/>
      <c r="AAP93" s="31"/>
      <c r="AAQ93" s="31"/>
      <c r="AAR93" s="31"/>
      <c r="AAS93" s="31"/>
      <c r="AAT93" s="31"/>
      <c r="AAU93" s="31"/>
      <c r="AAV93" s="31"/>
      <c r="AAW93" s="31"/>
      <c r="AAX93" s="31"/>
      <c r="AAY93" s="31"/>
      <c r="AAZ93" s="31"/>
      <c r="ABA93" s="31"/>
      <c r="ABB93" s="31"/>
      <c r="ABC93" s="31"/>
      <c r="ABD93" s="31"/>
      <c r="ABE93" s="31"/>
      <c r="ABF93" s="31"/>
      <c r="ABG93" s="31"/>
      <c r="ABH93" s="31"/>
      <c r="ABI93" s="31"/>
      <c r="ABJ93" s="31"/>
      <c r="ABK93" s="31"/>
      <c r="ABL93" s="31"/>
      <c r="ABM93" s="31"/>
      <c r="ABN93" s="31"/>
      <c r="ABO93" s="31"/>
      <c r="ABP93" s="31"/>
      <c r="ABQ93" s="31"/>
      <c r="ABR93" s="31"/>
      <c r="ABS93" s="31"/>
      <c r="ABT93" s="31"/>
      <c r="ABU93" s="31"/>
      <c r="ABV93" s="31"/>
      <c r="ABW93" s="31"/>
      <c r="ABX93" s="31"/>
      <c r="ABY93" s="31"/>
      <c r="ABZ93" s="31"/>
      <c r="ACA93" s="31"/>
      <c r="ACB93" s="31"/>
      <c r="ACC93" s="31"/>
      <c r="ACD93" s="31"/>
      <c r="ACE93" s="31"/>
      <c r="ACF93" s="31"/>
      <c r="ACG93" s="31"/>
      <c r="ACH93" s="31"/>
      <c r="ACI93" s="31"/>
      <c r="ACJ93" s="31"/>
      <c r="ACK93" s="31"/>
      <c r="ACL93" s="31"/>
      <c r="ACM93" s="31"/>
      <c r="ACN93" s="31"/>
      <c r="ACO93" s="31"/>
      <c r="ACP93" s="31"/>
      <c r="ACQ93" s="31"/>
      <c r="ACR93" s="31"/>
      <c r="ACS93" s="31"/>
      <c r="ACT93" s="31"/>
      <c r="ACU93" s="31"/>
      <c r="ACV93" s="31"/>
      <c r="ACW93" s="31"/>
      <c r="ACX93" s="31"/>
      <c r="ACY93" s="31"/>
      <c r="ACZ93" s="31"/>
      <c r="ADA93" s="31"/>
      <c r="ADB93" s="31"/>
      <c r="ADC93" s="31"/>
      <c r="ADD93" s="31"/>
      <c r="ADE93" s="31"/>
      <c r="ADF93" s="31"/>
      <c r="ADG93" s="31"/>
      <c r="ADH93" s="31"/>
      <c r="ADI93" s="31"/>
      <c r="ADJ93" s="31"/>
      <c r="ADK93" s="31"/>
      <c r="ADL93" s="31"/>
      <c r="ADM93" s="31"/>
      <c r="ADN93" s="31"/>
      <c r="ADO93" s="31"/>
      <c r="ADP93" s="31"/>
      <c r="ADQ93" s="31"/>
      <c r="ADR93" s="31"/>
      <c r="ADS93" s="31"/>
      <c r="ADT93" s="31"/>
      <c r="ADU93" s="31"/>
      <c r="ADV93" s="31"/>
      <c r="ADW93" s="31"/>
      <c r="ADX93" s="31"/>
      <c r="ADY93" s="31"/>
      <c r="ADZ93" s="31"/>
      <c r="AEA93" s="31"/>
      <c r="AEB93" s="31"/>
      <c r="AEC93" s="31"/>
      <c r="AED93" s="31"/>
      <c r="AEE93" s="31"/>
      <c r="AEF93" s="31"/>
      <c r="AEG93" s="31"/>
      <c r="AEH93" s="31"/>
      <c r="AEI93" s="31"/>
      <c r="AEJ93" s="31"/>
      <c r="AEK93" s="31"/>
      <c r="AEL93" s="31"/>
      <c r="AEM93" s="31"/>
      <c r="AEN93" s="31"/>
      <c r="AEO93" s="31"/>
      <c r="AEP93" s="31"/>
      <c r="AEQ93" s="31"/>
      <c r="AER93" s="31"/>
      <c r="AES93" s="31"/>
      <c r="AET93" s="31"/>
      <c r="AEU93" s="31"/>
      <c r="AEV93" s="31"/>
      <c r="AEW93" s="31"/>
      <c r="AEX93" s="31"/>
      <c r="AEY93" s="31"/>
      <c r="AEZ93" s="31"/>
      <c r="AFA93" s="31"/>
      <c r="AFB93" s="31"/>
      <c r="AFC93" s="31"/>
      <c r="AFD93" s="31"/>
      <c r="AFE93" s="31"/>
      <c r="AFF93" s="31"/>
      <c r="AFG93" s="31"/>
      <c r="AFH93" s="31"/>
      <c r="AFI93" s="31"/>
      <c r="AFJ93" s="31"/>
      <c r="AFK93" s="31"/>
      <c r="AFL93" s="31"/>
      <c r="AFM93" s="31"/>
      <c r="AFN93" s="31"/>
      <c r="AFO93" s="31"/>
      <c r="AFP93" s="31"/>
      <c r="AFQ93" s="31"/>
      <c r="AFR93" s="31"/>
      <c r="AFS93" s="31"/>
      <c r="AFT93" s="31"/>
      <c r="AFU93" s="31"/>
      <c r="AFV93" s="31"/>
      <c r="AFW93" s="31"/>
      <c r="AFX93" s="31"/>
      <c r="AFY93" s="31"/>
      <c r="AFZ93" s="31"/>
      <c r="AGA93" s="31"/>
      <c r="AGB93" s="31"/>
      <c r="AGC93" s="31"/>
      <c r="AGD93" s="31"/>
      <c r="AGE93" s="31"/>
      <c r="AGF93" s="31"/>
      <c r="AGG93" s="31"/>
      <c r="AGH93" s="31"/>
      <c r="AGI93" s="31"/>
      <c r="AGJ93" s="31"/>
      <c r="AGK93" s="31"/>
      <c r="AGL93" s="31"/>
      <c r="AGM93" s="31"/>
      <c r="AGN93" s="31"/>
      <c r="AGO93" s="31"/>
      <c r="AGP93" s="31"/>
      <c r="AGQ93" s="31"/>
      <c r="AGR93" s="31"/>
      <c r="AGS93" s="31"/>
      <c r="AGT93" s="31"/>
      <c r="AGU93" s="31"/>
      <c r="AGV93" s="31"/>
      <c r="AGW93" s="31"/>
      <c r="AGX93" s="31"/>
      <c r="AGY93" s="31"/>
      <c r="AGZ93" s="31"/>
      <c r="AHA93" s="31"/>
      <c r="AHB93" s="31"/>
      <c r="AHC93" s="31"/>
      <c r="AHD93" s="31"/>
      <c r="AHE93" s="31"/>
      <c r="AHF93" s="31"/>
      <c r="AHG93" s="31"/>
      <c r="AHH93" s="31"/>
      <c r="AHI93" s="31"/>
      <c r="AHJ93" s="31"/>
      <c r="AHK93" s="31"/>
      <c r="AHL93" s="31"/>
      <c r="AHM93" s="31"/>
      <c r="AHN93" s="31"/>
      <c r="AHO93" s="31"/>
      <c r="AHP93" s="31"/>
      <c r="AHQ93" s="31"/>
      <c r="AHR93" s="31"/>
      <c r="AHS93" s="31"/>
      <c r="AHT93" s="31"/>
      <c r="AHU93" s="31"/>
      <c r="AHV93" s="31"/>
      <c r="AHW93" s="31"/>
      <c r="AHX93" s="31"/>
      <c r="AHY93" s="31"/>
      <c r="AHZ93" s="31"/>
      <c r="AIA93" s="31"/>
      <c r="AIB93" s="31"/>
      <c r="AIC93" s="31"/>
      <c r="AID93" s="31"/>
      <c r="AIE93" s="31"/>
      <c r="AIF93" s="31"/>
      <c r="AIG93" s="31"/>
      <c r="AIH93" s="31"/>
      <c r="AII93" s="31"/>
      <c r="AIJ93" s="31"/>
      <c r="AIK93" s="31"/>
      <c r="AIL93" s="31"/>
      <c r="AIM93" s="31"/>
      <c r="AIN93" s="31"/>
      <c r="AIO93" s="31"/>
      <c r="AIP93" s="31"/>
      <c r="AIQ93" s="31"/>
      <c r="AIR93" s="31"/>
      <c r="AIS93" s="31"/>
      <c r="AIT93" s="31"/>
      <c r="AIU93" s="31"/>
      <c r="AIV93" s="31"/>
      <c r="AIW93" s="31"/>
      <c r="AIX93" s="31"/>
      <c r="AIY93" s="31"/>
      <c r="AIZ93" s="31"/>
      <c r="AJA93" s="31"/>
      <c r="AJB93" s="31"/>
      <c r="AJC93" s="31"/>
      <c r="AJD93" s="31"/>
      <c r="AJE93" s="31"/>
      <c r="AJF93" s="31"/>
      <c r="AJG93" s="31"/>
      <c r="AJH93" s="31"/>
      <c r="AJI93" s="31"/>
      <c r="AJJ93" s="31"/>
      <c r="AJK93" s="31"/>
      <c r="AJL93" s="31"/>
      <c r="AJM93" s="31"/>
      <c r="AJN93" s="31"/>
      <c r="AJO93" s="31"/>
      <c r="AJP93" s="31"/>
      <c r="AJQ93" s="31"/>
      <c r="AJR93" s="31"/>
      <c r="AJS93" s="31"/>
      <c r="AJT93" s="31"/>
      <c r="AJU93" s="31"/>
      <c r="AJV93" s="31"/>
      <c r="AJW93" s="31"/>
      <c r="AJX93" s="31"/>
      <c r="AJY93" s="31"/>
      <c r="AJZ93" s="31"/>
      <c r="AKA93" s="31"/>
      <c r="AKB93" s="31"/>
      <c r="AKC93" s="31"/>
      <c r="AKD93" s="31"/>
      <c r="AKE93" s="31"/>
      <c r="AKF93" s="31"/>
      <c r="AKG93" s="31"/>
      <c r="AKH93" s="31"/>
      <c r="AKI93" s="31"/>
      <c r="AKJ93" s="31"/>
      <c r="AKK93" s="31"/>
      <c r="AKL93" s="31"/>
      <c r="AKM93" s="31"/>
      <c r="AKN93" s="31"/>
      <c r="AKO93" s="31"/>
      <c r="AKP93" s="31"/>
      <c r="AKQ93" s="31"/>
      <c r="AKR93" s="31"/>
      <c r="AKS93" s="31"/>
      <c r="AKT93" s="31"/>
      <c r="AKU93" s="31"/>
      <c r="AKV93" s="31"/>
      <c r="AKW93" s="31"/>
      <c r="AKX93" s="31"/>
      <c r="AKY93" s="31"/>
      <c r="AKZ93" s="31"/>
      <c r="ALA93" s="31"/>
      <c r="ALB93" s="31"/>
      <c r="ALC93" s="31"/>
      <c r="ALD93" s="31"/>
      <c r="ALE93" s="31"/>
      <c r="ALF93" s="31"/>
      <c r="ALG93" s="31"/>
      <c r="ALH93" s="31"/>
      <c r="ALI93" s="31"/>
      <c r="ALJ93" s="31"/>
      <c r="ALK93" s="31"/>
      <c r="ALL93" s="31"/>
      <c r="ALM93" s="31"/>
      <c r="ALN93" s="31"/>
      <c r="ALO93" s="31"/>
      <c r="ALP93" s="31"/>
      <c r="ALQ93" s="31"/>
      <c r="ALR93" s="31"/>
      <c r="ALS93" s="31"/>
      <c r="ALT93" s="31"/>
      <c r="ALU93" s="31"/>
      <c r="ALV93" s="31"/>
      <c r="ALW93" s="31"/>
      <c r="ALX93" s="31"/>
      <c r="ALY93" s="31"/>
      <c r="ALZ93" s="31"/>
      <c r="AMA93" s="31"/>
      <c r="AMB93" s="31"/>
      <c r="AMC93" s="31"/>
      <c r="AMD93" s="31"/>
      <c r="AME93" s="31"/>
      <c r="AMF93" s="31"/>
      <c r="AMG93" s="31"/>
      <c r="AMH93" s="31"/>
      <c r="AMI93" s="31"/>
    </row>
    <row r="94" spans="1:1023" ht="13.8">
      <c r="A94" s="55">
        <v>43</v>
      </c>
      <c r="B94" s="34" t="s">
        <v>157</v>
      </c>
      <c r="C94" s="35" t="s">
        <v>121</v>
      </c>
      <c r="D94" s="54">
        <v>4.5117000000000003</v>
      </c>
      <c r="E94" s="73">
        <v>40.921599999999998</v>
      </c>
      <c r="F94" s="73">
        <v>-78.210599999999999</v>
      </c>
      <c r="G94" s="50"/>
      <c r="H94" s="50"/>
      <c r="I94" s="50">
        <v>14.8</v>
      </c>
      <c r="J94" s="50">
        <v>9.1999999999999993</v>
      </c>
      <c r="K94" s="51">
        <v>373</v>
      </c>
      <c r="L94" s="50">
        <v>7.26</v>
      </c>
      <c r="M94" s="50"/>
      <c r="N94" s="52"/>
      <c r="O94" s="51"/>
      <c r="P94" s="51">
        <v>4.9000000000000004</v>
      </c>
      <c r="Q94" s="52">
        <v>5.73</v>
      </c>
      <c r="R94" s="41">
        <f t="shared" si="21"/>
        <v>139.460799929616</v>
      </c>
      <c r="S94" s="50">
        <v>0.08</v>
      </c>
      <c r="T94" s="42">
        <f t="shared" si="18"/>
        <v>1.9470966831360002</v>
      </c>
      <c r="U94" s="50">
        <v>2.61</v>
      </c>
      <c r="V94" s="43">
        <f t="shared" si="19"/>
        <v>63.524029287312004</v>
      </c>
      <c r="W94" s="50">
        <v>0.14000000000000001</v>
      </c>
      <c r="X94" s="44">
        <f t="shared" si="23"/>
        <v>3.4074191954880009</v>
      </c>
      <c r="Y94" s="51">
        <v>225</v>
      </c>
      <c r="Z94" s="45">
        <f t="shared" si="22"/>
        <v>5476.2094213200007</v>
      </c>
      <c r="AA94" s="51"/>
      <c r="AB94" s="35" t="s">
        <v>158</v>
      </c>
      <c r="AC94" s="53" t="s">
        <v>123</v>
      </c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/>
      <c r="BW94" s="53"/>
      <c r="BX94" s="53"/>
      <c r="BY94" s="53"/>
      <c r="BZ94" s="53"/>
      <c r="CA94" s="53"/>
      <c r="CB94" s="53"/>
      <c r="CC94" s="53"/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/>
      <c r="DC94" s="53"/>
      <c r="DD94" s="53"/>
      <c r="DE94" s="53"/>
      <c r="DF94" s="53"/>
      <c r="DG94" s="53"/>
      <c r="DH94" s="53"/>
      <c r="DI94" s="53"/>
      <c r="DJ94" s="53"/>
      <c r="DK94" s="53"/>
      <c r="DL94" s="53"/>
      <c r="DM94" s="53"/>
      <c r="DN94" s="53"/>
      <c r="DO94" s="53"/>
      <c r="DP94" s="53"/>
      <c r="DQ94" s="53"/>
      <c r="DR94" s="53"/>
      <c r="DS94" s="53"/>
      <c r="DT94" s="53"/>
      <c r="DU94" s="53"/>
      <c r="DV94" s="53"/>
      <c r="DW94" s="53"/>
      <c r="DX94" s="53"/>
      <c r="DY94" s="53"/>
      <c r="DZ94" s="53"/>
      <c r="EA94" s="53"/>
      <c r="EB94" s="53"/>
      <c r="EC94" s="53"/>
      <c r="ED94" s="53"/>
      <c r="EE94" s="53"/>
      <c r="EF94" s="53"/>
      <c r="EG94" s="53"/>
      <c r="EH94" s="53"/>
      <c r="EI94" s="53"/>
      <c r="EJ94" s="53"/>
      <c r="EK94" s="53"/>
      <c r="EL94" s="53"/>
      <c r="EM94" s="53"/>
      <c r="EN94" s="53"/>
      <c r="EO94" s="53"/>
      <c r="EP94" s="53"/>
      <c r="EQ94" s="53"/>
      <c r="ER94" s="53"/>
      <c r="ES94" s="53"/>
      <c r="ET94" s="53"/>
      <c r="EU94" s="53"/>
      <c r="EV94" s="53"/>
      <c r="EW94" s="53"/>
      <c r="EX94" s="53"/>
      <c r="EY94" s="53"/>
      <c r="EZ94" s="53"/>
      <c r="FA94" s="53"/>
      <c r="FB94" s="53"/>
      <c r="FC94" s="53"/>
      <c r="FD94" s="53"/>
      <c r="FE94" s="53"/>
      <c r="FF94" s="53"/>
      <c r="FG94" s="53"/>
      <c r="FH94" s="53"/>
      <c r="FI94" s="53"/>
      <c r="FJ94" s="53"/>
      <c r="FK94" s="53"/>
      <c r="FL94" s="53"/>
      <c r="FM94" s="53"/>
      <c r="FN94" s="53"/>
      <c r="FO94" s="53"/>
      <c r="FP94" s="53"/>
      <c r="FQ94" s="53"/>
      <c r="FR94" s="53"/>
      <c r="FS94" s="53"/>
      <c r="FT94" s="53"/>
      <c r="FU94" s="53"/>
      <c r="FV94" s="53"/>
      <c r="FW94" s="53"/>
      <c r="FX94" s="53"/>
      <c r="FY94" s="53"/>
      <c r="FZ94" s="53"/>
      <c r="GA94" s="53"/>
      <c r="GB94" s="53"/>
      <c r="GC94" s="53"/>
      <c r="GD94" s="53"/>
      <c r="GE94" s="53"/>
      <c r="GF94" s="53"/>
      <c r="GG94" s="53"/>
      <c r="GH94" s="53"/>
      <c r="GI94" s="53"/>
      <c r="GJ94" s="53"/>
      <c r="GK94" s="53"/>
      <c r="GL94" s="53"/>
      <c r="GM94" s="53"/>
      <c r="GN94" s="53"/>
      <c r="GO94" s="53"/>
      <c r="GP94" s="53"/>
      <c r="GQ94" s="53"/>
      <c r="GR94" s="53"/>
      <c r="GS94" s="53"/>
      <c r="GT94" s="53"/>
      <c r="GU94" s="53"/>
      <c r="GV94" s="53"/>
      <c r="GW94" s="53"/>
      <c r="GX94" s="53"/>
      <c r="GY94" s="53"/>
      <c r="GZ94" s="53"/>
      <c r="HA94" s="53"/>
      <c r="HB94" s="53"/>
      <c r="HC94" s="53"/>
      <c r="HD94" s="53"/>
      <c r="HE94" s="53"/>
      <c r="HF94" s="53"/>
      <c r="HG94" s="53"/>
      <c r="HH94" s="53"/>
      <c r="HI94" s="53"/>
      <c r="HJ94" s="53"/>
      <c r="HK94" s="53"/>
      <c r="HL94" s="53"/>
      <c r="HM94" s="53"/>
      <c r="HN94" s="53"/>
      <c r="HO94" s="53"/>
      <c r="HP94" s="53"/>
      <c r="HQ94" s="53"/>
      <c r="HR94" s="53"/>
      <c r="HS94" s="53"/>
      <c r="HT94" s="53"/>
      <c r="HU94" s="53"/>
      <c r="HV94" s="53"/>
      <c r="HW94" s="53"/>
      <c r="HX94" s="53"/>
      <c r="HY94" s="53"/>
      <c r="HZ94" s="53"/>
      <c r="IA94" s="53"/>
      <c r="IB94" s="53"/>
      <c r="IC94" s="53"/>
      <c r="ID94" s="53"/>
      <c r="IE94" s="53"/>
      <c r="IF94" s="53"/>
      <c r="IG94" s="53"/>
      <c r="IH94" s="53"/>
      <c r="II94" s="53"/>
      <c r="IJ94" s="53"/>
      <c r="IK94" s="53"/>
      <c r="IL94" s="53"/>
      <c r="IM94" s="53"/>
      <c r="IN94" s="53"/>
      <c r="IO94" s="53"/>
      <c r="IP94" s="53"/>
      <c r="IQ94" s="53"/>
      <c r="IR94" s="53"/>
      <c r="IS94" s="53"/>
      <c r="IT94" s="53"/>
      <c r="IU94" s="53"/>
      <c r="IV94" s="53"/>
      <c r="IW94" s="53"/>
      <c r="IX94" s="53"/>
      <c r="IY94" s="53"/>
      <c r="IZ94" s="53"/>
      <c r="JA94" s="53"/>
      <c r="JB94" s="53"/>
      <c r="JC94" s="53"/>
      <c r="JD94" s="53"/>
      <c r="JE94" s="53"/>
      <c r="JF94" s="53"/>
      <c r="JG94" s="53"/>
      <c r="JH94" s="53"/>
      <c r="JI94" s="53"/>
      <c r="JJ94" s="53"/>
      <c r="JK94" s="53"/>
      <c r="JL94" s="53"/>
      <c r="JM94" s="53"/>
      <c r="JN94" s="53"/>
      <c r="JO94" s="53"/>
      <c r="JP94" s="53"/>
      <c r="JQ94" s="53"/>
      <c r="JR94" s="53"/>
      <c r="JS94" s="53"/>
      <c r="JT94" s="53"/>
      <c r="JU94" s="53"/>
      <c r="JV94" s="53"/>
      <c r="JW94" s="53"/>
      <c r="JX94" s="53"/>
      <c r="JY94" s="53"/>
      <c r="JZ94" s="53"/>
      <c r="KA94" s="53"/>
      <c r="KB94" s="53"/>
      <c r="KC94" s="53"/>
      <c r="KD94" s="53"/>
      <c r="KE94" s="53"/>
      <c r="KF94" s="53"/>
      <c r="KG94" s="53"/>
      <c r="KH94" s="53"/>
      <c r="KI94" s="53"/>
      <c r="KJ94" s="53"/>
      <c r="KK94" s="53"/>
      <c r="KL94" s="53"/>
      <c r="KM94" s="53"/>
      <c r="KN94" s="53"/>
      <c r="KO94" s="53"/>
      <c r="KP94" s="53"/>
      <c r="KQ94" s="53"/>
      <c r="KR94" s="53"/>
      <c r="KS94" s="53"/>
      <c r="KT94" s="53"/>
      <c r="KU94" s="53"/>
      <c r="KV94" s="53"/>
      <c r="KW94" s="53"/>
      <c r="KX94" s="53"/>
      <c r="KY94" s="53"/>
      <c r="KZ94" s="53"/>
      <c r="LA94" s="53"/>
      <c r="LB94" s="53"/>
      <c r="LC94" s="53"/>
      <c r="LD94" s="53"/>
      <c r="LE94" s="53"/>
      <c r="LF94" s="53"/>
      <c r="LG94" s="53"/>
      <c r="LH94" s="53"/>
      <c r="LI94" s="53"/>
      <c r="LJ94" s="53"/>
      <c r="LK94" s="53"/>
      <c r="LL94" s="53"/>
      <c r="LM94" s="53"/>
      <c r="LN94" s="53"/>
      <c r="LO94" s="53"/>
      <c r="LP94" s="53"/>
      <c r="LQ94" s="53"/>
      <c r="LR94" s="53"/>
      <c r="LS94" s="53"/>
      <c r="LT94" s="53"/>
      <c r="LU94" s="53"/>
      <c r="LV94" s="53"/>
      <c r="LW94" s="53"/>
      <c r="LX94" s="53"/>
      <c r="LY94" s="53"/>
      <c r="LZ94" s="53"/>
      <c r="MA94" s="53"/>
      <c r="MB94" s="53"/>
      <c r="MC94" s="53"/>
      <c r="MD94" s="53"/>
      <c r="ME94" s="53"/>
      <c r="MF94" s="53"/>
      <c r="MG94" s="53"/>
      <c r="MH94" s="53"/>
      <c r="MI94" s="53"/>
      <c r="MJ94" s="53"/>
      <c r="MK94" s="53"/>
      <c r="ML94" s="53"/>
      <c r="MM94" s="53"/>
      <c r="MN94" s="53"/>
      <c r="MO94" s="53"/>
      <c r="MP94" s="53"/>
      <c r="MQ94" s="53"/>
      <c r="MR94" s="53"/>
      <c r="MS94" s="53"/>
      <c r="MT94" s="53"/>
      <c r="MU94" s="53"/>
      <c r="MV94" s="53"/>
      <c r="MW94" s="53"/>
      <c r="MX94" s="53"/>
      <c r="MY94" s="53"/>
      <c r="MZ94" s="53"/>
      <c r="NA94" s="53"/>
      <c r="NB94" s="53"/>
      <c r="NC94" s="53"/>
      <c r="ND94" s="53"/>
      <c r="NE94" s="53"/>
      <c r="NF94" s="53"/>
      <c r="NG94" s="53"/>
      <c r="NH94" s="53"/>
      <c r="NI94" s="53"/>
      <c r="NJ94" s="53"/>
      <c r="NK94" s="53"/>
      <c r="NL94" s="53"/>
      <c r="NM94" s="53"/>
      <c r="NN94" s="53"/>
      <c r="NO94" s="53"/>
      <c r="NP94" s="53"/>
      <c r="NQ94" s="53"/>
      <c r="NR94" s="53"/>
      <c r="NS94" s="53"/>
      <c r="NT94" s="53"/>
      <c r="NU94" s="53"/>
      <c r="NV94" s="53"/>
      <c r="NW94" s="53"/>
      <c r="NX94" s="53"/>
      <c r="NY94" s="53"/>
      <c r="NZ94" s="53"/>
      <c r="OA94" s="53"/>
      <c r="OB94" s="53"/>
      <c r="OC94" s="53"/>
      <c r="OD94" s="53"/>
      <c r="OE94" s="53"/>
      <c r="OF94" s="53"/>
      <c r="OG94" s="53"/>
      <c r="OH94" s="53"/>
      <c r="OI94" s="53"/>
      <c r="OJ94" s="53"/>
      <c r="OK94" s="53"/>
      <c r="OL94" s="53"/>
      <c r="OM94" s="53"/>
      <c r="ON94" s="53"/>
      <c r="OO94" s="53"/>
      <c r="OP94" s="53"/>
      <c r="OQ94" s="53"/>
      <c r="OR94" s="53"/>
      <c r="OS94" s="53"/>
      <c r="OT94" s="53"/>
      <c r="OU94" s="53"/>
      <c r="OV94" s="53"/>
      <c r="OW94" s="53"/>
      <c r="OX94" s="53"/>
      <c r="OY94" s="53"/>
      <c r="OZ94" s="53"/>
      <c r="PA94" s="53"/>
      <c r="PB94" s="53"/>
      <c r="PC94" s="53"/>
      <c r="PD94" s="53"/>
      <c r="PE94" s="53"/>
      <c r="PF94" s="53"/>
      <c r="PG94" s="53"/>
      <c r="PH94" s="53"/>
      <c r="PI94" s="53"/>
      <c r="PJ94" s="53"/>
      <c r="PK94" s="53"/>
      <c r="PL94" s="53"/>
      <c r="PM94" s="53"/>
      <c r="PN94" s="53"/>
      <c r="PO94" s="53"/>
      <c r="PP94" s="53"/>
      <c r="PQ94" s="53"/>
      <c r="PR94" s="53"/>
      <c r="PS94" s="53"/>
      <c r="PT94" s="53"/>
      <c r="PU94" s="53"/>
      <c r="PV94" s="53"/>
      <c r="PW94" s="53"/>
      <c r="PX94" s="53"/>
      <c r="PY94" s="53"/>
      <c r="PZ94" s="53"/>
      <c r="QA94" s="53"/>
      <c r="QB94" s="53"/>
      <c r="QC94" s="53"/>
      <c r="QD94" s="53"/>
      <c r="QE94" s="53"/>
      <c r="QF94" s="53"/>
      <c r="QG94" s="53"/>
      <c r="QH94" s="53"/>
      <c r="QI94" s="53"/>
      <c r="QJ94" s="53"/>
      <c r="QK94" s="53"/>
      <c r="QL94" s="53"/>
      <c r="QM94" s="53"/>
      <c r="QN94" s="53"/>
      <c r="QO94" s="53"/>
      <c r="QP94" s="53"/>
      <c r="QQ94" s="53"/>
      <c r="QR94" s="53"/>
      <c r="QS94" s="53"/>
      <c r="QT94" s="53"/>
      <c r="QU94" s="53"/>
      <c r="QV94" s="53"/>
      <c r="QW94" s="53"/>
      <c r="QX94" s="53"/>
      <c r="QY94" s="53"/>
      <c r="QZ94" s="53"/>
      <c r="RA94" s="53"/>
      <c r="RB94" s="53"/>
      <c r="RC94" s="53"/>
      <c r="RD94" s="53"/>
      <c r="RE94" s="53"/>
      <c r="RF94" s="53"/>
      <c r="RG94" s="53"/>
      <c r="RH94" s="53"/>
      <c r="RI94" s="53"/>
      <c r="RJ94" s="53"/>
      <c r="RK94" s="53"/>
      <c r="RL94" s="53"/>
      <c r="RM94" s="53"/>
      <c r="RN94" s="53"/>
      <c r="RO94" s="53"/>
      <c r="RP94" s="53"/>
      <c r="RQ94" s="53"/>
      <c r="RR94" s="53"/>
      <c r="RS94" s="53"/>
      <c r="RT94" s="53"/>
      <c r="RU94" s="53"/>
      <c r="RV94" s="53"/>
      <c r="RW94" s="53"/>
      <c r="RX94" s="53"/>
      <c r="RY94" s="53"/>
      <c r="RZ94" s="53"/>
      <c r="SA94" s="53"/>
      <c r="SB94" s="53"/>
      <c r="SC94" s="53"/>
      <c r="SD94" s="53"/>
      <c r="SE94" s="53"/>
      <c r="SF94" s="53"/>
      <c r="SG94" s="53"/>
      <c r="SH94" s="53"/>
      <c r="SI94" s="53"/>
      <c r="SJ94" s="53"/>
      <c r="SK94" s="53"/>
      <c r="SL94" s="53"/>
      <c r="SM94" s="53"/>
      <c r="SN94" s="53"/>
      <c r="SO94" s="53"/>
      <c r="SP94" s="53"/>
      <c r="SQ94" s="53"/>
      <c r="SR94" s="53"/>
      <c r="SS94" s="53"/>
      <c r="ST94" s="53"/>
      <c r="SU94" s="53"/>
      <c r="SV94" s="53"/>
      <c r="SW94" s="53"/>
      <c r="SX94" s="53"/>
      <c r="SY94" s="53"/>
      <c r="SZ94" s="53"/>
      <c r="TA94" s="53"/>
      <c r="TB94" s="53"/>
      <c r="TC94" s="53"/>
      <c r="TD94" s="53"/>
      <c r="TE94" s="53"/>
      <c r="TF94" s="53"/>
      <c r="TG94" s="53"/>
      <c r="TH94" s="53"/>
      <c r="TI94" s="53"/>
      <c r="TJ94" s="53"/>
      <c r="TK94" s="53"/>
      <c r="TL94" s="53"/>
      <c r="TM94" s="53"/>
      <c r="TN94" s="53"/>
      <c r="TO94" s="53"/>
      <c r="TP94" s="53"/>
      <c r="TQ94" s="53"/>
      <c r="TR94" s="53"/>
      <c r="TS94" s="53"/>
      <c r="TT94" s="53"/>
      <c r="TU94" s="53"/>
      <c r="TV94" s="53"/>
      <c r="TW94" s="53"/>
      <c r="TX94" s="53"/>
      <c r="TY94" s="53"/>
      <c r="TZ94" s="53"/>
      <c r="UA94" s="53"/>
      <c r="UB94" s="53"/>
      <c r="UC94" s="53"/>
      <c r="UD94" s="53"/>
      <c r="UE94" s="53"/>
      <c r="UF94" s="53"/>
      <c r="UG94" s="53"/>
      <c r="UH94" s="53"/>
      <c r="UI94" s="53"/>
      <c r="UJ94" s="53"/>
      <c r="UK94" s="53"/>
      <c r="UL94" s="53"/>
      <c r="UM94" s="53"/>
      <c r="UN94" s="53"/>
      <c r="UO94" s="53"/>
      <c r="UP94" s="53"/>
      <c r="UQ94" s="53"/>
      <c r="UR94" s="53"/>
      <c r="US94" s="53"/>
      <c r="UT94" s="53"/>
      <c r="UU94" s="53"/>
      <c r="UV94" s="53"/>
      <c r="UW94" s="53"/>
      <c r="UX94" s="53"/>
      <c r="UY94" s="53"/>
      <c r="UZ94" s="53"/>
      <c r="VA94" s="53"/>
      <c r="VB94" s="53"/>
      <c r="VC94" s="53"/>
      <c r="VD94" s="53"/>
      <c r="VE94" s="53"/>
      <c r="VF94" s="53"/>
      <c r="VG94" s="53"/>
      <c r="VH94" s="53"/>
      <c r="VI94" s="53"/>
      <c r="VJ94" s="53"/>
      <c r="VK94" s="53"/>
      <c r="VL94" s="53"/>
      <c r="VM94" s="53"/>
      <c r="VN94" s="53"/>
      <c r="VO94" s="53"/>
      <c r="VP94" s="53"/>
      <c r="VQ94" s="53"/>
      <c r="VR94" s="53"/>
      <c r="VS94" s="53"/>
      <c r="VT94" s="53"/>
      <c r="VU94" s="53"/>
      <c r="VV94" s="53"/>
      <c r="VW94" s="53"/>
      <c r="VX94" s="53"/>
      <c r="VY94" s="53"/>
      <c r="VZ94" s="53"/>
      <c r="WA94" s="53"/>
      <c r="WB94" s="53"/>
      <c r="WC94" s="53"/>
      <c r="WD94" s="53"/>
      <c r="WE94" s="53"/>
      <c r="WF94" s="53"/>
      <c r="WG94" s="53"/>
      <c r="WH94" s="53"/>
      <c r="WI94" s="53"/>
      <c r="WJ94" s="53"/>
      <c r="WK94" s="53"/>
      <c r="WL94" s="53"/>
      <c r="WM94" s="53"/>
      <c r="WN94" s="53"/>
      <c r="WO94" s="53"/>
      <c r="WP94" s="53"/>
      <c r="WQ94" s="53"/>
      <c r="WR94" s="53"/>
      <c r="WS94" s="53"/>
      <c r="WT94" s="53"/>
      <c r="WU94" s="53"/>
      <c r="WV94" s="53"/>
      <c r="WW94" s="53"/>
      <c r="WX94" s="53"/>
      <c r="WY94" s="53"/>
      <c r="WZ94" s="53"/>
      <c r="XA94" s="53"/>
      <c r="XB94" s="53"/>
      <c r="XC94" s="53"/>
      <c r="XD94" s="53"/>
      <c r="XE94" s="53"/>
      <c r="XF94" s="53"/>
      <c r="XG94" s="53"/>
      <c r="XH94" s="53"/>
      <c r="XI94" s="53"/>
      <c r="XJ94" s="53"/>
      <c r="XK94" s="53"/>
      <c r="XL94" s="53"/>
      <c r="XM94" s="53"/>
      <c r="XN94" s="53"/>
      <c r="XO94" s="53"/>
      <c r="XP94" s="53"/>
      <c r="XQ94" s="53"/>
      <c r="XR94" s="53"/>
      <c r="XS94" s="53"/>
      <c r="XT94" s="53"/>
      <c r="XU94" s="53"/>
      <c r="XV94" s="53"/>
      <c r="XW94" s="53"/>
      <c r="XX94" s="53"/>
      <c r="XY94" s="53"/>
      <c r="XZ94" s="53"/>
      <c r="YA94" s="53"/>
      <c r="YB94" s="53"/>
      <c r="YC94" s="53"/>
      <c r="YD94" s="53"/>
      <c r="YE94" s="53"/>
      <c r="YF94" s="53"/>
      <c r="YG94" s="53"/>
      <c r="YH94" s="53"/>
      <c r="YI94" s="53"/>
      <c r="YJ94" s="53"/>
      <c r="YK94" s="53"/>
      <c r="YL94" s="53"/>
      <c r="YM94" s="53"/>
      <c r="YN94" s="53"/>
      <c r="YO94" s="53"/>
      <c r="YP94" s="53"/>
      <c r="YQ94" s="53"/>
      <c r="YR94" s="53"/>
      <c r="YS94" s="53"/>
      <c r="YT94" s="53"/>
      <c r="YU94" s="53"/>
      <c r="YV94" s="53"/>
      <c r="YW94" s="53"/>
      <c r="YX94" s="53"/>
      <c r="YY94" s="53"/>
      <c r="YZ94" s="53"/>
      <c r="ZA94" s="53"/>
      <c r="ZB94" s="53"/>
      <c r="ZC94" s="53"/>
      <c r="ZD94" s="53"/>
      <c r="ZE94" s="53"/>
      <c r="ZF94" s="53"/>
      <c r="ZG94" s="53"/>
      <c r="ZH94" s="53"/>
      <c r="ZI94" s="53"/>
      <c r="ZJ94" s="53"/>
      <c r="ZK94" s="53"/>
      <c r="ZL94" s="53"/>
      <c r="ZM94" s="53"/>
      <c r="ZN94" s="53"/>
      <c r="ZO94" s="53"/>
      <c r="ZP94" s="53"/>
      <c r="ZQ94" s="53"/>
      <c r="ZR94" s="53"/>
      <c r="ZS94" s="53"/>
      <c r="ZT94" s="53"/>
      <c r="ZU94" s="53"/>
      <c r="ZV94" s="53"/>
      <c r="ZW94" s="53"/>
      <c r="ZX94" s="53"/>
      <c r="ZY94" s="53"/>
      <c r="ZZ94" s="53"/>
      <c r="AAA94" s="53"/>
      <c r="AAB94" s="53"/>
      <c r="AAC94" s="53"/>
      <c r="AAD94" s="53"/>
      <c r="AAE94" s="53"/>
      <c r="AAF94" s="53"/>
      <c r="AAG94" s="53"/>
      <c r="AAH94" s="53"/>
      <c r="AAI94" s="53"/>
      <c r="AAJ94" s="53"/>
      <c r="AAK94" s="53"/>
      <c r="AAL94" s="53"/>
      <c r="AAM94" s="53"/>
      <c r="AAN94" s="53"/>
      <c r="AAO94" s="53"/>
      <c r="AAP94" s="53"/>
      <c r="AAQ94" s="53"/>
      <c r="AAR94" s="53"/>
      <c r="AAS94" s="53"/>
      <c r="AAT94" s="53"/>
      <c r="AAU94" s="53"/>
      <c r="AAV94" s="53"/>
      <c r="AAW94" s="53"/>
      <c r="AAX94" s="53"/>
      <c r="AAY94" s="53"/>
      <c r="AAZ94" s="53"/>
      <c r="ABA94" s="53"/>
      <c r="ABB94" s="53"/>
      <c r="ABC94" s="53"/>
      <c r="ABD94" s="53"/>
      <c r="ABE94" s="53"/>
      <c r="ABF94" s="53"/>
      <c r="ABG94" s="53"/>
      <c r="ABH94" s="53"/>
      <c r="ABI94" s="53"/>
      <c r="ABJ94" s="53"/>
      <c r="ABK94" s="53"/>
      <c r="ABL94" s="53"/>
      <c r="ABM94" s="53"/>
      <c r="ABN94" s="53"/>
      <c r="ABO94" s="53"/>
      <c r="ABP94" s="53"/>
      <c r="ABQ94" s="53"/>
      <c r="ABR94" s="53"/>
      <c r="ABS94" s="53"/>
      <c r="ABT94" s="53"/>
      <c r="ABU94" s="53"/>
      <c r="ABV94" s="53"/>
      <c r="ABW94" s="53"/>
      <c r="ABX94" s="53"/>
      <c r="ABY94" s="53"/>
      <c r="ABZ94" s="53"/>
      <c r="ACA94" s="53"/>
      <c r="ACB94" s="53"/>
      <c r="ACC94" s="53"/>
      <c r="ACD94" s="53"/>
      <c r="ACE94" s="53"/>
      <c r="ACF94" s="53"/>
      <c r="ACG94" s="53"/>
      <c r="ACH94" s="53"/>
      <c r="ACI94" s="53"/>
      <c r="ACJ94" s="53"/>
      <c r="ACK94" s="53"/>
      <c r="ACL94" s="53"/>
      <c r="ACM94" s="53"/>
      <c r="ACN94" s="53"/>
      <c r="ACO94" s="53"/>
      <c r="ACP94" s="53"/>
      <c r="ACQ94" s="53"/>
      <c r="ACR94" s="53"/>
      <c r="ACS94" s="53"/>
      <c r="ACT94" s="53"/>
      <c r="ACU94" s="53"/>
      <c r="ACV94" s="53"/>
      <c r="ACW94" s="53"/>
      <c r="ACX94" s="53"/>
      <c r="ACY94" s="53"/>
      <c r="ACZ94" s="53"/>
      <c r="ADA94" s="53"/>
      <c r="ADB94" s="53"/>
      <c r="ADC94" s="53"/>
      <c r="ADD94" s="53"/>
      <c r="ADE94" s="53"/>
      <c r="ADF94" s="53"/>
      <c r="ADG94" s="53"/>
      <c r="ADH94" s="53"/>
      <c r="ADI94" s="53"/>
      <c r="ADJ94" s="53"/>
      <c r="ADK94" s="53"/>
      <c r="ADL94" s="53"/>
      <c r="ADM94" s="53"/>
      <c r="ADN94" s="53"/>
      <c r="ADO94" s="53"/>
      <c r="ADP94" s="53"/>
      <c r="ADQ94" s="53"/>
      <c r="ADR94" s="53"/>
      <c r="ADS94" s="53"/>
      <c r="ADT94" s="53"/>
      <c r="ADU94" s="53"/>
      <c r="ADV94" s="53"/>
      <c r="ADW94" s="53"/>
      <c r="ADX94" s="53"/>
      <c r="ADY94" s="53"/>
      <c r="ADZ94" s="53"/>
      <c r="AEA94" s="53"/>
      <c r="AEB94" s="53"/>
      <c r="AEC94" s="53"/>
      <c r="AED94" s="53"/>
      <c r="AEE94" s="53"/>
      <c r="AEF94" s="53"/>
      <c r="AEG94" s="53"/>
      <c r="AEH94" s="53"/>
      <c r="AEI94" s="53"/>
      <c r="AEJ94" s="53"/>
      <c r="AEK94" s="53"/>
      <c r="AEL94" s="53"/>
      <c r="AEM94" s="53"/>
      <c r="AEN94" s="53"/>
      <c r="AEO94" s="53"/>
      <c r="AEP94" s="53"/>
      <c r="AEQ94" s="53"/>
      <c r="AER94" s="53"/>
      <c r="AES94" s="53"/>
      <c r="AET94" s="53"/>
      <c r="AEU94" s="53"/>
      <c r="AEV94" s="53"/>
      <c r="AEW94" s="53"/>
      <c r="AEX94" s="53"/>
      <c r="AEY94" s="53"/>
      <c r="AEZ94" s="53"/>
      <c r="AFA94" s="53"/>
      <c r="AFB94" s="53"/>
      <c r="AFC94" s="53"/>
      <c r="AFD94" s="53"/>
      <c r="AFE94" s="53"/>
      <c r="AFF94" s="53"/>
      <c r="AFG94" s="53"/>
      <c r="AFH94" s="53"/>
      <c r="AFI94" s="53"/>
      <c r="AFJ94" s="53"/>
      <c r="AFK94" s="53"/>
      <c r="AFL94" s="53"/>
      <c r="AFM94" s="53"/>
      <c r="AFN94" s="53"/>
      <c r="AFO94" s="53"/>
      <c r="AFP94" s="53"/>
      <c r="AFQ94" s="53"/>
      <c r="AFR94" s="53"/>
      <c r="AFS94" s="53"/>
      <c r="AFT94" s="53"/>
      <c r="AFU94" s="53"/>
      <c r="AFV94" s="53"/>
      <c r="AFW94" s="53"/>
      <c r="AFX94" s="53"/>
      <c r="AFY94" s="53"/>
      <c r="AFZ94" s="53"/>
      <c r="AGA94" s="53"/>
      <c r="AGB94" s="53"/>
      <c r="AGC94" s="53"/>
      <c r="AGD94" s="53"/>
      <c r="AGE94" s="53"/>
      <c r="AGF94" s="53"/>
      <c r="AGG94" s="53"/>
      <c r="AGH94" s="53"/>
      <c r="AGI94" s="53"/>
      <c r="AGJ94" s="53"/>
      <c r="AGK94" s="53"/>
      <c r="AGL94" s="53"/>
      <c r="AGM94" s="53"/>
      <c r="AGN94" s="53"/>
      <c r="AGO94" s="53"/>
      <c r="AGP94" s="53"/>
      <c r="AGQ94" s="53"/>
      <c r="AGR94" s="53"/>
      <c r="AGS94" s="53"/>
      <c r="AGT94" s="53"/>
      <c r="AGU94" s="53"/>
      <c r="AGV94" s="53"/>
      <c r="AGW94" s="53"/>
      <c r="AGX94" s="53"/>
      <c r="AGY94" s="53"/>
      <c r="AGZ94" s="53"/>
      <c r="AHA94" s="53"/>
      <c r="AHB94" s="53"/>
      <c r="AHC94" s="53"/>
      <c r="AHD94" s="53"/>
      <c r="AHE94" s="53"/>
      <c r="AHF94" s="53"/>
      <c r="AHG94" s="53"/>
      <c r="AHH94" s="53"/>
      <c r="AHI94" s="53"/>
      <c r="AHJ94" s="53"/>
      <c r="AHK94" s="53"/>
      <c r="AHL94" s="53"/>
      <c r="AHM94" s="53"/>
      <c r="AHN94" s="53"/>
      <c r="AHO94" s="53"/>
      <c r="AHP94" s="53"/>
      <c r="AHQ94" s="53"/>
      <c r="AHR94" s="53"/>
      <c r="AHS94" s="53"/>
      <c r="AHT94" s="53"/>
      <c r="AHU94" s="53"/>
      <c r="AHV94" s="53"/>
      <c r="AHW94" s="53"/>
      <c r="AHX94" s="53"/>
      <c r="AHY94" s="53"/>
      <c r="AHZ94" s="53"/>
      <c r="AIA94" s="53"/>
      <c r="AIB94" s="53"/>
      <c r="AIC94" s="53"/>
      <c r="AID94" s="53"/>
      <c r="AIE94" s="53"/>
      <c r="AIF94" s="53"/>
      <c r="AIG94" s="53"/>
      <c r="AIH94" s="53"/>
      <c r="AII94" s="53"/>
      <c r="AIJ94" s="53"/>
      <c r="AIK94" s="53"/>
      <c r="AIL94" s="53"/>
      <c r="AIM94" s="53"/>
      <c r="AIN94" s="53"/>
      <c r="AIO94" s="53"/>
      <c r="AIP94" s="53"/>
      <c r="AIQ94" s="53"/>
      <c r="AIR94" s="53"/>
      <c r="AIS94" s="53"/>
      <c r="AIT94" s="53"/>
      <c r="AIU94" s="53"/>
      <c r="AIV94" s="53"/>
      <c r="AIW94" s="53"/>
      <c r="AIX94" s="53"/>
      <c r="AIY94" s="53"/>
      <c r="AIZ94" s="53"/>
      <c r="AJA94" s="53"/>
      <c r="AJB94" s="53"/>
      <c r="AJC94" s="53"/>
      <c r="AJD94" s="53"/>
      <c r="AJE94" s="53"/>
      <c r="AJF94" s="53"/>
      <c r="AJG94" s="53"/>
      <c r="AJH94" s="53"/>
      <c r="AJI94" s="53"/>
      <c r="AJJ94" s="53"/>
      <c r="AJK94" s="53"/>
      <c r="AJL94" s="53"/>
      <c r="AJM94" s="53"/>
      <c r="AJN94" s="53"/>
      <c r="AJO94" s="53"/>
      <c r="AJP94" s="53"/>
      <c r="AJQ94" s="53"/>
      <c r="AJR94" s="53"/>
      <c r="AJS94" s="53"/>
      <c r="AJT94" s="53"/>
      <c r="AJU94" s="53"/>
      <c r="AJV94" s="53"/>
      <c r="AJW94" s="53"/>
      <c r="AJX94" s="53"/>
      <c r="AJY94" s="53"/>
      <c r="AJZ94" s="53"/>
      <c r="AKA94" s="53"/>
      <c r="AKB94" s="53"/>
      <c r="AKC94" s="53"/>
      <c r="AKD94" s="53"/>
      <c r="AKE94" s="53"/>
      <c r="AKF94" s="53"/>
      <c r="AKG94" s="53"/>
      <c r="AKH94" s="53"/>
      <c r="AKI94" s="53"/>
      <c r="AKJ94" s="53"/>
      <c r="AKK94" s="53"/>
      <c r="AKL94" s="53"/>
      <c r="AKM94" s="53"/>
      <c r="AKN94" s="53"/>
      <c r="AKO94" s="53"/>
      <c r="AKP94" s="53"/>
      <c r="AKQ94" s="53"/>
      <c r="AKR94" s="53"/>
      <c r="AKS94" s="53"/>
      <c r="AKT94" s="53"/>
      <c r="AKU94" s="53"/>
      <c r="AKV94" s="53"/>
      <c r="AKW94" s="53"/>
      <c r="AKX94" s="53"/>
      <c r="AKY94" s="53"/>
      <c r="AKZ94" s="53"/>
      <c r="ALA94" s="53"/>
      <c r="ALB94" s="53"/>
      <c r="ALC94" s="53"/>
      <c r="ALD94" s="53"/>
      <c r="ALE94" s="53"/>
      <c r="ALF94" s="53"/>
      <c r="ALG94" s="53"/>
      <c r="ALH94" s="53"/>
      <c r="ALI94" s="53"/>
      <c r="ALJ94" s="53"/>
      <c r="ALK94" s="53"/>
      <c r="ALL94" s="53"/>
      <c r="ALM94" s="53"/>
      <c r="ALN94" s="53"/>
      <c r="ALO94" s="53"/>
      <c r="ALP94" s="53"/>
      <c r="ALQ94" s="53"/>
      <c r="ALR94" s="53"/>
      <c r="ALS94" s="53"/>
      <c r="ALT94" s="53"/>
      <c r="ALU94" s="53"/>
      <c r="ALV94" s="53"/>
      <c r="ALW94" s="53"/>
      <c r="ALX94" s="53"/>
      <c r="ALY94" s="53"/>
      <c r="ALZ94" s="53"/>
      <c r="AMA94" s="53"/>
      <c r="AMB94" s="53"/>
      <c r="AMC94" s="53"/>
      <c r="AMD94" s="53"/>
      <c r="AME94" s="53"/>
      <c r="AMF94" s="53"/>
      <c r="AMG94" s="53"/>
      <c r="AMH94" s="53"/>
      <c r="AMI94" s="53"/>
    </row>
    <row r="95" spans="1:1023" ht="13.8">
      <c r="A95" s="17">
        <v>44</v>
      </c>
      <c r="B95" s="32" t="s">
        <v>159</v>
      </c>
      <c r="C95" s="19" t="s">
        <v>37</v>
      </c>
      <c r="D95" s="20">
        <v>6.26</v>
      </c>
      <c r="E95" s="21">
        <v>40.901299999999999</v>
      </c>
      <c r="F95" s="21">
        <v>-78.210400000000007</v>
      </c>
      <c r="G95" s="22">
        <v>22</v>
      </c>
      <c r="H95" s="61">
        <f>G95/274*100</f>
        <v>8.0291970802919703</v>
      </c>
      <c r="I95" s="22">
        <v>26.1</v>
      </c>
      <c r="J95" s="22"/>
      <c r="K95" s="23">
        <v>73.3</v>
      </c>
      <c r="L95" s="22">
        <v>6.39</v>
      </c>
      <c r="M95" s="22">
        <v>0.72</v>
      </c>
      <c r="N95" s="24">
        <v>6.4</v>
      </c>
      <c r="O95" s="23">
        <v>106</v>
      </c>
      <c r="P95" s="23">
        <v>6</v>
      </c>
      <c r="Q95" s="22">
        <v>8</v>
      </c>
      <c r="R95" s="25">
        <f t="shared" si="21"/>
        <v>270.16036607999996</v>
      </c>
      <c r="S95" s="22">
        <v>1.83</v>
      </c>
      <c r="T95" s="26">
        <f t="shared" si="18"/>
        <v>61.799183740799997</v>
      </c>
      <c r="U95" s="22">
        <v>0.38</v>
      </c>
      <c r="V95" s="27">
        <f t="shared" si="19"/>
        <v>12.832617388799999</v>
      </c>
      <c r="W95" s="22">
        <v>0.23</v>
      </c>
      <c r="X95" s="28">
        <f t="shared" si="23"/>
        <v>7.7671105247999996</v>
      </c>
      <c r="Y95" s="23">
        <v>23</v>
      </c>
      <c r="Z95" s="29">
        <f t="shared" si="22"/>
        <v>776.71105247999992</v>
      </c>
      <c r="AA95" s="23">
        <v>10</v>
      </c>
      <c r="AB95" s="30">
        <v>52</v>
      </c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  <c r="HG95" s="31"/>
      <c r="HH95" s="31"/>
      <c r="HI95" s="31"/>
      <c r="HJ95" s="31"/>
      <c r="HK95" s="31"/>
      <c r="HL95" s="31"/>
      <c r="HM95" s="31"/>
      <c r="HN95" s="31"/>
      <c r="HO95" s="31"/>
      <c r="HP95" s="31"/>
      <c r="HQ95" s="31"/>
      <c r="HR95" s="31"/>
      <c r="HS95" s="31"/>
      <c r="HT95" s="31"/>
      <c r="HU95" s="31"/>
      <c r="HV95" s="31"/>
      <c r="HW95" s="31"/>
      <c r="HX95" s="31"/>
      <c r="HY95" s="31"/>
      <c r="HZ95" s="31"/>
      <c r="IA95" s="31"/>
      <c r="IB95" s="31"/>
      <c r="IC95" s="31"/>
      <c r="ID95" s="31"/>
      <c r="IE95" s="31"/>
      <c r="IF95" s="31"/>
      <c r="IG95" s="31"/>
      <c r="IH95" s="31"/>
      <c r="II95" s="31"/>
      <c r="IJ95" s="31"/>
      <c r="IK95" s="31"/>
      <c r="IL95" s="31"/>
      <c r="IM95" s="31"/>
      <c r="IN95" s="31"/>
      <c r="IO95" s="31"/>
      <c r="IP95" s="31"/>
      <c r="IQ95" s="31"/>
      <c r="IR95" s="31"/>
      <c r="IS95" s="31"/>
      <c r="IT95" s="31"/>
      <c r="IU95" s="31"/>
      <c r="IV95" s="31"/>
      <c r="IW95" s="31"/>
      <c r="IX95" s="31"/>
      <c r="IY95" s="31"/>
      <c r="IZ95" s="31"/>
      <c r="JA95" s="31"/>
      <c r="JB95" s="31"/>
      <c r="JC95" s="31"/>
      <c r="JD95" s="31"/>
      <c r="JE95" s="31"/>
      <c r="JF95" s="31"/>
      <c r="JG95" s="31"/>
      <c r="JH95" s="31"/>
      <c r="JI95" s="31"/>
      <c r="JJ95" s="31"/>
      <c r="JK95" s="31"/>
      <c r="JL95" s="31"/>
      <c r="JM95" s="31"/>
      <c r="JN95" s="31"/>
      <c r="JO95" s="31"/>
      <c r="JP95" s="31"/>
      <c r="JQ95" s="31"/>
      <c r="JR95" s="31"/>
      <c r="JS95" s="31"/>
      <c r="JT95" s="31"/>
      <c r="JU95" s="31"/>
      <c r="JV95" s="31"/>
      <c r="JW95" s="31"/>
      <c r="JX95" s="31"/>
      <c r="JY95" s="31"/>
      <c r="JZ95" s="31"/>
      <c r="KA95" s="31"/>
      <c r="KB95" s="31"/>
      <c r="KC95" s="31"/>
      <c r="KD95" s="31"/>
      <c r="KE95" s="31"/>
      <c r="KF95" s="31"/>
      <c r="KG95" s="31"/>
      <c r="KH95" s="31"/>
      <c r="KI95" s="31"/>
      <c r="KJ95" s="31"/>
      <c r="KK95" s="31"/>
      <c r="KL95" s="31"/>
      <c r="KM95" s="31"/>
      <c r="KN95" s="31"/>
      <c r="KO95" s="31"/>
      <c r="KP95" s="31"/>
      <c r="KQ95" s="31"/>
      <c r="KR95" s="31"/>
      <c r="KS95" s="31"/>
      <c r="KT95" s="31"/>
      <c r="KU95" s="31"/>
      <c r="KV95" s="31"/>
      <c r="KW95" s="31"/>
      <c r="KX95" s="31"/>
      <c r="KY95" s="31"/>
      <c r="KZ95" s="31"/>
      <c r="LA95" s="31"/>
      <c r="LB95" s="31"/>
      <c r="LC95" s="31"/>
      <c r="LD95" s="31"/>
      <c r="LE95" s="31"/>
      <c r="LF95" s="31"/>
      <c r="LG95" s="31"/>
      <c r="LH95" s="31"/>
      <c r="LI95" s="31"/>
      <c r="LJ95" s="31"/>
      <c r="LK95" s="31"/>
      <c r="LL95" s="31"/>
      <c r="LM95" s="31"/>
      <c r="LN95" s="31"/>
      <c r="LO95" s="31"/>
      <c r="LP95" s="31"/>
      <c r="LQ95" s="31"/>
      <c r="LR95" s="31"/>
      <c r="LS95" s="31"/>
      <c r="LT95" s="31"/>
      <c r="LU95" s="31"/>
      <c r="LV95" s="31"/>
      <c r="LW95" s="31"/>
      <c r="LX95" s="31"/>
      <c r="LY95" s="31"/>
      <c r="LZ95" s="31"/>
      <c r="MA95" s="31"/>
      <c r="MB95" s="31"/>
      <c r="MC95" s="31"/>
      <c r="MD95" s="31"/>
      <c r="ME95" s="31"/>
      <c r="MF95" s="31"/>
      <c r="MG95" s="31"/>
      <c r="MH95" s="31"/>
      <c r="MI95" s="31"/>
      <c r="MJ95" s="31"/>
      <c r="MK95" s="31"/>
      <c r="ML95" s="31"/>
      <c r="MM95" s="31"/>
      <c r="MN95" s="31"/>
      <c r="MO95" s="31"/>
      <c r="MP95" s="31"/>
      <c r="MQ95" s="31"/>
      <c r="MR95" s="31"/>
      <c r="MS95" s="31"/>
      <c r="MT95" s="31"/>
      <c r="MU95" s="31"/>
      <c r="MV95" s="31"/>
      <c r="MW95" s="31"/>
      <c r="MX95" s="31"/>
      <c r="MY95" s="31"/>
      <c r="MZ95" s="31"/>
      <c r="NA95" s="31"/>
      <c r="NB95" s="31"/>
      <c r="NC95" s="31"/>
      <c r="ND95" s="31"/>
      <c r="NE95" s="31"/>
      <c r="NF95" s="31"/>
      <c r="NG95" s="31"/>
      <c r="NH95" s="31"/>
      <c r="NI95" s="31"/>
      <c r="NJ95" s="31"/>
      <c r="NK95" s="31"/>
      <c r="NL95" s="31"/>
      <c r="NM95" s="31"/>
      <c r="NN95" s="31"/>
      <c r="NO95" s="31"/>
      <c r="NP95" s="31"/>
      <c r="NQ95" s="31"/>
      <c r="NR95" s="31"/>
      <c r="NS95" s="31"/>
      <c r="NT95" s="31"/>
      <c r="NU95" s="31"/>
      <c r="NV95" s="31"/>
      <c r="NW95" s="31"/>
      <c r="NX95" s="31"/>
      <c r="NY95" s="31"/>
      <c r="NZ95" s="31"/>
      <c r="OA95" s="31"/>
      <c r="OB95" s="31"/>
      <c r="OC95" s="31"/>
      <c r="OD95" s="31"/>
      <c r="OE95" s="31"/>
      <c r="OF95" s="31"/>
      <c r="OG95" s="31"/>
      <c r="OH95" s="31"/>
      <c r="OI95" s="31"/>
      <c r="OJ95" s="31"/>
      <c r="OK95" s="31"/>
      <c r="OL95" s="31"/>
      <c r="OM95" s="31"/>
      <c r="ON95" s="31"/>
      <c r="OO95" s="31"/>
      <c r="OP95" s="31"/>
      <c r="OQ95" s="31"/>
      <c r="OR95" s="31"/>
      <c r="OS95" s="31"/>
      <c r="OT95" s="31"/>
      <c r="OU95" s="31"/>
      <c r="OV95" s="31"/>
      <c r="OW95" s="31"/>
      <c r="OX95" s="31"/>
      <c r="OY95" s="31"/>
      <c r="OZ95" s="31"/>
      <c r="PA95" s="31"/>
      <c r="PB95" s="31"/>
      <c r="PC95" s="31"/>
      <c r="PD95" s="31"/>
      <c r="PE95" s="31"/>
      <c r="PF95" s="31"/>
      <c r="PG95" s="31"/>
      <c r="PH95" s="31"/>
      <c r="PI95" s="31"/>
      <c r="PJ95" s="31"/>
      <c r="PK95" s="31"/>
      <c r="PL95" s="31"/>
      <c r="PM95" s="31"/>
      <c r="PN95" s="31"/>
      <c r="PO95" s="31"/>
      <c r="PP95" s="31"/>
      <c r="PQ95" s="31"/>
      <c r="PR95" s="31"/>
      <c r="PS95" s="31"/>
      <c r="PT95" s="31"/>
      <c r="PU95" s="31"/>
      <c r="PV95" s="31"/>
      <c r="PW95" s="31"/>
      <c r="PX95" s="31"/>
      <c r="PY95" s="31"/>
      <c r="PZ95" s="31"/>
      <c r="QA95" s="31"/>
      <c r="QB95" s="31"/>
      <c r="QC95" s="31"/>
      <c r="QD95" s="31"/>
      <c r="QE95" s="31"/>
      <c r="QF95" s="31"/>
      <c r="QG95" s="31"/>
      <c r="QH95" s="31"/>
      <c r="QI95" s="31"/>
      <c r="QJ95" s="31"/>
      <c r="QK95" s="31"/>
      <c r="QL95" s="31"/>
      <c r="QM95" s="31"/>
      <c r="QN95" s="31"/>
      <c r="QO95" s="31"/>
      <c r="QP95" s="31"/>
      <c r="QQ95" s="31"/>
      <c r="QR95" s="31"/>
      <c r="QS95" s="31"/>
      <c r="QT95" s="31"/>
      <c r="QU95" s="31"/>
      <c r="QV95" s="31"/>
      <c r="QW95" s="31"/>
      <c r="QX95" s="31"/>
      <c r="QY95" s="31"/>
      <c r="QZ95" s="31"/>
      <c r="RA95" s="31"/>
      <c r="RB95" s="31"/>
      <c r="RC95" s="31"/>
      <c r="RD95" s="31"/>
      <c r="RE95" s="31"/>
      <c r="RF95" s="31"/>
      <c r="RG95" s="31"/>
      <c r="RH95" s="31"/>
      <c r="RI95" s="31"/>
      <c r="RJ95" s="31"/>
      <c r="RK95" s="31"/>
      <c r="RL95" s="31"/>
      <c r="RM95" s="31"/>
      <c r="RN95" s="31"/>
      <c r="RO95" s="31"/>
      <c r="RP95" s="31"/>
      <c r="RQ95" s="31"/>
      <c r="RR95" s="31"/>
      <c r="RS95" s="31"/>
      <c r="RT95" s="31"/>
      <c r="RU95" s="31"/>
      <c r="RV95" s="31"/>
      <c r="RW95" s="31"/>
      <c r="RX95" s="31"/>
      <c r="RY95" s="31"/>
      <c r="RZ95" s="31"/>
      <c r="SA95" s="31"/>
      <c r="SB95" s="31"/>
      <c r="SC95" s="31"/>
      <c r="SD95" s="31"/>
      <c r="SE95" s="31"/>
      <c r="SF95" s="31"/>
      <c r="SG95" s="31"/>
      <c r="SH95" s="31"/>
      <c r="SI95" s="31"/>
      <c r="SJ95" s="31"/>
      <c r="SK95" s="31"/>
      <c r="SL95" s="31"/>
      <c r="SM95" s="31"/>
      <c r="SN95" s="31"/>
      <c r="SO95" s="31"/>
      <c r="SP95" s="31"/>
      <c r="SQ95" s="31"/>
      <c r="SR95" s="31"/>
      <c r="SS95" s="31"/>
      <c r="ST95" s="31"/>
      <c r="SU95" s="31"/>
      <c r="SV95" s="31"/>
      <c r="SW95" s="31"/>
      <c r="SX95" s="31"/>
      <c r="SY95" s="31"/>
      <c r="SZ95" s="31"/>
      <c r="TA95" s="31"/>
      <c r="TB95" s="31"/>
      <c r="TC95" s="31"/>
      <c r="TD95" s="31"/>
      <c r="TE95" s="31"/>
      <c r="TF95" s="31"/>
      <c r="TG95" s="31"/>
      <c r="TH95" s="31"/>
      <c r="TI95" s="31"/>
      <c r="TJ95" s="31"/>
      <c r="TK95" s="31"/>
      <c r="TL95" s="31"/>
      <c r="TM95" s="31"/>
      <c r="TN95" s="31"/>
      <c r="TO95" s="31"/>
      <c r="TP95" s="31"/>
      <c r="TQ95" s="31"/>
      <c r="TR95" s="31"/>
      <c r="TS95" s="31"/>
      <c r="TT95" s="31"/>
      <c r="TU95" s="31"/>
      <c r="TV95" s="31"/>
      <c r="TW95" s="31"/>
      <c r="TX95" s="31"/>
      <c r="TY95" s="31"/>
      <c r="TZ95" s="31"/>
      <c r="UA95" s="31"/>
      <c r="UB95" s="31"/>
      <c r="UC95" s="31"/>
      <c r="UD95" s="31"/>
      <c r="UE95" s="31"/>
      <c r="UF95" s="31"/>
      <c r="UG95" s="31"/>
      <c r="UH95" s="31"/>
      <c r="UI95" s="31"/>
      <c r="UJ95" s="31"/>
      <c r="UK95" s="31"/>
      <c r="UL95" s="31"/>
      <c r="UM95" s="31"/>
      <c r="UN95" s="31"/>
      <c r="UO95" s="31"/>
      <c r="UP95" s="31"/>
      <c r="UQ95" s="31"/>
      <c r="UR95" s="31"/>
      <c r="US95" s="31"/>
      <c r="UT95" s="31"/>
      <c r="UU95" s="31"/>
      <c r="UV95" s="31"/>
      <c r="UW95" s="31"/>
      <c r="UX95" s="31"/>
      <c r="UY95" s="31"/>
      <c r="UZ95" s="31"/>
      <c r="VA95" s="31"/>
      <c r="VB95" s="31"/>
      <c r="VC95" s="31"/>
      <c r="VD95" s="31"/>
      <c r="VE95" s="31"/>
      <c r="VF95" s="31"/>
      <c r="VG95" s="31"/>
      <c r="VH95" s="31"/>
      <c r="VI95" s="31"/>
      <c r="VJ95" s="31"/>
      <c r="VK95" s="31"/>
      <c r="VL95" s="31"/>
      <c r="VM95" s="31"/>
      <c r="VN95" s="31"/>
      <c r="VO95" s="31"/>
      <c r="VP95" s="31"/>
      <c r="VQ95" s="31"/>
      <c r="VR95" s="31"/>
      <c r="VS95" s="31"/>
      <c r="VT95" s="31"/>
      <c r="VU95" s="31"/>
      <c r="VV95" s="31"/>
      <c r="VW95" s="31"/>
      <c r="VX95" s="31"/>
      <c r="VY95" s="31"/>
      <c r="VZ95" s="31"/>
      <c r="WA95" s="31"/>
      <c r="WB95" s="31"/>
      <c r="WC95" s="31"/>
      <c r="WD95" s="31"/>
      <c r="WE95" s="31"/>
      <c r="WF95" s="31"/>
      <c r="WG95" s="31"/>
      <c r="WH95" s="31"/>
      <c r="WI95" s="31"/>
      <c r="WJ95" s="31"/>
      <c r="WK95" s="31"/>
      <c r="WL95" s="31"/>
      <c r="WM95" s="31"/>
      <c r="WN95" s="31"/>
      <c r="WO95" s="31"/>
      <c r="WP95" s="31"/>
      <c r="WQ95" s="31"/>
      <c r="WR95" s="31"/>
      <c r="WS95" s="31"/>
      <c r="WT95" s="31"/>
      <c r="WU95" s="31"/>
      <c r="WV95" s="31"/>
      <c r="WW95" s="31"/>
      <c r="WX95" s="31"/>
      <c r="WY95" s="31"/>
      <c r="WZ95" s="31"/>
      <c r="XA95" s="31"/>
      <c r="XB95" s="31"/>
      <c r="XC95" s="31"/>
      <c r="XD95" s="31"/>
      <c r="XE95" s="31"/>
      <c r="XF95" s="31"/>
      <c r="XG95" s="31"/>
      <c r="XH95" s="31"/>
      <c r="XI95" s="31"/>
      <c r="XJ95" s="31"/>
      <c r="XK95" s="31"/>
      <c r="XL95" s="31"/>
      <c r="XM95" s="31"/>
      <c r="XN95" s="31"/>
      <c r="XO95" s="31"/>
      <c r="XP95" s="31"/>
      <c r="XQ95" s="31"/>
      <c r="XR95" s="31"/>
      <c r="XS95" s="31"/>
      <c r="XT95" s="31"/>
      <c r="XU95" s="31"/>
      <c r="XV95" s="31"/>
      <c r="XW95" s="31"/>
      <c r="XX95" s="31"/>
      <c r="XY95" s="31"/>
      <c r="XZ95" s="31"/>
      <c r="YA95" s="31"/>
      <c r="YB95" s="31"/>
      <c r="YC95" s="31"/>
      <c r="YD95" s="31"/>
      <c r="YE95" s="31"/>
      <c r="YF95" s="31"/>
      <c r="YG95" s="31"/>
      <c r="YH95" s="31"/>
      <c r="YI95" s="31"/>
      <c r="YJ95" s="31"/>
      <c r="YK95" s="31"/>
      <c r="YL95" s="31"/>
      <c r="YM95" s="31"/>
      <c r="YN95" s="31"/>
      <c r="YO95" s="31"/>
      <c r="YP95" s="31"/>
      <c r="YQ95" s="31"/>
      <c r="YR95" s="31"/>
      <c r="YS95" s="31"/>
      <c r="YT95" s="31"/>
      <c r="YU95" s="31"/>
      <c r="YV95" s="31"/>
      <c r="YW95" s="31"/>
      <c r="YX95" s="31"/>
      <c r="YY95" s="31"/>
      <c r="YZ95" s="31"/>
      <c r="ZA95" s="31"/>
      <c r="ZB95" s="31"/>
      <c r="ZC95" s="31"/>
      <c r="ZD95" s="31"/>
      <c r="ZE95" s="31"/>
      <c r="ZF95" s="31"/>
      <c r="ZG95" s="31"/>
      <c r="ZH95" s="31"/>
      <c r="ZI95" s="31"/>
      <c r="ZJ95" s="31"/>
      <c r="ZK95" s="31"/>
      <c r="ZL95" s="31"/>
      <c r="ZM95" s="31"/>
      <c r="ZN95" s="31"/>
      <c r="ZO95" s="31"/>
      <c r="ZP95" s="31"/>
      <c r="ZQ95" s="31"/>
      <c r="ZR95" s="31"/>
      <c r="ZS95" s="31"/>
      <c r="ZT95" s="31"/>
      <c r="ZU95" s="31"/>
      <c r="ZV95" s="31"/>
      <c r="ZW95" s="31"/>
      <c r="ZX95" s="31"/>
      <c r="ZY95" s="31"/>
      <c r="ZZ95" s="31"/>
      <c r="AAA95" s="31"/>
      <c r="AAB95" s="31"/>
      <c r="AAC95" s="31"/>
      <c r="AAD95" s="31"/>
      <c r="AAE95" s="31"/>
      <c r="AAF95" s="31"/>
      <c r="AAG95" s="31"/>
      <c r="AAH95" s="31"/>
      <c r="AAI95" s="31"/>
      <c r="AAJ95" s="31"/>
      <c r="AAK95" s="31"/>
      <c r="AAL95" s="31"/>
      <c r="AAM95" s="31"/>
      <c r="AAN95" s="31"/>
      <c r="AAO95" s="31"/>
      <c r="AAP95" s="31"/>
      <c r="AAQ95" s="31"/>
      <c r="AAR95" s="31"/>
      <c r="AAS95" s="31"/>
      <c r="AAT95" s="31"/>
      <c r="AAU95" s="31"/>
      <c r="AAV95" s="31"/>
      <c r="AAW95" s="31"/>
      <c r="AAX95" s="31"/>
      <c r="AAY95" s="31"/>
      <c r="AAZ95" s="31"/>
      <c r="ABA95" s="31"/>
      <c r="ABB95" s="31"/>
      <c r="ABC95" s="31"/>
      <c r="ABD95" s="31"/>
      <c r="ABE95" s="31"/>
      <c r="ABF95" s="31"/>
      <c r="ABG95" s="31"/>
      <c r="ABH95" s="31"/>
      <c r="ABI95" s="31"/>
      <c r="ABJ95" s="31"/>
      <c r="ABK95" s="31"/>
      <c r="ABL95" s="31"/>
      <c r="ABM95" s="31"/>
      <c r="ABN95" s="31"/>
      <c r="ABO95" s="31"/>
      <c r="ABP95" s="31"/>
      <c r="ABQ95" s="31"/>
      <c r="ABR95" s="31"/>
      <c r="ABS95" s="31"/>
      <c r="ABT95" s="31"/>
      <c r="ABU95" s="31"/>
      <c r="ABV95" s="31"/>
      <c r="ABW95" s="31"/>
      <c r="ABX95" s="31"/>
      <c r="ABY95" s="31"/>
      <c r="ABZ95" s="31"/>
      <c r="ACA95" s="31"/>
      <c r="ACB95" s="31"/>
      <c r="ACC95" s="31"/>
      <c r="ACD95" s="31"/>
      <c r="ACE95" s="31"/>
      <c r="ACF95" s="31"/>
      <c r="ACG95" s="31"/>
      <c r="ACH95" s="31"/>
      <c r="ACI95" s="31"/>
      <c r="ACJ95" s="31"/>
      <c r="ACK95" s="31"/>
      <c r="ACL95" s="31"/>
      <c r="ACM95" s="31"/>
      <c r="ACN95" s="31"/>
      <c r="ACO95" s="31"/>
      <c r="ACP95" s="31"/>
      <c r="ACQ95" s="31"/>
      <c r="ACR95" s="31"/>
      <c r="ACS95" s="31"/>
      <c r="ACT95" s="31"/>
      <c r="ACU95" s="31"/>
      <c r="ACV95" s="31"/>
      <c r="ACW95" s="31"/>
      <c r="ACX95" s="31"/>
      <c r="ACY95" s="31"/>
      <c r="ACZ95" s="31"/>
      <c r="ADA95" s="31"/>
      <c r="ADB95" s="31"/>
      <c r="ADC95" s="31"/>
      <c r="ADD95" s="31"/>
      <c r="ADE95" s="31"/>
      <c r="ADF95" s="31"/>
      <c r="ADG95" s="31"/>
      <c r="ADH95" s="31"/>
      <c r="ADI95" s="31"/>
      <c r="ADJ95" s="31"/>
      <c r="ADK95" s="31"/>
      <c r="ADL95" s="31"/>
      <c r="ADM95" s="31"/>
      <c r="ADN95" s="31"/>
      <c r="ADO95" s="31"/>
      <c r="ADP95" s="31"/>
      <c r="ADQ95" s="31"/>
      <c r="ADR95" s="31"/>
      <c r="ADS95" s="31"/>
      <c r="ADT95" s="31"/>
      <c r="ADU95" s="31"/>
      <c r="ADV95" s="31"/>
      <c r="ADW95" s="31"/>
      <c r="ADX95" s="31"/>
      <c r="ADY95" s="31"/>
      <c r="ADZ95" s="31"/>
      <c r="AEA95" s="31"/>
      <c r="AEB95" s="31"/>
      <c r="AEC95" s="31"/>
      <c r="AED95" s="31"/>
      <c r="AEE95" s="31"/>
      <c r="AEF95" s="31"/>
      <c r="AEG95" s="31"/>
      <c r="AEH95" s="31"/>
      <c r="AEI95" s="31"/>
      <c r="AEJ95" s="31"/>
      <c r="AEK95" s="31"/>
      <c r="AEL95" s="31"/>
      <c r="AEM95" s="31"/>
      <c r="AEN95" s="31"/>
      <c r="AEO95" s="31"/>
      <c r="AEP95" s="31"/>
      <c r="AEQ95" s="31"/>
      <c r="AER95" s="31"/>
      <c r="AES95" s="31"/>
      <c r="AET95" s="31"/>
      <c r="AEU95" s="31"/>
      <c r="AEV95" s="31"/>
      <c r="AEW95" s="31"/>
      <c r="AEX95" s="31"/>
      <c r="AEY95" s="31"/>
      <c r="AEZ95" s="31"/>
      <c r="AFA95" s="31"/>
      <c r="AFB95" s="31"/>
      <c r="AFC95" s="31"/>
      <c r="AFD95" s="31"/>
      <c r="AFE95" s="31"/>
      <c r="AFF95" s="31"/>
      <c r="AFG95" s="31"/>
      <c r="AFH95" s="31"/>
      <c r="AFI95" s="31"/>
      <c r="AFJ95" s="31"/>
      <c r="AFK95" s="31"/>
      <c r="AFL95" s="31"/>
      <c r="AFM95" s="31"/>
      <c r="AFN95" s="31"/>
      <c r="AFO95" s="31"/>
      <c r="AFP95" s="31"/>
      <c r="AFQ95" s="31"/>
      <c r="AFR95" s="31"/>
      <c r="AFS95" s="31"/>
      <c r="AFT95" s="31"/>
      <c r="AFU95" s="31"/>
      <c r="AFV95" s="31"/>
      <c r="AFW95" s="31"/>
      <c r="AFX95" s="31"/>
      <c r="AFY95" s="31"/>
      <c r="AFZ95" s="31"/>
      <c r="AGA95" s="31"/>
      <c r="AGB95" s="31"/>
      <c r="AGC95" s="31"/>
      <c r="AGD95" s="31"/>
      <c r="AGE95" s="31"/>
      <c r="AGF95" s="31"/>
      <c r="AGG95" s="31"/>
      <c r="AGH95" s="31"/>
      <c r="AGI95" s="31"/>
      <c r="AGJ95" s="31"/>
      <c r="AGK95" s="31"/>
      <c r="AGL95" s="31"/>
      <c r="AGM95" s="31"/>
      <c r="AGN95" s="31"/>
      <c r="AGO95" s="31"/>
      <c r="AGP95" s="31"/>
      <c r="AGQ95" s="31"/>
      <c r="AGR95" s="31"/>
      <c r="AGS95" s="31"/>
      <c r="AGT95" s="31"/>
      <c r="AGU95" s="31"/>
      <c r="AGV95" s="31"/>
      <c r="AGW95" s="31"/>
      <c r="AGX95" s="31"/>
      <c r="AGY95" s="31"/>
      <c r="AGZ95" s="31"/>
      <c r="AHA95" s="31"/>
      <c r="AHB95" s="31"/>
      <c r="AHC95" s="31"/>
      <c r="AHD95" s="31"/>
      <c r="AHE95" s="31"/>
      <c r="AHF95" s="31"/>
      <c r="AHG95" s="31"/>
      <c r="AHH95" s="31"/>
      <c r="AHI95" s="31"/>
      <c r="AHJ95" s="31"/>
      <c r="AHK95" s="31"/>
      <c r="AHL95" s="31"/>
      <c r="AHM95" s="31"/>
      <c r="AHN95" s="31"/>
      <c r="AHO95" s="31"/>
      <c r="AHP95" s="31"/>
      <c r="AHQ95" s="31"/>
      <c r="AHR95" s="31"/>
      <c r="AHS95" s="31"/>
      <c r="AHT95" s="31"/>
      <c r="AHU95" s="31"/>
      <c r="AHV95" s="31"/>
      <c r="AHW95" s="31"/>
      <c r="AHX95" s="31"/>
      <c r="AHY95" s="31"/>
      <c r="AHZ95" s="31"/>
      <c r="AIA95" s="31"/>
      <c r="AIB95" s="31"/>
      <c r="AIC95" s="31"/>
      <c r="AID95" s="31"/>
      <c r="AIE95" s="31"/>
      <c r="AIF95" s="31"/>
      <c r="AIG95" s="31"/>
      <c r="AIH95" s="31"/>
      <c r="AII95" s="31"/>
      <c r="AIJ95" s="31"/>
      <c r="AIK95" s="31"/>
      <c r="AIL95" s="31"/>
      <c r="AIM95" s="31"/>
      <c r="AIN95" s="31"/>
      <c r="AIO95" s="31"/>
      <c r="AIP95" s="31"/>
      <c r="AIQ95" s="31"/>
      <c r="AIR95" s="31"/>
      <c r="AIS95" s="31"/>
      <c r="AIT95" s="31"/>
      <c r="AIU95" s="31"/>
      <c r="AIV95" s="31"/>
      <c r="AIW95" s="31"/>
      <c r="AIX95" s="31"/>
      <c r="AIY95" s="31"/>
      <c r="AIZ95" s="31"/>
      <c r="AJA95" s="31"/>
      <c r="AJB95" s="31"/>
      <c r="AJC95" s="31"/>
      <c r="AJD95" s="31"/>
      <c r="AJE95" s="31"/>
      <c r="AJF95" s="31"/>
      <c r="AJG95" s="31"/>
      <c r="AJH95" s="31"/>
      <c r="AJI95" s="31"/>
      <c r="AJJ95" s="31"/>
      <c r="AJK95" s="31"/>
      <c r="AJL95" s="31"/>
      <c r="AJM95" s="31"/>
      <c r="AJN95" s="31"/>
      <c r="AJO95" s="31"/>
      <c r="AJP95" s="31"/>
      <c r="AJQ95" s="31"/>
      <c r="AJR95" s="31"/>
      <c r="AJS95" s="31"/>
      <c r="AJT95" s="31"/>
      <c r="AJU95" s="31"/>
      <c r="AJV95" s="31"/>
      <c r="AJW95" s="31"/>
      <c r="AJX95" s="31"/>
      <c r="AJY95" s="31"/>
      <c r="AJZ95" s="31"/>
      <c r="AKA95" s="31"/>
      <c r="AKB95" s="31"/>
      <c r="AKC95" s="31"/>
      <c r="AKD95" s="31"/>
      <c r="AKE95" s="31"/>
      <c r="AKF95" s="31"/>
      <c r="AKG95" s="31"/>
      <c r="AKH95" s="31"/>
      <c r="AKI95" s="31"/>
      <c r="AKJ95" s="31"/>
      <c r="AKK95" s="31"/>
      <c r="AKL95" s="31"/>
      <c r="AKM95" s="31"/>
      <c r="AKN95" s="31"/>
      <c r="AKO95" s="31"/>
      <c r="AKP95" s="31"/>
      <c r="AKQ95" s="31"/>
      <c r="AKR95" s="31"/>
      <c r="AKS95" s="31"/>
      <c r="AKT95" s="31"/>
      <c r="AKU95" s="31"/>
      <c r="AKV95" s="31"/>
      <c r="AKW95" s="31"/>
      <c r="AKX95" s="31"/>
      <c r="AKY95" s="31"/>
      <c r="AKZ95" s="31"/>
      <c r="ALA95" s="31"/>
      <c r="ALB95" s="31"/>
      <c r="ALC95" s="31"/>
      <c r="ALD95" s="31"/>
      <c r="ALE95" s="31"/>
      <c r="ALF95" s="31"/>
      <c r="ALG95" s="31"/>
      <c r="ALH95" s="31"/>
      <c r="ALI95" s="31"/>
      <c r="ALJ95" s="31"/>
      <c r="ALK95" s="31"/>
      <c r="ALL95" s="31"/>
      <c r="ALM95" s="31"/>
      <c r="ALN95" s="31"/>
      <c r="ALO95" s="31"/>
      <c r="ALP95" s="31"/>
      <c r="ALQ95" s="31"/>
      <c r="ALR95" s="31"/>
      <c r="ALS95" s="31"/>
      <c r="ALT95" s="31"/>
      <c r="ALU95" s="31"/>
      <c r="ALV95" s="31"/>
      <c r="ALW95" s="31"/>
      <c r="ALX95" s="31"/>
      <c r="ALY95" s="31"/>
      <c r="ALZ95" s="31"/>
      <c r="AMA95" s="31"/>
      <c r="AMB95" s="31"/>
      <c r="AMC95" s="31"/>
      <c r="AMD95" s="31"/>
      <c r="AME95" s="31"/>
      <c r="AMF95" s="31"/>
      <c r="AMG95" s="31"/>
      <c r="AMH95" s="31"/>
      <c r="AMI95" s="31"/>
    </row>
    <row r="96" spans="1:1023" ht="13.8">
      <c r="A96" s="17">
        <v>45</v>
      </c>
      <c r="B96" s="32" t="s">
        <v>102</v>
      </c>
      <c r="C96" s="19" t="s">
        <v>37</v>
      </c>
      <c r="D96" s="20">
        <v>9.4920000000000009</v>
      </c>
      <c r="E96" s="21">
        <v>40.9069</v>
      </c>
      <c r="F96" s="21">
        <v>-78.226900000000001</v>
      </c>
      <c r="G96" s="22">
        <v>22</v>
      </c>
      <c r="H96" s="61">
        <f>G96/274*100</f>
        <v>8.0291970802919703</v>
      </c>
      <c r="I96" s="22">
        <v>22.082999999999998</v>
      </c>
      <c r="J96" s="22">
        <v>7.99</v>
      </c>
      <c r="K96" s="23">
        <v>983</v>
      </c>
      <c r="L96" s="22">
        <v>6.45</v>
      </c>
      <c r="M96" s="22">
        <v>1.42</v>
      </c>
      <c r="N96" s="24">
        <v>6.6</v>
      </c>
      <c r="O96" s="23">
        <v>984</v>
      </c>
      <c r="P96" s="23">
        <v>27</v>
      </c>
      <c r="Q96" s="22">
        <v>-9</v>
      </c>
      <c r="R96" s="25">
        <f t="shared" si="21"/>
        <v>-460.84783852799995</v>
      </c>
      <c r="S96" s="22">
        <v>0.49</v>
      </c>
      <c r="T96" s="26">
        <f t="shared" si="18"/>
        <v>25.090604542079998</v>
      </c>
      <c r="U96" s="22">
        <v>6.6</v>
      </c>
      <c r="V96" s="27">
        <f t="shared" si="19"/>
        <v>337.95508158719997</v>
      </c>
      <c r="W96" s="22">
        <v>0.23</v>
      </c>
      <c r="X96" s="28">
        <f t="shared" si="23"/>
        <v>11.77722254016</v>
      </c>
      <c r="Y96" s="23">
        <v>467</v>
      </c>
      <c r="Z96" s="29">
        <f t="shared" si="22"/>
        <v>23912.882288064</v>
      </c>
      <c r="AA96" s="23">
        <v>5</v>
      </c>
      <c r="AB96" s="30">
        <v>732</v>
      </c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31"/>
      <c r="HI96" s="31"/>
      <c r="HJ96" s="31"/>
      <c r="HK96" s="31"/>
      <c r="HL96" s="31"/>
      <c r="HM96" s="31"/>
      <c r="HN96" s="31"/>
      <c r="HO96" s="31"/>
      <c r="HP96" s="31"/>
      <c r="HQ96" s="31"/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31"/>
      <c r="IE96" s="31"/>
      <c r="IF96" s="31"/>
      <c r="IG96" s="31"/>
      <c r="IH96" s="31"/>
      <c r="II96" s="31"/>
      <c r="IJ96" s="31"/>
      <c r="IK96" s="31"/>
      <c r="IL96" s="31"/>
      <c r="IM96" s="31"/>
      <c r="IN96" s="31"/>
      <c r="IO96" s="31"/>
      <c r="IP96" s="31"/>
      <c r="IQ96" s="31"/>
      <c r="IR96" s="31"/>
      <c r="IS96" s="31"/>
      <c r="IT96" s="31"/>
      <c r="IU96" s="31"/>
      <c r="IV96" s="31"/>
      <c r="IW96" s="31"/>
      <c r="IX96" s="31"/>
      <c r="IY96" s="31"/>
      <c r="IZ96" s="31"/>
      <c r="JA96" s="31"/>
      <c r="JB96" s="31"/>
      <c r="JC96" s="31"/>
      <c r="JD96" s="31"/>
      <c r="JE96" s="31"/>
      <c r="JF96" s="31"/>
      <c r="JG96" s="31"/>
      <c r="JH96" s="31"/>
      <c r="JI96" s="31"/>
      <c r="JJ96" s="31"/>
      <c r="JK96" s="31"/>
      <c r="JL96" s="31"/>
      <c r="JM96" s="31"/>
      <c r="JN96" s="31"/>
      <c r="JO96" s="31"/>
      <c r="JP96" s="31"/>
      <c r="JQ96" s="31"/>
      <c r="JR96" s="31"/>
      <c r="JS96" s="31"/>
      <c r="JT96" s="31"/>
      <c r="JU96" s="31"/>
      <c r="JV96" s="31"/>
      <c r="JW96" s="31"/>
      <c r="JX96" s="31"/>
      <c r="JY96" s="31"/>
      <c r="JZ96" s="31"/>
      <c r="KA96" s="31"/>
      <c r="KB96" s="31"/>
      <c r="KC96" s="31"/>
      <c r="KD96" s="31"/>
      <c r="KE96" s="31"/>
      <c r="KF96" s="31"/>
      <c r="KG96" s="31"/>
      <c r="KH96" s="31"/>
      <c r="KI96" s="31"/>
      <c r="KJ96" s="31"/>
      <c r="KK96" s="31"/>
      <c r="KL96" s="31"/>
      <c r="KM96" s="31"/>
      <c r="KN96" s="31"/>
      <c r="KO96" s="31"/>
      <c r="KP96" s="31"/>
      <c r="KQ96" s="31"/>
      <c r="KR96" s="31"/>
      <c r="KS96" s="31"/>
      <c r="KT96" s="31"/>
      <c r="KU96" s="31"/>
      <c r="KV96" s="31"/>
      <c r="KW96" s="31"/>
      <c r="KX96" s="31"/>
      <c r="KY96" s="31"/>
      <c r="KZ96" s="31"/>
      <c r="LA96" s="31"/>
      <c r="LB96" s="31"/>
      <c r="LC96" s="31"/>
      <c r="LD96" s="31"/>
      <c r="LE96" s="31"/>
      <c r="LF96" s="31"/>
      <c r="LG96" s="31"/>
      <c r="LH96" s="31"/>
      <c r="LI96" s="31"/>
      <c r="LJ96" s="31"/>
      <c r="LK96" s="31"/>
      <c r="LL96" s="31"/>
      <c r="LM96" s="31"/>
      <c r="LN96" s="31"/>
      <c r="LO96" s="31"/>
      <c r="LP96" s="31"/>
      <c r="LQ96" s="31"/>
      <c r="LR96" s="31"/>
      <c r="LS96" s="31"/>
      <c r="LT96" s="31"/>
      <c r="LU96" s="31"/>
      <c r="LV96" s="31"/>
      <c r="LW96" s="31"/>
      <c r="LX96" s="31"/>
      <c r="LY96" s="31"/>
      <c r="LZ96" s="31"/>
      <c r="MA96" s="31"/>
      <c r="MB96" s="31"/>
      <c r="MC96" s="31"/>
      <c r="MD96" s="31"/>
      <c r="ME96" s="31"/>
      <c r="MF96" s="31"/>
      <c r="MG96" s="31"/>
      <c r="MH96" s="31"/>
      <c r="MI96" s="31"/>
      <c r="MJ96" s="31"/>
      <c r="MK96" s="31"/>
      <c r="ML96" s="31"/>
      <c r="MM96" s="31"/>
      <c r="MN96" s="31"/>
      <c r="MO96" s="31"/>
      <c r="MP96" s="31"/>
      <c r="MQ96" s="31"/>
      <c r="MR96" s="31"/>
      <c r="MS96" s="31"/>
      <c r="MT96" s="31"/>
      <c r="MU96" s="31"/>
      <c r="MV96" s="31"/>
      <c r="MW96" s="31"/>
      <c r="MX96" s="31"/>
      <c r="MY96" s="31"/>
      <c r="MZ96" s="31"/>
      <c r="NA96" s="31"/>
      <c r="NB96" s="31"/>
      <c r="NC96" s="31"/>
      <c r="ND96" s="31"/>
      <c r="NE96" s="31"/>
      <c r="NF96" s="31"/>
      <c r="NG96" s="31"/>
      <c r="NH96" s="31"/>
      <c r="NI96" s="31"/>
      <c r="NJ96" s="31"/>
      <c r="NK96" s="31"/>
      <c r="NL96" s="31"/>
      <c r="NM96" s="31"/>
      <c r="NN96" s="31"/>
      <c r="NO96" s="31"/>
      <c r="NP96" s="31"/>
      <c r="NQ96" s="31"/>
      <c r="NR96" s="31"/>
      <c r="NS96" s="31"/>
      <c r="NT96" s="31"/>
      <c r="NU96" s="31"/>
      <c r="NV96" s="31"/>
      <c r="NW96" s="31"/>
      <c r="NX96" s="31"/>
      <c r="NY96" s="31"/>
      <c r="NZ96" s="31"/>
      <c r="OA96" s="31"/>
      <c r="OB96" s="31"/>
      <c r="OC96" s="31"/>
      <c r="OD96" s="31"/>
      <c r="OE96" s="31"/>
      <c r="OF96" s="31"/>
      <c r="OG96" s="31"/>
      <c r="OH96" s="31"/>
      <c r="OI96" s="31"/>
      <c r="OJ96" s="31"/>
      <c r="OK96" s="31"/>
      <c r="OL96" s="31"/>
      <c r="OM96" s="31"/>
      <c r="ON96" s="31"/>
      <c r="OO96" s="31"/>
      <c r="OP96" s="31"/>
      <c r="OQ96" s="31"/>
      <c r="OR96" s="31"/>
      <c r="OS96" s="31"/>
      <c r="OT96" s="31"/>
      <c r="OU96" s="31"/>
      <c r="OV96" s="31"/>
      <c r="OW96" s="31"/>
      <c r="OX96" s="31"/>
      <c r="OY96" s="31"/>
      <c r="OZ96" s="31"/>
      <c r="PA96" s="31"/>
      <c r="PB96" s="31"/>
      <c r="PC96" s="31"/>
      <c r="PD96" s="31"/>
      <c r="PE96" s="31"/>
      <c r="PF96" s="31"/>
      <c r="PG96" s="31"/>
      <c r="PH96" s="31"/>
      <c r="PI96" s="31"/>
      <c r="PJ96" s="31"/>
      <c r="PK96" s="31"/>
      <c r="PL96" s="31"/>
      <c r="PM96" s="31"/>
      <c r="PN96" s="31"/>
      <c r="PO96" s="31"/>
      <c r="PP96" s="31"/>
      <c r="PQ96" s="31"/>
      <c r="PR96" s="31"/>
      <c r="PS96" s="31"/>
      <c r="PT96" s="31"/>
      <c r="PU96" s="31"/>
      <c r="PV96" s="31"/>
      <c r="PW96" s="31"/>
      <c r="PX96" s="31"/>
      <c r="PY96" s="31"/>
      <c r="PZ96" s="31"/>
      <c r="QA96" s="31"/>
      <c r="QB96" s="31"/>
      <c r="QC96" s="31"/>
      <c r="QD96" s="31"/>
      <c r="QE96" s="31"/>
      <c r="QF96" s="31"/>
      <c r="QG96" s="31"/>
      <c r="QH96" s="31"/>
      <c r="QI96" s="31"/>
      <c r="QJ96" s="31"/>
      <c r="QK96" s="31"/>
      <c r="QL96" s="31"/>
      <c r="QM96" s="31"/>
      <c r="QN96" s="31"/>
      <c r="QO96" s="31"/>
      <c r="QP96" s="31"/>
      <c r="QQ96" s="31"/>
      <c r="QR96" s="31"/>
      <c r="QS96" s="31"/>
      <c r="QT96" s="31"/>
      <c r="QU96" s="31"/>
      <c r="QV96" s="31"/>
      <c r="QW96" s="31"/>
      <c r="QX96" s="31"/>
      <c r="QY96" s="31"/>
      <c r="QZ96" s="31"/>
      <c r="RA96" s="31"/>
      <c r="RB96" s="31"/>
      <c r="RC96" s="31"/>
      <c r="RD96" s="31"/>
      <c r="RE96" s="31"/>
      <c r="RF96" s="31"/>
      <c r="RG96" s="31"/>
      <c r="RH96" s="31"/>
      <c r="RI96" s="31"/>
      <c r="RJ96" s="31"/>
      <c r="RK96" s="31"/>
      <c r="RL96" s="31"/>
      <c r="RM96" s="31"/>
      <c r="RN96" s="31"/>
      <c r="RO96" s="31"/>
      <c r="RP96" s="31"/>
      <c r="RQ96" s="31"/>
      <c r="RR96" s="31"/>
      <c r="RS96" s="31"/>
      <c r="RT96" s="31"/>
      <c r="RU96" s="31"/>
      <c r="RV96" s="31"/>
      <c r="RW96" s="31"/>
      <c r="RX96" s="31"/>
      <c r="RY96" s="31"/>
      <c r="RZ96" s="31"/>
      <c r="SA96" s="31"/>
      <c r="SB96" s="31"/>
      <c r="SC96" s="31"/>
      <c r="SD96" s="31"/>
      <c r="SE96" s="31"/>
      <c r="SF96" s="31"/>
      <c r="SG96" s="31"/>
      <c r="SH96" s="31"/>
      <c r="SI96" s="31"/>
      <c r="SJ96" s="31"/>
      <c r="SK96" s="31"/>
      <c r="SL96" s="31"/>
      <c r="SM96" s="31"/>
      <c r="SN96" s="31"/>
      <c r="SO96" s="31"/>
      <c r="SP96" s="31"/>
      <c r="SQ96" s="31"/>
      <c r="SR96" s="31"/>
      <c r="SS96" s="31"/>
      <c r="ST96" s="31"/>
      <c r="SU96" s="31"/>
      <c r="SV96" s="31"/>
      <c r="SW96" s="31"/>
      <c r="SX96" s="31"/>
      <c r="SY96" s="31"/>
      <c r="SZ96" s="31"/>
      <c r="TA96" s="31"/>
      <c r="TB96" s="31"/>
      <c r="TC96" s="31"/>
      <c r="TD96" s="31"/>
      <c r="TE96" s="31"/>
      <c r="TF96" s="31"/>
      <c r="TG96" s="31"/>
      <c r="TH96" s="31"/>
      <c r="TI96" s="31"/>
      <c r="TJ96" s="31"/>
      <c r="TK96" s="31"/>
      <c r="TL96" s="31"/>
      <c r="TM96" s="31"/>
      <c r="TN96" s="31"/>
      <c r="TO96" s="31"/>
      <c r="TP96" s="31"/>
      <c r="TQ96" s="31"/>
      <c r="TR96" s="31"/>
      <c r="TS96" s="31"/>
      <c r="TT96" s="31"/>
      <c r="TU96" s="31"/>
      <c r="TV96" s="31"/>
      <c r="TW96" s="31"/>
      <c r="TX96" s="31"/>
      <c r="TY96" s="31"/>
      <c r="TZ96" s="31"/>
      <c r="UA96" s="31"/>
      <c r="UB96" s="31"/>
      <c r="UC96" s="31"/>
      <c r="UD96" s="31"/>
      <c r="UE96" s="31"/>
      <c r="UF96" s="31"/>
      <c r="UG96" s="31"/>
      <c r="UH96" s="31"/>
      <c r="UI96" s="31"/>
      <c r="UJ96" s="31"/>
      <c r="UK96" s="31"/>
      <c r="UL96" s="31"/>
      <c r="UM96" s="31"/>
      <c r="UN96" s="31"/>
      <c r="UO96" s="31"/>
      <c r="UP96" s="31"/>
      <c r="UQ96" s="31"/>
      <c r="UR96" s="31"/>
      <c r="US96" s="31"/>
      <c r="UT96" s="31"/>
      <c r="UU96" s="31"/>
      <c r="UV96" s="31"/>
      <c r="UW96" s="31"/>
      <c r="UX96" s="31"/>
      <c r="UY96" s="31"/>
      <c r="UZ96" s="31"/>
      <c r="VA96" s="31"/>
      <c r="VB96" s="31"/>
      <c r="VC96" s="31"/>
      <c r="VD96" s="31"/>
      <c r="VE96" s="31"/>
      <c r="VF96" s="31"/>
      <c r="VG96" s="31"/>
      <c r="VH96" s="31"/>
      <c r="VI96" s="31"/>
      <c r="VJ96" s="31"/>
      <c r="VK96" s="31"/>
      <c r="VL96" s="31"/>
      <c r="VM96" s="31"/>
      <c r="VN96" s="31"/>
      <c r="VO96" s="31"/>
      <c r="VP96" s="31"/>
      <c r="VQ96" s="31"/>
      <c r="VR96" s="31"/>
      <c r="VS96" s="31"/>
      <c r="VT96" s="31"/>
      <c r="VU96" s="31"/>
      <c r="VV96" s="31"/>
      <c r="VW96" s="31"/>
      <c r="VX96" s="31"/>
      <c r="VY96" s="31"/>
      <c r="VZ96" s="31"/>
      <c r="WA96" s="31"/>
      <c r="WB96" s="31"/>
      <c r="WC96" s="31"/>
      <c r="WD96" s="31"/>
      <c r="WE96" s="31"/>
      <c r="WF96" s="31"/>
      <c r="WG96" s="31"/>
      <c r="WH96" s="31"/>
      <c r="WI96" s="31"/>
      <c r="WJ96" s="31"/>
      <c r="WK96" s="31"/>
      <c r="WL96" s="31"/>
      <c r="WM96" s="31"/>
      <c r="WN96" s="31"/>
      <c r="WO96" s="31"/>
      <c r="WP96" s="31"/>
      <c r="WQ96" s="31"/>
      <c r="WR96" s="31"/>
      <c r="WS96" s="31"/>
      <c r="WT96" s="31"/>
      <c r="WU96" s="31"/>
      <c r="WV96" s="31"/>
      <c r="WW96" s="31"/>
      <c r="WX96" s="31"/>
      <c r="WY96" s="31"/>
      <c r="WZ96" s="31"/>
      <c r="XA96" s="31"/>
      <c r="XB96" s="31"/>
      <c r="XC96" s="31"/>
      <c r="XD96" s="31"/>
      <c r="XE96" s="31"/>
      <c r="XF96" s="31"/>
      <c r="XG96" s="31"/>
      <c r="XH96" s="31"/>
      <c r="XI96" s="31"/>
      <c r="XJ96" s="31"/>
      <c r="XK96" s="31"/>
      <c r="XL96" s="31"/>
      <c r="XM96" s="31"/>
      <c r="XN96" s="31"/>
      <c r="XO96" s="31"/>
      <c r="XP96" s="31"/>
      <c r="XQ96" s="31"/>
      <c r="XR96" s="31"/>
      <c r="XS96" s="31"/>
      <c r="XT96" s="31"/>
      <c r="XU96" s="31"/>
      <c r="XV96" s="31"/>
      <c r="XW96" s="31"/>
      <c r="XX96" s="31"/>
      <c r="XY96" s="31"/>
      <c r="XZ96" s="31"/>
      <c r="YA96" s="31"/>
      <c r="YB96" s="31"/>
      <c r="YC96" s="31"/>
      <c r="YD96" s="31"/>
      <c r="YE96" s="31"/>
      <c r="YF96" s="31"/>
      <c r="YG96" s="31"/>
      <c r="YH96" s="31"/>
      <c r="YI96" s="31"/>
      <c r="YJ96" s="31"/>
      <c r="YK96" s="31"/>
      <c r="YL96" s="31"/>
      <c r="YM96" s="31"/>
      <c r="YN96" s="31"/>
      <c r="YO96" s="31"/>
      <c r="YP96" s="31"/>
      <c r="YQ96" s="31"/>
      <c r="YR96" s="31"/>
      <c r="YS96" s="31"/>
      <c r="YT96" s="31"/>
      <c r="YU96" s="31"/>
      <c r="YV96" s="31"/>
      <c r="YW96" s="31"/>
      <c r="YX96" s="31"/>
      <c r="YY96" s="31"/>
      <c r="YZ96" s="31"/>
      <c r="ZA96" s="31"/>
      <c r="ZB96" s="31"/>
      <c r="ZC96" s="31"/>
      <c r="ZD96" s="31"/>
      <c r="ZE96" s="31"/>
      <c r="ZF96" s="31"/>
      <c r="ZG96" s="31"/>
      <c r="ZH96" s="31"/>
      <c r="ZI96" s="31"/>
      <c r="ZJ96" s="31"/>
      <c r="ZK96" s="31"/>
      <c r="ZL96" s="31"/>
      <c r="ZM96" s="31"/>
      <c r="ZN96" s="31"/>
      <c r="ZO96" s="31"/>
      <c r="ZP96" s="31"/>
      <c r="ZQ96" s="31"/>
      <c r="ZR96" s="31"/>
      <c r="ZS96" s="31"/>
      <c r="ZT96" s="31"/>
      <c r="ZU96" s="31"/>
      <c r="ZV96" s="31"/>
      <c r="ZW96" s="31"/>
      <c r="ZX96" s="31"/>
      <c r="ZY96" s="31"/>
      <c r="ZZ96" s="31"/>
      <c r="AAA96" s="31"/>
      <c r="AAB96" s="31"/>
      <c r="AAC96" s="31"/>
      <c r="AAD96" s="31"/>
      <c r="AAE96" s="31"/>
      <c r="AAF96" s="31"/>
      <c r="AAG96" s="31"/>
      <c r="AAH96" s="31"/>
      <c r="AAI96" s="31"/>
      <c r="AAJ96" s="31"/>
      <c r="AAK96" s="31"/>
      <c r="AAL96" s="31"/>
      <c r="AAM96" s="31"/>
      <c r="AAN96" s="31"/>
      <c r="AAO96" s="31"/>
      <c r="AAP96" s="31"/>
      <c r="AAQ96" s="31"/>
      <c r="AAR96" s="31"/>
      <c r="AAS96" s="31"/>
      <c r="AAT96" s="31"/>
      <c r="AAU96" s="31"/>
      <c r="AAV96" s="31"/>
      <c r="AAW96" s="31"/>
      <c r="AAX96" s="31"/>
      <c r="AAY96" s="31"/>
      <c r="AAZ96" s="31"/>
      <c r="ABA96" s="31"/>
      <c r="ABB96" s="31"/>
      <c r="ABC96" s="31"/>
      <c r="ABD96" s="31"/>
      <c r="ABE96" s="31"/>
      <c r="ABF96" s="31"/>
      <c r="ABG96" s="31"/>
      <c r="ABH96" s="31"/>
      <c r="ABI96" s="31"/>
      <c r="ABJ96" s="31"/>
      <c r="ABK96" s="31"/>
      <c r="ABL96" s="31"/>
      <c r="ABM96" s="31"/>
      <c r="ABN96" s="31"/>
      <c r="ABO96" s="31"/>
      <c r="ABP96" s="31"/>
      <c r="ABQ96" s="31"/>
      <c r="ABR96" s="31"/>
      <c r="ABS96" s="31"/>
      <c r="ABT96" s="31"/>
      <c r="ABU96" s="31"/>
      <c r="ABV96" s="31"/>
      <c r="ABW96" s="31"/>
      <c r="ABX96" s="31"/>
      <c r="ABY96" s="31"/>
      <c r="ABZ96" s="31"/>
      <c r="ACA96" s="31"/>
      <c r="ACB96" s="31"/>
      <c r="ACC96" s="31"/>
      <c r="ACD96" s="31"/>
      <c r="ACE96" s="31"/>
      <c r="ACF96" s="31"/>
      <c r="ACG96" s="31"/>
      <c r="ACH96" s="31"/>
      <c r="ACI96" s="31"/>
      <c r="ACJ96" s="31"/>
      <c r="ACK96" s="31"/>
      <c r="ACL96" s="31"/>
      <c r="ACM96" s="31"/>
      <c r="ACN96" s="31"/>
      <c r="ACO96" s="31"/>
      <c r="ACP96" s="31"/>
      <c r="ACQ96" s="31"/>
      <c r="ACR96" s="31"/>
      <c r="ACS96" s="31"/>
      <c r="ACT96" s="31"/>
      <c r="ACU96" s="31"/>
      <c r="ACV96" s="31"/>
      <c r="ACW96" s="31"/>
      <c r="ACX96" s="31"/>
      <c r="ACY96" s="31"/>
      <c r="ACZ96" s="31"/>
      <c r="ADA96" s="31"/>
      <c r="ADB96" s="31"/>
      <c r="ADC96" s="31"/>
      <c r="ADD96" s="31"/>
      <c r="ADE96" s="31"/>
      <c r="ADF96" s="31"/>
      <c r="ADG96" s="31"/>
      <c r="ADH96" s="31"/>
      <c r="ADI96" s="31"/>
      <c r="ADJ96" s="31"/>
      <c r="ADK96" s="31"/>
      <c r="ADL96" s="31"/>
      <c r="ADM96" s="31"/>
      <c r="ADN96" s="31"/>
      <c r="ADO96" s="31"/>
      <c r="ADP96" s="31"/>
      <c r="ADQ96" s="31"/>
      <c r="ADR96" s="31"/>
      <c r="ADS96" s="31"/>
      <c r="ADT96" s="31"/>
      <c r="ADU96" s="31"/>
      <c r="ADV96" s="31"/>
      <c r="ADW96" s="31"/>
      <c r="ADX96" s="31"/>
      <c r="ADY96" s="31"/>
      <c r="ADZ96" s="31"/>
      <c r="AEA96" s="31"/>
      <c r="AEB96" s="31"/>
      <c r="AEC96" s="31"/>
      <c r="AED96" s="31"/>
      <c r="AEE96" s="31"/>
      <c r="AEF96" s="31"/>
      <c r="AEG96" s="31"/>
      <c r="AEH96" s="31"/>
      <c r="AEI96" s="31"/>
      <c r="AEJ96" s="31"/>
      <c r="AEK96" s="31"/>
      <c r="AEL96" s="31"/>
      <c r="AEM96" s="31"/>
      <c r="AEN96" s="31"/>
      <c r="AEO96" s="31"/>
      <c r="AEP96" s="31"/>
      <c r="AEQ96" s="31"/>
      <c r="AER96" s="31"/>
      <c r="AES96" s="31"/>
      <c r="AET96" s="31"/>
      <c r="AEU96" s="31"/>
      <c r="AEV96" s="31"/>
      <c r="AEW96" s="31"/>
      <c r="AEX96" s="31"/>
      <c r="AEY96" s="31"/>
      <c r="AEZ96" s="31"/>
      <c r="AFA96" s="31"/>
      <c r="AFB96" s="31"/>
      <c r="AFC96" s="31"/>
      <c r="AFD96" s="31"/>
      <c r="AFE96" s="31"/>
      <c r="AFF96" s="31"/>
      <c r="AFG96" s="31"/>
      <c r="AFH96" s="31"/>
      <c r="AFI96" s="31"/>
      <c r="AFJ96" s="31"/>
      <c r="AFK96" s="31"/>
      <c r="AFL96" s="31"/>
      <c r="AFM96" s="31"/>
      <c r="AFN96" s="31"/>
      <c r="AFO96" s="31"/>
      <c r="AFP96" s="31"/>
      <c r="AFQ96" s="31"/>
      <c r="AFR96" s="31"/>
      <c r="AFS96" s="31"/>
      <c r="AFT96" s="31"/>
      <c r="AFU96" s="31"/>
      <c r="AFV96" s="31"/>
      <c r="AFW96" s="31"/>
      <c r="AFX96" s="31"/>
      <c r="AFY96" s="31"/>
      <c r="AFZ96" s="31"/>
      <c r="AGA96" s="31"/>
      <c r="AGB96" s="31"/>
      <c r="AGC96" s="31"/>
      <c r="AGD96" s="31"/>
      <c r="AGE96" s="31"/>
      <c r="AGF96" s="31"/>
      <c r="AGG96" s="31"/>
      <c r="AGH96" s="31"/>
      <c r="AGI96" s="31"/>
      <c r="AGJ96" s="31"/>
      <c r="AGK96" s="31"/>
      <c r="AGL96" s="31"/>
      <c r="AGM96" s="31"/>
      <c r="AGN96" s="31"/>
      <c r="AGO96" s="31"/>
      <c r="AGP96" s="31"/>
      <c r="AGQ96" s="31"/>
      <c r="AGR96" s="31"/>
      <c r="AGS96" s="31"/>
      <c r="AGT96" s="31"/>
      <c r="AGU96" s="31"/>
      <c r="AGV96" s="31"/>
      <c r="AGW96" s="31"/>
      <c r="AGX96" s="31"/>
      <c r="AGY96" s="31"/>
      <c r="AGZ96" s="31"/>
      <c r="AHA96" s="31"/>
      <c r="AHB96" s="31"/>
      <c r="AHC96" s="31"/>
      <c r="AHD96" s="31"/>
      <c r="AHE96" s="31"/>
      <c r="AHF96" s="31"/>
      <c r="AHG96" s="31"/>
      <c r="AHH96" s="31"/>
      <c r="AHI96" s="31"/>
      <c r="AHJ96" s="31"/>
      <c r="AHK96" s="31"/>
      <c r="AHL96" s="31"/>
      <c r="AHM96" s="31"/>
      <c r="AHN96" s="31"/>
      <c r="AHO96" s="31"/>
      <c r="AHP96" s="31"/>
      <c r="AHQ96" s="31"/>
      <c r="AHR96" s="31"/>
      <c r="AHS96" s="31"/>
      <c r="AHT96" s="31"/>
      <c r="AHU96" s="31"/>
      <c r="AHV96" s="31"/>
      <c r="AHW96" s="31"/>
      <c r="AHX96" s="31"/>
      <c r="AHY96" s="31"/>
      <c r="AHZ96" s="31"/>
      <c r="AIA96" s="31"/>
      <c r="AIB96" s="31"/>
      <c r="AIC96" s="31"/>
      <c r="AID96" s="31"/>
      <c r="AIE96" s="31"/>
      <c r="AIF96" s="31"/>
      <c r="AIG96" s="31"/>
      <c r="AIH96" s="31"/>
      <c r="AII96" s="31"/>
      <c r="AIJ96" s="31"/>
      <c r="AIK96" s="31"/>
      <c r="AIL96" s="31"/>
      <c r="AIM96" s="31"/>
      <c r="AIN96" s="31"/>
      <c r="AIO96" s="31"/>
      <c r="AIP96" s="31"/>
      <c r="AIQ96" s="31"/>
      <c r="AIR96" s="31"/>
      <c r="AIS96" s="31"/>
      <c r="AIT96" s="31"/>
      <c r="AIU96" s="31"/>
      <c r="AIV96" s="31"/>
      <c r="AIW96" s="31"/>
      <c r="AIX96" s="31"/>
      <c r="AIY96" s="31"/>
      <c r="AIZ96" s="31"/>
      <c r="AJA96" s="31"/>
      <c r="AJB96" s="31"/>
      <c r="AJC96" s="31"/>
      <c r="AJD96" s="31"/>
      <c r="AJE96" s="31"/>
      <c r="AJF96" s="31"/>
      <c r="AJG96" s="31"/>
      <c r="AJH96" s="31"/>
      <c r="AJI96" s="31"/>
      <c r="AJJ96" s="31"/>
      <c r="AJK96" s="31"/>
      <c r="AJL96" s="31"/>
      <c r="AJM96" s="31"/>
      <c r="AJN96" s="31"/>
      <c r="AJO96" s="31"/>
      <c r="AJP96" s="31"/>
      <c r="AJQ96" s="31"/>
      <c r="AJR96" s="31"/>
      <c r="AJS96" s="31"/>
      <c r="AJT96" s="31"/>
      <c r="AJU96" s="31"/>
      <c r="AJV96" s="31"/>
      <c r="AJW96" s="31"/>
      <c r="AJX96" s="31"/>
      <c r="AJY96" s="31"/>
      <c r="AJZ96" s="31"/>
      <c r="AKA96" s="31"/>
      <c r="AKB96" s="31"/>
      <c r="AKC96" s="31"/>
      <c r="AKD96" s="31"/>
      <c r="AKE96" s="31"/>
      <c r="AKF96" s="31"/>
      <c r="AKG96" s="31"/>
      <c r="AKH96" s="31"/>
      <c r="AKI96" s="31"/>
      <c r="AKJ96" s="31"/>
      <c r="AKK96" s="31"/>
      <c r="AKL96" s="31"/>
      <c r="AKM96" s="31"/>
      <c r="AKN96" s="31"/>
      <c r="AKO96" s="31"/>
      <c r="AKP96" s="31"/>
      <c r="AKQ96" s="31"/>
      <c r="AKR96" s="31"/>
      <c r="AKS96" s="31"/>
      <c r="AKT96" s="31"/>
      <c r="AKU96" s="31"/>
      <c r="AKV96" s="31"/>
      <c r="AKW96" s="31"/>
      <c r="AKX96" s="31"/>
      <c r="AKY96" s="31"/>
      <c r="AKZ96" s="31"/>
      <c r="ALA96" s="31"/>
      <c r="ALB96" s="31"/>
      <c r="ALC96" s="31"/>
      <c r="ALD96" s="31"/>
      <c r="ALE96" s="31"/>
      <c r="ALF96" s="31"/>
      <c r="ALG96" s="31"/>
      <c r="ALH96" s="31"/>
      <c r="ALI96" s="31"/>
      <c r="ALJ96" s="31"/>
      <c r="ALK96" s="31"/>
      <c r="ALL96" s="31"/>
      <c r="ALM96" s="31"/>
      <c r="ALN96" s="31"/>
      <c r="ALO96" s="31"/>
      <c r="ALP96" s="31"/>
      <c r="ALQ96" s="31"/>
      <c r="ALR96" s="31"/>
      <c r="ALS96" s="31"/>
      <c r="ALT96" s="31"/>
      <c r="ALU96" s="31"/>
      <c r="ALV96" s="31"/>
      <c r="ALW96" s="31"/>
      <c r="ALX96" s="31"/>
      <c r="ALY96" s="31"/>
      <c r="ALZ96" s="31"/>
      <c r="AMA96" s="31"/>
      <c r="AMB96" s="31"/>
      <c r="AMC96" s="31"/>
      <c r="AMD96" s="31"/>
      <c r="AME96" s="31"/>
      <c r="AMF96" s="31"/>
      <c r="AMG96" s="31"/>
      <c r="AMH96" s="31"/>
      <c r="AMI96" s="31"/>
    </row>
    <row r="97" spans="1:1023" ht="13.8">
      <c r="A97" s="17">
        <v>5</v>
      </c>
      <c r="B97" s="18" t="s">
        <v>160</v>
      </c>
      <c r="C97" s="19" t="s">
        <v>37</v>
      </c>
      <c r="D97" s="20">
        <v>41.16</v>
      </c>
      <c r="E97" s="21">
        <v>40.894500000000001</v>
      </c>
      <c r="F97" s="21">
        <v>-78.224000000000004</v>
      </c>
      <c r="G97" s="22">
        <v>80.900000000000006</v>
      </c>
      <c r="H97" s="22"/>
      <c r="I97" s="22">
        <v>22.33</v>
      </c>
      <c r="J97" s="22">
        <v>8.39</v>
      </c>
      <c r="K97" s="23">
        <v>882</v>
      </c>
      <c r="L97" s="22">
        <v>4.83</v>
      </c>
      <c r="M97" s="22">
        <v>1.1100000000000001</v>
      </c>
      <c r="N97" s="24">
        <v>5.2</v>
      </c>
      <c r="O97" s="23">
        <v>888</v>
      </c>
      <c r="P97" s="23">
        <v>2</v>
      </c>
      <c r="Q97" s="22">
        <v>17</v>
      </c>
      <c r="R97" s="25">
        <f t="shared" si="21"/>
        <v>3774.6927187199999</v>
      </c>
      <c r="S97" s="22">
        <v>0.13</v>
      </c>
      <c r="T97" s="26">
        <f t="shared" si="18"/>
        <v>28.865297260800002</v>
      </c>
      <c r="U97" s="22">
        <v>2.69</v>
      </c>
      <c r="V97" s="27">
        <f t="shared" si="19"/>
        <v>597.28961255039997</v>
      </c>
      <c r="W97" s="22">
        <v>0.49</v>
      </c>
      <c r="X97" s="28">
        <f t="shared" si="23"/>
        <v>108.79996659839999</v>
      </c>
      <c r="Y97" s="23">
        <v>440</v>
      </c>
      <c r="Z97" s="29">
        <f t="shared" si="22"/>
        <v>97697.929190399998</v>
      </c>
      <c r="AA97" s="23">
        <v>2</v>
      </c>
      <c r="AB97" s="30">
        <v>644</v>
      </c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  <c r="GZ97" s="31"/>
      <c r="HA97" s="31"/>
      <c r="HB97" s="31"/>
      <c r="HC97" s="31"/>
      <c r="HD97" s="31"/>
      <c r="HE97" s="31"/>
      <c r="HF97" s="31"/>
      <c r="HG97" s="31"/>
      <c r="HH97" s="31"/>
      <c r="HI97" s="31"/>
      <c r="HJ97" s="31"/>
      <c r="HK97" s="31"/>
      <c r="HL97" s="31"/>
      <c r="HM97" s="31"/>
      <c r="HN97" s="31"/>
      <c r="HO97" s="31"/>
      <c r="HP97" s="31"/>
      <c r="HQ97" s="31"/>
      <c r="HR97" s="31"/>
      <c r="HS97" s="31"/>
      <c r="HT97" s="31"/>
      <c r="HU97" s="31"/>
      <c r="HV97" s="31"/>
      <c r="HW97" s="31"/>
      <c r="HX97" s="31"/>
      <c r="HY97" s="31"/>
      <c r="HZ97" s="31"/>
      <c r="IA97" s="31"/>
      <c r="IB97" s="31"/>
      <c r="IC97" s="31"/>
      <c r="ID97" s="31"/>
      <c r="IE97" s="31"/>
      <c r="IF97" s="31"/>
      <c r="IG97" s="31"/>
      <c r="IH97" s="31"/>
      <c r="II97" s="31"/>
      <c r="IJ97" s="31"/>
      <c r="IK97" s="31"/>
      <c r="IL97" s="31"/>
      <c r="IM97" s="31"/>
      <c r="IN97" s="31"/>
      <c r="IO97" s="31"/>
      <c r="IP97" s="31"/>
      <c r="IQ97" s="31"/>
      <c r="IR97" s="31"/>
      <c r="IS97" s="31"/>
      <c r="IT97" s="31"/>
      <c r="IU97" s="31"/>
      <c r="IV97" s="31"/>
      <c r="IW97" s="31"/>
      <c r="IX97" s="31"/>
      <c r="IY97" s="31"/>
      <c r="IZ97" s="31"/>
      <c r="JA97" s="31"/>
      <c r="JB97" s="31"/>
      <c r="JC97" s="31"/>
      <c r="JD97" s="31"/>
      <c r="JE97" s="31"/>
      <c r="JF97" s="31"/>
      <c r="JG97" s="31"/>
      <c r="JH97" s="31"/>
      <c r="JI97" s="31"/>
      <c r="JJ97" s="31"/>
      <c r="JK97" s="31"/>
      <c r="JL97" s="31"/>
      <c r="JM97" s="31"/>
      <c r="JN97" s="31"/>
      <c r="JO97" s="31"/>
      <c r="JP97" s="31"/>
      <c r="JQ97" s="31"/>
      <c r="JR97" s="31"/>
      <c r="JS97" s="31"/>
      <c r="JT97" s="31"/>
      <c r="JU97" s="31"/>
      <c r="JV97" s="31"/>
      <c r="JW97" s="31"/>
      <c r="JX97" s="31"/>
      <c r="JY97" s="31"/>
      <c r="JZ97" s="31"/>
      <c r="KA97" s="31"/>
      <c r="KB97" s="31"/>
      <c r="KC97" s="31"/>
      <c r="KD97" s="31"/>
      <c r="KE97" s="31"/>
      <c r="KF97" s="31"/>
      <c r="KG97" s="31"/>
      <c r="KH97" s="31"/>
      <c r="KI97" s="31"/>
      <c r="KJ97" s="31"/>
      <c r="KK97" s="31"/>
      <c r="KL97" s="31"/>
      <c r="KM97" s="31"/>
      <c r="KN97" s="31"/>
      <c r="KO97" s="31"/>
      <c r="KP97" s="31"/>
      <c r="KQ97" s="31"/>
      <c r="KR97" s="31"/>
      <c r="KS97" s="31"/>
      <c r="KT97" s="31"/>
      <c r="KU97" s="31"/>
      <c r="KV97" s="31"/>
      <c r="KW97" s="31"/>
      <c r="KX97" s="31"/>
      <c r="KY97" s="31"/>
      <c r="KZ97" s="31"/>
      <c r="LA97" s="31"/>
      <c r="LB97" s="31"/>
      <c r="LC97" s="31"/>
      <c r="LD97" s="31"/>
      <c r="LE97" s="31"/>
      <c r="LF97" s="31"/>
      <c r="LG97" s="31"/>
      <c r="LH97" s="31"/>
      <c r="LI97" s="31"/>
      <c r="LJ97" s="31"/>
      <c r="LK97" s="31"/>
      <c r="LL97" s="31"/>
      <c r="LM97" s="31"/>
      <c r="LN97" s="31"/>
      <c r="LO97" s="31"/>
      <c r="LP97" s="31"/>
      <c r="LQ97" s="31"/>
      <c r="LR97" s="31"/>
      <c r="LS97" s="31"/>
      <c r="LT97" s="31"/>
      <c r="LU97" s="31"/>
      <c r="LV97" s="31"/>
      <c r="LW97" s="31"/>
      <c r="LX97" s="31"/>
      <c r="LY97" s="31"/>
      <c r="LZ97" s="31"/>
      <c r="MA97" s="31"/>
      <c r="MB97" s="31"/>
      <c r="MC97" s="31"/>
      <c r="MD97" s="31"/>
      <c r="ME97" s="31"/>
      <c r="MF97" s="31"/>
      <c r="MG97" s="31"/>
      <c r="MH97" s="31"/>
      <c r="MI97" s="31"/>
      <c r="MJ97" s="31"/>
      <c r="MK97" s="31"/>
      <c r="ML97" s="31"/>
      <c r="MM97" s="31"/>
      <c r="MN97" s="31"/>
      <c r="MO97" s="31"/>
      <c r="MP97" s="31"/>
      <c r="MQ97" s="31"/>
      <c r="MR97" s="31"/>
      <c r="MS97" s="31"/>
      <c r="MT97" s="31"/>
      <c r="MU97" s="31"/>
      <c r="MV97" s="31"/>
      <c r="MW97" s="31"/>
      <c r="MX97" s="31"/>
      <c r="MY97" s="31"/>
      <c r="MZ97" s="31"/>
      <c r="NA97" s="31"/>
      <c r="NB97" s="31"/>
      <c r="NC97" s="31"/>
      <c r="ND97" s="31"/>
      <c r="NE97" s="31"/>
      <c r="NF97" s="31"/>
      <c r="NG97" s="31"/>
      <c r="NH97" s="31"/>
      <c r="NI97" s="31"/>
      <c r="NJ97" s="31"/>
      <c r="NK97" s="31"/>
      <c r="NL97" s="31"/>
      <c r="NM97" s="31"/>
      <c r="NN97" s="31"/>
      <c r="NO97" s="31"/>
      <c r="NP97" s="31"/>
      <c r="NQ97" s="31"/>
      <c r="NR97" s="31"/>
      <c r="NS97" s="31"/>
      <c r="NT97" s="31"/>
      <c r="NU97" s="31"/>
      <c r="NV97" s="31"/>
      <c r="NW97" s="31"/>
      <c r="NX97" s="31"/>
      <c r="NY97" s="31"/>
      <c r="NZ97" s="31"/>
      <c r="OA97" s="31"/>
      <c r="OB97" s="31"/>
      <c r="OC97" s="31"/>
      <c r="OD97" s="31"/>
      <c r="OE97" s="31"/>
      <c r="OF97" s="31"/>
      <c r="OG97" s="31"/>
      <c r="OH97" s="31"/>
      <c r="OI97" s="31"/>
      <c r="OJ97" s="31"/>
      <c r="OK97" s="31"/>
      <c r="OL97" s="31"/>
      <c r="OM97" s="31"/>
      <c r="ON97" s="31"/>
      <c r="OO97" s="31"/>
      <c r="OP97" s="31"/>
      <c r="OQ97" s="31"/>
      <c r="OR97" s="31"/>
      <c r="OS97" s="31"/>
      <c r="OT97" s="31"/>
      <c r="OU97" s="31"/>
      <c r="OV97" s="31"/>
      <c r="OW97" s="31"/>
      <c r="OX97" s="31"/>
      <c r="OY97" s="31"/>
      <c r="OZ97" s="31"/>
      <c r="PA97" s="31"/>
      <c r="PB97" s="31"/>
      <c r="PC97" s="31"/>
      <c r="PD97" s="31"/>
      <c r="PE97" s="31"/>
      <c r="PF97" s="31"/>
      <c r="PG97" s="31"/>
      <c r="PH97" s="31"/>
      <c r="PI97" s="31"/>
      <c r="PJ97" s="31"/>
      <c r="PK97" s="31"/>
      <c r="PL97" s="31"/>
      <c r="PM97" s="31"/>
      <c r="PN97" s="31"/>
      <c r="PO97" s="31"/>
      <c r="PP97" s="31"/>
      <c r="PQ97" s="31"/>
      <c r="PR97" s="31"/>
      <c r="PS97" s="31"/>
      <c r="PT97" s="31"/>
      <c r="PU97" s="31"/>
      <c r="PV97" s="31"/>
      <c r="PW97" s="31"/>
      <c r="PX97" s="31"/>
      <c r="PY97" s="31"/>
      <c r="PZ97" s="31"/>
      <c r="QA97" s="31"/>
      <c r="QB97" s="31"/>
      <c r="QC97" s="31"/>
      <c r="QD97" s="31"/>
      <c r="QE97" s="31"/>
      <c r="QF97" s="31"/>
      <c r="QG97" s="31"/>
      <c r="QH97" s="31"/>
      <c r="QI97" s="31"/>
      <c r="QJ97" s="31"/>
      <c r="QK97" s="31"/>
      <c r="QL97" s="31"/>
      <c r="QM97" s="31"/>
      <c r="QN97" s="31"/>
      <c r="QO97" s="31"/>
      <c r="QP97" s="31"/>
      <c r="QQ97" s="31"/>
      <c r="QR97" s="31"/>
      <c r="QS97" s="31"/>
      <c r="QT97" s="31"/>
      <c r="QU97" s="31"/>
      <c r="QV97" s="31"/>
      <c r="QW97" s="31"/>
      <c r="QX97" s="31"/>
      <c r="QY97" s="31"/>
      <c r="QZ97" s="31"/>
      <c r="RA97" s="31"/>
      <c r="RB97" s="31"/>
      <c r="RC97" s="31"/>
      <c r="RD97" s="31"/>
      <c r="RE97" s="31"/>
      <c r="RF97" s="31"/>
      <c r="RG97" s="31"/>
      <c r="RH97" s="31"/>
      <c r="RI97" s="31"/>
      <c r="RJ97" s="31"/>
      <c r="RK97" s="31"/>
      <c r="RL97" s="31"/>
      <c r="RM97" s="31"/>
      <c r="RN97" s="31"/>
      <c r="RO97" s="31"/>
      <c r="RP97" s="31"/>
      <c r="RQ97" s="31"/>
      <c r="RR97" s="31"/>
      <c r="RS97" s="31"/>
      <c r="RT97" s="31"/>
      <c r="RU97" s="31"/>
      <c r="RV97" s="31"/>
      <c r="RW97" s="31"/>
      <c r="RX97" s="31"/>
      <c r="RY97" s="31"/>
      <c r="RZ97" s="31"/>
      <c r="SA97" s="31"/>
      <c r="SB97" s="31"/>
      <c r="SC97" s="31"/>
      <c r="SD97" s="31"/>
      <c r="SE97" s="31"/>
      <c r="SF97" s="31"/>
      <c r="SG97" s="31"/>
      <c r="SH97" s="31"/>
      <c r="SI97" s="31"/>
      <c r="SJ97" s="31"/>
      <c r="SK97" s="31"/>
      <c r="SL97" s="31"/>
      <c r="SM97" s="31"/>
      <c r="SN97" s="31"/>
      <c r="SO97" s="31"/>
      <c r="SP97" s="31"/>
      <c r="SQ97" s="31"/>
      <c r="SR97" s="31"/>
      <c r="SS97" s="31"/>
      <c r="ST97" s="31"/>
      <c r="SU97" s="31"/>
      <c r="SV97" s="31"/>
      <c r="SW97" s="31"/>
      <c r="SX97" s="31"/>
      <c r="SY97" s="31"/>
      <c r="SZ97" s="31"/>
      <c r="TA97" s="31"/>
      <c r="TB97" s="31"/>
      <c r="TC97" s="31"/>
      <c r="TD97" s="31"/>
      <c r="TE97" s="31"/>
      <c r="TF97" s="31"/>
      <c r="TG97" s="31"/>
      <c r="TH97" s="31"/>
      <c r="TI97" s="31"/>
      <c r="TJ97" s="31"/>
      <c r="TK97" s="31"/>
      <c r="TL97" s="31"/>
      <c r="TM97" s="31"/>
      <c r="TN97" s="31"/>
      <c r="TO97" s="31"/>
      <c r="TP97" s="31"/>
      <c r="TQ97" s="31"/>
      <c r="TR97" s="31"/>
      <c r="TS97" s="31"/>
      <c r="TT97" s="31"/>
      <c r="TU97" s="31"/>
      <c r="TV97" s="31"/>
      <c r="TW97" s="31"/>
      <c r="TX97" s="31"/>
      <c r="TY97" s="31"/>
      <c r="TZ97" s="31"/>
      <c r="UA97" s="31"/>
      <c r="UB97" s="31"/>
      <c r="UC97" s="31"/>
      <c r="UD97" s="31"/>
      <c r="UE97" s="31"/>
      <c r="UF97" s="31"/>
      <c r="UG97" s="31"/>
      <c r="UH97" s="31"/>
      <c r="UI97" s="31"/>
      <c r="UJ97" s="31"/>
      <c r="UK97" s="31"/>
      <c r="UL97" s="31"/>
      <c r="UM97" s="31"/>
      <c r="UN97" s="31"/>
      <c r="UO97" s="31"/>
      <c r="UP97" s="31"/>
      <c r="UQ97" s="31"/>
      <c r="UR97" s="31"/>
      <c r="US97" s="31"/>
      <c r="UT97" s="31"/>
      <c r="UU97" s="31"/>
      <c r="UV97" s="31"/>
      <c r="UW97" s="31"/>
      <c r="UX97" s="31"/>
      <c r="UY97" s="31"/>
      <c r="UZ97" s="31"/>
      <c r="VA97" s="31"/>
      <c r="VB97" s="31"/>
      <c r="VC97" s="31"/>
      <c r="VD97" s="31"/>
      <c r="VE97" s="31"/>
      <c r="VF97" s="31"/>
      <c r="VG97" s="31"/>
      <c r="VH97" s="31"/>
      <c r="VI97" s="31"/>
      <c r="VJ97" s="31"/>
      <c r="VK97" s="31"/>
      <c r="VL97" s="31"/>
      <c r="VM97" s="31"/>
      <c r="VN97" s="31"/>
      <c r="VO97" s="31"/>
      <c r="VP97" s="31"/>
      <c r="VQ97" s="31"/>
      <c r="VR97" s="31"/>
      <c r="VS97" s="31"/>
      <c r="VT97" s="31"/>
      <c r="VU97" s="31"/>
      <c r="VV97" s="31"/>
      <c r="VW97" s="31"/>
      <c r="VX97" s="31"/>
      <c r="VY97" s="31"/>
      <c r="VZ97" s="31"/>
      <c r="WA97" s="31"/>
      <c r="WB97" s="31"/>
      <c r="WC97" s="31"/>
      <c r="WD97" s="31"/>
      <c r="WE97" s="31"/>
      <c r="WF97" s="31"/>
      <c r="WG97" s="31"/>
      <c r="WH97" s="31"/>
      <c r="WI97" s="31"/>
      <c r="WJ97" s="31"/>
      <c r="WK97" s="31"/>
      <c r="WL97" s="31"/>
      <c r="WM97" s="31"/>
      <c r="WN97" s="31"/>
      <c r="WO97" s="31"/>
      <c r="WP97" s="31"/>
      <c r="WQ97" s="31"/>
      <c r="WR97" s="31"/>
      <c r="WS97" s="31"/>
      <c r="WT97" s="31"/>
      <c r="WU97" s="31"/>
      <c r="WV97" s="31"/>
      <c r="WW97" s="31"/>
      <c r="WX97" s="31"/>
      <c r="WY97" s="31"/>
      <c r="WZ97" s="31"/>
      <c r="XA97" s="31"/>
      <c r="XB97" s="31"/>
      <c r="XC97" s="31"/>
      <c r="XD97" s="31"/>
      <c r="XE97" s="31"/>
      <c r="XF97" s="31"/>
      <c r="XG97" s="31"/>
      <c r="XH97" s="31"/>
      <c r="XI97" s="31"/>
      <c r="XJ97" s="31"/>
      <c r="XK97" s="31"/>
      <c r="XL97" s="31"/>
      <c r="XM97" s="31"/>
      <c r="XN97" s="31"/>
      <c r="XO97" s="31"/>
      <c r="XP97" s="31"/>
      <c r="XQ97" s="31"/>
      <c r="XR97" s="31"/>
      <c r="XS97" s="31"/>
      <c r="XT97" s="31"/>
      <c r="XU97" s="31"/>
      <c r="XV97" s="31"/>
      <c r="XW97" s="31"/>
      <c r="XX97" s="31"/>
      <c r="XY97" s="31"/>
      <c r="XZ97" s="31"/>
      <c r="YA97" s="31"/>
      <c r="YB97" s="31"/>
      <c r="YC97" s="31"/>
      <c r="YD97" s="31"/>
      <c r="YE97" s="31"/>
      <c r="YF97" s="31"/>
      <c r="YG97" s="31"/>
      <c r="YH97" s="31"/>
      <c r="YI97" s="31"/>
      <c r="YJ97" s="31"/>
      <c r="YK97" s="31"/>
      <c r="YL97" s="31"/>
      <c r="YM97" s="31"/>
      <c r="YN97" s="31"/>
      <c r="YO97" s="31"/>
      <c r="YP97" s="31"/>
      <c r="YQ97" s="31"/>
      <c r="YR97" s="31"/>
      <c r="YS97" s="31"/>
      <c r="YT97" s="31"/>
      <c r="YU97" s="31"/>
      <c r="YV97" s="31"/>
      <c r="YW97" s="31"/>
      <c r="YX97" s="31"/>
      <c r="YY97" s="31"/>
      <c r="YZ97" s="31"/>
      <c r="ZA97" s="31"/>
      <c r="ZB97" s="31"/>
      <c r="ZC97" s="31"/>
      <c r="ZD97" s="31"/>
      <c r="ZE97" s="31"/>
      <c r="ZF97" s="31"/>
      <c r="ZG97" s="31"/>
      <c r="ZH97" s="31"/>
      <c r="ZI97" s="31"/>
      <c r="ZJ97" s="31"/>
      <c r="ZK97" s="31"/>
      <c r="ZL97" s="31"/>
      <c r="ZM97" s="31"/>
      <c r="ZN97" s="31"/>
      <c r="ZO97" s="31"/>
      <c r="ZP97" s="31"/>
      <c r="ZQ97" s="31"/>
      <c r="ZR97" s="31"/>
      <c r="ZS97" s="31"/>
      <c r="ZT97" s="31"/>
      <c r="ZU97" s="31"/>
      <c r="ZV97" s="31"/>
      <c r="ZW97" s="31"/>
      <c r="ZX97" s="31"/>
      <c r="ZY97" s="31"/>
      <c r="ZZ97" s="31"/>
      <c r="AAA97" s="31"/>
      <c r="AAB97" s="31"/>
      <c r="AAC97" s="31"/>
      <c r="AAD97" s="31"/>
      <c r="AAE97" s="31"/>
      <c r="AAF97" s="31"/>
      <c r="AAG97" s="31"/>
      <c r="AAH97" s="31"/>
      <c r="AAI97" s="31"/>
      <c r="AAJ97" s="31"/>
      <c r="AAK97" s="31"/>
      <c r="AAL97" s="31"/>
      <c r="AAM97" s="31"/>
      <c r="AAN97" s="31"/>
      <c r="AAO97" s="31"/>
      <c r="AAP97" s="31"/>
      <c r="AAQ97" s="31"/>
      <c r="AAR97" s="31"/>
      <c r="AAS97" s="31"/>
      <c r="AAT97" s="31"/>
      <c r="AAU97" s="31"/>
      <c r="AAV97" s="31"/>
      <c r="AAW97" s="31"/>
      <c r="AAX97" s="31"/>
      <c r="AAY97" s="31"/>
      <c r="AAZ97" s="31"/>
      <c r="ABA97" s="31"/>
      <c r="ABB97" s="31"/>
      <c r="ABC97" s="31"/>
      <c r="ABD97" s="31"/>
      <c r="ABE97" s="31"/>
      <c r="ABF97" s="31"/>
      <c r="ABG97" s="31"/>
      <c r="ABH97" s="31"/>
      <c r="ABI97" s="31"/>
      <c r="ABJ97" s="31"/>
      <c r="ABK97" s="31"/>
      <c r="ABL97" s="31"/>
      <c r="ABM97" s="31"/>
      <c r="ABN97" s="31"/>
      <c r="ABO97" s="31"/>
      <c r="ABP97" s="31"/>
      <c r="ABQ97" s="31"/>
      <c r="ABR97" s="31"/>
      <c r="ABS97" s="31"/>
      <c r="ABT97" s="31"/>
      <c r="ABU97" s="31"/>
      <c r="ABV97" s="31"/>
      <c r="ABW97" s="31"/>
      <c r="ABX97" s="31"/>
      <c r="ABY97" s="31"/>
      <c r="ABZ97" s="31"/>
      <c r="ACA97" s="31"/>
      <c r="ACB97" s="31"/>
      <c r="ACC97" s="31"/>
      <c r="ACD97" s="31"/>
      <c r="ACE97" s="31"/>
      <c r="ACF97" s="31"/>
      <c r="ACG97" s="31"/>
      <c r="ACH97" s="31"/>
      <c r="ACI97" s="31"/>
      <c r="ACJ97" s="31"/>
      <c r="ACK97" s="31"/>
      <c r="ACL97" s="31"/>
      <c r="ACM97" s="31"/>
      <c r="ACN97" s="31"/>
      <c r="ACO97" s="31"/>
      <c r="ACP97" s="31"/>
      <c r="ACQ97" s="31"/>
      <c r="ACR97" s="31"/>
      <c r="ACS97" s="31"/>
      <c r="ACT97" s="31"/>
      <c r="ACU97" s="31"/>
      <c r="ACV97" s="31"/>
      <c r="ACW97" s="31"/>
      <c r="ACX97" s="31"/>
      <c r="ACY97" s="31"/>
      <c r="ACZ97" s="31"/>
      <c r="ADA97" s="31"/>
      <c r="ADB97" s="31"/>
      <c r="ADC97" s="31"/>
      <c r="ADD97" s="31"/>
      <c r="ADE97" s="31"/>
      <c r="ADF97" s="31"/>
      <c r="ADG97" s="31"/>
      <c r="ADH97" s="31"/>
      <c r="ADI97" s="31"/>
      <c r="ADJ97" s="31"/>
      <c r="ADK97" s="31"/>
      <c r="ADL97" s="31"/>
      <c r="ADM97" s="31"/>
      <c r="ADN97" s="31"/>
      <c r="ADO97" s="31"/>
      <c r="ADP97" s="31"/>
      <c r="ADQ97" s="31"/>
      <c r="ADR97" s="31"/>
      <c r="ADS97" s="31"/>
      <c r="ADT97" s="31"/>
      <c r="ADU97" s="31"/>
      <c r="ADV97" s="31"/>
      <c r="ADW97" s="31"/>
      <c r="ADX97" s="31"/>
      <c r="ADY97" s="31"/>
      <c r="ADZ97" s="31"/>
      <c r="AEA97" s="31"/>
      <c r="AEB97" s="31"/>
      <c r="AEC97" s="31"/>
      <c r="AED97" s="31"/>
      <c r="AEE97" s="31"/>
      <c r="AEF97" s="31"/>
      <c r="AEG97" s="31"/>
      <c r="AEH97" s="31"/>
      <c r="AEI97" s="31"/>
      <c r="AEJ97" s="31"/>
      <c r="AEK97" s="31"/>
      <c r="AEL97" s="31"/>
      <c r="AEM97" s="31"/>
      <c r="AEN97" s="31"/>
      <c r="AEO97" s="31"/>
      <c r="AEP97" s="31"/>
      <c r="AEQ97" s="31"/>
      <c r="AER97" s="31"/>
      <c r="AES97" s="31"/>
      <c r="AET97" s="31"/>
      <c r="AEU97" s="31"/>
      <c r="AEV97" s="31"/>
      <c r="AEW97" s="31"/>
      <c r="AEX97" s="31"/>
      <c r="AEY97" s="31"/>
      <c r="AEZ97" s="31"/>
      <c r="AFA97" s="31"/>
      <c r="AFB97" s="31"/>
      <c r="AFC97" s="31"/>
      <c r="AFD97" s="31"/>
      <c r="AFE97" s="31"/>
      <c r="AFF97" s="31"/>
      <c r="AFG97" s="31"/>
      <c r="AFH97" s="31"/>
      <c r="AFI97" s="31"/>
      <c r="AFJ97" s="31"/>
      <c r="AFK97" s="31"/>
      <c r="AFL97" s="31"/>
      <c r="AFM97" s="31"/>
      <c r="AFN97" s="31"/>
      <c r="AFO97" s="31"/>
      <c r="AFP97" s="31"/>
      <c r="AFQ97" s="31"/>
      <c r="AFR97" s="31"/>
      <c r="AFS97" s="31"/>
      <c r="AFT97" s="31"/>
      <c r="AFU97" s="31"/>
      <c r="AFV97" s="31"/>
      <c r="AFW97" s="31"/>
      <c r="AFX97" s="31"/>
      <c r="AFY97" s="31"/>
      <c r="AFZ97" s="31"/>
      <c r="AGA97" s="31"/>
      <c r="AGB97" s="31"/>
      <c r="AGC97" s="31"/>
      <c r="AGD97" s="31"/>
      <c r="AGE97" s="31"/>
      <c r="AGF97" s="31"/>
      <c r="AGG97" s="31"/>
      <c r="AGH97" s="31"/>
      <c r="AGI97" s="31"/>
      <c r="AGJ97" s="31"/>
      <c r="AGK97" s="31"/>
      <c r="AGL97" s="31"/>
      <c r="AGM97" s="31"/>
      <c r="AGN97" s="31"/>
      <c r="AGO97" s="31"/>
      <c r="AGP97" s="31"/>
      <c r="AGQ97" s="31"/>
      <c r="AGR97" s="31"/>
      <c r="AGS97" s="31"/>
      <c r="AGT97" s="31"/>
      <c r="AGU97" s="31"/>
      <c r="AGV97" s="31"/>
      <c r="AGW97" s="31"/>
      <c r="AGX97" s="31"/>
      <c r="AGY97" s="31"/>
      <c r="AGZ97" s="31"/>
      <c r="AHA97" s="31"/>
      <c r="AHB97" s="31"/>
      <c r="AHC97" s="31"/>
      <c r="AHD97" s="31"/>
      <c r="AHE97" s="31"/>
      <c r="AHF97" s="31"/>
      <c r="AHG97" s="31"/>
      <c r="AHH97" s="31"/>
      <c r="AHI97" s="31"/>
      <c r="AHJ97" s="31"/>
      <c r="AHK97" s="31"/>
      <c r="AHL97" s="31"/>
      <c r="AHM97" s="31"/>
      <c r="AHN97" s="31"/>
      <c r="AHO97" s="31"/>
      <c r="AHP97" s="31"/>
      <c r="AHQ97" s="31"/>
      <c r="AHR97" s="31"/>
      <c r="AHS97" s="31"/>
      <c r="AHT97" s="31"/>
      <c r="AHU97" s="31"/>
      <c r="AHV97" s="31"/>
      <c r="AHW97" s="31"/>
      <c r="AHX97" s="31"/>
      <c r="AHY97" s="31"/>
      <c r="AHZ97" s="31"/>
      <c r="AIA97" s="31"/>
      <c r="AIB97" s="31"/>
      <c r="AIC97" s="31"/>
      <c r="AID97" s="31"/>
      <c r="AIE97" s="31"/>
      <c r="AIF97" s="31"/>
      <c r="AIG97" s="31"/>
      <c r="AIH97" s="31"/>
      <c r="AII97" s="31"/>
      <c r="AIJ97" s="31"/>
      <c r="AIK97" s="31"/>
      <c r="AIL97" s="31"/>
      <c r="AIM97" s="31"/>
      <c r="AIN97" s="31"/>
      <c r="AIO97" s="31"/>
      <c r="AIP97" s="31"/>
      <c r="AIQ97" s="31"/>
      <c r="AIR97" s="31"/>
      <c r="AIS97" s="31"/>
      <c r="AIT97" s="31"/>
      <c r="AIU97" s="31"/>
      <c r="AIV97" s="31"/>
      <c r="AIW97" s="31"/>
      <c r="AIX97" s="31"/>
      <c r="AIY97" s="31"/>
      <c r="AIZ97" s="31"/>
      <c r="AJA97" s="31"/>
      <c r="AJB97" s="31"/>
      <c r="AJC97" s="31"/>
      <c r="AJD97" s="31"/>
      <c r="AJE97" s="31"/>
      <c r="AJF97" s="31"/>
      <c r="AJG97" s="31"/>
      <c r="AJH97" s="31"/>
      <c r="AJI97" s="31"/>
      <c r="AJJ97" s="31"/>
      <c r="AJK97" s="31"/>
      <c r="AJL97" s="31"/>
      <c r="AJM97" s="31"/>
      <c r="AJN97" s="31"/>
      <c r="AJO97" s="31"/>
      <c r="AJP97" s="31"/>
      <c r="AJQ97" s="31"/>
      <c r="AJR97" s="31"/>
      <c r="AJS97" s="31"/>
      <c r="AJT97" s="31"/>
      <c r="AJU97" s="31"/>
      <c r="AJV97" s="31"/>
      <c r="AJW97" s="31"/>
      <c r="AJX97" s="31"/>
      <c r="AJY97" s="31"/>
      <c r="AJZ97" s="31"/>
      <c r="AKA97" s="31"/>
      <c r="AKB97" s="31"/>
      <c r="AKC97" s="31"/>
      <c r="AKD97" s="31"/>
      <c r="AKE97" s="31"/>
      <c r="AKF97" s="31"/>
      <c r="AKG97" s="31"/>
      <c r="AKH97" s="31"/>
      <c r="AKI97" s="31"/>
      <c r="AKJ97" s="31"/>
      <c r="AKK97" s="31"/>
      <c r="AKL97" s="31"/>
      <c r="AKM97" s="31"/>
      <c r="AKN97" s="31"/>
      <c r="AKO97" s="31"/>
      <c r="AKP97" s="31"/>
      <c r="AKQ97" s="31"/>
      <c r="AKR97" s="31"/>
      <c r="AKS97" s="31"/>
      <c r="AKT97" s="31"/>
      <c r="AKU97" s="31"/>
      <c r="AKV97" s="31"/>
      <c r="AKW97" s="31"/>
      <c r="AKX97" s="31"/>
      <c r="AKY97" s="31"/>
      <c r="AKZ97" s="31"/>
      <c r="ALA97" s="31"/>
      <c r="ALB97" s="31"/>
      <c r="ALC97" s="31"/>
      <c r="ALD97" s="31"/>
      <c r="ALE97" s="31"/>
      <c r="ALF97" s="31"/>
      <c r="ALG97" s="31"/>
      <c r="ALH97" s="31"/>
      <c r="ALI97" s="31"/>
      <c r="ALJ97" s="31"/>
      <c r="ALK97" s="31"/>
      <c r="ALL97" s="31"/>
      <c r="ALM97" s="31"/>
      <c r="ALN97" s="31"/>
      <c r="ALO97" s="31"/>
      <c r="ALP97" s="31"/>
      <c r="ALQ97" s="31"/>
      <c r="ALR97" s="31"/>
      <c r="ALS97" s="31"/>
      <c r="ALT97" s="31"/>
      <c r="ALU97" s="31"/>
      <c r="ALV97" s="31"/>
      <c r="ALW97" s="31"/>
      <c r="ALX97" s="31"/>
      <c r="ALY97" s="31"/>
      <c r="ALZ97" s="31"/>
      <c r="AMA97" s="31"/>
      <c r="AMB97" s="31"/>
      <c r="AMC97" s="31"/>
      <c r="AMD97" s="31"/>
      <c r="AME97" s="31"/>
      <c r="AMF97" s="31"/>
      <c r="AMG97" s="31"/>
      <c r="AMH97" s="31"/>
      <c r="AMI97" s="31"/>
    </row>
    <row r="98" spans="1:1023" ht="13.8">
      <c r="A98" s="17">
        <v>46</v>
      </c>
      <c r="B98" s="32" t="s">
        <v>38</v>
      </c>
      <c r="C98" s="19" t="s">
        <v>37</v>
      </c>
      <c r="D98" s="20">
        <v>0.35</v>
      </c>
      <c r="E98" s="21">
        <v>40.886699999999998</v>
      </c>
      <c r="F98" s="21">
        <v>-78.220699999999994</v>
      </c>
      <c r="G98" s="22">
        <v>0.26</v>
      </c>
      <c r="H98" s="61">
        <f t="shared" ref="H98:H104" si="24">G98/274*100</f>
        <v>9.4890510948905119E-2</v>
      </c>
      <c r="I98" s="22">
        <v>17.899999999999999</v>
      </c>
      <c r="J98" s="22">
        <v>8.89</v>
      </c>
      <c r="K98" s="23">
        <v>169.2</v>
      </c>
      <c r="L98" s="22">
        <v>8.0399999999999991</v>
      </c>
      <c r="M98" s="22">
        <v>8.6</v>
      </c>
      <c r="N98" s="24">
        <v>6.9</v>
      </c>
      <c r="O98" s="23">
        <v>190</v>
      </c>
      <c r="P98" s="23">
        <v>26</v>
      </c>
      <c r="Q98" s="22">
        <v>-13</v>
      </c>
      <c r="R98" s="25">
        <f t="shared" si="21"/>
        <v>-24.545320799999995</v>
      </c>
      <c r="S98" s="22">
        <v>0.33</v>
      </c>
      <c r="T98" s="26">
        <f t="shared" si="18"/>
        <v>0.62307352799999993</v>
      </c>
      <c r="U98" s="22">
        <v>0.03</v>
      </c>
      <c r="V98" s="27">
        <f t="shared" si="19"/>
        <v>5.6643047999999994E-2</v>
      </c>
      <c r="W98" s="22">
        <v>0.15</v>
      </c>
      <c r="X98" s="28">
        <f t="shared" si="23"/>
        <v>0.28321523999999998</v>
      </c>
      <c r="Y98" s="23">
        <v>20</v>
      </c>
      <c r="Z98" s="29">
        <f t="shared" si="22"/>
        <v>37.762031999999991</v>
      </c>
      <c r="AA98" s="23">
        <v>18</v>
      </c>
      <c r="AB98" s="30">
        <v>84</v>
      </c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  <c r="HB98" s="31"/>
      <c r="HC98" s="31"/>
      <c r="HD98" s="31"/>
      <c r="HE98" s="31"/>
      <c r="HF98" s="31"/>
      <c r="HG98" s="31"/>
      <c r="HH98" s="31"/>
      <c r="HI98" s="31"/>
      <c r="HJ98" s="31"/>
      <c r="HK98" s="31"/>
      <c r="HL98" s="31"/>
      <c r="HM98" s="31"/>
      <c r="HN98" s="31"/>
      <c r="HO98" s="31"/>
      <c r="HP98" s="31"/>
      <c r="HQ98" s="31"/>
      <c r="HR98" s="31"/>
      <c r="HS98" s="31"/>
      <c r="HT98" s="31"/>
      <c r="HU98" s="31"/>
      <c r="HV98" s="31"/>
      <c r="HW98" s="31"/>
      <c r="HX98" s="31"/>
      <c r="HY98" s="31"/>
      <c r="HZ98" s="31"/>
      <c r="IA98" s="31"/>
      <c r="IB98" s="31"/>
      <c r="IC98" s="31"/>
      <c r="ID98" s="31"/>
      <c r="IE98" s="31"/>
      <c r="IF98" s="31"/>
      <c r="IG98" s="31"/>
      <c r="IH98" s="31"/>
      <c r="II98" s="31"/>
      <c r="IJ98" s="31"/>
      <c r="IK98" s="31"/>
      <c r="IL98" s="31"/>
      <c r="IM98" s="31"/>
      <c r="IN98" s="31"/>
      <c r="IO98" s="31"/>
      <c r="IP98" s="31"/>
      <c r="IQ98" s="31"/>
      <c r="IR98" s="31"/>
      <c r="IS98" s="31"/>
      <c r="IT98" s="31"/>
      <c r="IU98" s="31"/>
      <c r="IV98" s="31"/>
      <c r="IW98" s="31"/>
      <c r="IX98" s="31"/>
      <c r="IY98" s="31"/>
      <c r="IZ98" s="31"/>
      <c r="JA98" s="31"/>
      <c r="JB98" s="31"/>
      <c r="JC98" s="31"/>
      <c r="JD98" s="31"/>
      <c r="JE98" s="31"/>
      <c r="JF98" s="31"/>
      <c r="JG98" s="31"/>
      <c r="JH98" s="31"/>
      <c r="JI98" s="31"/>
      <c r="JJ98" s="31"/>
      <c r="JK98" s="31"/>
      <c r="JL98" s="31"/>
      <c r="JM98" s="31"/>
      <c r="JN98" s="31"/>
      <c r="JO98" s="31"/>
      <c r="JP98" s="31"/>
      <c r="JQ98" s="31"/>
      <c r="JR98" s="31"/>
      <c r="JS98" s="31"/>
      <c r="JT98" s="31"/>
      <c r="JU98" s="31"/>
      <c r="JV98" s="31"/>
      <c r="JW98" s="31"/>
      <c r="JX98" s="31"/>
      <c r="JY98" s="31"/>
      <c r="JZ98" s="31"/>
      <c r="KA98" s="31"/>
      <c r="KB98" s="31"/>
      <c r="KC98" s="31"/>
      <c r="KD98" s="31"/>
      <c r="KE98" s="31"/>
      <c r="KF98" s="31"/>
      <c r="KG98" s="31"/>
      <c r="KH98" s="31"/>
      <c r="KI98" s="31"/>
      <c r="KJ98" s="31"/>
      <c r="KK98" s="31"/>
      <c r="KL98" s="31"/>
      <c r="KM98" s="31"/>
      <c r="KN98" s="31"/>
      <c r="KO98" s="31"/>
      <c r="KP98" s="31"/>
      <c r="KQ98" s="31"/>
      <c r="KR98" s="31"/>
      <c r="KS98" s="31"/>
      <c r="KT98" s="31"/>
      <c r="KU98" s="31"/>
      <c r="KV98" s="31"/>
      <c r="KW98" s="31"/>
      <c r="KX98" s="31"/>
      <c r="KY98" s="31"/>
      <c r="KZ98" s="31"/>
      <c r="LA98" s="31"/>
      <c r="LB98" s="31"/>
      <c r="LC98" s="31"/>
      <c r="LD98" s="31"/>
      <c r="LE98" s="31"/>
      <c r="LF98" s="31"/>
      <c r="LG98" s="31"/>
      <c r="LH98" s="31"/>
      <c r="LI98" s="31"/>
      <c r="LJ98" s="31"/>
      <c r="LK98" s="31"/>
      <c r="LL98" s="31"/>
      <c r="LM98" s="31"/>
      <c r="LN98" s="31"/>
      <c r="LO98" s="31"/>
      <c r="LP98" s="31"/>
      <c r="LQ98" s="31"/>
      <c r="LR98" s="31"/>
      <c r="LS98" s="31"/>
      <c r="LT98" s="31"/>
      <c r="LU98" s="31"/>
      <c r="LV98" s="31"/>
      <c r="LW98" s="31"/>
      <c r="LX98" s="31"/>
      <c r="LY98" s="31"/>
      <c r="LZ98" s="31"/>
      <c r="MA98" s="31"/>
      <c r="MB98" s="31"/>
      <c r="MC98" s="31"/>
      <c r="MD98" s="31"/>
      <c r="ME98" s="31"/>
      <c r="MF98" s="31"/>
      <c r="MG98" s="31"/>
      <c r="MH98" s="31"/>
      <c r="MI98" s="31"/>
      <c r="MJ98" s="31"/>
      <c r="MK98" s="31"/>
      <c r="ML98" s="31"/>
      <c r="MM98" s="31"/>
      <c r="MN98" s="31"/>
      <c r="MO98" s="31"/>
      <c r="MP98" s="31"/>
      <c r="MQ98" s="31"/>
      <c r="MR98" s="31"/>
      <c r="MS98" s="31"/>
      <c r="MT98" s="31"/>
      <c r="MU98" s="31"/>
      <c r="MV98" s="31"/>
      <c r="MW98" s="31"/>
      <c r="MX98" s="31"/>
      <c r="MY98" s="31"/>
      <c r="MZ98" s="31"/>
      <c r="NA98" s="31"/>
      <c r="NB98" s="31"/>
      <c r="NC98" s="31"/>
      <c r="ND98" s="31"/>
      <c r="NE98" s="31"/>
      <c r="NF98" s="31"/>
      <c r="NG98" s="31"/>
      <c r="NH98" s="31"/>
      <c r="NI98" s="31"/>
      <c r="NJ98" s="31"/>
      <c r="NK98" s="31"/>
      <c r="NL98" s="31"/>
      <c r="NM98" s="31"/>
      <c r="NN98" s="31"/>
      <c r="NO98" s="31"/>
      <c r="NP98" s="31"/>
      <c r="NQ98" s="31"/>
      <c r="NR98" s="31"/>
      <c r="NS98" s="31"/>
      <c r="NT98" s="31"/>
      <c r="NU98" s="31"/>
      <c r="NV98" s="31"/>
      <c r="NW98" s="31"/>
      <c r="NX98" s="31"/>
      <c r="NY98" s="31"/>
      <c r="NZ98" s="31"/>
      <c r="OA98" s="31"/>
      <c r="OB98" s="31"/>
      <c r="OC98" s="31"/>
      <c r="OD98" s="31"/>
      <c r="OE98" s="31"/>
      <c r="OF98" s="31"/>
      <c r="OG98" s="31"/>
      <c r="OH98" s="31"/>
      <c r="OI98" s="31"/>
      <c r="OJ98" s="31"/>
      <c r="OK98" s="31"/>
      <c r="OL98" s="31"/>
      <c r="OM98" s="31"/>
      <c r="ON98" s="31"/>
      <c r="OO98" s="31"/>
      <c r="OP98" s="31"/>
      <c r="OQ98" s="31"/>
      <c r="OR98" s="31"/>
      <c r="OS98" s="31"/>
      <c r="OT98" s="31"/>
      <c r="OU98" s="31"/>
      <c r="OV98" s="31"/>
      <c r="OW98" s="31"/>
      <c r="OX98" s="31"/>
      <c r="OY98" s="31"/>
      <c r="OZ98" s="31"/>
      <c r="PA98" s="31"/>
      <c r="PB98" s="31"/>
      <c r="PC98" s="31"/>
      <c r="PD98" s="31"/>
      <c r="PE98" s="31"/>
      <c r="PF98" s="31"/>
      <c r="PG98" s="31"/>
      <c r="PH98" s="31"/>
      <c r="PI98" s="31"/>
      <c r="PJ98" s="31"/>
      <c r="PK98" s="31"/>
      <c r="PL98" s="31"/>
      <c r="PM98" s="31"/>
      <c r="PN98" s="31"/>
      <c r="PO98" s="31"/>
      <c r="PP98" s="31"/>
      <c r="PQ98" s="31"/>
      <c r="PR98" s="31"/>
      <c r="PS98" s="31"/>
      <c r="PT98" s="31"/>
      <c r="PU98" s="31"/>
      <c r="PV98" s="31"/>
      <c r="PW98" s="31"/>
      <c r="PX98" s="31"/>
      <c r="PY98" s="31"/>
      <c r="PZ98" s="31"/>
      <c r="QA98" s="31"/>
      <c r="QB98" s="31"/>
      <c r="QC98" s="31"/>
      <c r="QD98" s="31"/>
      <c r="QE98" s="31"/>
      <c r="QF98" s="31"/>
      <c r="QG98" s="31"/>
      <c r="QH98" s="31"/>
      <c r="QI98" s="31"/>
      <c r="QJ98" s="31"/>
      <c r="QK98" s="31"/>
      <c r="QL98" s="31"/>
      <c r="QM98" s="31"/>
      <c r="QN98" s="31"/>
      <c r="QO98" s="31"/>
      <c r="QP98" s="31"/>
      <c r="QQ98" s="31"/>
      <c r="QR98" s="31"/>
      <c r="QS98" s="31"/>
      <c r="QT98" s="31"/>
      <c r="QU98" s="31"/>
      <c r="QV98" s="31"/>
      <c r="QW98" s="31"/>
      <c r="QX98" s="31"/>
      <c r="QY98" s="31"/>
      <c r="QZ98" s="31"/>
      <c r="RA98" s="31"/>
      <c r="RB98" s="31"/>
      <c r="RC98" s="31"/>
      <c r="RD98" s="31"/>
      <c r="RE98" s="31"/>
      <c r="RF98" s="31"/>
      <c r="RG98" s="31"/>
      <c r="RH98" s="31"/>
      <c r="RI98" s="31"/>
      <c r="RJ98" s="31"/>
      <c r="RK98" s="31"/>
      <c r="RL98" s="31"/>
      <c r="RM98" s="31"/>
      <c r="RN98" s="31"/>
      <c r="RO98" s="31"/>
      <c r="RP98" s="31"/>
      <c r="RQ98" s="31"/>
      <c r="RR98" s="31"/>
      <c r="RS98" s="31"/>
      <c r="RT98" s="31"/>
      <c r="RU98" s="31"/>
      <c r="RV98" s="31"/>
      <c r="RW98" s="31"/>
      <c r="RX98" s="31"/>
      <c r="RY98" s="31"/>
      <c r="RZ98" s="31"/>
      <c r="SA98" s="31"/>
      <c r="SB98" s="31"/>
      <c r="SC98" s="31"/>
      <c r="SD98" s="31"/>
      <c r="SE98" s="31"/>
      <c r="SF98" s="31"/>
      <c r="SG98" s="31"/>
      <c r="SH98" s="31"/>
      <c r="SI98" s="31"/>
      <c r="SJ98" s="31"/>
      <c r="SK98" s="31"/>
      <c r="SL98" s="31"/>
      <c r="SM98" s="31"/>
      <c r="SN98" s="31"/>
      <c r="SO98" s="31"/>
      <c r="SP98" s="31"/>
      <c r="SQ98" s="31"/>
      <c r="SR98" s="31"/>
      <c r="SS98" s="31"/>
      <c r="ST98" s="31"/>
      <c r="SU98" s="31"/>
      <c r="SV98" s="31"/>
      <c r="SW98" s="31"/>
      <c r="SX98" s="31"/>
      <c r="SY98" s="31"/>
      <c r="SZ98" s="31"/>
      <c r="TA98" s="31"/>
      <c r="TB98" s="31"/>
      <c r="TC98" s="31"/>
      <c r="TD98" s="31"/>
      <c r="TE98" s="31"/>
      <c r="TF98" s="31"/>
      <c r="TG98" s="31"/>
      <c r="TH98" s="31"/>
      <c r="TI98" s="31"/>
      <c r="TJ98" s="31"/>
      <c r="TK98" s="31"/>
      <c r="TL98" s="31"/>
      <c r="TM98" s="31"/>
      <c r="TN98" s="31"/>
      <c r="TO98" s="31"/>
      <c r="TP98" s="31"/>
      <c r="TQ98" s="31"/>
      <c r="TR98" s="31"/>
      <c r="TS98" s="31"/>
      <c r="TT98" s="31"/>
      <c r="TU98" s="31"/>
      <c r="TV98" s="31"/>
      <c r="TW98" s="31"/>
      <c r="TX98" s="31"/>
      <c r="TY98" s="31"/>
      <c r="TZ98" s="31"/>
      <c r="UA98" s="31"/>
      <c r="UB98" s="31"/>
      <c r="UC98" s="31"/>
      <c r="UD98" s="31"/>
      <c r="UE98" s="31"/>
      <c r="UF98" s="31"/>
      <c r="UG98" s="31"/>
      <c r="UH98" s="31"/>
      <c r="UI98" s="31"/>
      <c r="UJ98" s="31"/>
      <c r="UK98" s="31"/>
      <c r="UL98" s="31"/>
      <c r="UM98" s="31"/>
      <c r="UN98" s="31"/>
      <c r="UO98" s="31"/>
      <c r="UP98" s="31"/>
      <c r="UQ98" s="31"/>
      <c r="UR98" s="31"/>
      <c r="US98" s="31"/>
      <c r="UT98" s="31"/>
      <c r="UU98" s="31"/>
      <c r="UV98" s="31"/>
      <c r="UW98" s="31"/>
      <c r="UX98" s="31"/>
      <c r="UY98" s="31"/>
      <c r="UZ98" s="31"/>
      <c r="VA98" s="31"/>
      <c r="VB98" s="31"/>
      <c r="VC98" s="31"/>
      <c r="VD98" s="31"/>
      <c r="VE98" s="31"/>
      <c r="VF98" s="31"/>
      <c r="VG98" s="31"/>
      <c r="VH98" s="31"/>
      <c r="VI98" s="31"/>
      <c r="VJ98" s="31"/>
      <c r="VK98" s="31"/>
      <c r="VL98" s="31"/>
      <c r="VM98" s="31"/>
      <c r="VN98" s="31"/>
      <c r="VO98" s="31"/>
      <c r="VP98" s="31"/>
      <c r="VQ98" s="31"/>
      <c r="VR98" s="31"/>
      <c r="VS98" s="31"/>
      <c r="VT98" s="31"/>
      <c r="VU98" s="31"/>
      <c r="VV98" s="31"/>
      <c r="VW98" s="31"/>
      <c r="VX98" s="31"/>
      <c r="VY98" s="31"/>
      <c r="VZ98" s="31"/>
      <c r="WA98" s="31"/>
      <c r="WB98" s="31"/>
      <c r="WC98" s="31"/>
      <c r="WD98" s="31"/>
      <c r="WE98" s="31"/>
      <c r="WF98" s="31"/>
      <c r="WG98" s="31"/>
      <c r="WH98" s="31"/>
      <c r="WI98" s="31"/>
      <c r="WJ98" s="31"/>
      <c r="WK98" s="31"/>
      <c r="WL98" s="31"/>
      <c r="WM98" s="31"/>
      <c r="WN98" s="31"/>
      <c r="WO98" s="31"/>
      <c r="WP98" s="31"/>
      <c r="WQ98" s="31"/>
      <c r="WR98" s="31"/>
      <c r="WS98" s="31"/>
      <c r="WT98" s="31"/>
      <c r="WU98" s="31"/>
      <c r="WV98" s="31"/>
      <c r="WW98" s="31"/>
      <c r="WX98" s="31"/>
      <c r="WY98" s="31"/>
      <c r="WZ98" s="31"/>
      <c r="XA98" s="31"/>
      <c r="XB98" s="31"/>
      <c r="XC98" s="31"/>
      <c r="XD98" s="31"/>
      <c r="XE98" s="31"/>
      <c r="XF98" s="31"/>
      <c r="XG98" s="31"/>
      <c r="XH98" s="31"/>
      <c r="XI98" s="31"/>
      <c r="XJ98" s="31"/>
      <c r="XK98" s="31"/>
      <c r="XL98" s="31"/>
      <c r="XM98" s="31"/>
      <c r="XN98" s="31"/>
      <c r="XO98" s="31"/>
      <c r="XP98" s="31"/>
      <c r="XQ98" s="31"/>
      <c r="XR98" s="31"/>
      <c r="XS98" s="31"/>
      <c r="XT98" s="31"/>
      <c r="XU98" s="31"/>
      <c r="XV98" s="31"/>
      <c r="XW98" s="31"/>
      <c r="XX98" s="31"/>
      <c r="XY98" s="31"/>
      <c r="XZ98" s="31"/>
      <c r="YA98" s="31"/>
      <c r="YB98" s="31"/>
      <c r="YC98" s="31"/>
      <c r="YD98" s="31"/>
      <c r="YE98" s="31"/>
      <c r="YF98" s="31"/>
      <c r="YG98" s="31"/>
      <c r="YH98" s="31"/>
      <c r="YI98" s="31"/>
      <c r="YJ98" s="31"/>
      <c r="YK98" s="31"/>
      <c r="YL98" s="31"/>
      <c r="YM98" s="31"/>
      <c r="YN98" s="31"/>
      <c r="YO98" s="31"/>
      <c r="YP98" s="31"/>
      <c r="YQ98" s="31"/>
      <c r="YR98" s="31"/>
      <c r="YS98" s="31"/>
      <c r="YT98" s="31"/>
      <c r="YU98" s="31"/>
      <c r="YV98" s="31"/>
      <c r="YW98" s="31"/>
      <c r="YX98" s="31"/>
      <c r="YY98" s="31"/>
      <c r="YZ98" s="31"/>
      <c r="ZA98" s="31"/>
      <c r="ZB98" s="31"/>
      <c r="ZC98" s="31"/>
      <c r="ZD98" s="31"/>
      <c r="ZE98" s="31"/>
      <c r="ZF98" s="31"/>
      <c r="ZG98" s="31"/>
      <c r="ZH98" s="31"/>
      <c r="ZI98" s="31"/>
      <c r="ZJ98" s="31"/>
      <c r="ZK98" s="31"/>
      <c r="ZL98" s="31"/>
      <c r="ZM98" s="31"/>
      <c r="ZN98" s="31"/>
      <c r="ZO98" s="31"/>
      <c r="ZP98" s="31"/>
      <c r="ZQ98" s="31"/>
      <c r="ZR98" s="31"/>
      <c r="ZS98" s="31"/>
      <c r="ZT98" s="31"/>
      <c r="ZU98" s="31"/>
      <c r="ZV98" s="31"/>
      <c r="ZW98" s="31"/>
      <c r="ZX98" s="31"/>
      <c r="ZY98" s="31"/>
      <c r="ZZ98" s="31"/>
      <c r="AAA98" s="31"/>
      <c r="AAB98" s="31"/>
      <c r="AAC98" s="31"/>
      <c r="AAD98" s="31"/>
      <c r="AAE98" s="31"/>
      <c r="AAF98" s="31"/>
      <c r="AAG98" s="31"/>
      <c r="AAH98" s="31"/>
      <c r="AAI98" s="31"/>
      <c r="AAJ98" s="31"/>
      <c r="AAK98" s="31"/>
      <c r="AAL98" s="31"/>
      <c r="AAM98" s="31"/>
      <c r="AAN98" s="31"/>
      <c r="AAO98" s="31"/>
      <c r="AAP98" s="31"/>
      <c r="AAQ98" s="31"/>
      <c r="AAR98" s="31"/>
      <c r="AAS98" s="31"/>
      <c r="AAT98" s="31"/>
      <c r="AAU98" s="31"/>
      <c r="AAV98" s="31"/>
      <c r="AAW98" s="31"/>
      <c r="AAX98" s="31"/>
      <c r="AAY98" s="31"/>
      <c r="AAZ98" s="31"/>
      <c r="ABA98" s="31"/>
      <c r="ABB98" s="31"/>
      <c r="ABC98" s="31"/>
      <c r="ABD98" s="31"/>
      <c r="ABE98" s="31"/>
      <c r="ABF98" s="31"/>
      <c r="ABG98" s="31"/>
      <c r="ABH98" s="31"/>
      <c r="ABI98" s="31"/>
      <c r="ABJ98" s="31"/>
      <c r="ABK98" s="31"/>
      <c r="ABL98" s="31"/>
      <c r="ABM98" s="31"/>
      <c r="ABN98" s="31"/>
      <c r="ABO98" s="31"/>
      <c r="ABP98" s="31"/>
      <c r="ABQ98" s="31"/>
      <c r="ABR98" s="31"/>
      <c r="ABS98" s="31"/>
      <c r="ABT98" s="31"/>
      <c r="ABU98" s="31"/>
      <c r="ABV98" s="31"/>
      <c r="ABW98" s="31"/>
      <c r="ABX98" s="31"/>
      <c r="ABY98" s="31"/>
      <c r="ABZ98" s="31"/>
      <c r="ACA98" s="31"/>
      <c r="ACB98" s="31"/>
      <c r="ACC98" s="31"/>
      <c r="ACD98" s="31"/>
      <c r="ACE98" s="31"/>
      <c r="ACF98" s="31"/>
      <c r="ACG98" s="31"/>
      <c r="ACH98" s="31"/>
      <c r="ACI98" s="31"/>
      <c r="ACJ98" s="31"/>
      <c r="ACK98" s="31"/>
      <c r="ACL98" s="31"/>
      <c r="ACM98" s="31"/>
      <c r="ACN98" s="31"/>
      <c r="ACO98" s="31"/>
      <c r="ACP98" s="31"/>
      <c r="ACQ98" s="31"/>
      <c r="ACR98" s="31"/>
      <c r="ACS98" s="31"/>
      <c r="ACT98" s="31"/>
      <c r="ACU98" s="31"/>
      <c r="ACV98" s="31"/>
      <c r="ACW98" s="31"/>
      <c r="ACX98" s="31"/>
      <c r="ACY98" s="31"/>
      <c r="ACZ98" s="31"/>
      <c r="ADA98" s="31"/>
      <c r="ADB98" s="31"/>
      <c r="ADC98" s="31"/>
      <c r="ADD98" s="31"/>
      <c r="ADE98" s="31"/>
      <c r="ADF98" s="31"/>
      <c r="ADG98" s="31"/>
      <c r="ADH98" s="31"/>
      <c r="ADI98" s="31"/>
      <c r="ADJ98" s="31"/>
      <c r="ADK98" s="31"/>
      <c r="ADL98" s="31"/>
      <c r="ADM98" s="31"/>
      <c r="ADN98" s="31"/>
      <c r="ADO98" s="31"/>
      <c r="ADP98" s="31"/>
      <c r="ADQ98" s="31"/>
      <c r="ADR98" s="31"/>
      <c r="ADS98" s="31"/>
      <c r="ADT98" s="31"/>
      <c r="ADU98" s="31"/>
      <c r="ADV98" s="31"/>
      <c r="ADW98" s="31"/>
      <c r="ADX98" s="31"/>
      <c r="ADY98" s="31"/>
      <c r="ADZ98" s="31"/>
      <c r="AEA98" s="31"/>
      <c r="AEB98" s="31"/>
      <c r="AEC98" s="31"/>
      <c r="AED98" s="31"/>
      <c r="AEE98" s="31"/>
      <c r="AEF98" s="31"/>
      <c r="AEG98" s="31"/>
      <c r="AEH98" s="31"/>
      <c r="AEI98" s="31"/>
      <c r="AEJ98" s="31"/>
      <c r="AEK98" s="31"/>
      <c r="AEL98" s="31"/>
      <c r="AEM98" s="31"/>
      <c r="AEN98" s="31"/>
      <c r="AEO98" s="31"/>
      <c r="AEP98" s="31"/>
      <c r="AEQ98" s="31"/>
      <c r="AER98" s="31"/>
      <c r="AES98" s="31"/>
      <c r="AET98" s="31"/>
      <c r="AEU98" s="31"/>
      <c r="AEV98" s="31"/>
      <c r="AEW98" s="31"/>
      <c r="AEX98" s="31"/>
      <c r="AEY98" s="31"/>
      <c r="AEZ98" s="31"/>
      <c r="AFA98" s="31"/>
      <c r="AFB98" s="31"/>
      <c r="AFC98" s="31"/>
      <c r="AFD98" s="31"/>
      <c r="AFE98" s="31"/>
      <c r="AFF98" s="31"/>
      <c r="AFG98" s="31"/>
      <c r="AFH98" s="31"/>
      <c r="AFI98" s="31"/>
      <c r="AFJ98" s="31"/>
      <c r="AFK98" s="31"/>
      <c r="AFL98" s="31"/>
      <c r="AFM98" s="31"/>
      <c r="AFN98" s="31"/>
      <c r="AFO98" s="31"/>
      <c r="AFP98" s="31"/>
      <c r="AFQ98" s="31"/>
      <c r="AFR98" s="31"/>
      <c r="AFS98" s="31"/>
      <c r="AFT98" s="31"/>
      <c r="AFU98" s="31"/>
      <c r="AFV98" s="31"/>
      <c r="AFW98" s="31"/>
      <c r="AFX98" s="31"/>
      <c r="AFY98" s="31"/>
      <c r="AFZ98" s="31"/>
      <c r="AGA98" s="31"/>
      <c r="AGB98" s="31"/>
      <c r="AGC98" s="31"/>
      <c r="AGD98" s="31"/>
      <c r="AGE98" s="31"/>
      <c r="AGF98" s="31"/>
      <c r="AGG98" s="31"/>
      <c r="AGH98" s="31"/>
      <c r="AGI98" s="31"/>
      <c r="AGJ98" s="31"/>
      <c r="AGK98" s="31"/>
      <c r="AGL98" s="31"/>
      <c r="AGM98" s="31"/>
      <c r="AGN98" s="31"/>
      <c r="AGO98" s="31"/>
      <c r="AGP98" s="31"/>
      <c r="AGQ98" s="31"/>
      <c r="AGR98" s="31"/>
      <c r="AGS98" s="31"/>
      <c r="AGT98" s="31"/>
      <c r="AGU98" s="31"/>
      <c r="AGV98" s="31"/>
      <c r="AGW98" s="31"/>
      <c r="AGX98" s="31"/>
      <c r="AGY98" s="31"/>
      <c r="AGZ98" s="31"/>
      <c r="AHA98" s="31"/>
      <c r="AHB98" s="31"/>
      <c r="AHC98" s="31"/>
      <c r="AHD98" s="31"/>
      <c r="AHE98" s="31"/>
      <c r="AHF98" s="31"/>
      <c r="AHG98" s="31"/>
      <c r="AHH98" s="31"/>
      <c r="AHI98" s="31"/>
      <c r="AHJ98" s="31"/>
      <c r="AHK98" s="31"/>
      <c r="AHL98" s="31"/>
      <c r="AHM98" s="31"/>
      <c r="AHN98" s="31"/>
      <c r="AHO98" s="31"/>
      <c r="AHP98" s="31"/>
      <c r="AHQ98" s="31"/>
      <c r="AHR98" s="31"/>
      <c r="AHS98" s="31"/>
      <c r="AHT98" s="31"/>
      <c r="AHU98" s="31"/>
      <c r="AHV98" s="31"/>
      <c r="AHW98" s="31"/>
      <c r="AHX98" s="31"/>
      <c r="AHY98" s="31"/>
      <c r="AHZ98" s="31"/>
      <c r="AIA98" s="31"/>
      <c r="AIB98" s="31"/>
      <c r="AIC98" s="31"/>
      <c r="AID98" s="31"/>
      <c r="AIE98" s="31"/>
      <c r="AIF98" s="31"/>
      <c r="AIG98" s="31"/>
      <c r="AIH98" s="31"/>
      <c r="AII98" s="31"/>
      <c r="AIJ98" s="31"/>
      <c r="AIK98" s="31"/>
      <c r="AIL98" s="31"/>
      <c r="AIM98" s="31"/>
      <c r="AIN98" s="31"/>
      <c r="AIO98" s="31"/>
      <c r="AIP98" s="31"/>
      <c r="AIQ98" s="31"/>
      <c r="AIR98" s="31"/>
      <c r="AIS98" s="31"/>
      <c r="AIT98" s="31"/>
      <c r="AIU98" s="31"/>
      <c r="AIV98" s="31"/>
      <c r="AIW98" s="31"/>
      <c r="AIX98" s="31"/>
      <c r="AIY98" s="31"/>
      <c r="AIZ98" s="31"/>
      <c r="AJA98" s="31"/>
      <c r="AJB98" s="31"/>
      <c r="AJC98" s="31"/>
      <c r="AJD98" s="31"/>
      <c r="AJE98" s="31"/>
      <c r="AJF98" s="31"/>
      <c r="AJG98" s="31"/>
      <c r="AJH98" s="31"/>
      <c r="AJI98" s="31"/>
      <c r="AJJ98" s="31"/>
      <c r="AJK98" s="31"/>
      <c r="AJL98" s="31"/>
      <c r="AJM98" s="31"/>
      <c r="AJN98" s="31"/>
      <c r="AJO98" s="31"/>
      <c r="AJP98" s="31"/>
      <c r="AJQ98" s="31"/>
      <c r="AJR98" s="31"/>
      <c r="AJS98" s="31"/>
      <c r="AJT98" s="31"/>
      <c r="AJU98" s="31"/>
      <c r="AJV98" s="31"/>
      <c r="AJW98" s="31"/>
      <c r="AJX98" s="31"/>
      <c r="AJY98" s="31"/>
      <c r="AJZ98" s="31"/>
      <c r="AKA98" s="31"/>
      <c r="AKB98" s="31"/>
      <c r="AKC98" s="31"/>
      <c r="AKD98" s="31"/>
      <c r="AKE98" s="31"/>
      <c r="AKF98" s="31"/>
      <c r="AKG98" s="31"/>
      <c r="AKH98" s="31"/>
      <c r="AKI98" s="31"/>
      <c r="AKJ98" s="31"/>
      <c r="AKK98" s="31"/>
      <c r="AKL98" s="31"/>
      <c r="AKM98" s="31"/>
      <c r="AKN98" s="31"/>
      <c r="AKO98" s="31"/>
      <c r="AKP98" s="31"/>
      <c r="AKQ98" s="31"/>
      <c r="AKR98" s="31"/>
      <c r="AKS98" s="31"/>
      <c r="AKT98" s="31"/>
      <c r="AKU98" s="31"/>
      <c r="AKV98" s="31"/>
      <c r="AKW98" s="31"/>
      <c r="AKX98" s="31"/>
      <c r="AKY98" s="31"/>
      <c r="AKZ98" s="31"/>
      <c r="ALA98" s="31"/>
      <c r="ALB98" s="31"/>
      <c r="ALC98" s="31"/>
      <c r="ALD98" s="31"/>
      <c r="ALE98" s="31"/>
      <c r="ALF98" s="31"/>
      <c r="ALG98" s="31"/>
      <c r="ALH98" s="31"/>
      <c r="ALI98" s="31"/>
      <c r="ALJ98" s="31"/>
      <c r="ALK98" s="31"/>
      <c r="ALL98" s="31"/>
      <c r="ALM98" s="31"/>
      <c r="ALN98" s="31"/>
      <c r="ALO98" s="31"/>
      <c r="ALP98" s="31"/>
      <c r="ALQ98" s="31"/>
      <c r="ALR98" s="31"/>
      <c r="ALS98" s="31"/>
      <c r="ALT98" s="31"/>
      <c r="ALU98" s="31"/>
      <c r="ALV98" s="31"/>
      <c r="ALW98" s="31"/>
      <c r="ALX98" s="31"/>
      <c r="ALY98" s="31"/>
      <c r="ALZ98" s="31"/>
      <c r="AMA98" s="31"/>
      <c r="AMB98" s="31"/>
      <c r="AMC98" s="31"/>
      <c r="AMD98" s="31"/>
      <c r="AME98" s="31"/>
      <c r="AMF98" s="31"/>
      <c r="AMG98" s="31"/>
      <c r="AMH98" s="31"/>
      <c r="AMI98" s="31"/>
    </row>
    <row r="99" spans="1:1023" ht="13.8">
      <c r="A99" s="17">
        <v>48</v>
      </c>
      <c r="B99" s="32" t="s">
        <v>38</v>
      </c>
      <c r="C99" s="19" t="s">
        <v>37</v>
      </c>
      <c r="D99" s="20">
        <v>0.63</v>
      </c>
      <c r="E99" s="21">
        <v>40.877600000000001</v>
      </c>
      <c r="F99" s="21">
        <v>-78.250200000000007</v>
      </c>
      <c r="G99" s="22">
        <v>1.7</v>
      </c>
      <c r="H99" s="61">
        <f t="shared" si="24"/>
        <v>0.62043795620437958</v>
      </c>
      <c r="I99" s="22">
        <v>21.79</v>
      </c>
      <c r="J99" s="22">
        <v>7.9</v>
      </c>
      <c r="K99" s="23">
        <v>1313</v>
      </c>
      <c r="L99" s="22">
        <v>7.35</v>
      </c>
      <c r="M99" s="22">
        <v>8</v>
      </c>
      <c r="N99" s="24">
        <v>7</v>
      </c>
      <c r="O99" s="23">
        <v>1280</v>
      </c>
      <c r="P99" s="23">
        <v>43</v>
      </c>
      <c r="Q99" s="22">
        <v>-25</v>
      </c>
      <c r="R99" s="25">
        <f t="shared" si="21"/>
        <v>-84.964572000000004</v>
      </c>
      <c r="S99" s="22">
        <v>0.79</v>
      </c>
      <c r="T99" s="26">
        <f t="shared" si="18"/>
        <v>2.6848804752000004</v>
      </c>
      <c r="U99" s="22">
        <v>0.49</v>
      </c>
      <c r="V99" s="27">
        <f t="shared" si="19"/>
        <v>1.6653056112000002</v>
      </c>
      <c r="W99" s="22">
        <v>0.13</v>
      </c>
      <c r="X99" s="28">
        <f t="shared" si="23"/>
        <v>0.44181577439999997</v>
      </c>
      <c r="Y99" s="23">
        <v>678</v>
      </c>
      <c r="Z99" s="29">
        <f t="shared" si="22"/>
        <v>2304.2391926400001</v>
      </c>
      <c r="AA99" s="23">
        <v>7</v>
      </c>
      <c r="AB99" s="30">
        <v>1047</v>
      </c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/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  <c r="GU99" s="31"/>
      <c r="GV99" s="31"/>
      <c r="GW99" s="31"/>
      <c r="GX99" s="31"/>
      <c r="GY99" s="31"/>
      <c r="GZ99" s="31"/>
      <c r="HA99" s="31"/>
      <c r="HB99" s="31"/>
      <c r="HC99" s="31"/>
      <c r="HD99" s="31"/>
      <c r="HE99" s="31"/>
      <c r="HF99" s="31"/>
      <c r="HG99" s="31"/>
      <c r="HH99" s="31"/>
      <c r="HI99" s="31"/>
      <c r="HJ99" s="31"/>
      <c r="HK99" s="31"/>
      <c r="HL99" s="31"/>
      <c r="HM99" s="31"/>
      <c r="HN99" s="31"/>
      <c r="HO99" s="31"/>
      <c r="HP99" s="31"/>
      <c r="HQ99" s="31"/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31"/>
      <c r="IE99" s="31"/>
      <c r="IF99" s="31"/>
      <c r="IG99" s="31"/>
      <c r="IH99" s="31"/>
      <c r="II99" s="31"/>
      <c r="IJ99" s="31"/>
      <c r="IK99" s="31"/>
      <c r="IL99" s="31"/>
      <c r="IM99" s="31"/>
      <c r="IN99" s="31"/>
      <c r="IO99" s="31"/>
      <c r="IP99" s="31"/>
      <c r="IQ99" s="31"/>
      <c r="IR99" s="31"/>
      <c r="IS99" s="31"/>
      <c r="IT99" s="31"/>
      <c r="IU99" s="31"/>
      <c r="IV99" s="31"/>
      <c r="IW99" s="31"/>
      <c r="IX99" s="31"/>
      <c r="IY99" s="31"/>
      <c r="IZ99" s="31"/>
      <c r="JA99" s="31"/>
      <c r="JB99" s="31"/>
      <c r="JC99" s="31"/>
      <c r="JD99" s="31"/>
      <c r="JE99" s="31"/>
      <c r="JF99" s="31"/>
      <c r="JG99" s="31"/>
      <c r="JH99" s="31"/>
      <c r="JI99" s="31"/>
      <c r="JJ99" s="31"/>
      <c r="JK99" s="31"/>
      <c r="JL99" s="31"/>
      <c r="JM99" s="31"/>
      <c r="JN99" s="31"/>
      <c r="JO99" s="31"/>
      <c r="JP99" s="31"/>
      <c r="JQ99" s="31"/>
      <c r="JR99" s="31"/>
      <c r="JS99" s="31"/>
      <c r="JT99" s="31"/>
      <c r="JU99" s="31"/>
      <c r="JV99" s="31"/>
      <c r="JW99" s="31"/>
      <c r="JX99" s="31"/>
      <c r="JY99" s="31"/>
      <c r="JZ99" s="31"/>
      <c r="KA99" s="31"/>
      <c r="KB99" s="31"/>
      <c r="KC99" s="31"/>
      <c r="KD99" s="31"/>
      <c r="KE99" s="31"/>
      <c r="KF99" s="31"/>
      <c r="KG99" s="31"/>
      <c r="KH99" s="31"/>
      <c r="KI99" s="31"/>
      <c r="KJ99" s="31"/>
      <c r="KK99" s="31"/>
      <c r="KL99" s="31"/>
      <c r="KM99" s="31"/>
      <c r="KN99" s="31"/>
      <c r="KO99" s="31"/>
      <c r="KP99" s="31"/>
      <c r="KQ99" s="31"/>
      <c r="KR99" s="31"/>
      <c r="KS99" s="31"/>
      <c r="KT99" s="31"/>
      <c r="KU99" s="31"/>
      <c r="KV99" s="31"/>
      <c r="KW99" s="31"/>
      <c r="KX99" s="31"/>
      <c r="KY99" s="31"/>
      <c r="KZ99" s="31"/>
      <c r="LA99" s="31"/>
      <c r="LB99" s="31"/>
      <c r="LC99" s="31"/>
      <c r="LD99" s="31"/>
      <c r="LE99" s="31"/>
      <c r="LF99" s="31"/>
      <c r="LG99" s="31"/>
      <c r="LH99" s="31"/>
      <c r="LI99" s="31"/>
      <c r="LJ99" s="31"/>
      <c r="LK99" s="31"/>
      <c r="LL99" s="31"/>
      <c r="LM99" s="31"/>
      <c r="LN99" s="31"/>
      <c r="LO99" s="31"/>
      <c r="LP99" s="31"/>
      <c r="LQ99" s="31"/>
      <c r="LR99" s="31"/>
      <c r="LS99" s="31"/>
      <c r="LT99" s="31"/>
      <c r="LU99" s="31"/>
      <c r="LV99" s="31"/>
      <c r="LW99" s="31"/>
      <c r="LX99" s="31"/>
      <c r="LY99" s="31"/>
      <c r="LZ99" s="31"/>
      <c r="MA99" s="31"/>
      <c r="MB99" s="31"/>
      <c r="MC99" s="31"/>
      <c r="MD99" s="31"/>
      <c r="ME99" s="31"/>
      <c r="MF99" s="31"/>
      <c r="MG99" s="31"/>
      <c r="MH99" s="31"/>
      <c r="MI99" s="31"/>
      <c r="MJ99" s="31"/>
      <c r="MK99" s="31"/>
      <c r="ML99" s="31"/>
      <c r="MM99" s="31"/>
      <c r="MN99" s="31"/>
      <c r="MO99" s="31"/>
      <c r="MP99" s="31"/>
      <c r="MQ99" s="31"/>
      <c r="MR99" s="31"/>
      <c r="MS99" s="31"/>
      <c r="MT99" s="31"/>
      <c r="MU99" s="31"/>
      <c r="MV99" s="31"/>
      <c r="MW99" s="31"/>
      <c r="MX99" s="31"/>
      <c r="MY99" s="31"/>
      <c r="MZ99" s="31"/>
      <c r="NA99" s="31"/>
      <c r="NB99" s="31"/>
      <c r="NC99" s="31"/>
      <c r="ND99" s="31"/>
      <c r="NE99" s="31"/>
      <c r="NF99" s="31"/>
      <c r="NG99" s="31"/>
      <c r="NH99" s="31"/>
      <c r="NI99" s="31"/>
      <c r="NJ99" s="31"/>
      <c r="NK99" s="31"/>
      <c r="NL99" s="31"/>
      <c r="NM99" s="31"/>
      <c r="NN99" s="31"/>
      <c r="NO99" s="31"/>
      <c r="NP99" s="31"/>
      <c r="NQ99" s="31"/>
      <c r="NR99" s="31"/>
      <c r="NS99" s="31"/>
      <c r="NT99" s="31"/>
      <c r="NU99" s="31"/>
      <c r="NV99" s="31"/>
      <c r="NW99" s="31"/>
      <c r="NX99" s="31"/>
      <c r="NY99" s="31"/>
      <c r="NZ99" s="31"/>
      <c r="OA99" s="31"/>
      <c r="OB99" s="31"/>
      <c r="OC99" s="31"/>
      <c r="OD99" s="31"/>
      <c r="OE99" s="31"/>
      <c r="OF99" s="31"/>
      <c r="OG99" s="31"/>
      <c r="OH99" s="31"/>
      <c r="OI99" s="31"/>
      <c r="OJ99" s="31"/>
      <c r="OK99" s="31"/>
      <c r="OL99" s="31"/>
      <c r="OM99" s="31"/>
      <c r="ON99" s="31"/>
      <c r="OO99" s="31"/>
      <c r="OP99" s="31"/>
      <c r="OQ99" s="31"/>
      <c r="OR99" s="31"/>
      <c r="OS99" s="31"/>
      <c r="OT99" s="31"/>
      <c r="OU99" s="31"/>
      <c r="OV99" s="31"/>
      <c r="OW99" s="31"/>
      <c r="OX99" s="31"/>
      <c r="OY99" s="31"/>
      <c r="OZ99" s="31"/>
      <c r="PA99" s="31"/>
      <c r="PB99" s="31"/>
      <c r="PC99" s="31"/>
      <c r="PD99" s="31"/>
      <c r="PE99" s="31"/>
      <c r="PF99" s="31"/>
      <c r="PG99" s="31"/>
      <c r="PH99" s="31"/>
      <c r="PI99" s="31"/>
      <c r="PJ99" s="31"/>
      <c r="PK99" s="31"/>
      <c r="PL99" s="31"/>
      <c r="PM99" s="31"/>
      <c r="PN99" s="31"/>
      <c r="PO99" s="31"/>
      <c r="PP99" s="31"/>
      <c r="PQ99" s="31"/>
      <c r="PR99" s="31"/>
      <c r="PS99" s="31"/>
      <c r="PT99" s="31"/>
      <c r="PU99" s="31"/>
      <c r="PV99" s="31"/>
      <c r="PW99" s="31"/>
      <c r="PX99" s="31"/>
      <c r="PY99" s="31"/>
      <c r="PZ99" s="31"/>
      <c r="QA99" s="31"/>
      <c r="QB99" s="31"/>
      <c r="QC99" s="31"/>
      <c r="QD99" s="31"/>
      <c r="QE99" s="31"/>
      <c r="QF99" s="31"/>
      <c r="QG99" s="31"/>
      <c r="QH99" s="31"/>
      <c r="QI99" s="31"/>
      <c r="QJ99" s="31"/>
      <c r="QK99" s="31"/>
      <c r="QL99" s="31"/>
      <c r="QM99" s="31"/>
      <c r="QN99" s="31"/>
      <c r="QO99" s="31"/>
      <c r="QP99" s="31"/>
      <c r="QQ99" s="31"/>
      <c r="QR99" s="31"/>
      <c r="QS99" s="31"/>
      <c r="QT99" s="31"/>
      <c r="QU99" s="31"/>
      <c r="QV99" s="31"/>
      <c r="QW99" s="31"/>
      <c r="QX99" s="31"/>
      <c r="QY99" s="31"/>
      <c r="QZ99" s="31"/>
      <c r="RA99" s="31"/>
      <c r="RB99" s="31"/>
      <c r="RC99" s="31"/>
      <c r="RD99" s="31"/>
      <c r="RE99" s="31"/>
      <c r="RF99" s="31"/>
      <c r="RG99" s="31"/>
      <c r="RH99" s="31"/>
      <c r="RI99" s="31"/>
      <c r="RJ99" s="31"/>
      <c r="RK99" s="31"/>
      <c r="RL99" s="31"/>
      <c r="RM99" s="31"/>
      <c r="RN99" s="31"/>
      <c r="RO99" s="31"/>
      <c r="RP99" s="31"/>
      <c r="RQ99" s="31"/>
      <c r="RR99" s="31"/>
      <c r="RS99" s="31"/>
      <c r="RT99" s="31"/>
      <c r="RU99" s="31"/>
      <c r="RV99" s="31"/>
      <c r="RW99" s="31"/>
      <c r="RX99" s="31"/>
      <c r="RY99" s="31"/>
      <c r="RZ99" s="31"/>
      <c r="SA99" s="31"/>
      <c r="SB99" s="31"/>
      <c r="SC99" s="31"/>
      <c r="SD99" s="31"/>
      <c r="SE99" s="31"/>
      <c r="SF99" s="31"/>
      <c r="SG99" s="31"/>
      <c r="SH99" s="31"/>
      <c r="SI99" s="31"/>
      <c r="SJ99" s="31"/>
      <c r="SK99" s="31"/>
      <c r="SL99" s="31"/>
      <c r="SM99" s="31"/>
      <c r="SN99" s="31"/>
      <c r="SO99" s="31"/>
      <c r="SP99" s="31"/>
      <c r="SQ99" s="31"/>
      <c r="SR99" s="31"/>
      <c r="SS99" s="31"/>
      <c r="ST99" s="31"/>
      <c r="SU99" s="31"/>
      <c r="SV99" s="31"/>
      <c r="SW99" s="31"/>
      <c r="SX99" s="31"/>
      <c r="SY99" s="31"/>
      <c r="SZ99" s="31"/>
      <c r="TA99" s="31"/>
      <c r="TB99" s="31"/>
      <c r="TC99" s="31"/>
      <c r="TD99" s="31"/>
      <c r="TE99" s="31"/>
      <c r="TF99" s="31"/>
      <c r="TG99" s="31"/>
      <c r="TH99" s="31"/>
      <c r="TI99" s="31"/>
      <c r="TJ99" s="31"/>
      <c r="TK99" s="31"/>
      <c r="TL99" s="31"/>
      <c r="TM99" s="31"/>
      <c r="TN99" s="31"/>
      <c r="TO99" s="31"/>
      <c r="TP99" s="31"/>
      <c r="TQ99" s="31"/>
      <c r="TR99" s="31"/>
      <c r="TS99" s="31"/>
      <c r="TT99" s="31"/>
      <c r="TU99" s="31"/>
      <c r="TV99" s="31"/>
      <c r="TW99" s="31"/>
      <c r="TX99" s="31"/>
      <c r="TY99" s="31"/>
      <c r="TZ99" s="31"/>
      <c r="UA99" s="31"/>
      <c r="UB99" s="31"/>
      <c r="UC99" s="31"/>
      <c r="UD99" s="31"/>
      <c r="UE99" s="31"/>
      <c r="UF99" s="31"/>
      <c r="UG99" s="31"/>
      <c r="UH99" s="31"/>
      <c r="UI99" s="31"/>
      <c r="UJ99" s="31"/>
      <c r="UK99" s="31"/>
      <c r="UL99" s="31"/>
      <c r="UM99" s="31"/>
      <c r="UN99" s="31"/>
      <c r="UO99" s="31"/>
      <c r="UP99" s="31"/>
      <c r="UQ99" s="31"/>
      <c r="UR99" s="31"/>
      <c r="US99" s="31"/>
      <c r="UT99" s="31"/>
      <c r="UU99" s="31"/>
      <c r="UV99" s="31"/>
      <c r="UW99" s="31"/>
      <c r="UX99" s="31"/>
      <c r="UY99" s="31"/>
      <c r="UZ99" s="31"/>
      <c r="VA99" s="31"/>
      <c r="VB99" s="31"/>
      <c r="VC99" s="31"/>
      <c r="VD99" s="31"/>
      <c r="VE99" s="31"/>
      <c r="VF99" s="31"/>
      <c r="VG99" s="31"/>
      <c r="VH99" s="31"/>
      <c r="VI99" s="31"/>
      <c r="VJ99" s="31"/>
      <c r="VK99" s="31"/>
      <c r="VL99" s="31"/>
      <c r="VM99" s="31"/>
      <c r="VN99" s="31"/>
      <c r="VO99" s="31"/>
      <c r="VP99" s="31"/>
      <c r="VQ99" s="31"/>
      <c r="VR99" s="31"/>
      <c r="VS99" s="31"/>
      <c r="VT99" s="31"/>
      <c r="VU99" s="31"/>
      <c r="VV99" s="31"/>
      <c r="VW99" s="31"/>
      <c r="VX99" s="31"/>
      <c r="VY99" s="31"/>
      <c r="VZ99" s="31"/>
      <c r="WA99" s="31"/>
      <c r="WB99" s="31"/>
      <c r="WC99" s="31"/>
      <c r="WD99" s="31"/>
      <c r="WE99" s="31"/>
      <c r="WF99" s="31"/>
      <c r="WG99" s="31"/>
      <c r="WH99" s="31"/>
      <c r="WI99" s="31"/>
      <c r="WJ99" s="31"/>
      <c r="WK99" s="31"/>
      <c r="WL99" s="31"/>
      <c r="WM99" s="31"/>
      <c r="WN99" s="31"/>
      <c r="WO99" s="31"/>
      <c r="WP99" s="31"/>
      <c r="WQ99" s="31"/>
      <c r="WR99" s="31"/>
      <c r="WS99" s="31"/>
      <c r="WT99" s="31"/>
      <c r="WU99" s="31"/>
      <c r="WV99" s="31"/>
      <c r="WW99" s="31"/>
      <c r="WX99" s="31"/>
      <c r="WY99" s="31"/>
      <c r="WZ99" s="31"/>
      <c r="XA99" s="31"/>
      <c r="XB99" s="31"/>
      <c r="XC99" s="31"/>
      <c r="XD99" s="31"/>
      <c r="XE99" s="31"/>
      <c r="XF99" s="31"/>
      <c r="XG99" s="31"/>
      <c r="XH99" s="31"/>
      <c r="XI99" s="31"/>
      <c r="XJ99" s="31"/>
      <c r="XK99" s="31"/>
      <c r="XL99" s="31"/>
      <c r="XM99" s="31"/>
      <c r="XN99" s="31"/>
      <c r="XO99" s="31"/>
      <c r="XP99" s="31"/>
      <c r="XQ99" s="31"/>
      <c r="XR99" s="31"/>
      <c r="XS99" s="31"/>
      <c r="XT99" s="31"/>
      <c r="XU99" s="31"/>
      <c r="XV99" s="31"/>
      <c r="XW99" s="31"/>
      <c r="XX99" s="31"/>
      <c r="XY99" s="31"/>
      <c r="XZ99" s="31"/>
      <c r="YA99" s="31"/>
      <c r="YB99" s="31"/>
      <c r="YC99" s="31"/>
      <c r="YD99" s="31"/>
      <c r="YE99" s="31"/>
      <c r="YF99" s="31"/>
      <c r="YG99" s="31"/>
      <c r="YH99" s="31"/>
      <c r="YI99" s="31"/>
      <c r="YJ99" s="31"/>
      <c r="YK99" s="31"/>
      <c r="YL99" s="31"/>
      <c r="YM99" s="31"/>
      <c r="YN99" s="31"/>
      <c r="YO99" s="31"/>
      <c r="YP99" s="31"/>
      <c r="YQ99" s="31"/>
      <c r="YR99" s="31"/>
      <c r="YS99" s="31"/>
      <c r="YT99" s="31"/>
      <c r="YU99" s="31"/>
      <c r="YV99" s="31"/>
      <c r="YW99" s="31"/>
      <c r="YX99" s="31"/>
      <c r="YY99" s="31"/>
      <c r="YZ99" s="31"/>
      <c r="ZA99" s="31"/>
      <c r="ZB99" s="31"/>
      <c r="ZC99" s="31"/>
      <c r="ZD99" s="31"/>
      <c r="ZE99" s="31"/>
      <c r="ZF99" s="31"/>
      <c r="ZG99" s="31"/>
      <c r="ZH99" s="31"/>
      <c r="ZI99" s="31"/>
      <c r="ZJ99" s="31"/>
      <c r="ZK99" s="31"/>
      <c r="ZL99" s="31"/>
      <c r="ZM99" s="31"/>
      <c r="ZN99" s="31"/>
      <c r="ZO99" s="31"/>
      <c r="ZP99" s="31"/>
      <c r="ZQ99" s="31"/>
      <c r="ZR99" s="31"/>
      <c r="ZS99" s="31"/>
      <c r="ZT99" s="31"/>
      <c r="ZU99" s="31"/>
      <c r="ZV99" s="31"/>
      <c r="ZW99" s="31"/>
      <c r="ZX99" s="31"/>
      <c r="ZY99" s="31"/>
      <c r="ZZ99" s="31"/>
      <c r="AAA99" s="31"/>
      <c r="AAB99" s="31"/>
      <c r="AAC99" s="31"/>
      <c r="AAD99" s="31"/>
      <c r="AAE99" s="31"/>
      <c r="AAF99" s="31"/>
      <c r="AAG99" s="31"/>
      <c r="AAH99" s="31"/>
      <c r="AAI99" s="31"/>
      <c r="AAJ99" s="31"/>
      <c r="AAK99" s="31"/>
      <c r="AAL99" s="31"/>
      <c r="AAM99" s="31"/>
      <c r="AAN99" s="31"/>
      <c r="AAO99" s="31"/>
      <c r="AAP99" s="31"/>
      <c r="AAQ99" s="31"/>
      <c r="AAR99" s="31"/>
      <c r="AAS99" s="31"/>
      <c r="AAT99" s="31"/>
      <c r="AAU99" s="31"/>
      <c r="AAV99" s="31"/>
      <c r="AAW99" s="31"/>
      <c r="AAX99" s="31"/>
      <c r="AAY99" s="31"/>
      <c r="AAZ99" s="31"/>
      <c r="ABA99" s="31"/>
      <c r="ABB99" s="31"/>
      <c r="ABC99" s="31"/>
      <c r="ABD99" s="31"/>
      <c r="ABE99" s="31"/>
      <c r="ABF99" s="31"/>
      <c r="ABG99" s="31"/>
      <c r="ABH99" s="31"/>
      <c r="ABI99" s="31"/>
      <c r="ABJ99" s="31"/>
      <c r="ABK99" s="31"/>
      <c r="ABL99" s="31"/>
      <c r="ABM99" s="31"/>
      <c r="ABN99" s="31"/>
      <c r="ABO99" s="31"/>
      <c r="ABP99" s="31"/>
      <c r="ABQ99" s="31"/>
      <c r="ABR99" s="31"/>
      <c r="ABS99" s="31"/>
      <c r="ABT99" s="31"/>
      <c r="ABU99" s="31"/>
      <c r="ABV99" s="31"/>
      <c r="ABW99" s="31"/>
      <c r="ABX99" s="31"/>
      <c r="ABY99" s="31"/>
      <c r="ABZ99" s="31"/>
      <c r="ACA99" s="31"/>
      <c r="ACB99" s="31"/>
      <c r="ACC99" s="31"/>
      <c r="ACD99" s="31"/>
      <c r="ACE99" s="31"/>
      <c r="ACF99" s="31"/>
      <c r="ACG99" s="31"/>
      <c r="ACH99" s="31"/>
      <c r="ACI99" s="31"/>
      <c r="ACJ99" s="31"/>
      <c r="ACK99" s="31"/>
      <c r="ACL99" s="31"/>
      <c r="ACM99" s="31"/>
      <c r="ACN99" s="31"/>
      <c r="ACO99" s="31"/>
      <c r="ACP99" s="31"/>
      <c r="ACQ99" s="31"/>
      <c r="ACR99" s="31"/>
      <c r="ACS99" s="31"/>
      <c r="ACT99" s="31"/>
      <c r="ACU99" s="31"/>
      <c r="ACV99" s="31"/>
      <c r="ACW99" s="31"/>
      <c r="ACX99" s="31"/>
      <c r="ACY99" s="31"/>
      <c r="ACZ99" s="31"/>
      <c r="ADA99" s="31"/>
      <c r="ADB99" s="31"/>
      <c r="ADC99" s="31"/>
      <c r="ADD99" s="31"/>
      <c r="ADE99" s="31"/>
      <c r="ADF99" s="31"/>
      <c r="ADG99" s="31"/>
      <c r="ADH99" s="31"/>
      <c r="ADI99" s="31"/>
      <c r="ADJ99" s="31"/>
      <c r="ADK99" s="31"/>
      <c r="ADL99" s="31"/>
      <c r="ADM99" s="31"/>
      <c r="ADN99" s="31"/>
      <c r="ADO99" s="31"/>
      <c r="ADP99" s="31"/>
      <c r="ADQ99" s="31"/>
      <c r="ADR99" s="31"/>
      <c r="ADS99" s="31"/>
      <c r="ADT99" s="31"/>
      <c r="ADU99" s="31"/>
      <c r="ADV99" s="31"/>
      <c r="ADW99" s="31"/>
      <c r="ADX99" s="31"/>
      <c r="ADY99" s="31"/>
      <c r="ADZ99" s="31"/>
      <c r="AEA99" s="31"/>
      <c r="AEB99" s="31"/>
      <c r="AEC99" s="31"/>
      <c r="AED99" s="31"/>
      <c r="AEE99" s="31"/>
      <c r="AEF99" s="31"/>
      <c r="AEG99" s="31"/>
      <c r="AEH99" s="31"/>
      <c r="AEI99" s="31"/>
      <c r="AEJ99" s="31"/>
      <c r="AEK99" s="31"/>
      <c r="AEL99" s="31"/>
      <c r="AEM99" s="31"/>
      <c r="AEN99" s="31"/>
      <c r="AEO99" s="31"/>
      <c r="AEP99" s="31"/>
      <c r="AEQ99" s="31"/>
      <c r="AER99" s="31"/>
      <c r="AES99" s="31"/>
      <c r="AET99" s="31"/>
      <c r="AEU99" s="31"/>
      <c r="AEV99" s="31"/>
      <c r="AEW99" s="31"/>
      <c r="AEX99" s="31"/>
      <c r="AEY99" s="31"/>
      <c r="AEZ99" s="31"/>
      <c r="AFA99" s="31"/>
      <c r="AFB99" s="31"/>
      <c r="AFC99" s="31"/>
      <c r="AFD99" s="31"/>
      <c r="AFE99" s="31"/>
      <c r="AFF99" s="31"/>
      <c r="AFG99" s="31"/>
      <c r="AFH99" s="31"/>
      <c r="AFI99" s="31"/>
      <c r="AFJ99" s="31"/>
      <c r="AFK99" s="31"/>
      <c r="AFL99" s="31"/>
      <c r="AFM99" s="31"/>
      <c r="AFN99" s="31"/>
      <c r="AFO99" s="31"/>
      <c r="AFP99" s="31"/>
      <c r="AFQ99" s="31"/>
      <c r="AFR99" s="31"/>
      <c r="AFS99" s="31"/>
      <c r="AFT99" s="31"/>
      <c r="AFU99" s="31"/>
      <c r="AFV99" s="31"/>
      <c r="AFW99" s="31"/>
      <c r="AFX99" s="31"/>
      <c r="AFY99" s="31"/>
      <c r="AFZ99" s="31"/>
      <c r="AGA99" s="31"/>
      <c r="AGB99" s="31"/>
      <c r="AGC99" s="31"/>
      <c r="AGD99" s="31"/>
      <c r="AGE99" s="31"/>
      <c r="AGF99" s="31"/>
      <c r="AGG99" s="31"/>
      <c r="AGH99" s="31"/>
      <c r="AGI99" s="31"/>
      <c r="AGJ99" s="31"/>
      <c r="AGK99" s="31"/>
      <c r="AGL99" s="31"/>
      <c r="AGM99" s="31"/>
      <c r="AGN99" s="31"/>
      <c r="AGO99" s="31"/>
      <c r="AGP99" s="31"/>
      <c r="AGQ99" s="31"/>
      <c r="AGR99" s="31"/>
      <c r="AGS99" s="31"/>
      <c r="AGT99" s="31"/>
      <c r="AGU99" s="31"/>
      <c r="AGV99" s="31"/>
      <c r="AGW99" s="31"/>
      <c r="AGX99" s="31"/>
      <c r="AGY99" s="31"/>
      <c r="AGZ99" s="31"/>
      <c r="AHA99" s="31"/>
      <c r="AHB99" s="31"/>
      <c r="AHC99" s="31"/>
      <c r="AHD99" s="31"/>
      <c r="AHE99" s="31"/>
      <c r="AHF99" s="31"/>
      <c r="AHG99" s="31"/>
      <c r="AHH99" s="31"/>
      <c r="AHI99" s="31"/>
      <c r="AHJ99" s="31"/>
      <c r="AHK99" s="31"/>
      <c r="AHL99" s="31"/>
      <c r="AHM99" s="31"/>
      <c r="AHN99" s="31"/>
      <c r="AHO99" s="31"/>
      <c r="AHP99" s="31"/>
      <c r="AHQ99" s="31"/>
      <c r="AHR99" s="31"/>
      <c r="AHS99" s="31"/>
      <c r="AHT99" s="31"/>
      <c r="AHU99" s="31"/>
      <c r="AHV99" s="31"/>
      <c r="AHW99" s="31"/>
      <c r="AHX99" s="31"/>
      <c r="AHY99" s="31"/>
      <c r="AHZ99" s="31"/>
      <c r="AIA99" s="31"/>
      <c r="AIB99" s="31"/>
      <c r="AIC99" s="31"/>
      <c r="AID99" s="31"/>
      <c r="AIE99" s="31"/>
      <c r="AIF99" s="31"/>
      <c r="AIG99" s="31"/>
      <c r="AIH99" s="31"/>
      <c r="AII99" s="31"/>
      <c r="AIJ99" s="31"/>
      <c r="AIK99" s="31"/>
      <c r="AIL99" s="31"/>
      <c r="AIM99" s="31"/>
      <c r="AIN99" s="31"/>
      <c r="AIO99" s="31"/>
      <c r="AIP99" s="31"/>
      <c r="AIQ99" s="31"/>
      <c r="AIR99" s="31"/>
      <c r="AIS99" s="31"/>
      <c r="AIT99" s="31"/>
      <c r="AIU99" s="31"/>
      <c r="AIV99" s="31"/>
      <c r="AIW99" s="31"/>
      <c r="AIX99" s="31"/>
      <c r="AIY99" s="31"/>
      <c r="AIZ99" s="31"/>
      <c r="AJA99" s="31"/>
      <c r="AJB99" s="31"/>
      <c r="AJC99" s="31"/>
      <c r="AJD99" s="31"/>
      <c r="AJE99" s="31"/>
      <c r="AJF99" s="31"/>
      <c r="AJG99" s="31"/>
      <c r="AJH99" s="31"/>
      <c r="AJI99" s="31"/>
      <c r="AJJ99" s="31"/>
      <c r="AJK99" s="31"/>
      <c r="AJL99" s="31"/>
      <c r="AJM99" s="31"/>
      <c r="AJN99" s="31"/>
      <c r="AJO99" s="31"/>
      <c r="AJP99" s="31"/>
      <c r="AJQ99" s="31"/>
      <c r="AJR99" s="31"/>
      <c r="AJS99" s="31"/>
      <c r="AJT99" s="31"/>
      <c r="AJU99" s="31"/>
      <c r="AJV99" s="31"/>
      <c r="AJW99" s="31"/>
      <c r="AJX99" s="31"/>
      <c r="AJY99" s="31"/>
      <c r="AJZ99" s="31"/>
      <c r="AKA99" s="31"/>
      <c r="AKB99" s="31"/>
      <c r="AKC99" s="31"/>
      <c r="AKD99" s="31"/>
      <c r="AKE99" s="31"/>
      <c r="AKF99" s="31"/>
      <c r="AKG99" s="31"/>
      <c r="AKH99" s="31"/>
      <c r="AKI99" s="31"/>
      <c r="AKJ99" s="31"/>
      <c r="AKK99" s="31"/>
      <c r="AKL99" s="31"/>
      <c r="AKM99" s="31"/>
      <c r="AKN99" s="31"/>
      <c r="AKO99" s="31"/>
      <c r="AKP99" s="31"/>
      <c r="AKQ99" s="31"/>
      <c r="AKR99" s="31"/>
      <c r="AKS99" s="31"/>
      <c r="AKT99" s="31"/>
      <c r="AKU99" s="31"/>
      <c r="AKV99" s="31"/>
      <c r="AKW99" s="31"/>
      <c r="AKX99" s="31"/>
      <c r="AKY99" s="31"/>
      <c r="AKZ99" s="31"/>
      <c r="ALA99" s="31"/>
      <c r="ALB99" s="31"/>
      <c r="ALC99" s="31"/>
      <c r="ALD99" s="31"/>
      <c r="ALE99" s="31"/>
      <c r="ALF99" s="31"/>
      <c r="ALG99" s="31"/>
      <c r="ALH99" s="31"/>
      <c r="ALI99" s="31"/>
      <c r="ALJ99" s="31"/>
      <c r="ALK99" s="31"/>
      <c r="ALL99" s="31"/>
      <c r="ALM99" s="31"/>
      <c r="ALN99" s="31"/>
      <c r="ALO99" s="31"/>
      <c r="ALP99" s="31"/>
      <c r="ALQ99" s="31"/>
      <c r="ALR99" s="31"/>
      <c r="ALS99" s="31"/>
      <c r="ALT99" s="31"/>
      <c r="ALU99" s="31"/>
      <c r="ALV99" s="31"/>
      <c r="ALW99" s="31"/>
      <c r="ALX99" s="31"/>
      <c r="ALY99" s="31"/>
      <c r="ALZ99" s="31"/>
      <c r="AMA99" s="31"/>
      <c r="AMB99" s="31"/>
      <c r="AMC99" s="31"/>
      <c r="AMD99" s="31"/>
      <c r="AME99" s="31"/>
      <c r="AMF99" s="31"/>
      <c r="AMG99" s="31"/>
      <c r="AMH99" s="31"/>
      <c r="AMI99" s="31"/>
    </row>
    <row r="100" spans="1:1023" ht="13.8">
      <c r="A100" s="64">
        <v>49</v>
      </c>
      <c r="B100" s="32" t="s">
        <v>161</v>
      </c>
      <c r="C100" s="19" t="s">
        <v>37</v>
      </c>
      <c r="D100" s="59">
        <v>3.5000000000000003E-2</v>
      </c>
      <c r="E100" s="65">
        <v>40.871899999999997</v>
      </c>
      <c r="F100" s="65">
        <v>-78.250100000000003</v>
      </c>
      <c r="G100" s="61">
        <v>1.87</v>
      </c>
      <c r="H100" s="61">
        <f t="shared" si="24"/>
        <v>0.68248175182481752</v>
      </c>
      <c r="I100" s="61">
        <v>20.190000000000001</v>
      </c>
      <c r="J100" s="61">
        <v>7.91</v>
      </c>
      <c r="K100" s="66">
        <v>413</v>
      </c>
      <c r="L100" s="61">
        <v>7.13</v>
      </c>
      <c r="M100" s="61">
        <v>17.3</v>
      </c>
      <c r="N100" s="67">
        <v>7</v>
      </c>
      <c r="O100" s="68">
        <v>447</v>
      </c>
      <c r="P100" s="68">
        <v>38</v>
      </c>
      <c r="Q100" s="69">
        <v>-23</v>
      </c>
      <c r="R100" s="25">
        <f t="shared" si="21"/>
        <v>-4.3426336800000005</v>
      </c>
      <c r="S100" s="69">
        <v>0.56999999999999995</v>
      </c>
      <c r="T100" s="26">
        <f t="shared" si="18"/>
        <v>0.10762179119999998</v>
      </c>
      <c r="U100" s="69">
        <v>0.06</v>
      </c>
      <c r="V100" s="27">
        <f t="shared" si="19"/>
        <v>1.1328609600000001E-2</v>
      </c>
      <c r="W100" s="69">
        <v>0.26</v>
      </c>
      <c r="X100" s="28">
        <f t="shared" si="23"/>
        <v>4.9090641600000012E-2</v>
      </c>
      <c r="Y100" s="68">
        <v>154</v>
      </c>
      <c r="Z100" s="29">
        <f t="shared" si="22"/>
        <v>29.07676464</v>
      </c>
      <c r="AA100" s="68">
        <v>8</v>
      </c>
      <c r="AB100" s="70">
        <v>276</v>
      </c>
    </row>
    <row r="101" spans="1:1023" ht="13.8">
      <c r="A101" s="64">
        <v>50</v>
      </c>
      <c r="B101" s="32" t="s">
        <v>38</v>
      </c>
      <c r="C101" s="19" t="s">
        <v>37</v>
      </c>
      <c r="D101" s="59">
        <v>0.1</v>
      </c>
      <c r="E101" s="65">
        <v>40.859299999999998</v>
      </c>
      <c r="F101" s="65">
        <v>-78.243899999999996</v>
      </c>
      <c r="G101" s="61">
        <v>1.52</v>
      </c>
      <c r="H101" s="61">
        <f t="shared" si="24"/>
        <v>0.55474452554744536</v>
      </c>
      <c r="I101" s="61">
        <v>19.36</v>
      </c>
      <c r="J101" s="61">
        <v>8.4</v>
      </c>
      <c r="K101" s="66">
        <v>431</v>
      </c>
      <c r="L101" s="61">
        <v>3.11</v>
      </c>
      <c r="M101" s="61">
        <v>1.3</v>
      </c>
      <c r="N101" s="67">
        <v>3.6</v>
      </c>
      <c r="O101" s="68">
        <v>432</v>
      </c>
      <c r="P101" s="68">
        <v>0</v>
      </c>
      <c r="Q101" s="69">
        <v>46</v>
      </c>
      <c r="R101" s="25">
        <f t="shared" si="21"/>
        <v>24.815049599999998</v>
      </c>
      <c r="S101" s="69">
        <v>1.53</v>
      </c>
      <c r="T101" s="26">
        <f t="shared" si="18"/>
        <v>0.82537012800000009</v>
      </c>
      <c r="U101" s="69">
        <v>1.54</v>
      </c>
      <c r="V101" s="27">
        <f t="shared" si="19"/>
        <v>0.83076470400000002</v>
      </c>
      <c r="W101" s="69">
        <v>2.77</v>
      </c>
      <c r="X101" s="28">
        <f t="shared" si="23"/>
        <v>1.4942975520000001</v>
      </c>
      <c r="Y101" s="68">
        <v>132</v>
      </c>
      <c r="Z101" s="29">
        <f t="shared" si="22"/>
        <v>71.208403200000006</v>
      </c>
      <c r="AA101" s="68">
        <v>2</v>
      </c>
      <c r="AB101" s="70">
        <v>200</v>
      </c>
    </row>
    <row r="102" spans="1:1023" ht="13.8">
      <c r="A102" s="64">
        <v>51</v>
      </c>
      <c r="B102" s="32" t="s">
        <v>38</v>
      </c>
      <c r="C102" s="19" t="s">
        <v>37</v>
      </c>
      <c r="D102" s="59">
        <v>0.13400000000000001</v>
      </c>
      <c r="E102" s="65">
        <v>40.8508</v>
      </c>
      <c r="F102" s="65">
        <v>-78.262100000000004</v>
      </c>
      <c r="G102" s="61">
        <v>1.25</v>
      </c>
      <c r="H102" s="61">
        <f t="shared" si="24"/>
        <v>0.45620437956204374</v>
      </c>
      <c r="I102" s="61">
        <v>19.649999999999999</v>
      </c>
      <c r="J102" s="61">
        <v>8.42</v>
      </c>
      <c r="K102" s="66">
        <v>981</v>
      </c>
      <c r="L102" s="61">
        <v>6.55</v>
      </c>
      <c r="M102" s="61">
        <v>0</v>
      </c>
      <c r="N102" s="67">
        <v>6.4</v>
      </c>
      <c r="O102" s="68">
        <v>1010</v>
      </c>
      <c r="P102" s="68">
        <v>12</v>
      </c>
      <c r="Q102" s="69">
        <v>5</v>
      </c>
      <c r="R102" s="25">
        <f t="shared" si="21"/>
        <v>3.61436592</v>
      </c>
      <c r="S102" s="69">
        <v>0.16</v>
      </c>
      <c r="T102" s="26">
        <f t="shared" si="18"/>
        <v>0.11565970944000001</v>
      </c>
      <c r="U102" s="69">
        <v>0.72</v>
      </c>
      <c r="V102" s="27">
        <f t="shared" si="19"/>
        <v>0.52046869247999994</v>
      </c>
      <c r="W102" s="69">
        <v>0.05</v>
      </c>
      <c r="X102" s="28">
        <f t="shared" si="23"/>
        <v>3.6143659200000004E-2</v>
      </c>
      <c r="Y102" s="68">
        <v>535</v>
      </c>
      <c r="Z102" s="29">
        <f t="shared" si="22"/>
        <v>386.73715343999999</v>
      </c>
      <c r="AA102" s="68">
        <v>2</v>
      </c>
      <c r="AB102" s="70">
        <v>810</v>
      </c>
    </row>
    <row r="103" spans="1:1023" ht="13.8">
      <c r="A103" s="64">
        <v>52</v>
      </c>
      <c r="B103" s="32" t="s">
        <v>162</v>
      </c>
      <c r="C103" s="19" t="s">
        <v>37</v>
      </c>
      <c r="D103" s="20">
        <v>4.12</v>
      </c>
      <c r="E103" s="65">
        <v>40.846200000000003</v>
      </c>
      <c r="F103" s="65">
        <v>-78.265699999999995</v>
      </c>
      <c r="G103" s="61">
        <v>8</v>
      </c>
      <c r="H103" s="61">
        <f t="shared" si="24"/>
        <v>2.9197080291970803</v>
      </c>
      <c r="I103" s="61">
        <v>18.149999999999999</v>
      </c>
      <c r="J103" s="61">
        <v>8.84</v>
      </c>
      <c r="K103" s="66">
        <v>407</v>
      </c>
      <c r="L103" s="61">
        <v>3.53</v>
      </c>
      <c r="M103" s="61">
        <v>0.3</v>
      </c>
      <c r="N103" s="67">
        <v>3.8</v>
      </c>
      <c r="O103" s="68">
        <v>448</v>
      </c>
      <c r="P103" s="68">
        <v>0</v>
      </c>
      <c r="Q103" s="69">
        <v>41</v>
      </c>
      <c r="R103" s="25">
        <f t="shared" si="21"/>
        <v>911.25177791999999</v>
      </c>
      <c r="S103" s="69">
        <v>2.77</v>
      </c>
      <c r="T103" s="26">
        <f t="shared" si="18"/>
        <v>61.565059142399996</v>
      </c>
      <c r="U103" s="69">
        <v>1.52</v>
      </c>
      <c r="V103" s="27">
        <f t="shared" si="19"/>
        <v>33.782992742399998</v>
      </c>
      <c r="W103" s="69">
        <v>3.25</v>
      </c>
      <c r="X103" s="28">
        <f t="shared" si="23"/>
        <v>72.233372639999999</v>
      </c>
      <c r="Y103" s="68">
        <v>180</v>
      </c>
      <c r="Z103" s="29">
        <f t="shared" si="22"/>
        <v>4000.6175616</v>
      </c>
      <c r="AA103" s="68">
        <v>6</v>
      </c>
      <c r="AB103" s="70">
        <v>283</v>
      </c>
    </row>
    <row r="104" spans="1:1023" ht="13.8">
      <c r="A104" s="55">
        <v>52</v>
      </c>
      <c r="B104" s="34" t="s">
        <v>163</v>
      </c>
      <c r="C104" s="35" t="s">
        <v>164</v>
      </c>
      <c r="D104" s="36">
        <v>31.64</v>
      </c>
      <c r="E104" s="73">
        <v>40.845190000000002</v>
      </c>
      <c r="F104" s="73">
        <v>78.266490000000005</v>
      </c>
      <c r="G104" s="50">
        <v>8</v>
      </c>
      <c r="H104" s="50">
        <f t="shared" si="24"/>
        <v>2.9197080291970803</v>
      </c>
      <c r="I104" s="50">
        <v>8.7799999999999994</v>
      </c>
      <c r="J104" s="50"/>
      <c r="K104" s="51">
        <v>257</v>
      </c>
      <c r="L104" s="50">
        <v>3.79</v>
      </c>
      <c r="M104" s="50"/>
      <c r="N104" s="52">
        <v>4.41</v>
      </c>
      <c r="O104" s="51">
        <v>223</v>
      </c>
      <c r="P104" s="51">
        <v>0</v>
      </c>
      <c r="Q104" s="52">
        <v>25.99</v>
      </c>
      <c r="R104" s="41">
        <f t="shared" si="21"/>
        <v>4436.0871567936001</v>
      </c>
      <c r="S104" s="50">
        <v>1.1200000000000001</v>
      </c>
      <c r="T104" s="42">
        <f t="shared" si="18"/>
        <v>191.16651079680003</v>
      </c>
      <c r="U104" s="50">
        <v>0.69599999999999995</v>
      </c>
      <c r="V104" s="43">
        <f t="shared" si="19"/>
        <v>118.79633170944001</v>
      </c>
      <c r="W104" s="50">
        <v>2.1800000000000002</v>
      </c>
      <c r="X104" s="44">
        <f t="shared" si="23"/>
        <v>372.09195851520008</v>
      </c>
      <c r="Y104" s="51">
        <v>87.4</v>
      </c>
      <c r="Z104" s="45">
        <f t="shared" si="22"/>
        <v>14917.815217536001</v>
      </c>
      <c r="AA104" s="51">
        <v>4.4000000000000004</v>
      </c>
      <c r="AB104" s="35">
        <v>64</v>
      </c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  <c r="BZ104" s="53"/>
      <c r="CA104" s="53"/>
      <c r="CB104" s="53"/>
      <c r="CC104" s="53"/>
      <c r="CD104" s="53"/>
      <c r="CE104" s="53"/>
      <c r="CF104" s="53"/>
      <c r="CG104" s="53"/>
      <c r="CH104" s="53"/>
      <c r="CI104" s="53"/>
      <c r="CJ104" s="53"/>
      <c r="CK104" s="53"/>
      <c r="CL104" s="53"/>
      <c r="CM104" s="53"/>
      <c r="CN104" s="53"/>
      <c r="CO104" s="53"/>
      <c r="CP104" s="53"/>
      <c r="CQ104" s="53"/>
      <c r="CR104" s="53"/>
      <c r="CS104" s="53"/>
      <c r="CT104" s="53"/>
      <c r="CU104" s="53"/>
      <c r="CV104" s="53"/>
      <c r="CW104" s="53"/>
      <c r="CX104" s="53"/>
      <c r="CY104" s="53"/>
      <c r="CZ104" s="53"/>
      <c r="DA104" s="53"/>
      <c r="DB104" s="53"/>
      <c r="DC104" s="53"/>
      <c r="DD104" s="53"/>
      <c r="DE104" s="53"/>
      <c r="DF104" s="53"/>
      <c r="DG104" s="53"/>
      <c r="DH104" s="53"/>
      <c r="DI104" s="53"/>
      <c r="DJ104" s="53"/>
      <c r="DK104" s="53"/>
      <c r="DL104" s="53"/>
      <c r="DM104" s="53"/>
      <c r="DN104" s="53"/>
      <c r="DO104" s="53"/>
      <c r="DP104" s="53"/>
      <c r="DQ104" s="53"/>
      <c r="DR104" s="53"/>
      <c r="DS104" s="53"/>
      <c r="DT104" s="53"/>
      <c r="DU104" s="53"/>
      <c r="DV104" s="53"/>
      <c r="DW104" s="53"/>
      <c r="DX104" s="53"/>
      <c r="DY104" s="53"/>
      <c r="DZ104" s="53"/>
      <c r="EA104" s="53"/>
      <c r="EB104" s="53"/>
      <c r="EC104" s="53"/>
      <c r="ED104" s="53"/>
      <c r="EE104" s="53"/>
      <c r="EF104" s="53"/>
      <c r="EG104" s="53"/>
      <c r="EH104" s="53"/>
      <c r="EI104" s="53"/>
      <c r="EJ104" s="53"/>
      <c r="EK104" s="53"/>
      <c r="EL104" s="53"/>
      <c r="EM104" s="53"/>
      <c r="EN104" s="53"/>
      <c r="EO104" s="53"/>
      <c r="EP104" s="53"/>
      <c r="EQ104" s="53"/>
      <c r="ER104" s="53"/>
      <c r="ES104" s="53"/>
      <c r="ET104" s="53"/>
      <c r="EU104" s="53"/>
      <c r="EV104" s="53"/>
      <c r="EW104" s="53"/>
      <c r="EX104" s="53"/>
      <c r="EY104" s="53"/>
      <c r="EZ104" s="53"/>
      <c r="FA104" s="53"/>
      <c r="FB104" s="53"/>
      <c r="FC104" s="53"/>
      <c r="FD104" s="53"/>
      <c r="FE104" s="53"/>
      <c r="FF104" s="53"/>
      <c r="FG104" s="53"/>
      <c r="FH104" s="53"/>
      <c r="FI104" s="53"/>
      <c r="FJ104" s="53"/>
      <c r="FK104" s="53"/>
      <c r="FL104" s="53"/>
      <c r="FM104" s="53"/>
      <c r="FN104" s="53"/>
      <c r="FO104" s="53"/>
      <c r="FP104" s="53"/>
      <c r="FQ104" s="53"/>
      <c r="FR104" s="53"/>
      <c r="FS104" s="53"/>
      <c r="FT104" s="53"/>
      <c r="FU104" s="53"/>
      <c r="FV104" s="53"/>
      <c r="FW104" s="53"/>
      <c r="FX104" s="53"/>
      <c r="FY104" s="53"/>
      <c r="FZ104" s="53"/>
      <c r="GA104" s="53"/>
      <c r="GB104" s="53"/>
      <c r="GC104" s="53"/>
      <c r="GD104" s="53"/>
      <c r="GE104" s="53"/>
      <c r="GF104" s="53"/>
      <c r="GG104" s="53"/>
      <c r="GH104" s="53"/>
      <c r="GI104" s="53"/>
      <c r="GJ104" s="53"/>
      <c r="GK104" s="53"/>
      <c r="GL104" s="53"/>
      <c r="GM104" s="53"/>
      <c r="GN104" s="53"/>
      <c r="GO104" s="53"/>
      <c r="GP104" s="53"/>
      <c r="GQ104" s="53"/>
      <c r="GR104" s="53"/>
      <c r="GS104" s="53"/>
      <c r="GT104" s="53"/>
      <c r="GU104" s="53"/>
      <c r="GV104" s="53"/>
      <c r="GW104" s="53"/>
      <c r="GX104" s="53"/>
      <c r="GY104" s="53"/>
      <c r="GZ104" s="53"/>
      <c r="HA104" s="53"/>
      <c r="HB104" s="53"/>
      <c r="HC104" s="53"/>
      <c r="HD104" s="53"/>
      <c r="HE104" s="53"/>
      <c r="HF104" s="53"/>
      <c r="HG104" s="53"/>
      <c r="HH104" s="53"/>
      <c r="HI104" s="53"/>
      <c r="HJ104" s="53"/>
      <c r="HK104" s="53"/>
      <c r="HL104" s="53"/>
      <c r="HM104" s="53"/>
      <c r="HN104" s="53"/>
      <c r="HO104" s="53"/>
      <c r="HP104" s="53"/>
      <c r="HQ104" s="53"/>
      <c r="HR104" s="53"/>
      <c r="HS104" s="53"/>
      <c r="HT104" s="53"/>
      <c r="HU104" s="53"/>
      <c r="HV104" s="53"/>
      <c r="HW104" s="53"/>
      <c r="HX104" s="53"/>
      <c r="HY104" s="53"/>
      <c r="HZ104" s="53"/>
      <c r="IA104" s="53"/>
      <c r="IB104" s="53"/>
      <c r="IC104" s="53"/>
      <c r="ID104" s="53"/>
      <c r="IE104" s="53"/>
      <c r="IF104" s="53"/>
      <c r="IG104" s="53"/>
      <c r="IH104" s="53"/>
      <c r="II104" s="53"/>
      <c r="IJ104" s="53"/>
      <c r="IK104" s="53"/>
      <c r="IL104" s="53"/>
      <c r="IM104" s="53"/>
      <c r="IN104" s="53"/>
      <c r="IO104" s="53"/>
      <c r="IP104" s="53"/>
      <c r="IQ104" s="53"/>
      <c r="IR104" s="53"/>
      <c r="IS104" s="53"/>
      <c r="IT104" s="53"/>
      <c r="IU104" s="53"/>
      <c r="IV104" s="53"/>
      <c r="IW104" s="53"/>
      <c r="IX104" s="53"/>
      <c r="IY104" s="53"/>
      <c r="IZ104" s="53"/>
      <c r="JA104" s="53"/>
      <c r="JB104" s="53"/>
      <c r="JC104" s="53"/>
      <c r="JD104" s="53"/>
      <c r="JE104" s="53"/>
      <c r="JF104" s="53"/>
      <c r="JG104" s="53"/>
      <c r="JH104" s="53"/>
      <c r="JI104" s="53"/>
      <c r="JJ104" s="53"/>
      <c r="JK104" s="53"/>
      <c r="JL104" s="53"/>
      <c r="JM104" s="53"/>
      <c r="JN104" s="53"/>
      <c r="JO104" s="53"/>
      <c r="JP104" s="53"/>
      <c r="JQ104" s="53"/>
      <c r="JR104" s="53"/>
      <c r="JS104" s="53"/>
      <c r="JT104" s="53"/>
      <c r="JU104" s="53"/>
      <c r="JV104" s="53"/>
      <c r="JW104" s="53"/>
      <c r="JX104" s="53"/>
      <c r="JY104" s="53"/>
      <c r="JZ104" s="53"/>
      <c r="KA104" s="53"/>
      <c r="KB104" s="53"/>
      <c r="KC104" s="53"/>
      <c r="KD104" s="53"/>
      <c r="KE104" s="53"/>
      <c r="KF104" s="53"/>
      <c r="KG104" s="53"/>
      <c r="KH104" s="53"/>
      <c r="KI104" s="53"/>
      <c r="KJ104" s="53"/>
      <c r="KK104" s="53"/>
      <c r="KL104" s="53"/>
      <c r="KM104" s="53"/>
      <c r="KN104" s="53"/>
      <c r="KO104" s="53"/>
      <c r="KP104" s="53"/>
      <c r="KQ104" s="53"/>
      <c r="KR104" s="53"/>
      <c r="KS104" s="53"/>
      <c r="KT104" s="53"/>
      <c r="KU104" s="53"/>
      <c r="KV104" s="53"/>
      <c r="KW104" s="53"/>
      <c r="KX104" s="53"/>
      <c r="KY104" s="53"/>
      <c r="KZ104" s="53"/>
      <c r="LA104" s="53"/>
      <c r="LB104" s="53"/>
      <c r="LC104" s="53"/>
      <c r="LD104" s="53"/>
      <c r="LE104" s="53"/>
      <c r="LF104" s="53"/>
      <c r="LG104" s="53"/>
      <c r="LH104" s="53"/>
      <c r="LI104" s="53"/>
      <c r="LJ104" s="53"/>
      <c r="LK104" s="53"/>
      <c r="LL104" s="53"/>
      <c r="LM104" s="53"/>
      <c r="LN104" s="53"/>
      <c r="LO104" s="53"/>
      <c r="LP104" s="53"/>
      <c r="LQ104" s="53"/>
      <c r="LR104" s="53"/>
      <c r="LS104" s="53"/>
      <c r="LT104" s="53"/>
      <c r="LU104" s="53"/>
      <c r="LV104" s="53"/>
      <c r="LW104" s="53"/>
      <c r="LX104" s="53"/>
      <c r="LY104" s="53"/>
      <c r="LZ104" s="53"/>
      <c r="MA104" s="53"/>
      <c r="MB104" s="53"/>
      <c r="MC104" s="53"/>
      <c r="MD104" s="53"/>
      <c r="ME104" s="53"/>
      <c r="MF104" s="53"/>
      <c r="MG104" s="53"/>
      <c r="MH104" s="53"/>
      <c r="MI104" s="53"/>
      <c r="MJ104" s="53"/>
      <c r="MK104" s="53"/>
      <c r="ML104" s="53"/>
      <c r="MM104" s="53"/>
      <c r="MN104" s="53"/>
      <c r="MO104" s="53"/>
      <c r="MP104" s="53"/>
      <c r="MQ104" s="53"/>
      <c r="MR104" s="53"/>
      <c r="MS104" s="53"/>
      <c r="MT104" s="53"/>
      <c r="MU104" s="53"/>
      <c r="MV104" s="53"/>
      <c r="MW104" s="53"/>
      <c r="MX104" s="53"/>
      <c r="MY104" s="53"/>
      <c r="MZ104" s="53"/>
      <c r="NA104" s="53"/>
      <c r="NB104" s="53"/>
      <c r="NC104" s="53"/>
      <c r="ND104" s="53"/>
      <c r="NE104" s="53"/>
      <c r="NF104" s="53"/>
      <c r="NG104" s="53"/>
      <c r="NH104" s="53"/>
      <c r="NI104" s="53"/>
      <c r="NJ104" s="53"/>
      <c r="NK104" s="53"/>
      <c r="NL104" s="53"/>
      <c r="NM104" s="53"/>
      <c r="NN104" s="53"/>
      <c r="NO104" s="53"/>
      <c r="NP104" s="53"/>
      <c r="NQ104" s="53"/>
      <c r="NR104" s="53"/>
      <c r="NS104" s="53"/>
      <c r="NT104" s="53"/>
      <c r="NU104" s="53"/>
      <c r="NV104" s="53"/>
      <c r="NW104" s="53"/>
      <c r="NX104" s="53"/>
      <c r="NY104" s="53"/>
      <c r="NZ104" s="53"/>
      <c r="OA104" s="53"/>
      <c r="OB104" s="53"/>
      <c r="OC104" s="53"/>
      <c r="OD104" s="53"/>
      <c r="OE104" s="53"/>
      <c r="OF104" s="53"/>
      <c r="OG104" s="53"/>
      <c r="OH104" s="53"/>
      <c r="OI104" s="53"/>
      <c r="OJ104" s="53"/>
      <c r="OK104" s="53"/>
      <c r="OL104" s="53"/>
      <c r="OM104" s="53"/>
      <c r="ON104" s="53"/>
      <c r="OO104" s="53"/>
      <c r="OP104" s="53"/>
      <c r="OQ104" s="53"/>
      <c r="OR104" s="53"/>
      <c r="OS104" s="53"/>
      <c r="OT104" s="53"/>
      <c r="OU104" s="53"/>
      <c r="OV104" s="53"/>
      <c r="OW104" s="53"/>
      <c r="OX104" s="53"/>
      <c r="OY104" s="53"/>
      <c r="OZ104" s="53"/>
      <c r="PA104" s="53"/>
      <c r="PB104" s="53"/>
      <c r="PC104" s="53"/>
      <c r="PD104" s="53"/>
      <c r="PE104" s="53"/>
      <c r="PF104" s="53"/>
      <c r="PG104" s="53"/>
      <c r="PH104" s="53"/>
      <c r="PI104" s="53"/>
      <c r="PJ104" s="53"/>
      <c r="PK104" s="53"/>
      <c r="PL104" s="53"/>
      <c r="PM104" s="53"/>
      <c r="PN104" s="53"/>
      <c r="PO104" s="53"/>
      <c r="PP104" s="53"/>
      <c r="PQ104" s="53"/>
      <c r="PR104" s="53"/>
      <c r="PS104" s="53"/>
      <c r="PT104" s="53"/>
      <c r="PU104" s="53"/>
      <c r="PV104" s="53"/>
      <c r="PW104" s="53"/>
      <c r="PX104" s="53"/>
      <c r="PY104" s="53"/>
      <c r="PZ104" s="53"/>
      <c r="QA104" s="53"/>
      <c r="QB104" s="53"/>
      <c r="QC104" s="53"/>
      <c r="QD104" s="53"/>
      <c r="QE104" s="53"/>
      <c r="QF104" s="53"/>
      <c r="QG104" s="53"/>
      <c r="QH104" s="53"/>
      <c r="QI104" s="53"/>
      <c r="QJ104" s="53"/>
      <c r="QK104" s="53"/>
      <c r="QL104" s="53"/>
      <c r="QM104" s="53"/>
      <c r="QN104" s="53"/>
      <c r="QO104" s="53"/>
      <c r="QP104" s="53"/>
      <c r="QQ104" s="53"/>
      <c r="QR104" s="53"/>
      <c r="QS104" s="53"/>
      <c r="QT104" s="53"/>
      <c r="QU104" s="53"/>
      <c r="QV104" s="53"/>
      <c r="QW104" s="53"/>
      <c r="QX104" s="53"/>
      <c r="QY104" s="53"/>
      <c r="QZ104" s="53"/>
      <c r="RA104" s="53"/>
      <c r="RB104" s="53"/>
      <c r="RC104" s="53"/>
      <c r="RD104" s="53"/>
      <c r="RE104" s="53"/>
      <c r="RF104" s="53"/>
      <c r="RG104" s="53"/>
      <c r="RH104" s="53"/>
      <c r="RI104" s="53"/>
      <c r="RJ104" s="53"/>
      <c r="RK104" s="53"/>
      <c r="RL104" s="53"/>
      <c r="RM104" s="53"/>
      <c r="RN104" s="53"/>
      <c r="RO104" s="53"/>
      <c r="RP104" s="53"/>
      <c r="RQ104" s="53"/>
      <c r="RR104" s="53"/>
      <c r="RS104" s="53"/>
      <c r="RT104" s="53"/>
      <c r="RU104" s="53"/>
      <c r="RV104" s="53"/>
      <c r="RW104" s="53"/>
      <c r="RX104" s="53"/>
      <c r="RY104" s="53"/>
      <c r="RZ104" s="53"/>
      <c r="SA104" s="53"/>
      <c r="SB104" s="53"/>
      <c r="SC104" s="53"/>
      <c r="SD104" s="53"/>
      <c r="SE104" s="53"/>
      <c r="SF104" s="53"/>
      <c r="SG104" s="53"/>
      <c r="SH104" s="53"/>
      <c r="SI104" s="53"/>
      <c r="SJ104" s="53"/>
      <c r="SK104" s="53"/>
      <c r="SL104" s="53"/>
      <c r="SM104" s="53"/>
      <c r="SN104" s="53"/>
      <c r="SO104" s="53"/>
      <c r="SP104" s="53"/>
      <c r="SQ104" s="53"/>
      <c r="SR104" s="53"/>
      <c r="SS104" s="53"/>
      <c r="ST104" s="53"/>
      <c r="SU104" s="53"/>
      <c r="SV104" s="53"/>
      <c r="SW104" s="53"/>
      <c r="SX104" s="53"/>
      <c r="SY104" s="53"/>
      <c r="SZ104" s="53"/>
      <c r="TA104" s="53"/>
      <c r="TB104" s="53"/>
      <c r="TC104" s="53"/>
      <c r="TD104" s="53"/>
      <c r="TE104" s="53"/>
      <c r="TF104" s="53"/>
      <c r="TG104" s="53"/>
      <c r="TH104" s="53"/>
      <c r="TI104" s="53"/>
      <c r="TJ104" s="53"/>
      <c r="TK104" s="53"/>
      <c r="TL104" s="53"/>
      <c r="TM104" s="53"/>
      <c r="TN104" s="53"/>
      <c r="TO104" s="53"/>
      <c r="TP104" s="53"/>
      <c r="TQ104" s="53"/>
      <c r="TR104" s="53"/>
      <c r="TS104" s="53"/>
      <c r="TT104" s="53"/>
      <c r="TU104" s="53"/>
      <c r="TV104" s="53"/>
      <c r="TW104" s="53"/>
      <c r="TX104" s="53"/>
      <c r="TY104" s="53"/>
      <c r="TZ104" s="53"/>
      <c r="UA104" s="53"/>
      <c r="UB104" s="53"/>
      <c r="UC104" s="53"/>
      <c r="UD104" s="53"/>
      <c r="UE104" s="53"/>
      <c r="UF104" s="53"/>
      <c r="UG104" s="53"/>
      <c r="UH104" s="53"/>
      <c r="UI104" s="53"/>
      <c r="UJ104" s="53"/>
      <c r="UK104" s="53"/>
      <c r="UL104" s="53"/>
      <c r="UM104" s="53"/>
      <c r="UN104" s="53"/>
      <c r="UO104" s="53"/>
      <c r="UP104" s="53"/>
      <c r="UQ104" s="53"/>
      <c r="UR104" s="53"/>
      <c r="US104" s="53"/>
      <c r="UT104" s="53"/>
      <c r="UU104" s="53"/>
      <c r="UV104" s="53"/>
      <c r="UW104" s="53"/>
      <c r="UX104" s="53"/>
      <c r="UY104" s="53"/>
      <c r="UZ104" s="53"/>
      <c r="VA104" s="53"/>
      <c r="VB104" s="53"/>
      <c r="VC104" s="53"/>
      <c r="VD104" s="53"/>
      <c r="VE104" s="53"/>
      <c r="VF104" s="53"/>
      <c r="VG104" s="53"/>
      <c r="VH104" s="53"/>
      <c r="VI104" s="53"/>
      <c r="VJ104" s="53"/>
      <c r="VK104" s="53"/>
      <c r="VL104" s="53"/>
      <c r="VM104" s="53"/>
      <c r="VN104" s="53"/>
      <c r="VO104" s="53"/>
      <c r="VP104" s="53"/>
      <c r="VQ104" s="53"/>
      <c r="VR104" s="53"/>
      <c r="VS104" s="53"/>
      <c r="VT104" s="53"/>
      <c r="VU104" s="53"/>
      <c r="VV104" s="53"/>
      <c r="VW104" s="53"/>
      <c r="VX104" s="53"/>
      <c r="VY104" s="53"/>
      <c r="VZ104" s="53"/>
      <c r="WA104" s="53"/>
      <c r="WB104" s="53"/>
      <c r="WC104" s="53"/>
      <c r="WD104" s="53"/>
      <c r="WE104" s="53"/>
      <c r="WF104" s="53"/>
      <c r="WG104" s="53"/>
      <c r="WH104" s="53"/>
      <c r="WI104" s="53"/>
      <c r="WJ104" s="53"/>
      <c r="WK104" s="53"/>
      <c r="WL104" s="53"/>
      <c r="WM104" s="53"/>
      <c r="WN104" s="53"/>
      <c r="WO104" s="53"/>
      <c r="WP104" s="53"/>
      <c r="WQ104" s="53"/>
      <c r="WR104" s="53"/>
      <c r="WS104" s="53"/>
      <c r="WT104" s="53"/>
      <c r="WU104" s="53"/>
      <c r="WV104" s="53"/>
      <c r="WW104" s="53"/>
      <c r="WX104" s="53"/>
      <c r="WY104" s="53"/>
      <c r="WZ104" s="53"/>
      <c r="XA104" s="53"/>
      <c r="XB104" s="53"/>
      <c r="XC104" s="53"/>
      <c r="XD104" s="53"/>
      <c r="XE104" s="53"/>
      <c r="XF104" s="53"/>
      <c r="XG104" s="53"/>
      <c r="XH104" s="53"/>
      <c r="XI104" s="53"/>
      <c r="XJ104" s="53"/>
      <c r="XK104" s="53"/>
      <c r="XL104" s="53"/>
      <c r="XM104" s="53"/>
      <c r="XN104" s="53"/>
      <c r="XO104" s="53"/>
      <c r="XP104" s="53"/>
      <c r="XQ104" s="53"/>
      <c r="XR104" s="53"/>
      <c r="XS104" s="53"/>
      <c r="XT104" s="53"/>
      <c r="XU104" s="53"/>
      <c r="XV104" s="53"/>
      <c r="XW104" s="53"/>
      <c r="XX104" s="53"/>
      <c r="XY104" s="53"/>
      <c r="XZ104" s="53"/>
      <c r="YA104" s="53"/>
      <c r="YB104" s="53"/>
      <c r="YC104" s="53"/>
      <c r="YD104" s="53"/>
      <c r="YE104" s="53"/>
      <c r="YF104" s="53"/>
      <c r="YG104" s="53"/>
      <c r="YH104" s="53"/>
      <c r="YI104" s="53"/>
      <c r="YJ104" s="53"/>
      <c r="YK104" s="53"/>
      <c r="YL104" s="53"/>
      <c r="YM104" s="53"/>
      <c r="YN104" s="53"/>
      <c r="YO104" s="53"/>
      <c r="YP104" s="53"/>
      <c r="YQ104" s="53"/>
      <c r="YR104" s="53"/>
      <c r="YS104" s="53"/>
      <c r="YT104" s="53"/>
      <c r="YU104" s="53"/>
      <c r="YV104" s="53"/>
      <c r="YW104" s="53"/>
      <c r="YX104" s="53"/>
      <c r="YY104" s="53"/>
      <c r="YZ104" s="53"/>
      <c r="ZA104" s="53"/>
      <c r="ZB104" s="53"/>
      <c r="ZC104" s="53"/>
      <c r="ZD104" s="53"/>
      <c r="ZE104" s="53"/>
      <c r="ZF104" s="53"/>
      <c r="ZG104" s="53"/>
      <c r="ZH104" s="53"/>
      <c r="ZI104" s="53"/>
      <c r="ZJ104" s="53"/>
      <c r="ZK104" s="53"/>
      <c r="ZL104" s="53"/>
      <c r="ZM104" s="53"/>
      <c r="ZN104" s="53"/>
      <c r="ZO104" s="53"/>
      <c r="ZP104" s="53"/>
      <c r="ZQ104" s="53"/>
      <c r="ZR104" s="53"/>
      <c r="ZS104" s="53"/>
      <c r="ZT104" s="53"/>
      <c r="ZU104" s="53"/>
      <c r="ZV104" s="53"/>
      <c r="ZW104" s="53"/>
      <c r="ZX104" s="53"/>
      <c r="ZY104" s="53"/>
      <c r="ZZ104" s="53"/>
      <c r="AAA104" s="53"/>
      <c r="AAB104" s="53"/>
      <c r="AAC104" s="53"/>
      <c r="AAD104" s="53"/>
      <c r="AAE104" s="53"/>
      <c r="AAF104" s="53"/>
      <c r="AAG104" s="53"/>
      <c r="AAH104" s="53"/>
      <c r="AAI104" s="53"/>
      <c r="AAJ104" s="53"/>
      <c r="AAK104" s="53"/>
      <c r="AAL104" s="53"/>
      <c r="AAM104" s="53"/>
      <c r="AAN104" s="53"/>
      <c r="AAO104" s="53"/>
      <c r="AAP104" s="53"/>
      <c r="AAQ104" s="53"/>
      <c r="AAR104" s="53"/>
      <c r="AAS104" s="53"/>
      <c r="AAT104" s="53"/>
      <c r="AAU104" s="53"/>
      <c r="AAV104" s="53"/>
      <c r="AAW104" s="53"/>
      <c r="AAX104" s="53"/>
      <c r="AAY104" s="53"/>
      <c r="AAZ104" s="53"/>
      <c r="ABA104" s="53"/>
      <c r="ABB104" s="53"/>
      <c r="ABC104" s="53"/>
      <c r="ABD104" s="53"/>
      <c r="ABE104" s="53"/>
      <c r="ABF104" s="53"/>
      <c r="ABG104" s="53"/>
      <c r="ABH104" s="53"/>
      <c r="ABI104" s="53"/>
      <c r="ABJ104" s="53"/>
      <c r="ABK104" s="53"/>
      <c r="ABL104" s="53"/>
      <c r="ABM104" s="53"/>
      <c r="ABN104" s="53"/>
      <c r="ABO104" s="53"/>
      <c r="ABP104" s="53"/>
      <c r="ABQ104" s="53"/>
      <c r="ABR104" s="53"/>
      <c r="ABS104" s="53"/>
      <c r="ABT104" s="53"/>
      <c r="ABU104" s="53"/>
      <c r="ABV104" s="53"/>
      <c r="ABW104" s="53"/>
      <c r="ABX104" s="53"/>
      <c r="ABY104" s="53"/>
      <c r="ABZ104" s="53"/>
      <c r="ACA104" s="53"/>
      <c r="ACB104" s="53"/>
      <c r="ACC104" s="53"/>
      <c r="ACD104" s="53"/>
      <c r="ACE104" s="53"/>
      <c r="ACF104" s="53"/>
      <c r="ACG104" s="53"/>
      <c r="ACH104" s="53"/>
      <c r="ACI104" s="53"/>
      <c r="ACJ104" s="53"/>
      <c r="ACK104" s="53"/>
      <c r="ACL104" s="53"/>
      <c r="ACM104" s="53"/>
      <c r="ACN104" s="53"/>
      <c r="ACO104" s="53"/>
      <c r="ACP104" s="53"/>
      <c r="ACQ104" s="53"/>
      <c r="ACR104" s="53"/>
      <c r="ACS104" s="53"/>
      <c r="ACT104" s="53"/>
      <c r="ACU104" s="53"/>
      <c r="ACV104" s="53"/>
      <c r="ACW104" s="53"/>
      <c r="ACX104" s="53"/>
      <c r="ACY104" s="53"/>
      <c r="ACZ104" s="53"/>
      <c r="ADA104" s="53"/>
      <c r="ADB104" s="53"/>
      <c r="ADC104" s="53"/>
      <c r="ADD104" s="53"/>
      <c r="ADE104" s="53"/>
      <c r="ADF104" s="53"/>
      <c r="ADG104" s="53"/>
      <c r="ADH104" s="53"/>
      <c r="ADI104" s="53"/>
      <c r="ADJ104" s="53"/>
      <c r="ADK104" s="53"/>
      <c r="ADL104" s="53"/>
      <c r="ADM104" s="53"/>
      <c r="ADN104" s="53"/>
      <c r="ADO104" s="53"/>
      <c r="ADP104" s="53"/>
      <c r="ADQ104" s="53"/>
      <c r="ADR104" s="53"/>
      <c r="ADS104" s="53"/>
      <c r="ADT104" s="53"/>
      <c r="ADU104" s="53"/>
      <c r="ADV104" s="53"/>
      <c r="ADW104" s="53"/>
      <c r="ADX104" s="53"/>
      <c r="ADY104" s="53"/>
      <c r="ADZ104" s="53"/>
      <c r="AEA104" s="53"/>
      <c r="AEB104" s="53"/>
      <c r="AEC104" s="53"/>
      <c r="AED104" s="53"/>
      <c r="AEE104" s="53"/>
      <c r="AEF104" s="53"/>
      <c r="AEG104" s="53"/>
      <c r="AEH104" s="53"/>
      <c r="AEI104" s="53"/>
      <c r="AEJ104" s="53"/>
      <c r="AEK104" s="53"/>
      <c r="AEL104" s="53"/>
      <c r="AEM104" s="53"/>
      <c r="AEN104" s="53"/>
      <c r="AEO104" s="53"/>
      <c r="AEP104" s="53"/>
      <c r="AEQ104" s="53"/>
      <c r="AER104" s="53"/>
      <c r="AES104" s="53"/>
      <c r="AET104" s="53"/>
      <c r="AEU104" s="53"/>
      <c r="AEV104" s="53"/>
      <c r="AEW104" s="53"/>
      <c r="AEX104" s="53"/>
      <c r="AEY104" s="53"/>
      <c r="AEZ104" s="53"/>
      <c r="AFA104" s="53"/>
      <c r="AFB104" s="53"/>
      <c r="AFC104" s="53"/>
      <c r="AFD104" s="53"/>
      <c r="AFE104" s="53"/>
      <c r="AFF104" s="53"/>
      <c r="AFG104" s="53"/>
      <c r="AFH104" s="53"/>
      <c r="AFI104" s="53"/>
      <c r="AFJ104" s="53"/>
      <c r="AFK104" s="53"/>
      <c r="AFL104" s="53"/>
      <c r="AFM104" s="53"/>
      <c r="AFN104" s="53"/>
      <c r="AFO104" s="53"/>
      <c r="AFP104" s="53"/>
      <c r="AFQ104" s="53"/>
      <c r="AFR104" s="53"/>
      <c r="AFS104" s="53"/>
      <c r="AFT104" s="53"/>
      <c r="AFU104" s="53"/>
      <c r="AFV104" s="53"/>
      <c r="AFW104" s="53"/>
      <c r="AFX104" s="53"/>
      <c r="AFY104" s="53"/>
      <c r="AFZ104" s="53"/>
      <c r="AGA104" s="53"/>
      <c r="AGB104" s="53"/>
      <c r="AGC104" s="53"/>
      <c r="AGD104" s="53"/>
      <c r="AGE104" s="53"/>
      <c r="AGF104" s="53"/>
      <c r="AGG104" s="53"/>
      <c r="AGH104" s="53"/>
      <c r="AGI104" s="53"/>
      <c r="AGJ104" s="53"/>
      <c r="AGK104" s="53"/>
      <c r="AGL104" s="53"/>
      <c r="AGM104" s="53"/>
      <c r="AGN104" s="53"/>
      <c r="AGO104" s="53"/>
      <c r="AGP104" s="53"/>
      <c r="AGQ104" s="53"/>
      <c r="AGR104" s="53"/>
      <c r="AGS104" s="53"/>
      <c r="AGT104" s="53"/>
      <c r="AGU104" s="53"/>
      <c r="AGV104" s="53"/>
      <c r="AGW104" s="53"/>
      <c r="AGX104" s="53"/>
      <c r="AGY104" s="53"/>
      <c r="AGZ104" s="53"/>
      <c r="AHA104" s="53"/>
      <c r="AHB104" s="53"/>
      <c r="AHC104" s="53"/>
      <c r="AHD104" s="53"/>
      <c r="AHE104" s="53"/>
      <c r="AHF104" s="53"/>
      <c r="AHG104" s="53"/>
      <c r="AHH104" s="53"/>
      <c r="AHI104" s="53"/>
      <c r="AHJ104" s="53"/>
      <c r="AHK104" s="53"/>
      <c r="AHL104" s="53"/>
      <c r="AHM104" s="53"/>
      <c r="AHN104" s="53"/>
      <c r="AHO104" s="53"/>
      <c r="AHP104" s="53"/>
      <c r="AHQ104" s="53"/>
      <c r="AHR104" s="53"/>
      <c r="AHS104" s="53"/>
      <c r="AHT104" s="53"/>
      <c r="AHU104" s="53"/>
      <c r="AHV104" s="53"/>
      <c r="AHW104" s="53"/>
      <c r="AHX104" s="53"/>
      <c r="AHY104" s="53"/>
      <c r="AHZ104" s="53"/>
      <c r="AIA104" s="53"/>
      <c r="AIB104" s="53"/>
      <c r="AIC104" s="53"/>
      <c r="AID104" s="53"/>
      <c r="AIE104" s="53"/>
      <c r="AIF104" s="53"/>
      <c r="AIG104" s="53"/>
      <c r="AIH104" s="53"/>
      <c r="AII104" s="53"/>
      <c r="AIJ104" s="53"/>
      <c r="AIK104" s="53"/>
      <c r="AIL104" s="53"/>
      <c r="AIM104" s="53"/>
      <c r="AIN104" s="53"/>
      <c r="AIO104" s="53"/>
      <c r="AIP104" s="53"/>
      <c r="AIQ104" s="53"/>
      <c r="AIR104" s="53"/>
      <c r="AIS104" s="53"/>
      <c r="AIT104" s="53"/>
      <c r="AIU104" s="53"/>
      <c r="AIV104" s="53"/>
      <c r="AIW104" s="53"/>
      <c r="AIX104" s="53"/>
      <c r="AIY104" s="53"/>
      <c r="AIZ104" s="53"/>
      <c r="AJA104" s="53"/>
      <c r="AJB104" s="53"/>
      <c r="AJC104" s="53"/>
      <c r="AJD104" s="53"/>
      <c r="AJE104" s="53"/>
      <c r="AJF104" s="53"/>
      <c r="AJG104" s="53"/>
      <c r="AJH104" s="53"/>
      <c r="AJI104" s="53"/>
      <c r="AJJ104" s="53"/>
      <c r="AJK104" s="53"/>
      <c r="AJL104" s="53"/>
      <c r="AJM104" s="53"/>
      <c r="AJN104" s="53"/>
      <c r="AJO104" s="53"/>
      <c r="AJP104" s="53"/>
      <c r="AJQ104" s="53"/>
      <c r="AJR104" s="53"/>
      <c r="AJS104" s="53"/>
      <c r="AJT104" s="53"/>
      <c r="AJU104" s="53"/>
      <c r="AJV104" s="53"/>
      <c r="AJW104" s="53"/>
      <c r="AJX104" s="53"/>
      <c r="AJY104" s="53"/>
      <c r="AJZ104" s="53"/>
      <c r="AKA104" s="53"/>
      <c r="AKB104" s="53"/>
      <c r="AKC104" s="53"/>
      <c r="AKD104" s="53"/>
      <c r="AKE104" s="53"/>
      <c r="AKF104" s="53"/>
      <c r="AKG104" s="53"/>
      <c r="AKH104" s="53"/>
      <c r="AKI104" s="53"/>
      <c r="AKJ104" s="53"/>
      <c r="AKK104" s="53"/>
      <c r="AKL104" s="53"/>
      <c r="AKM104" s="53"/>
      <c r="AKN104" s="53"/>
      <c r="AKO104" s="53"/>
      <c r="AKP104" s="53"/>
      <c r="AKQ104" s="53"/>
      <c r="AKR104" s="53"/>
      <c r="AKS104" s="53"/>
      <c r="AKT104" s="53"/>
      <c r="AKU104" s="53"/>
      <c r="AKV104" s="53"/>
      <c r="AKW104" s="53"/>
      <c r="AKX104" s="53"/>
      <c r="AKY104" s="53"/>
      <c r="AKZ104" s="53"/>
      <c r="ALA104" s="53"/>
      <c r="ALB104" s="53"/>
      <c r="ALC104" s="53"/>
      <c r="ALD104" s="53"/>
      <c r="ALE104" s="53"/>
      <c r="ALF104" s="53"/>
      <c r="ALG104" s="53"/>
      <c r="ALH104" s="53"/>
      <c r="ALI104" s="53"/>
      <c r="ALJ104" s="53"/>
      <c r="ALK104" s="53"/>
      <c r="ALL104" s="53"/>
      <c r="ALM104" s="53"/>
      <c r="ALN104" s="53"/>
      <c r="ALO104" s="53"/>
      <c r="ALP104" s="53"/>
      <c r="ALQ104" s="53"/>
      <c r="ALR104" s="53"/>
      <c r="ALS104" s="53"/>
      <c r="ALT104" s="53"/>
      <c r="ALU104" s="53"/>
      <c r="ALV104" s="53"/>
      <c r="ALW104" s="53"/>
      <c r="ALX104" s="53"/>
      <c r="ALY104" s="53"/>
      <c r="ALZ104" s="53"/>
      <c r="AMA104" s="53"/>
      <c r="AMB104" s="53"/>
      <c r="AMC104" s="53"/>
      <c r="AMD104" s="53"/>
      <c r="AME104" s="53"/>
      <c r="AMF104" s="53"/>
      <c r="AMG104" s="53"/>
      <c r="AMH104" s="53"/>
      <c r="AMI104" s="53"/>
    </row>
    <row r="105" spans="1:1023" ht="14.4">
      <c r="A105" s="48" t="s">
        <v>165</v>
      </c>
      <c r="B105" s="46" t="s">
        <v>166</v>
      </c>
      <c r="C105" s="35" t="s">
        <v>164</v>
      </c>
      <c r="D105" s="36">
        <v>2.9609999999999999</v>
      </c>
      <c r="E105" s="73">
        <v>40.831980000000001</v>
      </c>
      <c r="F105" s="73">
        <v>-78.262379999999993</v>
      </c>
      <c r="G105" s="50" t="s">
        <v>45</v>
      </c>
      <c r="H105" s="50" t="s">
        <v>45</v>
      </c>
      <c r="I105" s="50">
        <v>9.17</v>
      </c>
      <c r="J105" s="50"/>
      <c r="K105" s="51">
        <v>519</v>
      </c>
      <c r="L105" s="50">
        <v>3.45</v>
      </c>
      <c r="M105" s="50"/>
      <c r="N105" s="52">
        <v>3.62</v>
      </c>
      <c r="O105" s="51">
        <v>455</v>
      </c>
      <c r="P105" s="51">
        <v>0</v>
      </c>
      <c r="Q105" s="52">
        <v>62.6</v>
      </c>
      <c r="R105" s="41">
        <f t="shared" si="21"/>
        <v>999.93105495359987</v>
      </c>
      <c r="S105" s="50">
        <v>2.25</v>
      </c>
      <c r="T105" s="42">
        <f t="shared" si="18"/>
        <v>35.940013956000001</v>
      </c>
      <c r="U105" s="50">
        <v>1.39</v>
      </c>
      <c r="V105" s="43">
        <f t="shared" si="19"/>
        <v>22.202941955039996</v>
      </c>
      <c r="W105" s="50">
        <v>4.8499999999999996</v>
      </c>
      <c r="X105" s="44">
        <f t="shared" si="23"/>
        <v>77.470696749599981</v>
      </c>
      <c r="Y105" s="51">
        <v>149</v>
      </c>
      <c r="Z105" s="45">
        <f t="shared" si="22"/>
        <v>2380.0275908640001</v>
      </c>
      <c r="AA105" s="51" t="s">
        <v>69</v>
      </c>
      <c r="AB105" s="35">
        <v>166</v>
      </c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3"/>
      <c r="BZ105" s="53"/>
      <c r="CA105" s="53"/>
      <c r="CB105" s="53"/>
      <c r="CC105" s="53"/>
      <c r="CD105" s="53"/>
      <c r="CE105" s="53"/>
      <c r="CF105" s="53"/>
      <c r="CG105" s="53"/>
      <c r="CH105" s="53"/>
      <c r="CI105" s="53"/>
      <c r="CJ105" s="53"/>
      <c r="CK105" s="53"/>
      <c r="CL105" s="53"/>
      <c r="CM105" s="53"/>
      <c r="CN105" s="53"/>
      <c r="CO105" s="53"/>
      <c r="CP105" s="53"/>
      <c r="CQ105" s="53"/>
      <c r="CR105" s="53"/>
      <c r="CS105" s="53"/>
      <c r="CT105" s="53"/>
      <c r="CU105" s="53"/>
      <c r="CV105" s="53"/>
      <c r="CW105" s="53"/>
      <c r="CX105" s="53"/>
      <c r="CY105" s="53"/>
      <c r="CZ105" s="53"/>
      <c r="DA105" s="53"/>
      <c r="DB105" s="53"/>
      <c r="DC105" s="53"/>
      <c r="DD105" s="53"/>
      <c r="DE105" s="53"/>
      <c r="DF105" s="53"/>
      <c r="DG105" s="53"/>
      <c r="DH105" s="53"/>
      <c r="DI105" s="53"/>
      <c r="DJ105" s="53"/>
      <c r="DK105" s="53"/>
      <c r="DL105" s="53"/>
      <c r="DM105" s="53"/>
      <c r="DN105" s="53"/>
      <c r="DO105" s="53"/>
      <c r="DP105" s="53"/>
      <c r="DQ105" s="53"/>
      <c r="DR105" s="53"/>
      <c r="DS105" s="53"/>
      <c r="DT105" s="53"/>
      <c r="DU105" s="53"/>
      <c r="DV105" s="53"/>
      <c r="DW105" s="53"/>
      <c r="DX105" s="53"/>
      <c r="DY105" s="53"/>
      <c r="DZ105" s="53"/>
      <c r="EA105" s="53"/>
      <c r="EB105" s="53"/>
      <c r="EC105" s="53"/>
      <c r="ED105" s="53"/>
      <c r="EE105" s="53"/>
      <c r="EF105" s="53"/>
      <c r="EG105" s="53"/>
      <c r="EH105" s="53"/>
      <c r="EI105" s="53"/>
      <c r="EJ105" s="53"/>
      <c r="EK105" s="53"/>
      <c r="EL105" s="53"/>
      <c r="EM105" s="53"/>
      <c r="EN105" s="53"/>
      <c r="EO105" s="53"/>
      <c r="EP105" s="53"/>
      <c r="EQ105" s="53"/>
      <c r="ER105" s="53"/>
      <c r="ES105" s="53"/>
      <c r="ET105" s="53"/>
      <c r="EU105" s="53"/>
      <c r="EV105" s="53"/>
      <c r="EW105" s="53"/>
      <c r="EX105" s="53"/>
      <c r="EY105" s="53"/>
      <c r="EZ105" s="53"/>
      <c r="FA105" s="53"/>
      <c r="FB105" s="53"/>
      <c r="FC105" s="53"/>
      <c r="FD105" s="53"/>
      <c r="FE105" s="53"/>
      <c r="FF105" s="53"/>
      <c r="FG105" s="53"/>
      <c r="FH105" s="53"/>
      <c r="FI105" s="53"/>
      <c r="FJ105" s="53"/>
      <c r="FK105" s="53"/>
      <c r="FL105" s="53"/>
      <c r="FM105" s="53"/>
      <c r="FN105" s="53"/>
      <c r="FO105" s="53"/>
      <c r="FP105" s="53"/>
      <c r="FQ105" s="53"/>
      <c r="FR105" s="53"/>
      <c r="FS105" s="53"/>
      <c r="FT105" s="53"/>
      <c r="FU105" s="53"/>
      <c r="FV105" s="53"/>
      <c r="FW105" s="53"/>
      <c r="FX105" s="53"/>
      <c r="FY105" s="53"/>
      <c r="FZ105" s="53"/>
      <c r="GA105" s="53"/>
      <c r="GB105" s="53"/>
      <c r="GC105" s="53"/>
      <c r="GD105" s="53"/>
      <c r="GE105" s="53"/>
      <c r="GF105" s="53"/>
      <c r="GG105" s="53"/>
      <c r="GH105" s="53"/>
      <c r="GI105" s="53"/>
      <c r="GJ105" s="53"/>
      <c r="GK105" s="53"/>
      <c r="GL105" s="53"/>
      <c r="GM105" s="53"/>
      <c r="GN105" s="53"/>
      <c r="GO105" s="53"/>
      <c r="GP105" s="53"/>
      <c r="GQ105" s="53"/>
      <c r="GR105" s="53"/>
      <c r="GS105" s="53"/>
      <c r="GT105" s="53"/>
      <c r="GU105" s="53"/>
      <c r="GV105" s="53"/>
      <c r="GW105" s="53"/>
      <c r="GX105" s="53"/>
      <c r="GY105" s="53"/>
      <c r="GZ105" s="53"/>
      <c r="HA105" s="53"/>
      <c r="HB105" s="53"/>
      <c r="HC105" s="53"/>
      <c r="HD105" s="53"/>
      <c r="HE105" s="53"/>
      <c r="HF105" s="53"/>
      <c r="HG105" s="53"/>
      <c r="HH105" s="53"/>
      <c r="HI105" s="53"/>
      <c r="HJ105" s="53"/>
      <c r="HK105" s="53"/>
      <c r="HL105" s="53"/>
      <c r="HM105" s="53"/>
      <c r="HN105" s="53"/>
      <c r="HO105" s="53"/>
      <c r="HP105" s="53"/>
      <c r="HQ105" s="53"/>
      <c r="HR105" s="53"/>
      <c r="HS105" s="53"/>
      <c r="HT105" s="53"/>
      <c r="HU105" s="53"/>
      <c r="HV105" s="53"/>
      <c r="HW105" s="53"/>
      <c r="HX105" s="53"/>
      <c r="HY105" s="53"/>
      <c r="HZ105" s="53"/>
      <c r="IA105" s="53"/>
      <c r="IB105" s="53"/>
      <c r="IC105" s="53"/>
      <c r="ID105" s="53"/>
      <c r="IE105" s="53"/>
      <c r="IF105" s="53"/>
      <c r="IG105" s="53"/>
      <c r="IH105" s="53"/>
      <c r="II105" s="53"/>
      <c r="IJ105" s="53"/>
      <c r="IK105" s="53"/>
      <c r="IL105" s="53"/>
      <c r="IM105" s="53"/>
      <c r="IN105" s="53"/>
      <c r="IO105" s="53"/>
      <c r="IP105" s="53"/>
      <c r="IQ105" s="53"/>
      <c r="IR105" s="53"/>
      <c r="IS105" s="53"/>
      <c r="IT105" s="53"/>
      <c r="IU105" s="53"/>
      <c r="IV105" s="53"/>
      <c r="IW105" s="53"/>
      <c r="IX105" s="53"/>
      <c r="IY105" s="53"/>
      <c r="IZ105" s="53"/>
      <c r="JA105" s="53"/>
      <c r="JB105" s="53"/>
      <c r="JC105" s="53"/>
      <c r="JD105" s="53"/>
      <c r="JE105" s="53"/>
      <c r="JF105" s="53"/>
      <c r="JG105" s="53"/>
      <c r="JH105" s="53"/>
      <c r="JI105" s="53"/>
      <c r="JJ105" s="53"/>
      <c r="JK105" s="53"/>
      <c r="JL105" s="53"/>
      <c r="JM105" s="53"/>
      <c r="JN105" s="53"/>
      <c r="JO105" s="53"/>
      <c r="JP105" s="53"/>
      <c r="JQ105" s="53"/>
      <c r="JR105" s="53"/>
      <c r="JS105" s="53"/>
      <c r="JT105" s="53"/>
      <c r="JU105" s="53"/>
      <c r="JV105" s="53"/>
      <c r="JW105" s="53"/>
      <c r="JX105" s="53"/>
      <c r="JY105" s="53"/>
      <c r="JZ105" s="53"/>
      <c r="KA105" s="53"/>
      <c r="KB105" s="53"/>
      <c r="KC105" s="53"/>
      <c r="KD105" s="53"/>
      <c r="KE105" s="53"/>
      <c r="KF105" s="53"/>
      <c r="KG105" s="53"/>
      <c r="KH105" s="53"/>
      <c r="KI105" s="53"/>
      <c r="KJ105" s="53"/>
      <c r="KK105" s="53"/>
      <c r="KL105" s="53"/>
      <c r="KM105" s="53"/>
      <c r="KN105" s="53"/>
      <c r="KO105" s="53"/>
      <c r="KP105" s="53"/>
      <c r="KQ105" s="53"/>
      <c r="KR105" s="53"/>
      <c r="KS105" s="53"/>
      <c r="KT105" s="53"/>
      <c r="KU105" s="53"/>
      <c r="KV105" s="53"/>
      <c r="KW105" s="53"/>
      <c r="KX105" s="53"/>
      <c r="KY105" s="53"/>
      <c r="KZ105" s="53"/>
      <c r="LA105" s="53"/>
      <c r="LB105" s="53"/>
      <c r="LC105" s="53"/>
      <c r="LD105" s="53"/>
      <c r="LE105" s="53"/>
      <c r="LF105" s="53"/>
      <c r="LG105" s="53"/>
      <c r="LH105" s="53"/>
      <c r="LI105" s="53"/>
      <c r="LJ105" s="53"/>
      <c r="LK105" s="53"/>
      <c r="LL105" s="53"/>
      <c r="LM105" s="53"/>
      <c r="LN105" s="53"/>
      <c r="LO105" s="53"/>
      <c r="LP105" s="53"/>
      <c r="LQ105" s="53"/>
      <c r="LR105" s="53"/>
      <c r="LS105" s="53"/>
      <c r="LT105" s="53"/>
      <c r="LU105" s="53"/>
      <c r="LV105" s="53"/>
      <c r="LW105" s="53"/>
      <c r="LX105" s="53"/>
      <c r="LY105" s="53"/>
      <c r="LZ105" s="53"/>
      <c r="MA105" s="53"/>
      <c r="MB105" s="53"/>
      <c r="MC105" s="53"/>
      <c r="MD105" s="53"/>
      <c r="ME105" s="53"/>
      <c r="MF105" s="53"/>
      <c r="MG105" s="53"/>
      <c r="MH105" s="53"/>
      <c r="MI105" s="53"/>
      <c r="MJ105" s="53"/>
      <c r="MK105" s="53"/>
      <c r="ML105" s="53"/>
      <c r="MM105" s="53"/>
      <c r="MN105" s="53"/>
      <c r="MO105" s="53"/>
      <c r="MP105" s="53"/>
      <c r="MQ105" s="53"/>
      <c r="MR105" s="53"/>
      <c r="MS105" s="53"/>
      <c r="MT105" s="53"/>
      <c r="MU105" s="53"/>
      <c r="MV105" s="53"/>
      <c r="MW105" s="53"/>
      <c r="MX105" s="53"/>
      <c r="MY105" s="53"/>
      <c r="MZ105" s="53"/>
      <c r="NA105" s="53"/>
      <c r="NB105" s="53"/>
      <c r="NC105" s="53"/>
      <c r="ND105" s="53"/>
      <c r="NE105" s="53"/>
      <c r="NF105" s="53"/>
      <c r="NG105" s="53"/>
      <c r="NH105" s="53"/>
      <c r="NI105" s="53"/>
      <c r="NJ105" s="53"/>
      <c r="NK105" s="53"/>
      <c r="NL105" s="53"/>
      <c r="NM105" s="53"/>
      <c r="NN105" s="53"/>
      <c r="NO105" s="53"/>
      <c r="NP105" s="53"/>
      <c r="NQ105" s="53"/>
      <c r="NR105" s="53"/>
      <c r="NS105" s="53"/>
      <c r="NT105" s="53"/>
      <c r="NU105" s="53"/>
      <c r="NV105" s="53"/>
      <c r="NW105" s="53"/>
      <c r="NX105" s="53"/>
      <c r="NY105" s="53"/>
      <c r="NZ105" s="53"/>
      <c r="OA105" s="53"/>
      <c r="OB105" s="53"/>
      <c r="OC105" s="53"/>
      <c r="OD105" s="53"/>
      <c r="OE105" s="53"/>
      <c r="OF105" s="53"/>
      <c r="OG105" s="53"/>
      <c r="OH105" s="53"/>
      <c r="OI105" s="53"/>
      <c r="OJ105" s="53"/>
      <c r="OK105" s="53"/>
      <c r="OL105" s="53"/>
      <c r="OM105" s="53"/>
      <c r="ON105" s="53"/>
      <c r="OO105" s="53"/>
      <c r="OP105" s="53"/>
      <c r="OQ105" s="53"/>
      <c r="OR105" s="53"/>
      <c r="OS105" s="53"/>
      <c r="OT105" s="53"/>
      <c r="OU105" s="53"/>
      <c r="OV105" s="53"/>
      <c r="OW105" s="53"/>
      <c r="OX105" s="53"/>
      <c r="OY105" s="53"/>
      <c r="OZ105" s="53"/>
      <c r="PA105" s="53"/>
      <c r="PB105" s="53"/>
      <c r="PC105" s="53"/>
      <c r="PD105" s="53"/>
      <c r="PE105" s="53"/>
      <c r="PF105" s="53"/>
      <c r="PG105" s="53"/>
      <c r="PH105" s="53"/>
      <c r="PI105" s="53"/>
      <c r="PJ105" s="53"/>
      <c r="PK105" s="53"/>
      <c r="PL105" s="53"/>
      <c r="PM105" s="53"/>
      <c r="PN105" s="53"/>
      <c r="PO105" s="53"/>
      <c r="PP105" s="53"/>
      <c r="PQ105" s="53"/>
      <c r="PR105" s="53"/>
      <c r="PS105" s="53"/>
      <c r="PT105" s="53"/>
      <c r="PU105" s="53"/>
      <c r="PV105" s="53"/>
      <c r="PW105" s="53"/>
      <c r="PX105" s="53"/>
      <c r="PY105" s="53"/>
      <c r="PZ105" s="53"/>
      <c r="QA105" s="53"/>
      <c r="QB105" s="53"/>
      <c r="QC105" s="53"/>
      <c r="QD105" s="53"/>
      <c r="QE105" s="53"/>
      <c r="QF105" s="53"/>
      <c r="QG105" s="53"/>
      <c r="QH105" s="53"/>
      <c r="QI105" s="53"/>
      <c r="QJ105" s="53"/>
      <c r="QK105" s="53"/>
      <c r="QL105" s="53"/>
      <c r="QM105" s="53"/>
      <c r="QN105" s="53"/>
      <c r="QO105" s="53"/>
      <c r="QP105" s="53"/>
      <c r="QQ105" s="53"/>
      <c r="QR105" s="53"/>
      <c r="QS105" s="53"/>
      <c r="QT105" s="53"/>
      <c r="QU105" s="53"/>
      <c r="QV105" s="53"/>
      <c r="QW105" s="53"/>
      <c r="QX105" s="53"/>
      <c r="QY105" s="53"/>
      <c r="QZ105" s="53"/>
      <c r="RA105" s="53"/>
      <c r="RB105" s="53"/>
      <c r="RC105" s="53"/>
      <c r="RD105" s="53"/>
      <c r="RE105" s="53"/>
      <c r="RF105" s="53"/>
      <c r="RG105" s="53"/>
      <c r="RH105" s="53"/>
      <c r="RI105" s="53"/>
      <c r="RJ105" s="53"/>
      <c r="RK105" s="53"/>
      <c r="RL105" s="53"/>
      <c r="RM105" s="53"/>
      <c r="RN105" s="53"/>
      <c r="RO105" s="53"/>
      <c r="RP105" s="53"/>
      <c r="RQ105" s="53"/>
      <c r="RR105" s="53"/>
      <c r="RS105" s="53"/>
      <c r="RT105" s="53"/>
      <c r="RU105" s="53"/>
      <c r="RV105" s="53"/>
      <c r="RW105" s="53"/>
      <c r="RX105" s="53"/>
      <c r="RY105" s="53"/>
      <c r="RZ105" s="53"/>
      <c r="SA105" s="53"/>
      <c r="SB105" s="53"/>
      <c r="SC105" s="53"/>
      <c r="SD105" s="53"/>
      <c r="SE105" s="53"/>
      <c r="SF105" s="53"/>
      <c r="SG105" s="53"/>
      <c r="SH105" s="53"/>
      <c r="SI105" s="53"/>
      <c r="SJ105" s="53"/>
      <c r="SK105" s="53"/>
      <c r="SL105" s="53"/>
      <c r="SM105" s="53"/>
      <c r="SN105" s="53"/>
      <c r="SO105" s="53"/>
      <c r="SP105" s="53"/>
      <c r="SQ105" s="53"/>
      <c r="SR105" s="53"/>
      <c r="SS105" s="53"/>
      <c r="ST105" s="53"/>
      <c r="SU105" s="53"/>
      <c r="SV105" s="53"/>
      <c r="SW105" s="53"/>
      <c r="SX105" s="53"/>
      <c r="SY105" s="53"/>
      <c r="SZ105" s="53"/>
      <c r="TA105" s="53"/>
      <c r="TB105" s="53"/>
      <c r="TC105" s="53"/>
      <c r="TD105" s="53"/>
      <c r="TE105" s="53"/>
      <c r="TF105" s="53"/>
      <c r="TG105" s="53"/>
      <c r="TH105" s="53"/>
      <c r="TI105" s="53"/>
      <c r="TJ105" s="53"/>
      <c r="TK105" s="53"/>
      <c r="TL105" s="53"/>
      <c r="TM105" s="53"/>
      <c r="TN105" s="53"/>
      <c r="TO105" s="53"/>
      <c r="TP105" s="53"/>
      <c r="TQ105" s="53"/>
      <c r="TR105" s="53"/>
      <c r="TS105" s="53"/>
      <c r="TT105" s="53"/>
      <c r="TU105" s="53"/>
      <c r="TV105" s="53"/>
      <c r="TW105" s="53"/>
      <c r="TX105" s="53"/>
      <c r="TY105" s="53"/>
      <c r="TZ105" s="53"/>
      <c r="UA105" s="53"/>
      <c r="UB105" s="53"/>
      <c r="UC105" s="53"/>
      <c r="UD105" s="53"/>
      <c r="UE105" s="53"/>
      <c r="UF105" s="53"/>
      <c r="UG105" s="53"/>
      <c r="UH105" s="53"/>
      <c r="UI105" s="53"/>
      <c r="UJ105" s="53"/>
      <c r="UK105" s="53"/>
      <c r="UL105" s="53"/>
      <c r="UM105" s="53"/>
      <c r="UN105" s="53"/>
      <c r="UO105" s="53"/>
      <c r="UP105" s="53"/>
      <c r="UQ105" s="53"/>
      <c r="UR105" s="53"/>
      <c r="US105" s="53"/>
      <c r="UT105" s="53"/>
      <c r="UU105" s="53"/>
      <c r="UV105" s="53"/>
      <c r="UW105" s="53"/>
      <c r="UX105" s="53"/>
      <c r="UY105" s="53"/>
      <c r="UZ105" s="53"/>
      <c r="VA105" s="53"/>
      <c r="VB105" s="53"/>
      <c r="VC105" s="53"/>
      <c r="VD105" s="53"/>
      <c r="VE105" s="53"/>
      <c r="VF105" s="53"/>
      <c r="VG105" s="53"/>
      <c r="VH105" s="53"/>
      <c r="VI105" s="53"/>
      <c r="VJ105" s="53"/>
      <c r="VK105" s="53"/>
      <c r="VL105" s="53"/>
      <c r="VM105" s="53"/>
      <c r="VN105" s="53"/>
      <c r="VO105" s="53"/>
      <c r="VP105" s="53"/>
      <c r="VQ105" s="53"/>
      <c r="VR105" s="53"/>
      <c r="VS105" s="53"/>
      <c r="VT105" s="53"/>
      <c r="VU105" s="53"/>
      <c r="VV105" s="53"/>
      <c r="VW105" s="53"/>
      <c r="VX105" s="53"/>
      <c r="VY105" s="53"/>
      <c r="VZ105" s="53"/>
      <c r="WA105" s="53"/>
      <c r="WB105" s="53"/>
      <c r="WC105" s="53"/>
      <c r="WD105" s="53"/>
      <c r="WE105" s="53"/>
      <c r="WF105" s="53"/>
      <c r="WG105" s="53"/>
      <c r="WH105" s="53"/>
      <c r="WI105" s="53"/>
      <c r="WJ105" s="53"/>
      <c r="WK105" s="53"/>
      <c r="WL105" s="53"/>
      <c r="WM105" s="53"/>
      <c r="WN105" s="53"/>
      <c r="WO105" s="53"/>
      <c r="WP105" s="53"/>
      <c r="WQ105" s="53"/>
      <c r="WR105" s="53"/>
      <c r="WS105" s="53"/>
      <c r="WT105" s="53"/>
      <c r="WU105" s="53"/>
      <c r="WV105" s="53"/>
      <c r="WW105" s="53"/>
      <c r="WX105" s="53"/>
      <c r="WY105" s="53"/>
      <c r="WZ105" s="53"/>
      <c r="XA105" s="53"/>
      <c r="XB105" s="53"/>
      <c r="XC105" s="53"/>
      <c r="XD105" s="53"/>
      <c r="XE105" s="53"/>
      <c r="XF105" s="53"/>
      <c r="XG105" s="53"/>
      <c r="XH105" s="53"/>
      <c r="XI105" s="53"/>
      <c r="XJ105" s="53"/>
      <c r="XK105" s="53"/>
      <c r="XL105" s="53"/>
      <c r="XM105" s="53"/>
      <c r="XN105" s="53"/>
      <c r="XO105" s="53"/>
      <c r="XP105" s="53"/>
      <c r="XQ105" s="53"/>
      <c r="XR105" s="53"/>
      <c r="XS105" s="53"/>
      <c r="XT105" s="53"/>
      <c r="XU105" s="53"/>
      <c r="XV105" s="53"/>
      <c r="XW105" s="53"/>
      <c r="XX105" s="53"/>
      <c r="XY105" s="53"/>
      <c r="XZ105" s="53"/>
      <c r="YA105" s="53"/>
      <c r="YB105" s="53"/>
      <c r="YC105" s="53"/>
      <c r="YD105" s="53"/>
      <c r="YE105" s="53"/>
      <c r="YF105" s="53"/>
      <c r="YG105" s="53"/>
      <c r="YH105" s="53"/>
      <c r="YI105" s="53"/>
      <c r="YJ105" s="53"/>
      <c r="YK105" s="53"/>
      <c r="YL105" s="53"/>
      <c r="YM105" s="53"/>
      <c r="YN105" s="53"/>
      <c r="YO105" s="53"/>
      <c r="YP105" s="53"/>
      <c r="YQ105" s="53"/>
      <c r="YR105" s="53"/>
      <c r="YS105" s="53"/>
      <c r="YT105" s="53"/>
      <c r="YU105" s="53"/>
      <c r="YV105" s="53"/>
      <c r="YW105" s="53"/>
      <c r="YX105" s="53"/>
      <c r="YY105" s="53"/>
      <c r="YZ105" s="53"/>
      <c r="ZA105" s="53"/>
      <c r="ZB105" s="53"/>
      <c r="ZC105" s="53"/>
      <c r="ZD105" s="53"/>
      <c r="ZE105" s="53"/>
      <c r="ZF105" s="53"/>
      <c r="ZG105" s="53"/>
      <c r="ZH105" s="53"/>
      <c r="ZI105" s="53"/>
      <c r="ZJ105" s="53"/>
      <c r="ZK105" s="53"/>
      <c r="ZL105" s="53"/>
      <c r="ZM105" s="53"/>
      <c r="ZN105" s="53"/>
      <c r="ZO105" s="53"/>
      <c r="ZP105" s="53"/>
      <c r="ZQ105" s="53"/>
      <c r="ZR105" s="53"/>
      <c r="ZS105" s="53"/>
      <c r="ZT105" s="53"/>
      <c r="ZU105" s="53"/>
      <c r="ZV105" s="53"/>
      <c r="ZW105" s="53"/>
      <c r="ZX105" s="53"/>
      <c r="ZY105" s="53"/>
      <c r="ZZ105" s="53"/>
      <c r="AAA105" s="53"/>
      <c r="AAB105" s="53"/>
      <c r="AAC105" s="53"/>
      <c r="AAD105" s="53"/>
      <c r="AAE105" s="53"/>
      <c r="AAF105" s="53"/>
      <c r="AAG105" s="53"/>
      <c r="AAH105" s="53"/>
      <c r="AAI105" s="53"/>
      <c r="AAJ105" s="53"/>
      <c r="AAK105" s="53"/>
      <c r="AAL105" s="53"/>
      <c r="AAM105" s="53"/>
      <c r="AAN105" s="53"/>
      <c r="AAO105" s="53"/>
      <c r="AAP105" s="53"/>
      <c r="AAQ105" s="53"/>
      <c r="AAR105" s="53"/>
      <c r="AAS105" s="53"/>
      <c r="AAT105" s="53"/>
      <c r="AAU105" s="53"/>
      <c r="AAV105" s="53"/>
      <c r="AAW105" s="53"/>
      <c r="AAX105" s="53"/>
      <c r="AAY105" s="53"/>
      <c r="AAZ105" s="53"/>
      <c r="ABA105" s="53"/>
      <c r="ABB105" s="53"/>
      <c r="ABC105" s="53"/>
      <c r="ABD105" s="53"/>
      <c r="ABE105" s="53"/>
      <c r="ABF105" s="53"/>
      <c r="ABG105" s="53"/>
      <c r="ABH105" s="53"/>
      <c r="ABI105" s="53"/>
      <c r="ABJ105" s="53"/>
      <c r="ABK105" s="53"/>
      <c r="ABL105" s="53"/>
      <c r="ABM105" s="53"/>
      <c r="ABN105" s="53"/>
      <c r="ABO105" s="53"/>
      <c r="ABP105" s="53"/>
      <c r="ABQ105" s="53"/>
      <c r="ABR105" s="53"/>
      <c r="ABS105" s="53"/>
      <c r="ABT105" s="53"/>
      <c r="ABU105" s="53"/>
      <c r="ABV105" s="53"/>
      <c r="ABW105" s="53"/>
      <c r="ABX105" s="53"/>
      <c r="ABY105" s="53"/>
      <c r="ABZ105" s="53"/>
      <c r="ACA105" s="53"/>
      <c r="ACB105" s="53"/>
      <c r="ACC105" s="53"/>
      <c r="ACD105" s="53"/>
      <c r="ACE105" s="53"/>
      <c r="ACF105" s="53"/>
      <c r="ACG105" s="53"/>
      <c r="ACH105" s="53"/>
      <c r="ACI105" s="53"/>
      <c r="ACJ105" s="53"/>
      <c r="ACK105" s="53"/>
      <c r="ACL105" s="53"/>
      <c r="ACM105" s="53"/>
      <c r="ACN105" s="53"/>
      <c r="ACO105" s="53"/>
      <c r="ACP105" s="53"/>
      <c r="ACQ105" s="53"/>
      <c r="ACR105" s="53"/>
      <c r="ACS105" s="53"/>
      <c r="ACT105" s="53"/>
      <c r="ACU105" s="53"/>
      <c r="ACV105" s="53"/>
      <c r="ACW105" s="53"/>
      <c r="ACX105" s="53"/>
      <c r="ACY105" s="53"/>
      <c r="ACZ105" s="53"/>
      <c r="ADA105" s="53"/>
      <c r="ADB105" s="53"/>
      <c r="ADC105" s="53"/>
      <c r="ADD105" s="53"/>
      <c r="ADE105" s="53"/>
      <c r="ADF105" s="53"/>
      <c r="ADG105" s="53"/>
      <c r="ADH105" s="53"/>
      <c r="ADI105" s="53"/>
      <c r="ADJ105" s="53"/>
      <c r="ADK105" s="53"/>
      <c r="ADL105" s="53"/>
      <c r="ADM105" s="53"/>
      <c r="ADN105" s="53"/>
      <c r="ADO105" s="53"/>
      <c r="ADP105" s="53"/>
      <c r="ADQ105" s="53"/>
      <c r="ADR105" s="53"/>
      <c r="ADS105" s="53"/>
      <c r="ADT105" s="53"/>
      <c r="ADU105" s="53"/>
      <c r="ADV105" s="53"/>
      <c r="ADW105" s="53"/>
      <c r="ADX105" s="53"/>
      <c r="ADY105" s="53"/>
      <c r="ADZ105" s="53"/>
      <c r="AEA105" s="53"/>
      <c r="AEB105" s="53"/>
      <c r="AEC105" s="53"/>
      <c r="AED105" s="53"/>
      <c r="AEE105" s="53"/>
      <c r="AEF105" s="53"/>
      <c r="AEG105" s="53"/>
      <c r="AEH105" s="53"/>
      <c r="AEI105" s="53"/>
      <c r="AEJ105" s="53"/>
      <c r="AEK105" s="53"/>
      <c r="AEL105" s="53"/>
      <c r="AEM105" s="53"/>
      <c r="AEN105" s="53"/>
      <c r="AEO105" s="53"/>
      <c r="AEP105" s="53"/>
      <c r="AEQ105" s="53"/>
      <c r="AER105" s="53"/>
      <c r="AES105" s="53"/>
      <c r="AET105" s="53"/>
      <c r="AEU105" s="53"/>
      <c r="AEV105" s="53"/>
      <c r="AEW105" s="53"/>
      <c r="AEX105" s="53"/>
      <c r="AEY105" s="53"/>
      <c r="AEZ105" s="53"/>
      <c r="AFA105" s="53"/>
      <c r="AFB105" s="53"/>
      <c r="AFC105" s="53"/>
      <c r="AFD105" s="53"/>
      <c r="AFE105" s="53"/>
      <c r="AFF105" s="53"/>
      <c r="AFG105" s="53"/>
      <c r="AFH105" s="53"/>
      <c r="AFI105" s="53"/>
      <c r="AFJ105" s="53"/>
      <c r="AFK105" s="53"/>
      <c r="AFL105" s="53"/>
      <c r="AFM105" s="53"/>
      <c r="AFN105" s="53"/>
      <c r="AFO105" s="53"/>
      <c r="AFP105" s="53"/>
      <c r="AFQ105" s="53"/>
      <c r="AFR105" s="53"/>
      <c r="AFS105" s="53"/>
      <c r="AFT105" s="53"/>
      <c r="AFU105" s="53"/>
      <c r="AFV105" s="53"/>
      <c r="AFW105" s="53"/>
      <c r="AFX105" s="53"/>
      <c r="AFY105" s="53"/>
      <c r="AFZ105" s="53"/>
      <c r="AGA105" s="53"/>
      <c r="AGB105" s="53"/>
      <c r="AGC105" s="53"/>
      <c r="AGD105" s="53"/>
      <c r="AGE105" s="53"/>
      <c r="AGF105" s="53"/>
      <c r="AGG105" s="53"/>
      <c r="AGH105" s="53"/>
      <c r="AGI105" s="53"/>
      <c r="AGJ105" s="53"/>
      <c r="AGK105" s="53"/>
      <c r="AGL105" s="53"/>
      <c r="AGM105" s="53"/>
      <c r="AGN105" s="53"/>
      <c r="AGO105" s="53"/>
      <c r="AGP105" s="53"/>
      <c r="AGQ105" s="53"/>
      <c r="AGR105" s="53"/>
      <c r="AGS105" s="53"/>
      <c r="AGT105" s="53"/>
      <c r="AGU105" s="53"/>
      <c r="AGV105" s="53"/>
      <c r="AGW105" s="53"/>
      <c r="AGX105" s="53"/>
      <c r="AGY105" s="53"/>
      <c r="AGZ105" s="53"/>
      <c r="AHA105" s="53"/>
      <c r="AHB105" s="53"/>
      <c r="AHC105" s="53"/>
      <c r="AHD105" s="53"/>
      <c r="AHE105" s="53"/>
      <c r="AHF105" s="53"/>
      <c r="AHG105" s="53"/>
      <c r="AHH105" s="53"/>
      <c r="AHI105" s="53"/>
      <c r="AHJ105" s="53"/>
      <c r="AHK105" s="53"/>
      <c r="AHL105" s="53"/>
      <c r="AHM105" s="53"/>
      <c r="AHN105" s="53"/>
      <c r="AHO105" s="53"/>
      <c r="AHP105" s="53"/>
      <c r="AHQ105" s="53"/>
      <c r="AHR105" s="53"/>
      <c r="AHS105" s="53"/>
      <c r="AHT105" s="53"/>
      <c r="AHU105" s="53"/>
      <c r="AHV105" s="53"/>
      <c r="AHW105" s="53"/>
      <c r="AHX105" s="53"/>
      <c r="AHY105" s="53"/>
      <c r="AHZ105" s="53"/>
      <c r="AIA105" s="53"/>
      <c r="AIB105" s="53"/>
      <c r="AIC105" s="53"/>
      <c r="AID105" s="53"/>
      <c r="AIE105" s="53"/>
      <c r="AIF105" s="53"/>
      <c r="AIG105" s="53"/>
      <c r="AIH105" s="53"/>
      <c r="AII105" s="53"/>
      <c r="AIJ105" s="53"/>
      <c r="AIK105" s="53"/>
      <c r="AIL105" s="53"/>
      <c r="AIM105" s="53"/>
      <c r="AIN105" s="53"/>
      <c r="AIO105" s="53"/>
      <c r="AIP105" s="53"/>
      <c r="AIQ105" s="53"/>
      <c r="AIR105" s="53"/>
      <c r="AIS105" s="53"/>
      <c r="AIT105" s="53"/>
      <c r="AIU105" s="53"/>
      <c r="AIV105" s="53"/>
      <c r="AIW105" s="53"/>
      <c r="AIX105" s="53"/>
      <c r="AIY105" s="53"/>
      <c r="AIZ105" s="53"/>
      <c r="AJA105" s="53"/>
      <c r="AJB105" s="53"/>
      <c r="AJC105" s="53"/>
      <c r="AJD105" s="53"/>
      <c r="AJE105" s="53"/>
      <c r="AJF105" s="53"/>
      <c r="AJG105" s="53"/>
      <c r="AJH105" s="53"/>
      <c r="AJI105" s="53"/>
      <c r="AJJ105" s="53"/>
      <c r="AJK105" s="53"/>
      <c r="AJL105" s="53"/>
      <c r="AJM105" s="53"/>
      <c r="AJN105" s="53"/>
      <c r="AJO105" s="53"/>
      <c r="AJP105" s="53"/>
      <c r="AJQ105" s="53"/>
      <c r="AJR105" s="53"/>
      <c r="AJS105" s="53"/>
      <c r="AJT105" s="53"/>
      <c r="AJU105" s="53"/>
      <c r="AJV105" s="53"/>
      <c r="AJW105" s="53"/>
      <c r="AJX105" s="53"/>
      <c r="AJY105" s="53"/>
      <c r="AJZ105" s="53"/>
      <c r="AKA105" s="53"/>
      <c r="AKB105" s="53"/>
      <c r="AKC105" s="53"/>
      <c r="AKD105" s="53"/>
      <c r="AKE105" s="53"/>
      <c r="AKF105" s="53"/>
      <c r="AKG105" s="53"/>
      <c r="AKH105" s="53"/>
      <c r="AKI105" s="53"/>
      <c r="AKJ105" s="53"/>
      <c r="AKK105" s="53"/>
      <c r="AKL105" s="53"/>
      <c r="AKM105" s="53"/>
      <c r="AKN105" s="53"/>
      <c r="AKO105" s="53"/>
      <c r="AKP105" s="53"/>
      <c r="AKQ105" s="53"/>
      <c r="AKR105" s="53"/>
      <c r="AKS105" s="53"/>
      <c r="AKT105" s="53"/>
      <c r="AKU105" s="53"/>
      <c r="AKV105" s="53"/>
      <c r="AKW105" s="53"/>
      <c r="AKX105" s="53"/>
      <c r="AKY105" s="53"/>
      <c r="AKZ105" s="53"/>
      <c r="ALA105" s="53"/>
      <c r="ALB105" s="53"/>
      <c r="ALC105" s="53"/>
      <c r="ALD105" s="53"/>
      <c r="ALE105" s="53"/>
      <c r="ALF105" s="53"/>
      <c r="ALG105" s="53"/>
      <c r="ALH105" s="53"/>
      <c r="ALI105" s="53"/>
      <c r="ALJ105" s="53"/>
      <c r="ALK105" s="53"/>
      <c r="ALL105" s="53"/>
      <c r="ALM105" s="53"/>
      <c r="ALN105" s="53"/>
      <c r="ALO105" s="53"/>
      <c r="ALP105" s="53"/>
      <c r="ALQ105" s="53"/>
      <c r="ALR105" s="53"/>
      <c r="ALS105" s="53"/>
      <c r="ALT105" s="53"/>
      <c r="ALU105" s="53"/>
      <c r="ALV105" s="53"/>
      <c r="ALW105" s="53"/>
      <c r="ALX105" s="53"/>
      <c r="ALY105" s="53"/>
      <c r="ALZ105" s="53"/>
      <c r="AMA105" s="53"/>
      <c r="AMB105" s="53"/>
      <c r="AMC105" s="53"/>
      <c r="AMD105" s="53"/>
      <c r="AME105" s="53"/>
      <c r="AMF105" s="53"/>
      <c r="AMG105" s="53"/>
      <c r="AMH105" s="53"/>
      <c r="AMI105" s="53"/>
    </row>
    <row r="106" spans="1:1023" ht="14.4">
      <c r="A106" s="48" t="s">
        <v>167</v>
      </c>
      <c r="B106" s="46" t="s">
        <v>167</v>
      </c>
      <c r="C106" s="35" t="s">
        <v>164</v>
      </c>
      <c r="D106" s="36">
        <v>27.78</v>
      </c>
      <c r="E106" s="73">
        <v>40.831539999999997</v>
      </c>
      <c r="F106" s="73">
        <v>-78.262540000000001</v>
      </c>
      <c r="G106" s="50" t="s">
        <v>45</v>
      </c>
      <c r="H106" s="50" t="s">
        <v>45</v>
      </c>
      <c r="I106" s="50">
        <v>9.5500000000000007</v>
      </c>
      <c r="J106" s="50"/>
      <c r="K106" s="51">
        <v>94.8</v>
      </c>
      <c r="L106" s="50">
        <v>5.9</v>
      </c>
      <c r="M106" s="50"/>
      <c r="N106" s="52">
        <v>5.44</v>
      </c>
      <c r="O106" s="51">
        <v>90.7</v>
      </c>
      <c r="P106" s="51">
        <v>0</v>
      </c>
      <c r="Q106" s="52">
        <v>14.26</v>
      </c>
      <c r="R106" s="41">
        <f t="shared" si="21"/>
        <v>2137.0224414528002</v>
      </c>
      <c r="S106" s="50">
        <v>0.42499999999999999</v>
      </c>
      <c r="T106" s="42">
        <f t="shared" si="18"/>
        <v>63.691061544</v>
      </c>
      <c r="U106" s="50">
        <v>0.39600000000000002</v>
      </c>
      <c r="V106" s="43">
        <f t="shared" si="19"/>
        <v>59.345083226880007</v>
      </c>
      <c r="W106" s="50">
        <v>0.86699999999999999</v>
      </c>
      <c r="X106" s="44">
        <f t="shared" si="23"/>
        <v>129.92976554975999</v>
      </c>
      <c r="Y106" s="51">
        <v>23.7</v>
      </c>
      <c r="Z106" s="45">
        <f t="shared" si="22"/>
        <v>3551.7133143359997</v>
      </c>
      <c r="AA106" s="51">
        <v>5.6</v>
      </c>
      <c r="AB106" s="35">
        <v>76</v>
      </c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3"/>
      <c r="BW106" s="53"/>
      <c r="BX106" s="53"/>
      <c r="BY106" s="53"/>
      <c r="BZ106" s="53"/>
      <c r="CA106" s="53"/>
      <c r="CB106" s="53"/>
      <c r="CC106" s="53"/>
      <c r="CD106" s="53"/>
      <c r="CE106" s="53"/>
      <c r="CF106" s="53"/>
      <c r="CG106" s="53"/>
      <c r="CH106" s="53"/>
      <c r="CI106" s="53"/>
      <c r="CJ106" s="53"/>
      <c r="CK106" s="53"/>
      <c r="CL106" s="53"/>
      <c r="CM106" s="53"/>
      <c r="CN106" s="53"/>
      <c r="CO106" s="53"/>
      <c r="CP106" s="53"/>
      <c r="CQ106" s="53"/>
      <c r="CR106" s="53"/>
      <c r="CS106" s="53"/>
      <c r="CT106" s="53"/>
      <c r="CU106" s="53"/>
      <c r="CV106" s="53"/>
      <c r="CW106" s="53"/>
      <c r="CX106" s="53"/>
      <c r="CY106" s="53"/>
      <c r="CZ106" s="53"/>
      <c r="DA106" s="53"/>
      <c r="DB106" s="53"/>
      <c r="DC106" s="53"/>
      <c r="DD106" s="53"/>
      <c r="DE106" s="53"/>
      <c r="DF106" s="53"/>
      <c r="DG106" s="53"/>
      <c r="DH106" s="53"/>
      <c r="DI106" s="53"/>
      <c r="DJ106" s="53"/>
      <c r="DK106" s="53"/>
      <c r="DL106" s="53"/>
      <c r="DM106" s="53"/>
      <c r="DN106" s="53"/>
      <c r="DO106" s="53"/>
      <c r="DP106" s="53"/>
      <c r="DQ106" s="53"/>
      <c r="DR106" s="53"/>
      <c r="DS106" s="53"/>
      <c r="DT106" s="53"/>
      <c r="DU106" s="53"/>
      <c r="DV106" s="53"/>
      <c r="DW106" s="53"/>
      <c r="DX106" s="53"/>
      <c r="DY106" s="53"/>
      <c r="DZ106" s="53"/>
      <c r="EA106" s="53"/>
      <c r="EB106" s="53"/>
      <c r="EC106" s="53"/>
      <c r="ED106" s="53"/>
      <c r="EE106" s="53"/>
      <c r="EF106" s="53"/>
      <c r="EG106" s="53"/>
      <c r="EH106" s="53"/>
      <c r="EI106" s="53"/>
      <c r="EJ106" s="53"/>
      <c r="EK106" s="53"/>
      <c r="EL106" s="53"/>
      <c r="EM106" s="53"/>
      <c r="EN106" s="53"/>
      <c r="EO106" s="53"/>
      <c r="EP106" s="53"/>
      <c r="EQ106" s="53"/>
      <c r="ER106" s="53"/>
      <c r="ES106" s="53"/>
      <c r="ET106" s="53"/>
      <c r="EU106" s="53"/>
      <c r="EV106" s="53"/>
      <c r="EW106" s="53"/>
      <c r="EX106" s="53"/>
      <c r="EY106" s="53"/>
      <c r="EZ106" s="53"/>
      <c r="FA106" s="53"/>
      <c r="FB106" s="53"/>
      <c r="FC106" s="53"/>
      <c r="FD106" s="53"/>
      <c r="FE106" s="53"/>
      <c r="FF106" s="53"/>
      <c r="FG106" s="53"/>
      <c r="FH106" s="53"/>
      <c r="FI106" s="53"/>
      <c r="FJ106" s="53"/>
      <c r="FK106" s="53"/>
      <c r="FL106" s="53"/>
      <c r="FM106" s="53"/>
      <c r="FN106" s="53"/>
      <c r="FO106" s="53"/>
      <c r="FP106" s="53"/>
      <c r="FQ106" s="53"/>
      <c r="FR106" s="53"/>
      <c r="FS106" s="53"/>
      <c r="FT106" s="53"/>
      <c r="FU106" s="53"/>
      <c r="FV106" s="53"/>
      <c r="FW106" s="53"/>
      <c r="FX106" s="53"/>
      <c r="FY106" s="53"/>
      <c r="FZ106" s="53"/>
      <c r="GA106" s="53"/>
      <c r="GB106" s="53"/>
      <c r="GC106" s="53"/>
      <c r="GD106" s="53"/>
      <c r="GE106" s="53"/>
      <c r="GF106" s="53"/>
      <c r="GG106" s="53"/>
      <c r="GH106" s="53"/>
      <c r="GI106" s="53"/>
      <c r="GJ106" s="53"/>
      <c r="GK106" s="53"/>
      <c r="GL106" s="53"/>
      <c r="GM106" s="53"/>
      <c r="GN106" s="53"/>
      <c r="GO106" s="53"/>
      <c r="GP106" s="53"/>
      <c r="GQ106" s="53"/>
      <c r="GR106" s="53"/>
      <c r="GS106" s="53"/>
      <c r="GT106" s="53"/>
      <c r="GU106" s="53"/>
      <c r="GV106" s="53"/>
      <c r="GW106" s="53"/>
      <c r="GX106" s="53"/>
      <c r="GY106" s="53"/>
      <c r="GZ106" s="53"/>
      <c r="HA106" s="53"/>
      <c r="HB106" s="53"/>
      <c r="HC106" s="53"/>
      <c r="HD106" s="53"/>
      <c r="HE106" s="53"/>
      <c r="HF106" s="53"/>
      <c r="HG106" s="53"/>
      <c r="HH106" s="53"/>
      <c r="HI106" s="53"/>
      <c r="HJ106" s="53"/>
      <c r="HK106" s="53"/>
      <c r="HL106" s="53"/>
      <c r="HM106" s="53"/>
      <c r="HN106" s="53"/>
      <c r="HO106" s="53"/>
      <c r="HP106" s="53"/>
      <c r="HQ106" s="53"/>
      <c r="HR106" s="53"/>
      <c r="HS106" s="53"/>
      <c r="HT106" s="53"/>
      <c r="HU106" s="53"/>
      <c r="HV106" s="53"/>
      <c r="HW106" s="53"/>
      <c r="HX106" s="53"/>
      <c r="HY106" s="53"/>
      <c r="HZ106" s="53"/>
      <c r="IA106" s="53"/>
      <c r="IB106" s="53"/>
      <c r="IC106" s="53"/>
      <c r="ID106" s="53"/>
      <c r="IE106" s="53"/>
      <c r="IF106" s="53"/>
      <c r="IG106" s="53"/>
      <c r="IH106" s="53"/>
      <c r="II106" s="53"/>
      <c r="IJ106" s="53"/>
      <c r="IK106" s="53"/>
      <c r="IL106" s="53"/>
      <c r="IM106" s="53"/>
      <c r="IN106" s="53"/>
      <c r="IO106" s="53"/>
      <c r="IP106" s="53"/>
      <c r="IQ106" s="53"/>
      <c r="IR106" s="53"/>
      <c r="IS106" s="53"/>
      <c r="IT106" s="53"/>
      <c r="IU106" s="53"/>
      <c r="IV106" s="53"/>
      <c r="IW106" s="53"/>
      <c r="IX106" s="53"/>
      <c r="IY106" s="53"/>
      <c r="IZ106" s="53"/>
      <c r="JA106" s="53"/>
      <c r="JB106" s="53"/>
      <c r="JC106" s="53"/>
      <c r="JD106" s="53"/>
      <c r="JE106" s="53"/>
      <c r="JF106" s="53"/>
      <c r="JG106" s="53"/>
      <c r="JH106" s="53"/>
      <c r="JI106" s="53"/>
      <c r="JJ106" s="53"/>
      <c r="JK106" s="53"/>
      <c r="JL106" s="53"/>
      <c r="JM106" s="53"/>
      <c r="JN106" s="53"/>
      <c r="JO106" s="53"/>
      <c r="JP106" s="53"/>
      <c r="JQ106" s="53"/>
      <c r="JR106" s="53"/>
      <c r="JS106" s="53"/>
      <c r="JT106" s="53"/>
      <c r="JU106" s="53"/>
      <c r="JV106" s="53"/>
      <c r="JW106" s="53"/>
      <c r="JX106" s="53"/>
      <c r="JY106" s="53"/>
      <c r="JZ106" s="53"/>
      <c r="KA106" s="53"/>
      <c r="KB106" s="53"/>
      <c r="KC106" s="53"/>
      <c r="KD106" s="53"/>
      <c r="KE106" s="53"/>
      <c r="KF106" s="53"/>
      <c r="KG106" s="53"/>
      <c r="KH106" s="53"/>
      <c r="KI106" s="53"/>
      <c r="KJ106" s="53"/>
      <c r="KK106" s="53"/>
      <c r="KL106" s="53"/>
      <c r="KM106" s="53"/>
      <c r="KN106" s="53"/>
      <c r="KO106" s="53"/>
      <c r="KP106" s="53"/>
      <c r="KQ106" s="53"/>
      <c r="KR106" s="53"/>
      <c r="KS106" s="53"/>
      <c r="KT106" s="53"/>
      <c r="KU106" s="53"/>
      <c r="KV106" s="53"/>
      <c r="KW106" s="53"/>
      <c r="KX106" s="53"/>
      <c r="KY106" s="53"/>
      <c r="KZ106" s="53"/>
      <c r="LA106" s="53"/>
      <c r="LB106" s="53"/>
      <c r="LC106" s="53"/>
      <c r="LD106" s="53"/>
      <c r="LE106" s="53"/>
      <c r="LF106" s="53"/>
      <c r="LG106" s="53"/>
      <c r="LH106" s="53"/>
      <c r="LI106" s="53"/>
      <c r="LJ106" s="53"/>
      <c r="LK106" s="53"/>
      <c r="LL106" s="53"/>
      <c r="LM106" s="53"/>
      <c r="LN106" s="53"/>
      <c r="LO106" s="53"/>
      <c r="LP106" s="53"/>
      <c r="LQ106" s="53"/>
      <c r="LR106" s="53"/>
      <c r="LS106" s="53"/>
      <c r="LT106" s="53"/>
      <c r="LU106" s="53"/>
      <c r="LV106" s="53"/>
      <c r="LW106" s="53"/>
      <c r="LX106" s="53"/>
      <c r="LY106" s="53"/>
      <c r="LZ106" s="53"/>
      <c r="MA106" s="53"/>
      <c r="MB106" s="53"/>
      <c r="MC106" s="53"/>
      <c r="MD106" s="53"/>
      <c r="ME106" s="53"/>
      <c r="MF106" s="53"/>
      <c r="MG106" s="53"/>
      <c r="MH106" s="53"/>
      <c r="MI106" s="53"/>
      <c r="MJ106" s="53"/>
      <c r="MK106" s="53"/>
      <c r="ML106" s="53"/>
      <c r="MM106" s="53"/>
      <c r="MN106" s="53"/>
      <c r="MO106" s="53"/>
      <c r="MP106" s="53"/>
      <c r="MQ106" s="53"/>
      <c r="MR106" s="53"/>
      <c r="MS106" s="53"/>
      <c r="MT106" s="53"/>
      <c r="MU106" s="53"/>
      <c r="MV106" s="53"/>
      <c r="MW106" s="53"/>
      <c r="MX106" s="53"/>
      <c r="MY106" s="53"/>
      <c r="MZ106" s="53"/>
      <c r="NA106" s="53"/>
      <c r="NB106" s="53"/>
      <c r="NC106" s="53"/>
      <c r="ND106" s="53"/>
      <c r="NE106" s="53"/>
      <c r="NF106" s="53"/>
      <c r="NG106" s="53"/>
      <c r="NH106" s="53"/>
      <c r="NI106" s="53"/>
      <c r="NJ106" s="53"/>
      <c r="NK106" s="53"/>
      <c r="NL106" s="53"/>
      <c r="NM106" s="53"/>
      <c r="NN106" s="53"/>
      <c r="NO106" s="53"/>
      <c r="NP106" s="53"/>
      <c r="NQ106" s="53"/>
      <c r="NR106" s="53"/>
      <c r="NS106" s="53"/>
      <c r="NT106" s="53"/>
      <c r="NU106" s="53"/>
      <c r="NV106" s="53"/>
      <c r="NW106" s="53"/>
      <c r="NX106" s="53"/>
      <c r="NY106" s="53"/>
      <c r="NZ106" s="53"/>
      <c r="OA106" s="53"/>
      <c r="OB106" s="53"/>
      <c r="OC106" s="53"/>
      <c r="OD106" s="53"/>
      <c r="OE106" s="53"/>
      <c r="OF106" s="53"/>
      <c r="OG106" s="53"/>
      <c r="OH106" s="53"/>
      <c r="OI106" s="53"/>
      <c r="OJ106" s="53"/>
      <c r="OK106" s="53"/>
      <c r="OL106" s="53"/>
      <c r="OM106" s="53"/>
      <c r="ON106" s="53"/>
      <c r="OO106" s="53"/>
      <c r="OP106" s="53"/>
      <c r="OQ106" s="53"/>
      <c r="OR106" s="53"/>
      <c r="OS106" s="53"/>
      <c r="OT106" s="53"/>
      <c r="OU106" s="53"/>
      <c r="OV106" s="53"/>
      <c r="OW106" s="53"/>
      <c r="OX106" s="53"/>
      <c r="OY106" s="53"/>
      <c r="OZ106" s="53"/>
      <c r="PA106" s="53"/>
      <c r="PB106" s="53"/>
      <c r="PC106" s="53"/>
      <c r="PD106" s="53"/>
      <c r="PE106" s="53"/>
      <c r="PF106" s="53"/>
      <c r="PG106" s="53"/>
      <c r="PH106" s="53"/>
      <c r="PI106" s="53"/>
      <c r="PJ106" s="53"/>
      <c r="PK106" s="53"/>
      <c r="PL106" s="53"/>
      <c r="PM106" s="53"/>
      <c r="PN106" s="53"/>
      <c r="PO106" s="53"/>
      <c r="PP106" s="53"/>
      <c r="PQ106" s="53"/>
      <c r="PR106" s="53"/>
      <c r="PS106" s="53"/>
      <c r="PT106" s="53"/>
      <c r="PU106" s="53"/>
      <c r="PV106" s="53"/>
      <c r="PW106" s="53"/>
      <c r="PX106" s="53"/>
      <c r="PY106" s="53"/>
      <c r="PZ106" s="53"/>
      <c r="QA106" s="53"/>
      <c r="QB106" s="53"/>
      <c r="QC106" s="53"/>
      <c r="QD106" s="53"/>
      <c r="QE106" s="53"/>
      <c r="QF106" s="53"/>
      <c r="QG106" s="53"/>
      <c r="QH106" s="53"/>
      <c r="QI106" s="53"/>
      <c r="QJ106" s="53"/>
      <c r="QK106" s="53"/>
      <c r="QL106" s="53"/>
      <c r="QM106" s="53"/>
      <c r="QN106" s="53"/>
      <c r="QO106" s="53"/>
      <c r="QP106" s="53"/>
      <c r="QQ106" s="53"/>
      <c r="QR106" s="53"/>
      <c r="QS106" s="53"/>
      <c r="QT106" s="53"/>
      <c r="QU106" s="53"/>
      <c r="QV106" s="53"/>
      <c r="QW106" s="53"/>
      <c r="QX106" s="53"/>
      <c r="QY106" s="53"/>
      <c r="QZ106" s="53"/>
      <c r="RA106" s="53"/>
      <c r="RB106" s="53"/>
      <c r="RC106" s="53"/>
      <c r="RD106" s="53"/>
      <c r="RE106" s="53"/>
      <c r="RF106" s="53"/>
      <c r="RG106" s="53"/>
      <c r="RH106" s="53"/>
      <c r="RI106" s="53"/>
      <c r="RJ106" s="53"/>
      <c r="RK106" s="53"/>
      <c r="RL106" s="53"/>
      <c r="RM106" s="53"/>
      <c r="RN106" s="53"/>
      <c r="RO106" s="53"/>
      <c r="RP106" s="53"/>
      <c r="RQ106" s="53"/>
      <c r="RR106" s="53"/>
      <c r="RS106" s="53"/>
      <c r="RT106" s="53"/>
      <c r="RU106" s="53"/>
      <c r="RV106" s="53"/>
      <c r="RW106" s="53"/>
      <c r="RX106" s="53"/>
      <c r="RY106" s="53"/>
      <c r="RZ106" s="53"/>
      <c r="SA106" s="53"/>
      <c r="SB106" s="53"/>
      <c r="SC106" s="53"/>
      <c r="SD106" s="53"/>
      <c r="SE106" s="53"/>
      <c r="SF106" s="53"/>
      <c r="SG106" s="53"/>
      <c r="SH106" s="53"/>
      <c r="SI106" s="53"/>
      <c r="SJ106" s="53"/>
      <c r="SK106" s="53"/>
      <c r="SL106" s="53"/>
      <c r="SM106" s="53"/>
      <c r="SN106" s="53"/>
      <c r="SO106" s="53"/>
      <c r="SP106" s="53"/>
      <c r="SQ106" s="53"/>
      <c r="SR106" s="53"/>
      <c r="SS106" s="53"/>
      <c r="ST106" s="53"/>
      <c r="SU106" s="53"/>
      <c r="SV106" s="53"/>
      <c r="SW106" s="53"/>
      <c r="SX106" s="53"/>
      <c r="SY106" s="53"/>
      <c r="SZ106" s="53"/>
      <c r="TA106" s="53"/>
      <c r="TB106" s="53"/>
      <c r="TC106" s="53"/>
      <c r="TD106" s="53"/>
      <c r="TE106" s="53"/>
      <c r="TF106" s="53"/>
      <c r="TG106" s="53"/>
      <c r="TH106" s="53"/>
      <c r="TI106" s="53"/>
      <c r="TJ106" s="53"/>
      <c r="TK106" s="53"/>
      <c r="TL106" s="53"/>
      <c r="TM106" s="53"/>
      <c r="TN106" s="53"/>
      <c r="TO106" s="53"/>
      <c r="TP106" s="53"/>
      <c r="TQ106" s="53"/>
      <c r="TR106" s="53"/>
      <c r="TS106" s="53"/>
      <c r="TT106" s="53"/>
      <c r="TU106" s="53"/>
      <c r="TV106" s="53"/>
      <c r="TW106" s="53"/>
      <c r="TX106" s="53"/>
      <c r="TY106" s="53"/>
      <c r="TZ106" s="53"/>
      <c r="UA106" s="53"/>
      <c r="UB106" s="53"/>
      <c r="UC106" s="53"/>
      <c r="UD106" s="53"/>
      <c r="UE106" s="53"/>
      <c r="UF106" s="53"/>
      <c r="UG106" s="53"/>
      <c r="UH106" s="53"/>
      <c r="UI106" s="53"/>
      <c r="UJ106" s="53"/>
      <c r="UK106" s="53"/>
      <c r="UL106" s="53"/>
      <c r="UM106" s="53"/>
      <c r="UN106" s="53"/>
      <c r="UO106" s="53"/>
      <c r="UP106" s="53"/>
      <c r="UQ106" s="53"/>
      <c r="UR106" s="53"/>
      <c r="US106" s="53"/>
      <c r="UT106" s="53"/>
      <c r="UU106" s="53"/>
      <c r="UV106" s="53"/>
      <c r="UW106" s="53"/>
      <c r="UX106" s="53"/>
      <c r="UY106" s="53"/>
      <c r="UZ106" s="53"/>
      <c r="VA106" s="53"/>
      <c r="VB106" s="53"/>
      <c r="VC106" s="53"/>
      <c r="VD106" s="53"/>
      <c r="VE106" s="53"/>
      <c r="VF106" s="53"/>
      <c r="VG106" s="53"/>
      <c r="VH106" s="53"/>
      <c r="VI106" s="53"/>
      <c r="VJ106" s="53"/>
      <c r="VK106" s="53"/>
      <c r="VL106" s="53"/>
      <c r="VM106" s="53"/>
      <c r="VN106" s="53"/>
      <c r="VO106" s="53"/>
      <c r="VP106" s="53"/>
      <c r="VQ106" s="53"/>
      <c r="VR106" s="53"/>
      <c r="VS106" s="53"/>
      <c r="VT106" s="53"/>
      <c r="VU106" s="53"/>
      <c r="VV106" s="53"/>
      <c r="VW106" s="53"/>
      <c r="VX106" s="53"/>
      <c r="VY106" s="53"/>
      <c r="VZ106" s="53"/>
      <c r="WA106" s="53"/>
      <c r="WB106" s="53"/>
      <c r="WC106" s="53"/>
      <c r="WD106" s="53"/>
      <c r="WE106" s="53"/>
      <c r="WF106" s="53"/>
      <c r="WG106" s="53"/>
      <c r="WH106" s="53"/>
      <c r="WI106" s="53"/>
      <c r="WJ106" s="53"/>
      <c r="WK106" s="53"/>
      <c r="WL106" s="53"/>
      <c r="WM106" s="53"/>
      <c r="WN106" s="53"/>
      <c r="WO106" s="53"/>
      <c r="WP106" s="53"/>
      <c r="WQ106" s="53"/>
      <c r="WR106" s="53"/>
      <c r="WS106" s="53"/>
      <c r="WT106" s="53"/>
      <c r="WU106" s="53"/>
      <c r="WV106" s="53"/>
      <c r="WW106" s="53"/>
      <c r="WX106" s="53"/>
      <c r="WY106" s="53"/>
      <c r="WZ106" s="53"/>
      <c r="XA106" s="53"/>
      <c r="XB106" s="53"/>
      <c r="XC106" s="53"/>
      <c r="XD106" s="53"/>
      <c r="XE106" s="53"/>
      <c r="XF106" s="53"/>
      <c r="XG106" s="53"/>
      <c r="XH106" s="53"/>
      <c r="XI106" s="53"/>
      <c r="XJ106" s="53"/>
      <c r="XK106" s="53"/>
      <c r="XL106" s="53"/>
      <c r="XM106" s="53"/>
      <c r="XN106" s="53"/>
      <c r="XO106" s="53"/>
      <c r="XP106" s="53"/>
      <c r="XQ106" s="53"/>
      <c r="XR106" s="53"/>
      <c r="XS106" s="53"/>
      <c r="XT106" s="53"/>
      <c r="XU106" s="53"/>
      <c r="XV106" s="53"/>
      <c r="XW106" s="53"/>
      <c r="XX106" s="53"/>
      <c r="XY106" s="53"/>
      <c r="XZ106" s="53"/>
      <c r="YA106" s="53"/>
      <c r="YB106" s="53"/>
      <c r="YC106" s="53"/>
      <c r="YD106" s="53"/>
      <c r="YE106" s="53"/>
      <c r="YF106" s="53"/>
      <c r="YG106" s="53"/>
      <c r="YH106" s="53"/>
      <c r="YI106" s="53"/>
      <c r="YJ106" s="53"/>
      <c r="YK106" s="53"/>
      <c r="YL106" s="53"/>
      <c r="YM106" s="53"/>
      <c r="YN106" s="53"/>
      <c r="YO106" s="53"/>
      <c r="YP106" s="53"/>
      <c r="YQ106" s="53"/>
      <c r="YR106" s="53"/>
      <c r="YS106" s="53"/>
      <c r="YT106" s="53"/>
      <c r="YU106" s="53"/>
      <c r="YV106" s="53"/>
      <c r="YW106" s="53"/>
      <c r="YX106" s="53"/>
      <c r="YY106" s="53"/>
      <c r="YZ106" s="53"/>
      <c r="ZA106" s="53"/>
      <c r="ZB106" s="53"/>
      <c r="ZC106" s="53"/>
      <c r="ZD106" s="53"/>
      <c r="ZE106" s="53"/>
      <c r="ZF106" s="53"/>
      <c r="ZG106" s="53"/>
      <c r="ZH106" s="53"/>
      <c r="ZI106" s="53"/>
      <c r="ZJ106" s="53"/>
      <c r="ZK106" s="53"/>
      <c r="ZL106" s="53"/>
      <c r="ZM106" s="53"/>
      <c r="ZN106" s="53"/>
      <c r="ZO106" s="53"/>
      <c r="ZP106" s="53"/>
      <c r="ZQ106" s="53"/>
      <c r="ZR106" s="53"/>
      <c r="ZS106" s="53"/>
      <c r="ZT106" s="53"/>
      <c r="ZU106" s="53"/>
      <c r="ZV106" s="53"/>
      <c r="ZW106" s="53"/>
      <c r="ZX106" s="53"/>
      <c r="ZY106" s="53"/>
      <c r="ZZ106" s="53"/>
      <c r="AAA106" s="53"/>
      <c r="AAB106" s="53"/>
      <c r="AAC106" s="53"/>
      <c r="AAD106" s="53"/>
      <c r="AAE106" s="53"/>
      <c r="AAF106" s="53"/>
      <c r="AAG106" s="53"/>
      <c r="AAH106" s="53"/>
      <c r="AAI106" s="53"/>
      <c r="AAJ106" s="53"/>
      <c r="AAK106" s="53"/>
      <c r="AAL106" s="53"/>
      <c r="AAM106" s="53"/>
      <c r="AAN106" s="53"/>
      <c r="AAO106" s="53"/>
      <c r="AAP106" s="53"/>
      <c r="AAQ106" s="53"/>
      <c r="AAR106" s="53"/>
      <c r="AAS106" s="53"/>
      <c r="AAT106" s="53"/>
      <c r="AAU106" s="53"/>
      <c r="AAV106" s="53"/>
      <c r="AAW106" s="53"/>
      <c r="AAX106" s="53"/>
      <c r="AAY106" s="53"/>
      <c r="AAZ106" s="53"/>
      <c r="ABA106" s="53"/>
      <c r="ABB106" s="53"/>
      <c r="ABC106" s="53"/>
      <c r="ABD106" s="53"/>
      <c r="ABE106" s="53"/>
      <c r="ABF106" s="53"/>
      <c r="ABG106" s="53"/>
      <c r="ABH106" s="53"/>
      <c r="ABI106" s="53"/>
      <c r="ABJ106" s="53"/>
      <c r="ABK106" s="53"/>
      <c r="ABL106" s="53"/>
      <c r="ABM106" s="53"/>
      <c r="ABN106" s="53"/>
      <c r="ABO106" s="53"/>
      <c r="ABP106" s="53"/>
      <c r="ABQ106" s="53"/>
      <c r="ABR106" s="53"/>
      <c r="ABS106" s="53"/>
      <c r="ABT106" s="53"/>
      <c r="ABU106" s="53"/>
      <c r="ABV106" s="53"/>
      <c r="ABW106" s="53"/>
      <c r="ABX106" s="53"/>
      <c r="ABY106" s="53"/>
      <c r="ABZ106" s="53"/>
      <c r="ACA106" s="53"/>
      <c r="ACB106" s="53"/>
      <c r="ACC106" s="53"/>
      <c r="ACD106" s="53"/>
      <c r="ACE106" s="53"/>
      <c r="ACF106" s="53"/>
      <c r="ACG106" s="53"/>
      <c r="ACH106" s="53"/>
      <c r="ACI106" s="53"/>
      <c r="ACJ106" s="53"/>
      <c r="ACK106" s="53"/>
      <c r="ACL106" s="53"/>
      <c r="ACM106" s="53"/>
      <c r="ACN106" s="53"/>
      <c r="ACO106" s="53"/>
      <c r="ACP106" s="53"/>
      <c r="ACQ106" s="53"/>
      <c r="ACR106" s="53"/>
      <c r="ACS106" s="53"/>
      <c r="ACT106" s="53"/>
      <c r="ACU106" s="53"/>
      <c r="ACV106" s="53"/>
      <c r="ACW106" s="53"/>
      <c r="ACX106" s="53"/>
      <c r="ACY106" s="53"/>
      <c r="ACZ106" s="53"/>
      <c r="ADA106" s="53"/>
      <c r="ADB106" s="53"/>
      <c r="ADC106" s="53"/>
      <c r="ADD106" s="53"/>
      <c r="ADE106" s="53"/>
      <c r="ADF106" s="53"/>
      <c r="ADG106" s="53"/>
      <c r="ADH106" s="53"/>
      <c r="ADI106" s="53"/>
      <c r="ADJ106" s="53"/>
      <c r="ADK106" s="53"/>
      <c r="ADL106" s="53"/>
      <c r="ADM106" s="53"/>
      <c r="ADN106" s="53"/>
      <c r="ADO106" s="53"/>
      <c r="ADP106" s="53"/>
      <c r="ADQ106" s="53"/>
      <c r="ADR106" s="53"/>
      <c r="ADS106" s="53"/>
      <c r="ADT106" s="53"/>
      <c r="ADU106" s="53"/>
      <c r="ADV106" s="53"/>
      <c r="ADW106" s="53"/>
      <c r="ADX106" s="53"/>
      <c r="ADY106" s="53"/>
      <c r="ADZ106" s="53"/>
      <c r="AEA106" s="53"/>
      <c r="AEB106" s="53"/>
      <c r="AEC106" s="53"/>
      <c r="AED106" s="53"/>
      <c r="AEE106" s="53"/>
      <c r="AEF106" s="53"/>
      <c r="AEG106" s="53"/>
      <c r="AEH106" s="53"/>
      <c r="AEI106" s="53"/>
      <c r="AEJ106" s="53"/>
      <c r="AEK106" s="53"/>
      <c r="AEL106" s="53"/>
      <c r="AEM106" s="53"/>
      <c r="AEN106" s="53"/>
      <c r="AEO106" s="53"/>
      <c r="AEP106" s="53"/>
      <c r="AEQ106" s="53"/>
      <c r="AER106" s="53"/>
      <c r="AES106" s="53"/>
      <c r="AET106" s="53"/>
      <c r="AEU106" s="53"/>
      <c r="AEV106" s="53"/>
      <c r="AEW106" s="53"/>
      <c r="AEX106" s="53"/>
      <c r="AEY106" s="53"/>
      <c r="AEZ106" s="53"/>
      <c r="AFA106" s="53"/>
      <c r="AFB106" s="53"/>
      <c r="AFC106" s="53"/>
      <c r="AFD106" s="53"/>
      <c r="AFE106" s="53"/>
      <c r="AFF106" s="53"/>
      <c r="AFG106" s="53"/>
      <c r="AFH106" s="53"/>
      <c r="AFI106" s="53"/>
      <c r="AFJ106" s="53"/>
      <c r="AFK106" s="53"/>
      <c r="AFL106" s="53"/>
      <c r="AFM106" s="53"/>
      <c r="AFN106" s="53"/>
      <c r="AFO106" s="53"/>
      <c r="AFP106" s="53"/>
      <c r="AFQ106" s="53"/>
      <c r="AFR106" s="53"/>
      <c r="AFS106" s="53"/>
      <c r="AFT106" s="53"/>
      <c r="AFU106" s="53"/>
      <c r="AFV106" s="53"/>
      <c r="AFW106" s="53"/>
      <c r="AFX106" s="53"/>
      <c r="AFY106" s="53"/>
      <c r="AFZ106" s="53"/>
      <c r="AGA106" s="53"/>
      <c r="AGB106" s="53"/>
      <c r="AGC106" s="53"/>
      <c r="AGD106" s="53"/>
      <c r="AGE106" s="53"/>
      <c r="AGF106" s="53"/>
      <c r="AGG106" s="53"/>
      <c r="AGH106" s="53"/>
      <c r="AGI106" s="53"/>
      <c r="AGJ106" s="53"/>
      <c r="AGK106" s="53"/>
      <c r="AGL106" s="53"/>
      <c r="AGM106" s="53"/>
      <c r="AGN106" s="53"/>
      <c r="AGO106" s="53"/>
      <c r="AGP106" s="53"/>
      <c r="AGQ106" s="53"/>
      <c r="AGR106" s="53"/>
      <c r="AGS106" s="53"/>
      <c r="AGT106" s="53"/>
      <c r="AGU106" s="53"/>
      <c r="AGV106" s="53"/>
      <c r="AGW106" s="53"/>
      <c r="AGX106" s="53"/>
      <c r="AGY106" s="53"/>
      <c r="AGZ106" s="53"/>
      <c r="AHA106" s="53"/>
      <c r="AHB106" s="53"/>
      <c r="AHC106" s="53"/>
      <c r="AHD106" s="53"/>
      <c r="AHE106" s="53"/>
      <c r="AHF106" s="53"/>
      <c r="AHG106" s="53"/>
      <c r="AHH106" s="53"/>
      <c r="AHI106" s="53"/>
      <c r="AHJ106" s="53"/>
      <c r="AHK106" s="53"/>
      <c r="AHL106" s="53"/>
      <c r="AHM106" s="53"/>
      <c r="AHN106" s="53"/>
      <c r="AHO106" s="53"/>
      <c r="AHP106" s="53"/>
      <c r="AHQ106" s="53"/>
      <c r="AHR106" s="53"/>
      <c r="AHS106" s="53"/>
      <c r="AHT106" s="53"/>
      <c r="AHU106" s="53"/>
      <c r="AHV106" s="53"/>
      <c r="AHW106" s="53"/>
      <c r="AHX106" s="53"/>
      <c r="AHY106" s="53"/>
      <c r="AHZ106" s="53"/>
      <c r="AIA106" s="53"/>
      <c r="AIB106" s="53"/>
      <c r="AIC106" s="53"/>
      <c r="AID106" s="53"/>
      <c r="AIE106" s="53"/>
      <c r="AIF106" s="53"/>
      <c r="AIG106" s="53"/>
      <c r="AIH106" s="53"/>
      <c r="AII106" s="53"/>
      <c r="AIJ106" s="53"/>
      <c r="AIK106" s="53"/>
      <c r="AIL106" s="53"/>
      <c r="AIM106" s="53"/>
      <c r="AIN106" s="53"/>
      <c r="AIO106" s="53"/>
      <c r="AIP106" s="53"/>
      <c r="AIQ106" s="53"/>
      <c r="AIR106" s="53"/>
      <c r="AIS106" s="53"/>
      <c r="AIT106" s="53"/>
      <c r="AIU106" s="53"/>
      <c r="AIV106" s="53"/>
      <c r="AIW106" s="53"/>
      <c r="AIX106" s="53"/>
      <c r="AIY106" s="53"/>
      <c r="AIZ106" s="53"/>
      <c r="AJA106" s="53"/>
      <c r="AJB106" s="53"/>
      <c r="AJC106" s="53"/>
      <c r="AJD106" s="53"/>
      <c r="AJE106" s="53"/>
      <c r="AJF106" s="53"/>
      <c r="AJG106" s="53"/>
      <c r="AJH106" s="53"/>
      <c r="AJI106" s="53"/>
      <c r="AJJ106" s="53"/>
      <c r="AJK106" s="53"/>
      <c r="AJL106" s="53"/>
      <c r="AJM106" s="53"/>
      <c r="AJN106" s="53"/>
      <c r="AJO106" s="53"/>
      <c r="AJP106" s="53"/>
      <c r="AJQ106" s="53"/>
      <c r="AJR106" s="53"/>
      <c r="AJS106" s="53"/>
      <c r="AJT106" s="53"/>
      <c r="AJU106" s="53"/>
      <c r="AJV106" s="53"/>
      <c r="AJW106" s="53"/>
      <c r="AJX106" s="53"/>
      <c r="AJY106" s="53"/>
      <c r="AJZ106" s="53"/>
      <c r="AKA106" s="53"/>
      <c r="AKB106" s="53"/>
      <c r="AKC106" s="53"/>
      <c r="AKD106" s="53"/>
      <c r="AKE106" s="53"/>
      <c r="AKF106" s="53"/>
      <c r="AKG106" s="53"/>
      <c r="AKH106" s="53"/>
      <c r="AKI106" s="53"/>
      <c r="AKJ106" s="53"/>
      <c r="AKK106" s="53"/>
      <c r="AKL106" s="53"/>
      <c r="AKM106" s="53"/>
      <c r="AKN106" s="53"/>
      <c r="AKO106" s="53"/>
      <c r="AKP106" s="53"/>
      <c r="AKQ106" s="53"/>
      <c r="AKR106" s="53"/>
      <c r="AKS106" s="53"/>
      <c r="AKT106" s="53"/>
      <c r="AKU106" s="53"/>
      <c r="AKV106" s="53"/>
      <c r="AKW106" s="53"/>
      <c r="AKX106" s="53"/>
      <c r="AKY106" s="53"/>
      <c r="AKZ106" s="53"/>
      <c r="ALA106" s="53"/>
      <c r="ALB106" s="53"/>
      <c r="ALC106" s="53"/>
      <c r="ALD106" s="53"/>
      <c r="ALE106" s="53"/>
      <c r="ALF106" s="53"/>
      <c r="ALG106" s="53"/>
      <c r="ALH106" s="53"/>
      <c r="ALI106" s="53"/>
      <c r="ALJ106" s="53"/>
      <c r="ALK106" s="53"/>
      <c r="ALL106" s="53"/>
      <c r="ALM106" s="53"/>
      <c r="ALN106" s="53"/>
      <c r="ALO106" s="53"/>
      <c r="ALP106" s="53"/>
      <c r="ALQ106" s="53"/>
      <c r="ALR106" s="53"/>
      <c r="ALS106" s="53"/>
      <c r="ALT106" s="53"/>
      <c r="ALU106" s="53"/>
      <c r="ALV106" s="53"/>
      <c r="ALW106" s="53"/>
      <c r="ALX106" s="53"/>
      <c r="ALY106" s="53"/>
      <c r="ALZ106" s="53"/>
      <c r="AMA106" s="53"/>
      <c r="AMB106" s="53"/>
      <c r="AMC106" s="53"/>
      <c r="AMD106" s="53"/>
      <c r="AME106" s="53"/>
      <c r="AMF106" s="53"/>
      <c r="AMG106" s="53"/>
      <c r="AMH106" s="53"/>
      <c r="AMI106" s="53"/>
    </row>
    <row r="107" spans="1:1023" ht="14.4">
      <c r="A107" s="48" t="s">
        <v>168</v>
      </c>
      <c r="B107" s="46" t="s">
        <v>169</v>
      </c>
      <c r="C107" s="35" t="s">
        <v>164</v>
      </c>
      <c r="D107" s="36">
        <v>0.33084999999999998</v>
      </c>
      <c r="E107" s="73">
        <v>40.827019999999997</v>
      </c>
      <c r="F107" s="73">
        <v>-78.269080000000002</v>
      </c>
      <c r="G107" s="50"/>
      <c r="H107" s="50"/>
      <c r="I107" s="50">
        <v>11.5</v>
      </c>
      <c r="J107" s="50"/>
      <c r="K107" s="51">
        <v>995</v>
      </c>
      <c r="L107" s="50">
        <v>3.13</v>
      </c>
      <c r="M107" s="50"/>
      <c r="N107" s="52">
        <v>3.4</v>
      </c>
      <c r="O107" s="51">
        <v>877</v>
      </c>
      <c r="P107" s="51">
        <v>0</v>
      </c>
      <c r="Q107" s="52">
        <v>114.7</v>
      </c>
      <c r="R107" s="41">
        <f t="shared" si="21"/>
        <v>204.71604036311999</v>
      </c>
      <c r="S107" s="50">
        <v>2.5299999999999998</v>
      </c>
      <c r="T107" s="42">
        <f t="shared" si="18"/>
        <v>4.5155325380879994</v>
      </c>
      <c r="U107" s="50">
        <v>5.71</v>
      </c>
      <c r="V107" s="43">
        <f t="shared" si="19"/>
        <v>10.191182131415999</v>
      </c>
      <c r="W107" s="50">
        <v>11.7</v>
      </c>
      <c r="X107" s="44">
        <f t="shared" si="23"/>
        <v>20.882106994319997</v>
      </c>
      <c r="Y107" s="51">
        <v>394</v>
      </c>
      <c r="Z107" s="45">
        <f t="shared" si="22"/>
        <v>703.20941502239998</v>
      </c>
      <c r="AA107" s="51">
        <v>4.4000000000000004</v>
      </c>
      <c r="AB107" s="35">
        <v>362</v>
      </c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3"/>
      <c r="CB107" s="53"/>
      <c r="CC107" s="53"/>
      <c r="CD107" s="53"/>
      <c r="CE107" s="53"/>
      <c r="CF107" s="53"/>
      <c r="CG107" s="53"/>
      <c r="CH107" s="53"/>
      <c r="CI107" s="53"/>
      <c r="CJ107" s="53"/>
      <c r="CK107" s="53"/>
      <c r="CL107" s="53"/>
      <c r="CM107" s="53"/>
      <c r="CN107" s="53"/>
      <c r="CO107" s="53"/>
      <c r="CP107" s="53"/>
      <c r="CQ107" s="53"/>
      <c r="CR107" s="53"/>
      <c r="CS107" s="53"/>
      <c r="CT107" s="53"/>
      <c r="CU107" s="53"/>
      <c r="CV107" s="53"/>
      <c r="CW107" s="53"/>
      <c r="CX107" s="53"/>
      <c r="CY107" s="53"/>
      <c r="CZ107" s="53"/>
      <c r="DA107" s="53"/>
      <c r="DB107" s="53"/>
      <c r="DC107" s="53"/>
      <c r="DD107" s="53"/>
      <c r="DE107" s="53"/>
      <c r="DF107" s="53"/>
      <c r="DG107" s="53"/>
      <c r="DH107" s="53"/>
      <c r="DI107" s="53"/>
      <c r="DJ107" s="53"/>
      <c r="DK107" s="53"/>
      <c r="DL107" s="53"/>
      <c r="DM107" s="53"/>
      <c r="DN107" s="53"/>
      <c r="DO107" s="53"/>
      <c r="DP107" s="53"/>
      <c r="DQ107" s="53"/>
      <c r="DR107" s="53"/>
      <c r="DS107" s="53"/>
      <c r="DT107" s="53"/>
      <c r="DU107" s="53"/>
      <c r="DV107" s="53"/>
      <c r="DW107" s="53"/>
      <c r="DX107" s="53"/>
      <c r="DY107" s="53"/>
      <c r="DZ107" s="53"/>
      <c r="EA107" s="53"/>
      <c r="EB107" s="53"/>
      <c r="EC107" s="53"/>
      <c r="ED107" s="53"/>
      <c r="EE107" s="53"/>
      <c r="EF107" s="53"/>
      <c r="EG107" s="53"/>
      <c r="EH107" s="53"/>
      <c r="EI107" s="53"/>
      <c r="EJ107" s="53"/>
      <c r="EK107" s="53"/>
      <c r="EL107" s="53"/>
      <c r="EM107" s="53"/>
      <c r="EN107" s="53"/>
      <c r="EO107" s="53"/>
      <c r="EP107" s="53"/>
      <c r="EQ107" s="53"/>
      <c r="ER107" s="53"/>
      <c r="ES107" s="53"/>
      <c r="ET107" s="53"/>
      <c r="EU107" s="53"/>
      <c r="EV107" s="53"/>
      <c r="EW107" s="53"/>
      <c r="EX107" s="53"/>
      <c r="EY107" s="53"/>
      <c r="EZ107" s="53"/>
      <c r="FA107" s="53"/>
      <c r="FB107" s="53"/>
      <c r="FC107" s="53"/>
      <c r="FD107" s="53"/>
      <c r="FE107" s="53"/>
      <c r="FF107" s="53"/>
      <c r="FG107" s="53"/>
      <c r="FH107" s="53"/>
      <c r="FI107" s="53"/>
      <c r="FJ107" s="53"/>
      <c r="FK107" s="53"/>
      <c r="FL107" s="53"/>
      <c r="FM107" s="53"/>
      <c r="FN107" s="53"/>
      <c r="FO107" s="53"/>
      <c r="FP107" s="53"/>
      <c r="FQ107" s="53"/>
      <c r="FR107" s="53"/>
      <c r="FS107" s="53"/>
      <c r="FT107" s="53"/>
      <c r="FU107" s="53"/>
      <c r="FV107" s="53"/>
      <c r="FW107" s="53"/>
      <c r="FX107" s="53"/>
      <c r="FY107" s="53"/>
      <c r="FZ107" s="53"/>
      <c r="GA107" s="53"/>
      <c r="GB107" s="53"/>
      <c r="GC107" s="53"/>
      <c r="GD107" s="53"/>
      <c r="GE107" s="53"/>
      <c r="GF107" s="53"/>
      <c r="GG107" s="53"/>
      <c r="GH107" s="53"/>
      <c r="GI107" s="53"/>
      <c r="GJ107" s="53"/>
      <c r="GK107" s="53"/>
      <c r="GL107" s="53"/>
      <c r="GM107" s="53"/>
      <c r="GN107" s="53"/>
      <c r="GO107" s="53"/>
      <c r="GP107" s="53"/>
      <c r="GQ107" s="53"/>
      <c r="GR107" s="53"/>
      <c r="GS107" s="53"/>
      <c r="GT107" s="53"/>
      <c r="GU107" s="53"/>
      <c r="GV107" s="53"/>
      <c r="GW107" s="53"/>
      <c r="GX107" s="53"/>
      <c r="GY107" s="53"/>
      <c r="GZ107" s="53"/>
      <c r="HA107" s="53"/>
      <c r="HB107" s="53"/>
      <c r="HC107" s="53"/>
      <c r="HD107" s="53"/>
      <c r="HE107" s="53"/>
      <c r="HF107" s="53"/>
      <c r="HG107" s="53"/>
      <c r="HH107" s="53"/>
      <c r="HI107" s="53"/>
      <c r="HJ107" s="53"/>
      <c r="HK107" s="53"/>
      <c r="HL107" s="53"/>
      <c r="HM107" s="53"/>
      <c r="HN107" s="53"/>
      <c r="HO107" s="53"/>
      <c r="HP107" s="53"/>
      <c r="HQ107" s="53"/>
      <c r="HR107" s="53"/>
      <c r="HS107" s="53"/>
      <c r="HT107" s="53"/>
      <c r="HU107" s="53"/>
      <c r="HV107" s="53"/>
      <c r="HW107" s="53"/>
      <c r="HX107" s="53"/>
      <c r="HY107" s="53"/>
      <c r="HZ107" s="53"/>
      <c r="IA107" s="53"/>
      <c r="IB107" s="53"/>
      <c r="IC107" s="53"/>
      <c r="ID107" s="53"/>
      <c r="IE107" s="53"/>
      <c r="IF107" s="53"/>
      <c r="IG107" s="53"/>
      <c r="IH107" s="53"/>
      <c r="II107" s="53"/>
      <c r="IJ107" s="53"/>
      <c r="IK107" s="53"/>
      <c r="IL107" s="53"/>
      <c r="IM107" s="53"/>
      <c r="IN107" s="53"/>
      <c r="IO107" s="53"/>
      <c r="IP107" s="53"/>
      <c r="IQ107" s="53"/>
      <c r="IR107" s="53"/>
      <c r="IS107" s="53"/>
      <c r="IT107" s="53"/>
      <c r="IU107" s="53"/>
      <c r="IV107" s="53"/>
      <c r="IW107" s="53"/>
      <c r="IX107" s="53"/>
      <c r="IY107" s="53"/>
      <c r="IZ107" s="53"/>
      <c r="JA107" s="53"/>
      <c r="JB107" s="53"/>
      <c r="JC107" s="53"/>
      <c r="JD107" s="53"/>
      <c r="JE107" s="53"/>
      <c r="JF107" s="53"/>
      <c r="JG107" s="53"/>
      <c r="JH107" s="53"/>
      <c r="JI107" s="53"/>
      <c r="JJ107" s="53"/>
      <c r="JK107" s="53"/>
      <c r="JL107" s="53"/>
      <c r="JM107" s="53"/>
      <c r="JN107" s="53"/>
      <c r="JO107" s="53"/>
      <c r="JP107" s="53"/>
      <c r="JQ107" s="53"/>
      <c r="JR107" s="53"/>
      <c r="JS107" s="53"/>
      <c r="JT107" s="53"/>
      <c r="JU107" s="53"/>
      <c r="JV107" s="53"/>
      <c r="JW107" s="53"/>
      <c r="JX107" s="53"/>
      <c r="JY107" s="53"/>
      <c r="JZ107" s="53"/>
      <c r="KA107" s="53"/>
      <c r="KB107" s="53"/>
      <c r="KC107" s="53"/>
      <c r="KD107" s="53"/>
      <c r="KE107" s="53"/>
      <c r="KF107" s="53"/>
      <c r="KG107" s="53"/>
      <c r="KH107" s="53"/>
      <c r="KI107" s="53"/>
      <c r="KJ107" s="53"/>
      <c r="KK107" s="53"/>
      <c r="KL107" s="53"/>
      <c r="KM107" s="53"/>
      <c r="KN107" s="53"/>
      <c r="KO107" s="53"/>
      <c r="KP107" s="53"/>
      <c r="KQ107" s="53"/>
      <c r="KR107" s="53"/>
      <c r="KS107" s="53"/>
      <c r="KT107" s="53"/>
      <c r="KU107" s="53"/>
      <c r="KV107" s="53"/>
      <c r="KW107" s="53"/>
      <c r="KX107" s="53"/>
      <c r="KY107" s="53"/>
      <c r="KZ107" s="53"/>
      <c r="LA107" s="53"/>
      <c r="LB107" s="53"/>
      <c r="LC107" s="53"/>
      <c r="LD107" s="53"/>
      <c r="LE107" s="53"/>
      <c r="LF107" s="53"/>
      <c r="LG107" s="53"/>
      <c r="LH107" s="53"/>
      <c r="LI107" s="53"/>
      <c r="LJ107" s="53"/>
      <c r="LK107" s="53"/>
      <c r="LL107" s="53"/>
      <c r="LM107" s="53"/>
      <c r="LN107" s="53"/>
      <c r="LO107" s="53"/>
      <c r="LP107" s="53"/>
      <c r="LQ107" s="53"/>
      <c r="LR107" s="53"/>
      <c r="LS107" s="53"/>
      <c r="LT107" s="53"/>
      <c r="LU107" s="53"/>
      <c r="LV107" s="53"/>
      <c r="LW107" s="53"/>
      <c r="LX107" s="53"/>
      <c r="LY107" s="53"/>
      <c r="LZ107" s="53"/>
      <c r="MA107" s="53"/>
      <c r="MB107" s="53"/>
      <c r="MC107" s="53"/>
      <c r="MD107" s="53"/>
      <c r="ME107" s="53"/>
      <c r="MF107" s="53"/>
      <c r="MG107" s="53"/>
      <c r="MH107" s="53"/>
      <c r="MI107" s="53"/>
      <c r="MJ107" s="53"/>
      <c r="MK107" s="53"/>
      <c r="ML107" s="53"/>
      <c r="MM107" s="53"/>
      <c r="MN107" s="53"/>
      <c r="MO107" s="53"/>
      <c r="MP107" s="53"/>
      <c r="MQ107" s="53"/>
      <c r="MR107" s="53"/>
      <c r="MS107" s="53"/>
      <c r="MT107" s="53"/>
      <c r="MU107" s="53"/>
      <c r="MV107" s="53"/>
      <c r="MW107" s="53"/>
      <c r="MX107" s="53"/>
      <c r="MY107" s="53"/>
      <c r="MZ107" s="53"/>
      <c r="NA107" s="53"/>
      <c r="NB107" s="53"/>
      <c r="NC107" s="53"/>
      <c r="ND107" s="53"/>
      <c r="NE107" s="53"/>
      <c r="NF107" s="53"/>
      <c r="NG107" s="53"/>
      <c r="NH107" s="53"/>
      <c r="NI107" s="53"/>
      <c r="NJ107" s="53"/>
      <c r="NK107" s="53"/>
      <c r="NL107" s="53"/>
      <c r="NM107" s="53"/>
      <c r="NN107" s="53"/>
      <c r="NO107" s="53"/>
      <c r="NP107" s="53"/>
      <c r="NQ107" s="53"/>
      <c r="NR107" s="53"/>
      <c r="NS107" s="53"/>
      <c r="NT107" s="53"/>
      <c r="NU107" s="53"/>
      <c r="NV107" s="53"/>
      <c r="NW107" s="53"/>
      <c r="NX107" s="53"/>
      <c r="NY107" s="53"/>
      <c r="NZ107" s="53"/>
      <c r="OA107" s="53"/>
      <c r="OB107" s="53"/>
      <c r="OC107" s="53"/>
      <c r="OD107" s="53"/>
      <c r="OE107" s="53"/>
      <c r="OF107" s="53"/>
      <c r="OG107" s="53"/>
      <c r="OH107" s="53"/>
      <c r="OI107" s="53"/>
      <c r="OJ107" s="53"/>
      <c r="OK107" s="53"/>
      <c r="OL107" s="53"/>
      <c r="OM107" s="53"/>
      <c r="ON107" s="53"/>
      <c r="OO107" s="53"/>
      <c r="OP107" s="53"/>
      <c r="OQ107" s="53"/>
      <c r="OR107" s="53"/>
      <c r="OS107" s="53"/>
      <c r="OT107" s="53"/>
      <c r="OU107" s="53"/>
      <c r="OV107" s="53"/>
      <c r="OW107" s="53"/>
      <c r="OX107" s="53"/>
      <c r="OY107" s="53"/>
      <c r="OZ107" s="53"/>
      <c r="PA107" s="53"/>
      <c r="PB107" s="53"/>
      <c r="PC107" s="53"/>
      <c r="PD107" s="53"/>
      <c r="PE107" s="53"/>
      <c r="PF107" s="53"/>
      <c r="PG107" s="53"/>
      <c r="PH107" s="53"/>
      <c r="PI107" s="53"/>
      <c r="PJ107" s="53"/>
      <c r="PK107" s="53"/>
      <c r="PL107" s="53"/>
      <c r="PM107" s="53"/>
      <c r="PN107" s="53"/>
      <c r="PO107" s="53"/>
      <c r="PP107" s="53"/>
      <c r="PQ107" s="53"/>
      <c r="PR107" s="53"/>
      <c r="PS107" s="53"/>
      <c r="PT107" s="53"/>
      <c r="PU107" s="53"/>
      <c r="PV107" s="53"/>
      <c r="PW107" s="53"/>
      <c r="PX107" s="53"/>
      <c r="PY107" s="53"/>
      <c r="PZ107" s="53"/>
      <c r="QA107" s="53"/>
      <c r="QB107" s="53"/>
      <c r="QC107" s="53"/>
      <c r="QD107" s="53"/>
      <c r="QE107" s="53"/>
      <c r="QF107" s="53"/>
      <c r="QG107" s="53"/>
      <c r="QH107" s="53"/>
      <c r="QI107" s="53"/>
      <c r="QJ107" s="53"/>
      <c r="QK107" s="53"/>
      <c r="QL107" s="53"/>
      <c r="QM107" s="53"/>
      <c r="QN107" s="53"/>
      <c r="QO107" s="53"/>
      <c r="QP107" s="53"/>
      <c r="QQ107" s="53"/>
      <c r="QR107" s="53"/>
      <c r="QS107" s="53"/>
      <c r="QT107" s="53"/>
      <c r="QU107" s="53"/>
      <c r="QV107" s="53"/>
      <c r="QW107" s="53"/>
      <c r="QX107" s="53"/>
      <c r="QY107" s="53"/>
      <c r="QZ107" s="53"/>
      <c r="RA107" s="53"/>
      <c r="RB107" s="53"/>
      <c r="RC107" s="53"/>
      <c r="RD107" s="53"/>
      <c r="RE107" s="53"/>
      <c r="RF107" s="53"/>
      <c r="RG107" s="53"/>
      <c r="RH107" s="53"/>
      <c r="RI107" s="53"/>
      <c r="RJ107" s="53"/>
      <c r="RK107" s="53"/>
      <c r="RL107" s="53"/>
      <c r="RM107" s="53"/>
      <c r="RN107" s="53"/>
      <c r="RO107" s="53"/>
      <c r="RP107" s="53"/>
      <c r="RQ107" s="53"/>
      <c r="RR107" s="53"/>
      <c r="RS107" s="53"/>
      <c r="RT107" s="53"/>
      <c r="RU107" s="53"/>
      <c r="RV107" s="53"/>
      <c r="RW107" s="53"/>
      <c r="RX107" s="53"/>
      <c r="RY107" s="53"/>
      <c r="RZ107" s="53"/>
      <c r="SA107" s="53"/>
      <c r="SB107" s="53"/>
      <c r="SC107" s="53"/>
      <c r="SD107" s="53"/>
      <c r="SE107" s="53"/>
      <c r="SF107" s="53"/>
      <c r="SG107" s="53"/>
      <c r="SH107" s="53"/>
      <c r="SI107" s="53"/>
      <c r="SJ107" s="53"/>
      <c r="SK107" s="53"/>
      <c r="SL107" s="53"/>
      <c r="SM107" s="53"/>
      <c r="SN107" s="53"/>
      <c r="SO107" s="53"/>
      <c r="SP107" s="53"/>
      <c r="SQ107" s="53"/>
      <c r="SR107" s="53"/>
      <c r="SS107" s="53"/>
      <c r="ST107" s="53"/>
      <c r="SU107" s="53"/>
      <c r="SV107" s="53"/>
      <c r="SW107" s="53"/>
      <c r="SX107" s="53"/>
      <c r="SY107" s="53"/>
      <c r="SZ107" s="53"/>
      <c r="TA107" s="53"/>
      <c r="TB107" s="53"/>
      <c r="TC107" s="53"/>
      <c r="TD107" s="53"/>
      <c r="TE107" s="53"/>
      <c r="TF107" s="53"/>
      <c r="TG107" s="53"/>
      <c r="TH107" s="53"/>
      <c r="TI107" s="53"/>
      <c r="TJ107" s="53"/>
      <c r="TK107" s="53"/>
      <c r="TL107" s="53"/>
      <c r="TM107" s="53"/>
      <c r="TN107" s="53"/>
      <c r="TO107" s="53"/>
      <c r="TP107" s="53"/>
      <c r="TQ107" s="53"/>
      <c r="TR107" s="53"/>
      <c r="TS107" s="53"/>
      <c r="TT107" s="53"/>
      <c r="TU107" s="53"/>
      <c r="TV107" s="53"/>
      <c r="TW107" s="53"/>
      <c r="TX107" s="53"/>
      <c r="TY107" s="53"/>
      <c r="TZ107" s="53"/>
      <c r="UA107" s="53"/>
      <c r="UB107" s="53"/>
      <c r="UC107" s="53"/>
      <c r="UD107" s="53"/>
      <c r="UE107" s="53"/>
      <c r="UF107" s="53"/>
      <c r="UG107" s="53"/>
      <c r="UH107" s="53"/>
      <c r="UI107" s="53"/>
      <c r="UJ107" s="53"/>
      <c r="UK107" s="53"/>
      <c r="UL107" s="53"/>
      <c r="UM107" s="53"/>
      <c r="UN107" s="53"/>
      <c r="UO107" s="53"/>
      <c r="UP107" s="53"/>
      <c r="UQ107" s="53"/>
      <c r="UR107" s="53"/>
      <c r="US107" s="53"/>
      <c r="UT107" s="53"/>
      <c r="UU107" s="53"/>
      <c r="UV107" s="53"/>
      <c r="UW107" s="53"/>
      <c r="UX107" s="53"/>
      <c r="UY107" s="53"/>
      <c r="UZ107" s="53"/>
      <c r="VA107" s="53"/>
      <c r="VB107" s="53"/>
      <c r="VC107" s="53"/>
      <c r="VD107" s="53"/>
      <c r="VE107" s="53"/>
      <c r="VF107" s="53"/>
      <c r="VG107" s="53"/>
      <c r="VH107" s="53"/>
      <c r="VI107" s="53"/>
      <c r="VJ107" s="53"/>
      <c r="VK107" s="53"/>
      <c r="VL107" s="53"/>
      <c r="VM107" s="53"/>
      <c r="VN107" s="53"/>
      <c r="VO107" s="53"/>
      <c r="VP107" s="53"/>
      <c r="VQ107" s="53"/>
      <c r="VR107" s="53"/>
      <c r="VS107" s="53"/>
      <c r="VT107" s="53"/>
      <c r="VU107" s="53"/>
      <c r="VV107" s="53"/>
      <c r="VW107" s="53"/>
      <c r="VX107" s="53"/>
      <c r="VY107" s="53"/>
      <c r="VZ107" s="53"/>
      <c r="WA107" s="53"/>
      <c r="WB107" s="53"/>
      <c r="WC107" s="53"/>
      <c r="WD107" s="53"/>
      <c r="WE107" s="53"/>
      <c r="WF107" s="53"/>
      <c r="WG107" s="53"/>
      <c r="WH107" s="53"/>
      <c r="WI107" s="53"/>
      <c r="WJ107" s="53"/>
      <c r="WK107" s="53"/>
      <c r="WL107" s="53"/>
      <c r="WM107" s="53"/>
      <c r="WN107" s="53"/>
      <c r="WO107" s="53"/>
      <c r="WP107" s="53"/>
      <c r="WQ107" s="53"/>
      <c r="WR107" s="53"/>
      <c r="WS107" s="53"/>
      <c r="WT107" s="53"/>
      <c r="WU107" s="53"/>
      <c r="WV107" s="53"/>
      <c r="WW107" s="53"/>
      <c r="WX107" s="53"/>
      <c r="WY107" s="53"/>
      <c r="WZ107" s="53"/>
      <c r="XA107" s="53"/>
      <c r="XB107" s="53"/>
      <c r="XC107" s="53"/>
      <c r="XD107" s="53"/>
      <c r="XE107" s="53"/>
      <c r="XF107" s="53"/>
      <c r="XG107" s="53"/>
      <c r="XH107" s="53"/>
      <c r="XI107" s="53"/>
      <c r="XJ107" s="53"/>
      <c r="XK107" s="53"/>
      <c r="XL107" s="53"/>
      <c r="XM107" s="53"/>
      <c r="XN107" s="53"/>
      <c r="XO107" s="53"/>
      <c r="XP107" s="53"/>
      <c r="XQ107" s="53"/>
      <c r="XR107" s="53"/>
      <c r="XS107" s="53"/>
      <c r="XT107" s="53"/>
      <c r="XU107" s="53"/>
      <c r="XV107" s="53"/>
      <c r="XW107" s="53"/>
      <c r="XX107" s="53"/>
      <c r="XY107" s="53"/>
      <c r="XZ107" s="53"/>
      <c r="YA107" s="53"/>
      <c r="YB107" s="53"/>
      <c r="YC107" s="53"/>
      <c r="YD107" s="53"/>
      <c r="YE107" s="53"/>
      <c r="YF107" s="53"/>
      <c r="YG107" s="53"/>
      <c r="YH107" s="53"/>
      <c r="YI107" s="53"/>
      <c r="YJ107" s="53"/>
      <c r="YK107" s="53"/>
      <c r="YL107" s="53"/>
      <c r="YM107" s="53"/>
      <c r="YN107" s="53"/>
      <c r="YO107" s="53"/>
      <c r="YP107" s="53"/>
      <c r="YQ107" s="53"/>
      <c r="YR107" s="53"/>
      <c r="YS107" s="53"/>
      <c r="YT107" s="53"/>
      <c r="YU107" s="53"/>
      <c r="YV107" s="53"/>
      <c r="YW107" s="53"/>
      <c r="YX107" s="53"/>
      <c r="YY107" s="53"/>
      <c r="YZ107" s="53"/>
      <c r="ZA107" s="53"/>
      <c r="ZB107" s="53"/>
      <c r="ZC107" s="53"/>
      <c r="ZD107" s="53"/>
      <c r="ZE107" s="53"/>
      <c r="ZF107" s="53"/>
      <c r="ZG107" s="53"/>
      <c r="ZH107" s="53"/>
      <c r="ZI107" s="53"/>
      <c r="ZJ107" s="53"/>
      <c r="ZK107" s="53"/>
      <c r="ZL107" s="53"/>
      <c r="ZM107" s="53"/>
      <c r="ZN107" s="53"/>
      <c r="ZO107" s="53"/>
      <c r="ZP107" s="53"/>
      <c r="ZQ107" s="53"/>
      <c r="ZR107" s="53"/>
      <c r="ZS107" s="53"/>
      <c r="ZT107" s="53"/>
      <c r="ZU107" s="53"/>
      <c r="ZV107" s="53"/>
      <c r="ZW107" s="53"/>
      <c r="ZX107" s="53"/>
      <c r="ZY107" s="53"/>
      <c r="ZZ107" s="53"/>
      <c r="AAA107" s="53"/>
      <c r="AAB107" s="53"/>
      <c r="AAC107" s="53"/>
      <c r="AAD107" s="53"/>
      <c r="AAE107" s="53"/>
      <c r="AAF107" s="53"/>
      <c r="AAG107" s="53"/>
      <c r="AAH107" s="53"/>
      <c r="AAI107" s="53"/>
      <c r="AAJ107" s="53"/>
      <c r="AAK107" s="53"/>
      <c r="AAL107" s="53"/>
      <c r="AAM107" s="53"/>
      <c r="AAN107" s="53"/>
      <c r="AAO107" s="53"/>
      <c r="AAP107" s="53"/>
      <c r="AAQ107" s="53"/>
      <c r="AAR107" s="53"/>
      <c r="AAS107" s="53"/>
      <c r="AAT107" s="53"/>
      <c r="AAU107" s="53"/>
      <c r="AAV107" s="53"/>
      <c r="AAW107" s="53"/>
      <c r="AAX107" s="53"/>
      <c r="AAY107" s="53"/>
      <c r="AAZ107" s="53"/>
      <c r="ABA107" s="53"/>
      <c r="ABB107" s="53"/>
      <c r="ABC107" s="53"/>
      <c r="ABD107" s="53"/>
      <c r="ABE107" s="53"/>
      <c r="ABF107" s="53"/>
      <c r="ABG107" s="53"/>
      <c r="ABH107" s="53"/>
      <c r="ABI107" s="53"/>
      <c r="ABJ107" s="53"/>
      <c r="ABK107" s="53"/>
      <c r="ABL107" s="53"/>
      <c r="ABM107" s="53"/>
      <c r="ABN107" s="53"/>
      <c r="ABO107" s="53"/>
      <c r="ABP107" s="53"/>
      <c r="ABQ107" s="53"/>
      <c r="ABR107" s="53"/>
      <c r="ABS107" s="53"/>
      <c r="ABT107" s="53"/>
      <c r="ABU107" s="53"/>
      <c r="ABV107" s="53"/>
      <c r="ABW107" s="53"/>
      <c r="ABX107" s="53"/>
      <c r="ABY107" s="53"/>
      <c r="ABZ107" s="53"/>
      <c r="ACA107" s="53"/>
      <c r="ACB107" s="53"/>
      <c r="ACC107" s="53"/>
      <c r="ACD107" s="53"/>
      <c r="ACE107" s="53"/>
      <c r="ACF107" s="53"/>
      <c r="ACG107" s="53"/>
      <c r="ACH107" s="53"/>
      <c r="ACI107" s="53"/>
      <c r="ACJ107" s="53"/>
      <c r="ACK107" s="53"/>
      <c r="ACL107" s="53"/>
      <c r="ACM107" s="53"/>
      <c r="ACN107" s="53"/>
      <c r="ACO107" s="53"/>
      <c r="ACP107" s="53"/>
      <c r="ACQ107" s="53"/>
      <c r="ACR107" s="53"/>
      <c r="ACS107" s="53"/>
      <c r="ACT107" s="53"/>
      <c r="ACU107" s="53"/>
      <c r="ACV107" s="53"/>
      <c r="ACW107" s="53"/>
      <c r="ACX107" s="53"/>
      <c r="ACY107" s="53"/>
      <c r="ACZ107" s="53"/>
      <c r="ADA107" s="53"/>
      <c r="ADB107" s="53"/>
      <c r="ADC107" s="53"/>
      <c r="ADD107" s="53"/>
      <c r="ADE107" s="53"/>
      <c r="ADF107" s="53"/>
      <c r="ADG107" s="53"/>
      <c r="ADH107" s="53"/>
      <c r="ADI107" s="53"/>
      <c r="ADJ107" s="53"/>
      <c r="ADK107" s="53"/>
      <c r="ADL107" s="53"/>
      <c r="ADM107" s="53"/>
      <c r="ADN107" s="53"/>
      <c r="ADO107" s="53"/>
      <c r="ADP107" s="53"/>
      <c r="ADQ107" s="53"/>
      <c r="ADR107" s="53"/>
      <c r="ADS107" s="53"/>
      <c r="ADT107" s="53"/>
      <c r="ADU107" s="53"/>
      <c r="ADV107" s="53"/>
      <c r="ADW107" s="53"/>
      <c r="ADX107" s="53"/>
      <c r="ADY107" s="53"/>
      <c r="ADZ107" s="53"/>
      <c r="AEA107" s="53"/>
      <c r="AEB107" s="53"/>
      <c r="AEC107" s="53"/>
      <c r="AED107" s="53"/>
      <c r="AEE107" s="53"/>
      <c r="AEF107" s="53"/>
      <c r="AEG107" s="53"/>
      <c r="AEH107" s="53"/>
      <c r="AEI107" s="53"/>
      <c r="AEJ107" s="53"/>
      <c r="AEK107" s="53"/>
      <c r="AEL107" s="53"/>
      <c r="AEM107" s="53"/>
      <c r="AEN107" s="53"/>
      <c r="AEO107" s="53"/>
      <c r="AEP107" s="53"/>
      <c r="AEQ107" s="53"/>
      <c r="AER107" s="53"/>
      <c r="AES107" s="53"/>
      <c r="AET107" s="53"/>
      <c r="AEU107" s="53"/>
      <c r="AEV107" s="53"/>
      <c r="AEW107" s="53"/>
      <c r="AEX107" s="53"/>
      <c r="AEY107" s="53"/>
      <c r="AEZ107" s="53"/>
      <c r="AFA107" s="53"/>
      <c r="AFB107" s="53"/>
      <c r="AFC107" s="53"/>
      <c r="AFD107" s="53"/>
      <c r="AFE107" s="53"/>
      <c r="AFF107" s="53"/>
      <c r="AFG107" s="53"/>
      <c r="AFH107" s="53"/>
      <c r="AFI107" s="53"/>
      <c r="AFJ107" s="53"/>
      <c r="AFK107" s="53"/>
      <c r="AFL107" s="53"/>
      <c r="AFM107" s="53"/>
      <c r="AFN107" s="53"/>
      <c r="AFO107" s="53"/>
      <c r="AFP107" s="53"/>
      <c r="AFQ107" s="53"/>
      <c r="AFR107" s="53"/>
      <c r="AFS107" s="53"/>
      <c r="AFT107" s="53"/>
      <c r="AFU107" s="53"/>
      <c r="AFV107" s="53"/>
      <c r="AFW107" s="53"/>
      <c r="AFX107" s="53"/>
      <c r="AFY107" s="53"/>
      <c r="AFZ107" s="53"/>
      <c r="AGA107" s="53"/>
      <c r="AGB107" s="53"/>
      <c r="AGC107" s="53"/>
      <c r="AGD107" s="53"/>
      <c r="AGE107" s="53"/>
      <c r="AGF107" s="53"/>
      <c r="AGG107" s="53"/>
      <c r="AGH107" s="53"/>
      <c r="AGI107" s="53"/>
      <c r="AGJ107" s="53"/>
      <c r="AGK107" s="53"/>
      <c r="AGL107" s="53"/>
      <c r="AGM107" s="53"/>
      <c r="AGN107" s="53"/>
      <c r="AGO107" s="53"/>
      <c r="AGP107" s="53"/>
      <c r="AGQ107" s="53"/>
      <c r="AGR107" s="53"/>
      <c r="AGS107" s="53"/>
      <c r="AGT107" s="53"/>
      <c r="AGU107" s="53"/>
      <c r="AGV107" s="53"/>
      <c r="AGW107" s="53"/>
      <c r="AGX107" s="53"/>
      <c r="AGY107" s="53"/>
      <c r="AGZ107" s="53"/>
      <c r="AHA107" s="53"/>
      <c r="AHB107" s="53"/>
      <c r="AHC107" s="53"/>
      <c r="AHD107" s="53"/>
      <c r="AHE107" s="53"/>
      <c r="AHF107" s="53"/>
      <c r="AHG107" s="53"/>
      <c r="AHH107" s="53"/>
      <c r="AHI107" s="53"/>
      <c r="AHJ107" s="53"/>
      <c r="AHK107" s="53"/>
      <c r="AHL107" s="53"/>
      <c r="AHM107" s="53"/>
      <c r="AHN107" s="53"/>
      <c r="AHO107" s="53"/>
      <c r="AHP107" s="53"/>
      <c r="AHQ107" s="53"/>
      <c r="AHR107" s="53"/>
      <c r="AHS107" s="53"/>
      <c r="AHT107" s="53"/>
      <c r="AHU107" s="53"/>
      <c r="AHV107" s="53"/>
      <c r="AHW107" s="53"/>
      <c r="AHX107" s="53"/>
      <c r="AHY107" s="53"/>
      <c r="AHZ107" s="53"/>
      <c r="AIA107" s="53"/>
      <c r="AIB107" s="53"/>
      <c r="AIC107" s="53"/>
      <c r="AID107" s="53"/>
      <c r="AIE107" s="53"/>
      <c r="AIF107" s="53"/>
      <c r="AIG107" s="53"/>
      <c r="AIH107" s="53"/>
      <c r="AII107" s="53"/>
      <c r="AIJ107" s="53"/>
      <c r="AIK107" s="53"/>
      <c r="AIL107" s="53"/>
      <c r="AIM107" s="53"/>
      <c r="AIN107" s="53"/>
      <c r="AIO107" s="53"/>
      <c r="AIP107" s="53"/>
      <c r="AIQ107" s="53"/>
      <c r="AIR107" s="53"/>
      <c r="AIS107" s="53"/>
      <c r="AIT107" s="53"/>
      <c r="AIU107" s="53"/>
      <c r="AIV107" s="53"/>
      <c r="AIW107" s="53"/>
      <c r="AIX107" s="53"/>
      <c r="AIY107" s="53"/>
      <c r="AIZ107" s="53"/>
      <c r="AJA107" s="53"/>
      <c r="AJB107" s="53"/>
      <c r="AJC107" s="53"/>
      <c r="AJD107" s="53"/>
      <c r="AJE107" s="53"/>
      <c r="AJF107" s="53"/>
      <c r="AJG107" s="53"/>
      <c r="AJH107" s="53"/>
      <c r="AJI107" s="53"/>
      <c r="AJJ107" s="53"/>
      <c r="AJK107" s="53"/>
      <c r="AJL107" s="53"/>
      <c r="AJM107" s="53"/>
      <c r="AJN107" s="53"/>
      <c r="AJO107" s="53"/>
      <c r="AJP107" s="53"/>
      <c r="AJQ107" s="53"/>
      <c r="AJR107" s="53"/>
      <c r="AJS107" s="53"/>
      <c r="AJT107" s="53"/>
      <c r="AJU107" s="53"/>
      <c r="AJV107" s="53"/>
      <c r="AJW107" s="53"/>
      <c r="AJX107" s="53"/>
      <c r="AJY107" s="53"/>
      <c r="AJZ107" s="53"/>
      <c r="AKA107" s="53"/>
      <c r="AKB107" s="53"/>
      <c r="AKC107" s="53"/>
      <c r="AKD107" s="53"/>
      <c r="AKE107" s="53"/>
      <c r="AKF107" s="53"/>
      <c r="AKG107" s="53"/>
      <c r="AKH107" s="53"/>
      <c r="AKI107" s="53"/>
      <c r="AKJ107" s="53"/>
      <c r="AKK107" s="53"/>
      <c r="AKL107" s="53"/>
      <c r="AKM107" s="53"/>
      <c r="AKN107" s="53"/>
      <c r="AKO107" s="53"/>
      <c r="AKP107" s="53"/>
      <c r="AKQ107" s="53"/>
      <c r="AKR107" s="53"/>
      <c r="AKS107" s="53"/>
      <c r="AKT107" s="53"/>
      <c r="AKU107" s="53"/>
      <c r="AKV107" s="53"/>
      <c r="AKW107" s="53"/>
      <c r="AKX107" s="53"/>
      <c r="AKY107" s="53"/>
      <c r="AKZ107" s="53"/>
      <c r="ALA107" s="53"/>
      <c r="ALB107" s="53"/>
      <c r="ALC107" s="53"/>
      <c r="ALD107" s="53"/>
      <c r="ALE107" s="53"/>
      <c r="ALF107" s="53"/>
      <c r="ALG107" s="53"/>
      <c r="ALH107" s="53"/>
      <c r="ALI107" s="53"/>
      <c r="ALJ107" s="53"/>
      <c r="ALK107" s="53"/>
      <c r="ALL107" s="53"/>
      <c r="ALM107" s="53"/>
      <c r="ALN107" s="53"/>
      <c r="ALO107" s="53"/>
      <c r="ALP107" s="53"/>
      <c r="ALQ107" s="53"/>
      <c r="ALR107" s="53"/>
      <c r="ALS107" s="53"/>
      <c r="ALT107" s="53"/>
      <c r="ALU107" s="53"/>
      <c r="ALV107" s="53"/>
      <c r="ALW107" s="53"/>
      <c r="ALX107" s="53"/>
      <c r="ALY107" s="53"/>
      <c r="ALZ107" s="53"/>
      <c r="AMA107" s="53"/>
      <c r="AMB107" s="53"/>
      <c r="AMC107" s="53"/>
      <c r="AMD107" s="53"/>
      <c r="AME107" s="53"/>
      <c r="AMF107" s="53"/>
      <c r="AMG107" s="53"/>
      <c r="AMH107" s="53"/>
      <c r="AMI107" s="53"/>
    </row>
    <row r="108" spans="1:1023" ht="14.4">
      <c r="A108" s="48" t="s">
        <v>170</v>
      </c>
      <c r="B108" s="46" t="s">
        <v>171</v>
      </c>
      <c r="C108" s="35" t="s">
        <v>164</v>
      </c>
      <c r="D108" s="54">
        <v>0.81320000000000003</v>
      </c>
      <c r="E108" s="73">
        <v>40.815950000000001</v>
      </c>
      <c r="F108" s="73">
        <v>-78.266149999999996</v>
      </c>
      <c r="G108" s="50"/>
      <c r="H108" s="50"/>
      <c r="I108" s="50">
        <v>12.05</v>
      </c>
      <c r="J108" s="50"/>
      <c r="K108" s="51">
        <v>602</v>
      </c>
      <c r="L108" s="50">
        <v>3.28</v>
      </c>
      <c r="M108" s="50"/>
      <c r="N108" s="52">
        <v>3.28</v>
      </c>
      <c r="O108" s="51">
        <v>542</v>
      </c>
      <c r="P108" s="51">
        <v>0</v>
      </c>
      <c r="Q108" s="52">
        <v>106.3</v>
      </c>
      <c r="R108" s="41">
        <f t="shared" si="21"/>
        <v>466.32419630016005</v>
      </c>
      <c r="S108" s="50">
        <v>6.75</v>
      </c>
      <c r="T108" s="42">
        <f t="shared" si="18"/>
        <v>29.611367121600004</v>
      </c>
      <c r="U108" s="50">
        <v>2.09</v>
      </c>
      <c r="V108" s="43">
        <f t="shared" si="19"/>
        <v>9.1685566346880005</v>
      </c>
      <c r="W108" s="50">
        <v>7.65</v>
      </c>
      <c r="X108" s="44">
        <f t="shared" si="23"/>
        <v>33.559549404480002</v>
      </c>
      <c r="Y108" s="51">
        <v>168</v>
      </c>
      <c r="Z108" s="45">
        <f t="shared" si="22"/>
        <v>736.99402613760003</v>
      </c>
      <c r="AA108" s="51" t="s">
        <v>69</v>
      </c>
      <c r="AB108" s="35">
        <v>206</v>
      </c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3"/>
      <c r="BW108" s="53"/>
      <c r="BX108" s="53"/>
      <c r="BY108" s="53"/>
      <c r="BZ108" s="53"/>
      <c r="CA108" s="53"/>
      <c r="CB108" s="53"/>
      <c r="CC108" s="53"/>
      <c r="CD108" s="53"/>
      <c r="CE108" s="53"/>
      <c r="CF108" s="53"/>
      <c r="CG108" s="53"/>
      <c r="CH108" s="53"/>
      <c r="CI108" s="53"/>
      <c r="CJ108" s="53"/>
      <c r="CK108" s="53"/>
      <c r="CL108" s="53"/>
      <c r="CM108" s="53"/>
      <c r="CN108" s="53"/>
      <c r="CO108" s="53"/>
      <c r="CP108" s="53"/>
      <c r="CQ108" s="53"/>
      <c r="CR108" s="53"/>
      <c r="CS108" s="53"/>
      <c r="CT108" s="53"/>
      <c r="CU108" s="53"/>
      <c r="CV108" s="53"/>
      <c r="CW108" s="53"/>
      <c r="CX108" s="53"/>
      <c r="CY108" s="53"/>
      <c r="CZ108" s="53"/>
      <c r="DA108" s="53"/>
      <c r="DB108" s="53"/>
      <c r="DC108" s="53"/>
      <c r="DD108" s="53"/>
      <c r="DE108" s="53"/>
      <c r="DF108" s="53"/>
      <c r="DG108" s="53"/>
      <c r="DH108" s="53"/>
      <c r="DI108" s="53"/>
      <c r="DJ108" s="53"/>
      <c r="DK108" s="53"/>
      <c r="DL108" s="53"/>
      <c r="DM108" s="53"/>
      <c r="DN108" s="53"/>
      <c r="DO108" s="53"/>
      <c r="DP108" s="53"/>
      <c r="DQ108" s="53"/>
      <c r="DR108" s="53"/>
      <c r="DS108" s="53"/>
      <c r="DT108" s="53"/>
      <c r="DU108" s="53"/>
      <c r="DV108" s="53"/>
      <c r="DW108" s="53"/>
      <c r="DX108" s="53"/>
      <c r="DY108" s="53"/>
      <c r="DZ108" s="53"/>
      <c r="EA108" s="53"/>
      <c r="EB108" s="53"/>
      <c r="EC108" s="53"/>
      <c r="ED108" s="53"/>
      <c r="EE108" s="53"/>
      <c r="EF108" s="53"/>
      <c r="EG108" s="53"/>
      <c r="EH108" s="53"/>
      <c r="EI108" s="53"/>
      <c r="EJ108" s="53"/>
      <c r="EK108" s="53"/>
      <c r="EL108" s="53"/>
      <c r="EM108" s="53"/>
      <c r="EN108" s="53"/>
      <c r="EO108" s="53"/>
      <c r="EP108" s="53"/>
      <c r="EQ108" s="53"/>
      <c r="ER108" s="53"/>
      <c r="ES108" s="53"/>
      <c r="ET108" s="53"/>
      <c r="EU108" s="53"/>
      <c r="EV108" s="53"/>
      <c r="EW108" s="53"/>
      <c r="EX108" s="53"/>
      <c r="EY108" s="53"/>
      <c r="EZ108" s="53"/>
      <c r="FA108" s="53"/>
      <c r="FB108" s="53"/>
      <c r="FC108" s="53"/>
      <c r="FD108" s="53"/>
      <c r="FE108" s="53"/>
      <c r="FF108" s="53"/>
      <c r="FG108" s="53"/>
      <c r="FH108" s="53"/>
      <c r="FI108" s="53"/>
      <c r="FJ108" s="53"/>
      <c r="FK108" s="53"/>
      <c r="FL108" s="53"/>
      <c r="FM108" s="53"/>
      <c r="FN108" s="53"/>
      <c r="FO108" s="53"/>
      <c r="FP108" s="53"/>
      <c r="FQ108" s="53"/>
      <c r="FR108" s="53"/>
      <c r="FS108" s="53"/>
      <c r="FT108" s="53"/>
      <c r="FU108" s="53"/>
      <c r="FV108" s="53"/>
      <c r="FW108" s="53"/>
      <c r="FX108" s="53"/>
      <c r="FY108" s="53"/>
      <c r="FZ108" s="53"/>
      <c r="GA108" s="53"/>
      <c r="GB108" s="53"/>
      <c r="GC108" s="53"/>
      <c r="GD108" s="53"/>
      <c r="GE108" s="53"/>
      <c r="GF108" s="53"/>
      <c r="GG108" s="53"/>
      <c r="GH108" s="53"/>
      <c r="GI108" s="53"/>
      <c r="GJ108" s="53"/>
      <c r="GK108" s="53"/>
      <c r="GL108" s="53"/>
      <c r="GM108" s="53"/>
      <c r="GN108" s="53"/>
      <c r="GO108" s="53"/>
      <c r="GP108" s="53"/>
      <c r="GQ108" s="53"/>
      <c r="GR108" s="53"/>
      <c r="GS108" s="53"/>
      <c r="GT108" s="53"/>
      <c r="GU108" s="53"/>
      <c r="GV108" s="53"/>
      <c r="GW108" s="53"/>
      <c r="GX108" s="53"/>
      <c r="GY108" s="53"/>
      <c r="GZ108" s="53"/>
      <c r="HA108" s="53"/>
      <c r="HB108" s="53"/>
      <c r="HC108" s="53"/>
      <c r="HD108" s="53"/>
      <c r="HE108" s="53"/>
      <c r="HF108" s="53"/>
      <c r="HG108" s="53"/>
      <c r="HH108" s="53"/>
      <c r="HI108" s="53"/>
      <c r="HJ108" s="53"/>
      <c r="HK108" s="53"/>
      <c r="HL108" s="53"/>
      <c r="HM108" s="53"/>
      <c r="HN108" s="53"/>
      <c r="HO108" s="53"/>
      <c r="HP108" s="53"/>
      <c r="HQ108" s="53"/>
      <c r="HR108" s="53"/>
      <c r="HS108" s="53"/>
      <c r="HT108" s="53"/>
      <c r="HU108" s="53"/>
      <c r="HV108" s="53"/>
      <c r="HW108" s="53"/>
      <c r="HX108" s="53"/>
      <c r="HY108" s="53"/>
      <c r="HZ108" s="53"/>
      <c r="IA108" s="53"/>
      <c r="IB108" s="53"/>
      <c r="IC108" s="53"/>
      <c r="ID108" s="53"/>
      <c r="IE108" s="53"/>
      <c r="IF108" s="53"/>
      <c r="IG108" s="53"/>
      <c r="IH108" s="53"/>
      <c r="II108" s="53"/>
      <c r="IJ108" s="53"/>
      <c r="IK108" s="53"/>
      <c r="IL108" s="53"/>
      <c r="IM108" s="53"/>
      <c r="IN108" s="53"/>
      <c r="IO108" s="53"/>
      <c r="IP108" s="53"/>
      <c r="IQ108" s="53"/>
      <c r="IR108" s="53"/>
      <c r="IS108" s="53"/>
      <c r="IT108" s="53"/>
      <c r="IU108" s="53"/>
      <c r="IV108" s="53"/>
      <c r="IW108" s="53"/>
      <c r="IX108" s="53"/>
      <c r="IY108" s="53"/>
      <c r="IZ108" s="53"/>
      <c r="JA108" s="53"/>
      <c r="JB108" s="53"/>
      <c r="JC108" s="53"/>
      <c r="JD108" s="53"/>
      <c r="JE108" s="53"/>
      <c r="JF108" s="53"/>
      <c r="JG108" s="53"/>
      <c r="JH108" s="53"/>
      <c r="JI108" s="53"/>
      <c r="JJ108" s="53"/>
      <c r="JK108" s="53"/>
      <c r="JL108" s="53"/>
      <c r="JM108" s="53"/>
      <c r="JN108" s="53"/>
      <c r="JO108" s="53"/>
      <c r="JP108" s="53"/>
      <c r="JQ108" s="53"/>
      <c r="JR108" s="53"/>
      <c r="JS108" s="53"/>
      <c r="JT108" s="53"/>
      <c r="JU108" s="53"/>
      <c r="JV108" s="53"/>
      <c r="JW108" s="53"/>
      <c r="JX108" s="53"/>
      <c r="JY108" s="53"/>
      <c r="JZ108" s="53"/>
      <c r="KA108" s="53"/>
      <c r="KB108" s="53"/>
      <c r="KC108" s="53"/>
      <c r="KD108" s="53"/>
      <c r="KE108" s="53"/>
      <c r="KF108" s="53"/>
      <c r="KG108" s="53"/>
      <c r="KH108" s="53"/>
      <c r="KI108" s="53"/>
      <c r="KJ108" s="53"/>
      <c r="KK108" s="53"/>
      <c r="KL108" s="53"/>
      <c r="KM108" s="53"/>
      <c r="KN108" s="53"/>
      <c r="KO108" s="53"/>
      <c r="KP108" s="53"/>
      <c r="KQ108" s="53"/>
      <c r="KR108" s="53"/>
      <c r="KS108" s="53"/>
      <c r="KT108" s="53"/>
      <c r="KU108" s="53"/>
      <c r="KV108" s="53"/>
      <c r="KW108" s="53"/>
      <c r="KX108" s="53"/>
      <c r="KY108" s="53"/>
      <c r="KZ108" s="53"/>
      <c r="LA108" s="53"/>
      <c r="LB108" s="53"/>
      <c r="LC108" s="53"/>
      <c r="LD108" s="53"/>
      <c r="LE108" s="53"/>
      <c r="LF108" s="53"/>
      <c r="LG108" s="53"/>
      <c r="LH108" s="53"/>
      <c r="LI108" s="53"/>
      <c r="LJ108" s="53"/>
      <c r="LK108" s="53"/>
      <c r="LL108" s="53"/>
      <c r="LM108" s="53"/>
      <c r="LN108" s="53"/>
      <c r="LO108" s="53"/>
      <c r="LP108" s="53"/>
      <c r="LQ108" s="53"/>
      <c r="LR108" s="53"/>
      <c r="LS108" s="53"/>
      <c r="LT108" s="53"/>
      <c r="LU108" s="53"/>
      <c r="LV108" s="53"/>
      <c r="LW108" s="53"/>
      <c r="LX108" s="53"/>
      <c r="LY108" s="53"/>
      <c r="LZ108" s="53"/>
      <c r="MA108" s="53"/>
      <c r="MB108" s="53"/>
      <c r="MC108" s="53"/>
      <c r="MD108" s="53"/>
      <c r="ME108" s="53"/>
      <c r="MF108" s="53"/>
      <c r="MG108" s="53"/>
      <c r="MH108" s="53"/>
      <c r="MI108" s="53"/>
      <c r="MJ108" s="53"/>
      <c r="MK108" s="53"/>
      <c r="ML108" s="53"/>
      <c r="MM108" s="53"/>
      <c r="MN108" s="53"/>
      <c r="MO108" s="53"/>
      <c r="MP108" s="53"/>
      <c r="MQ108" s="53"/>
      <c r="MR108" s="53"/>
      <c r="MS108" s="53"/>
      <c r="MT108" s="53"/>
      <c r="MU108" s="53"/>
      <c r="MV108" s="53"/>
      <c r="MW108" s="53"/>
      <c r="MX108" s="53"/>
      <c r="MY108" s="53"/>
      <c r="MZ108" s="53"/>
      <c r="NA108" s="53"/>
      <c r="NB108" s="53"/>
      <c r="NC108" s="53"/>
      <c r="ND108" s="53"/>
      <c r="NE108" s="53"/>
      <c r="NF108" s="53"/>
      <c r="NG108" s="53"/>
      <c r="NH108" s="53"/>
      <c r="NI108" s="53"/>
      <c r="NJ108" s="53"/>
      <c r="NK108" s="53"/>
      <c r="NL108" s="53"/>
      <c r="NM108" s="53"/>
      <c r="NN108" s="53"/>
      <c r="NO108" s="53"/>
      <c r="NP108" s="53"/>
      <c r="NQ108" s="53"/>
      <c r="NR108" s="53"/>
      <c r="NS108" s="53"/>
      <c r="NT108" s="53"/>
      <c r="NU108" s="53"/>
      <c r="NV108" s="53"/>
      <c r="NW108" s="53"/>
      <c r="NX108" s="53"/>
      <c r="NY108" s="53"/>
      <c r="NZ108" s="53"/>
      <c r="OA108" s="53"/>
      <c r="OB108" s="53"/>
      <c r="OC108" s="53"/>
      <c r="OD108" s="53"/>
      <c r="OE108" s="53"/>
      <c r="OF108" s="53"/>
      <c r="OG108" s="53"/>
      <c r="OH108" s="53"/>
      <c r="OI108" s="53"/>
      <c r="OJ108" s="53"/>
      <c r="OK108" s="53"/>
      <c r="OL108" s="53"/>
      <c r="OM108" s="53"/>
      <c r="ON108" s="53"/>
      <c r="OO108" s="53"/>
      <c r="OP108" s="53"/>
      <c r="OQ108" s="53"/>
      <c r="OR108" s="53"/>
      <c r="OS108" s="53"/>
      <c r="OT108" s="53"/>
      <c r="OU108" s="53"/>
      <c r="OV108" s="53"/>
      <c r="OW108" s="53"/>
      <c r="OX108" s="53"/>
      <c r="OY108" s="53"/>
      <c r="OZ108" s="53"/>
      <c r="PA108" s="53"/>
      <c r="PB108" s="53"/>
      <c r="PC108" s="53"/>
      <c r="PD108" s="53"/>
      <c r="PE108" s="53"/>
      <c r="PF108" s="53"/>
      <c r="PG108" s="53"/>
      <c r="PH108" s="53"/>
      <c r="PI108" s="53"/>
      <c r="PJ108" s="53"/>
      <c r="PK108" s="53"/>
      <c r="PL108" s="53"/>
      <c r="PM108" s="53"/>
      <c r="PN108" s="53"/>
      <c r="PO108" s="53"/>
      <c r="PP108" s="53"/>
      <c r="PQ108" s="53"/>
      <c r="PR108" s="53"/>
      <c r="PS108" s="53"/>
      <c r="PT108" s="53"/>
      <c r="PU108" s="53"/>
      <c r="PV108" s="53"/>
      <c r="PW108" s="53"/>
      <c r="PX108" s="53"/>
      <c r="PY108" s="53"/>
      <c r="PZ108" s="53"/>
      <c r="QA108" s="53"/>
      <c r="QB108" s="53"/>
      <c r="QC108" s="53"/>
      <c r="QD108" s="53"/>
      <c r="QE108" s="53"/>
      <c r="QF108" s="53"/>
      <c r="QG108" s="53"/>
      <c r="QH108" s="53"/>
      <c r="QI108" s="53"/>
      <c r="QJ108" s="53"/>
      <c r="QK108" s="53"/>
      <c r="QL108" s="53"/>
      <c r="QM108" s="53"/>
      <c r="QN108" s="53"/>
      <c r="QO108" s="53"/>
      <c r="QP108" s="53"/>
      <c r="QQ108" s="53"/>
      <c r="QR108" s="53"/>
      <c r="QS108" s="53"/>
      <c r="QT108" s="53"/>
      <c r="QU108" s="53"/>
      <c r="QV108" s="53"/>
      <c r="QW108" s="53"/>
      <c r="QX108" s="53"/>
      <c r="QY108" s="53"/>
      <c r="QZ108" s="53"/>
      <c r="RA108" s="53"/>
      <c r="RB108" s="53"/>
      <c r="RC108" s="53"/>
      <c r="RD108" s="53"/>
      <c r="RE108" s="53"/>
      <c r="RF108" s="53"/>
      <c r="RG108" s="53"/>
      <c r="RH108" s="53"/>
      <c r="RI108" s="53"/>
      <c r="RJ108" s="53"/>
      <c r="RK108" s="53"/>
      <c r="RL108" s="53"/>
      <c r="RM108" s="53"/>
      <c r="RN108" s="53"/>
      <c r="RO108" s="53"/>
      <c r="RP108" s="53"/>
      <c r="RQ108" s="53"/>
      <c r="RR108" s="53"/>
      <c r="RS108" s="53"/>
      <c r="RT108" s="53"/>
      <c r="RU108" s="53"/>
      <c r="RV108" s="53"/>
      <c r="RW108" s="53"/>
      <c r="RX108" s="53"/>
      <c r="RY108" s="53"/>
      <c r="RZ108" s="53"/>
      <c r="SA108" s="53"/>
      <c r="SB108" s="53"/>
      <c r="SC108" s="53"/>
      <c r="SD108" s="53"/>
      <c r="SE108" s="53"/>
      <c r="SF108" s="53"/>
      <c r="SG108" s="53"/>
      <c r="SH108" s="53"/>
      <c r="SI108" s="53"/>
      <c r="SJ108" s="53"/>
      <c r="SK108" s="53"/>
      <c r="SL108" s="53"/>
      <c r="SM108" s="53"/>
      <c r="SN108" s="53"/>
      <c r="SO108" s="53"/>
      <c r="SP108" s="53"/>
      <c r="SQ108" s="53"/>
      <c r="SR108" s="53"/>
      <c r="SS108" s="53"/>
      <c r="ST108" s="53"/>
      <c r="SU108" s="53"/>
      <c r="SV108" s="53"/>
      <c r="SW108" s="53"/>
      <c r="SX108" s="53"/>
      <c r="SY108" s="53"/>
      <c r="SZ108" s="53"/>
      <c r="TA108" s="53"/>
      <c r="TB108" s="53"/>
      <c r="TC108" s="53"/>
      <c r="TD108" s="53"/>
      <c r="TE108" s="53"/>
      <c r="TF108" s="53"/>
      <c r="TG108" s="53"/>
      <c r="TH108" s="53"/>
      <c r="TI108" s="53"/>
      <c r="TJ108" s="53"/>
      <c r="TK108" s="53"/>
      <c r="TL108" s="53"/>
      <c r="TM108" s="53"/>
      <c r="TN108" s="53"/>
      <c r="TO108" s="53"/>
      <c r="TP108" s="53"/>
      <c r="TQ108" s="53"/>
      <c r="TR108" s="53"/>
      <c r="TS108" s="53"/>
      <c r="TT108" s="53"/>
      <c r="TU108" s="53"/>
      <c r="TV108" s="53"/>
      <c r="TW108" s="53"/>
      <c r="TX108" s="53"/>
      <c r="TY108" s="53"/>
      <c r="TZ108" s="53"/>
      <c r="UA108" s="53"/>
      <c r="UB108" s="53"/>
      <c r="UC108" s="53"/>
      <c r="UD108" s="53"/>
      <c r="UE108" s="53"/>
      <c r="UF108" s="53"/>
      <c r="UG108" s="53"/>
      <c r="UH108" s="53"/>
      <c r="UI108" s="53"/>
      <c r="UJ108" s="53"/>
      <c r="UK108" s="53"/>
      <c r="UL108" s="53"/>
      <c r="UM108" s="53"/>
      <c r="UN108" s="53"/>
      <c r="UO108" s="53"/>
      <c r="UP108" s="53"/>
      <c r="UQ108" s="53"/>
      <c r="UR108" s="53"/>
      <c r="US108" s="53"/>
      <c r="UT108" s="53"/>
      <c r="UU108" s="53"/>
      <c r="UV108" s="53"/>
      <c r="UW108" s="53"/>
      <c r="UX108" s="53"/>
      <c r="UY108" s="53"/>
      <c r="UZ108" s="53"/>
      <c r="VA108" s="53"/>
      <c r="VB108" s="53"/>
      <c r="VC108" s="53"/>
      <c r="VD108" s="53"/>
      <c r="VE108" s="53"/>
      <c r="VF108" s="53"/>
      <c r="VG108" s="53"/>
      <c r="VH108" s="53"/>
      <c r="VI108" s="53"/>
      <c r="VJ108" s="53"/>
      <c r="VK108" s="53"/>
      <c r="VL108" s="53"/>
      <c r="VM108" s="53"/>
      <c r="VN108" s="53"/>
      <c r="VO108" s="53"/>
      <c r="VP108" s="53"/>
      <c r="VQ108" s="53"/>
      <c r="VR108" s="53"/>
      <c r="VS108" s="53"/>
      <c r="VT108" s="53"/>
      <c r="VU108" s="53"/>
      <c r="VV108" s="53"/>
      <c r="VW108" s="53"/>
      <c r="VX108" s="53"/>
      <c r="VY108" s="53"/>
      <c r="VZ108" s="53"/>
      <c r="WA108" s="53"/>
      <c r="WB108" s="53"/>
      <c r="WC108" s="53"/>
      <c r="WD108" s="53"/>
      <c r="WE108" s="53"/>
      <c r="WF108" s="53"/>
      <c r="WG108" s="53"/>
      <c r="WH108" s="53"/>
      <c r="WI108" s="53"/>
      <c r="WJ108" s="53"/>
      <c r="WK108" s="53"/>
      <c r="WL108" s="53"/>
      <c r="WM108" s="53"/>
      <c r="WN108" s="53"/>
      <c r="WO108" s="53"/>
      <c r="WP108" s="53"/>
      <c r="WQ108" s="53"/>
      <c r="WR108" s="53"/>
      <c r="WS108" s="53"/>
      <c r="WT108" s="53"/>
      <c r="WU108" s="53"/>
      <c r="WV108" s="53"/>
      <c r="WW108" s="53"/>
      <c r="WX108" s="53"/>
      <c r="WY108" s="53"/>
      <c r="WZ108" s="53"/>
      <c r="XA108" s="53"/>
      <c r="XB108" s="53"/>
      <c r="XC108" s="53"/>
      <c r="XD108" s="53"/>
      <c r="XE108" s="53"/>
      <c r="XF108" s="53"/>
      <c r="XG108" s="53"/>
      <c r="XH108" s="53"/>
      <c r="XI108" s="53"/>
      <c r="XJ108" s="53"/>
      <c r="XK108" s="53"/>
      <c r="XL108" s="53"/>
      <c r="XM108" s="53"/>
      <c r="XN108" s="53"/>
      <c r="XO108" s="53"/>
      <c r="XP108" s="53"/>
      <c r="XQ108" s="53"/>
      <c r="XR108" s="53"/>
      <c r="XS108" s="53"/>
      <c r="XT108" s="53"/>
      <c r="XU108" s="53"/>
      <c r="XV108" s="53"/>
      <c r="XW108" s="53"/>
      <c r="XX108" s="53"/>
      <c r="XY108" s="53"/>
      <c r="XZ108" s="53"/>
      <c r="YA108" s="53"/>
      <c r="YB108" s="53"/>
      <c r="YC108" s="53"/>
      <c r="YD108" s="53"/>
      <c r="YE108" s="53"/>
      <c r="YF108" s="53"/>
      <c r="YG108" s="53"/>
      <c r="YH108" s="53"/>
      <c r="YI108" s="53"/>
      <c r="YJ108" s="53"/>
      <c r="YK108" s="53"/>
      <c r="YL108" s="53"/>
      <c r="YM108" s="53"/>
      <c r="YN108" s="53"/>
      <c r="YO108" s="53"/>
      <c r="YP108" s="53"/>
      <c r="YQ108" s="53"/>
      <c r="YR108" s="53"/>
      <c r="YS108" s="53"/>
      <c r="YT108" s="53"/>
      <c r="YU108" s="53"/>
      <c r="YV108" s="53"/>
      <c r="YW108" s="53"/>
      <c r="YX108" s="53"/>
      <c r="YY108" s="53"/>
      <c r="YZ108" s="53"/>
      <c r="ZA108" s="53"/>
      <c r="ZB108" s="53"/>
      <c r="ZC108" s="53"/>
      <c r="ZD108" s="53"/>
      <c r="ZE108" s="53"/>
      <c r="ZF108" s="53"/>
      <c r="ZG108" s="53"/>
      <c r="ZH108" s="53"/>
      <c r="ZI108" s="53"/>
      <c r="ZJ108" s="53"/>
      <c r="ZK108" s="53"/>
      <c r="ZL108" s="53"/>
      <c r="ZM108" s="53"/>
      <c r="ZN108" s="53"/>
      <c r="ZO108" s="53"/>
      <c r="ZP108" s="53"/>
      <c r="ZQ108" s="53"/>
      <c r="ZR108" s="53"/>
      <c r="ZS108" s="53"/>
      <c r="ZT108" s="53"/>
      <c r="ZU108" s="53"/>
      <c r="ZV108" s="53"/>
      <c r="ZW108" s="53"/>
      <c r="ZX108" s="53"/>
      <c r="ZY108" s="53"/>
      <c r="ZZ108" s="53"/>
      <c r="AAA108" s="53"/>
      <c r="AAB108" s="53"/>
      <c r="AAC108" s="53"/>
      <c r="AAD108" s="53"/>
      <c r="AAE108" s="53"/>
      <c r="AAF108" s="53"/>
      <c r="AAG108" s="53"/>
      <c r="AAH108" s="53"/>
      <c r="AAI108" s="53"/>
      <c r="AAJ108" s="53"/>
      <c r="AAK108" s="53"/>
      <c r="AAL108" s="53"/>
      <c r="AAM108" s="53"/>
      <c r="AAN108" s="53"/>
      <c r="AAO108" s="53"/>
      <c r="AAP108" s="53"/>
      <c r="AAQ108" s="53"/>
      <c r="AAR108" s="53"/>
      <c r="AAS108" s="53"/>
      <c r="AAT108" s="53"/>
      <c r="AAU108" s="53"/>
      <c r="AAV108" s="53"/>
      <c r="AAW108" s="53"/>
      <c r="AAX108" s="53"/>
      <c r="AAY108" s="53"/>
      <c r="AAZ108" s="53"/>
      <c r="ABA108" s="53"/>
      <c r="ABB108" s="53"/>
      <c r="ABC108" s="53"/>
      <c r="ABD108" s="53"/>
      <c r="ABE108" s="53"/>
      <c r="ABF108" s="53"/>
      <c r="ABG108" s="53"/>
      <c r="ABH108" s="53"/>
      <c r="ABI108" s="53"/>
      <c r="ABJ108" s="53"/>
      <c r="ABK108" s="53"/>
      <c r="ABL108" s="53"/>
      <c r="ABM108" s="53"/>
      <c r="ABN108" s="53"/>
      <c r="ABO108" s="53"/>
      <c r="ABP108" s="53"/>
      <c r="ABQ108" s="53"/>
      <c r="ABR108" s="53"/>
      <c r="ABS108" s="53"/>
      <c r="ABT108" s="53"/>
      <c r="ABU108" s="53"/>
      <c r="ABV108" s="53"/>
      <c r="ABW108" s="53"/>
      <c r="ABX108" s="53"/>
      <c r="ABY108" s="53"/>
      <c r="ABZ108" s="53"/>
      <c r="ACA108" s="53"/>
      <c r="ACB108" s="53"/>
      <c r="ACC108" s="53"/>
      <c r="ACD108" s="53"/>
      <c r="ACE108" s="53"/>
      <c r="ACF108" s="53"/>
      <c r="ACG108" s="53"/>
      <c r="ACH108" s="53"/>
      <c r="ACI108" s="53"/>
      <c r="ACJ108" s="53"/>
      <c r="ACK108" s="53"/>
      <c r="ACL108" s="53"/>
      <c r="ACM108" s="53"/>
      <c r="ACN108" s="53"/>
      <c r="ACO108" s="53"/>
      <c r="ACP108" s="53"/>
      <c r="ACQ108" s="53"/>
      <c r="ACR108" s="53"/>
      <c r="ACS108" s="53"/>
      <c r="ACT108" s="53"/>
      <c r="ACU108" s="53"/>
      <c r="ACV108" s="53"/>
      <c r="ACW108" s="53"/>
      <c r="ACX108" s="53"/>
      <c r="ACY108" s="53"/>
      <c r="ACZ108" s="53"/>
      <c r="ADA108" s="53"/>
      <c r="ADB108" s="53"/>
      <c r="ADC108" s="53"/>
      <c r="ADD108" s="53"/>
      <c r="ADE108" s="53"/>
      <c r="ADF108" s="53"/>
      <c r="ADG108" s="53"/>
      <c r="ADH108" s="53"/>
      <c r="ADI108" s="53"/>
      <c r="ADJ108" s="53"/>
      <c r="ADK108" s="53"/>
      <c r="ADL108" s="53"/>
      <c r="ADM108" s="53"/>
      <c r="ADN108" s="53"/>
      <c r="ADO108" s="53"/>
      <c r="ADP108" s="53"/>
      <c r="ADQ108" s="53"/>
      <c r="ADR108" s="53"/>
      <c r="ADS108" s="53"/>
      <c r="ADT108" s="53"/>
      <c r="ADU108" s="53"/>
      <c r="ADV108" s="53"/>
      <c r="ADW108" s="53"/>
      <c r="ADX108" s="53"/>
      <c r="ADY108" s="53"/>
      <c r="ADZ108" s="53"/>
      <c r="AEA108" s="53"/>
      <c r="AEB108" s="53"/>
      <c r="AEC108" s="53"/>
      <c r="AED108" s="53"/>
      <c r="AEE108" s="53"/>
      <c r="AEF108" s="53"/>
      <c r="AEG108" s="53"/>
      <c r="AEH108" s="53"/>
      <c r="AEI108" s="53"/>
      <c r="AEJ108" s="53"/>
      <c r="AEK108" s="53"/>
      <c r="AEL108" s="53"/>
      <c r="AEM108" s="53"/>
      <c r="AEN108" s="53"/>
      <c r="AEO108" s="53"/>
      <c r="AEP108" s="53"/>
      <c r="AEQ108" s="53"/>
      <c r="AER108" s="53"/>
      <c r="AES108" s="53"/>
      <c r="AET108" s="53"/>
      <c r="AEU108" s="53"/>
      <c r="AEV108" s="53"/>
      <c r="AEW108" s="53"/>
      <c r="AEX108" s="53"/>
      <c r="AEY108" s="53"/>
      <c r="AEZ108" s="53"/>
      <c r="AFA108" s="53"/>
      <c r="AFB108" s="53"/>
      <c r="AFC108" s="53"/>
      <c r="AFD108" s="53"/>
      <c r="AFE108" s="53"/>
      <c r="AFF108" s="53"/>
      <c r="AFG108" s="53"/>
      <c r="AFH108" s="53"/>
      <c r="AFI108" s="53"/>
      <c r="AFJ108" s="53"/>
      <c r="AFK108" s="53"/>
      <c r="AFL108" s="53"/>
      <c r="AFM108" s="53"/>
      <c r="AFN108" s="53"/>
      <c r="AFO108" s="53"/>
      <c r="AFP108" s="53"/>
      <c r="AFQ108" s="53"/>
      <c r="AFR108" s="53"/>
      <c r="AFS108" s="53"/>
      <c r="AFT108" s="53"/>
      <c r="AFU108" s="53"/>
      <c r="AFV108" s="53"/>
      <c r="AFW108" s="53"/>
      <c r="AFX108" s="53"/>
      <c r="AFY108" s="53"/>
      <c r="AFZ108" s="53"/>
      <c r="AGA108" s="53"/>
      <c r="AGB108" s="53"/>
      <c r="AGC108" s="53"/>
      <c r="AGD108" s="53"/>
      <c r="AGE108" s="53"/>
      <c r="AGF108" s="53"/>
      <c r="AGG108" s="53"/>
      <c r="AGH108" s="53"/>
      <c r="AGI108" s="53"/>
      <c r="AGJ108" s="53"/>
      <c r="AGK108" s="53"/>
      <c r="AGL108" s="53"/>
      <c r="AGM108" s="53"/>
      <c r="AGN108" s="53"/>
      <c r="AGO108" s="53"/>
      <c r="AGP108" s="53"/>
      <c r="AGQ108" s="53"/>
      <c r="AGR108" s="53"/>
      <c r="AGS108" s="53"/>
      <c r="AGT108" s="53"/>
      <c r="AGU108" s="53"/>
      <c r="AGV108" s="53"/>
      <c r="AGW108" s="53"/>
      <c r="AGX108" s="53"/>
      <c r="AGY108" s="53"/>
      <c r="AGZ108" s="53"/>
      <c r="AHA108" s="53"/>
      <c r="AHB108" s="53"/>
      <c r="AHC108" s="53"/>
      <c r="AHD108" s="53"/>
      <c r="AHE108" s="53"/>
      <c r="AHF108" s="53"/>
      <c r="AHG108" s="53"/>
      <c r="AHH108" s="53"/>
      <c r="AHI108" s="53"/>
      <c r="AHJ108" s="53"/>
      <c r="AHK108" s="53"/>
      <c r="AHL108" s="53"/>
      <c r="AHM108" s="53"/>
      <c r="AHN108" s="53"/>
      <c r="AHO108" s="53"/>
      <c r="AHP108" s="53"/>
      <c r="AHQ108" s="53"/>
      <c r="AHR108" s="53"/>
      <c r="AHS108" s="53"/>
      <c r="AHT108" s="53"/>
      <c r="AHU108" s="53"/>
      <c r="AHV108" s="53"/>
      <c r="AHW108" s="53"/>
      <c r="AHX108" s="53"/>
      <c r="AHY108" s="53"/>
      <c r="AHZ108" s="53"/>
      <c r="AIA108" s="53"/>
      <c r="AIB108" s="53"/>
      <c r="AIC108" s="53"/>
      <c r="AID108" s="53"/>
      <c r="AIE108" s="53"/>
      <c r="AIF108" s="53"/>
      <c r="AIG108" s="53"/>
      <c r="AIH108" s="53"/>
      <c r="AII108" s="53"/>
      <c r="AIJ108" s="53"/>
      <c r="AIK108" s="53"/>
      <c r="AIL108" s="53"/>
      <c r="AIM108" s="53"/>
      <c r="AIN108" s="53"/>
      <c r="AIO108" s="53"/>
      <c r="AIP108" s="53"/>
      <c r="AIQ108" s="53"/>
      <c r="AIR108" s="53"/>
      <c r="AIS108" s="53"/>
      <c r="AIT108" s="53"/>
      <c r="AIU108" s="53"/>
      <c r="AIV108" s="53"/>
      <c r="AIW108" s="53"/>
      <c r="AIX108" s="53"/>
      <c r="AIY108" s="53"/>
      <c r="AIZ108" s="53"/>
      <c r="AJA108" s="53"/>
      <c r="AJB108" s="53"/>
      <c r="AJC108" s="53"/>
      <c r="AJD108" s="53"/>
      <c r="AJE108" s="53"/>
      <c r="AJF108" s="53"/>
      <c r="AJG108" s="53"/>
      <c r="AJH108" s="53"/>
      <c r="AJI108" s="53"/>
      <c r="AJJ108" s="53"/>
      <c r="AJK108" s="53"/>
      <c r="AJL108" s="53"/>
      <c r="AJM108" s="53"/>
      <c r="AJN108" s="53"/>
      <c r="AJO108" s="53"/>
      <c r="AJP108" s="53"/>
      <c r="AJQ108" s="53"/>
      <c r="AJR108" s="53"/>
      <c r="AJS108" s="53"/>
      <c r="AJT108" s="53"/>
      <c r="AJU108" s="53"/>
      <c r="AJV108" s="53"/>
      <c r="AJW108" s="53"/>
      <c r="AJX108" s="53"/>
      <c r="AJY108" s="53"/>
      <c r="AJZ108" s="53"/>
      <c r="AKA108" s="53"/>
      <c r="AKB108" s="53"/>
      <c r="AKC108" s="53"/>
      <c r="AKD108" s="53"/>
      <c r="AKE108" s="53"/>
      <c r="AKF108" s="53"/>
      <c r="AKG108" s="53"/>
      <c r="AKH108" s="53"/>
      <c r="AKI108" s="53"/>
      <c r="AKJ108" s="53"/>
      <c r="AKK108" s="53"/>
      <c r="AKL108" s="53"/>
      <c r="AKM108" s="53"/>
      <c r="AKN108" s="53"/>
      <c r="AKO108" s="53"/>
      <c r="AKP108" s="53"/>
      <c r="AKQ108" s="53"/>
      <c r="AKR108" s="53"/>
      <c r="AKS108" s="53"/>
      <c r="AKT108" s="53"/>
      <c r="AKU108" s="53"/>
      <c r="AKV108" s="53"/>
      <c r="AKW108" s="53"/>
      <c r="AKX108" s="53"/>
      <c r="AKY108" s="53"/>
      <c r="AKZ108" s="53"/>
      <c r="ALA108" s="53"/>
      <c r="ALB108" s="53"/>
      <c r="ALC108" s="53"/>
      <c r="ALD108" s="53"/>
      <c r="ALE108" s="53"/>
      <c r="ALF108" s="53"/>
      <c r="ALG108" s="53"/>
      <c r="ALH108" s="53"/>
      <c r="ALI108" s="53"/>
      <c r="ALJ108" s="53"/>
      <c r="ALK108" s="53"/>
      <c r="ALL108" s="53"/>
      <c r="ALM108" s="53"/>
      <c r="ALN108" s="53"/>
      <c r="ALO108" s="53"/>
      <c r="ALP108" s="53"/>
      <c r="ALQ108" s="53"/>
      <c r="ALR108" s="53"/>
      <c r="ALS108" s="53"/>
      <c r="ALT108" s="53"/>
      <c r="ALU108" s="53"/>
      <c r="ALV108" s="53"/>
      <c r="ALW108" s="53"/>
      <c r="ALX108" s="53"/>
      <c r="ALY108" s="53"/>
      <c r="ALZ108" s="53"/>
      <c r="AMA108" s="53"/>
      <c r="AMB108" s="53"/>
      <c r="AMC108" s="53"/>
      <c r="AMD108" s="53"/>
      <c r="AME108" s="53"/>
      <c r="AMF108" s="53"/>
      <c r="AMG108" s="53"/>
      <c r="AMH108" s="53"/>
      <c r="AMI108" s="53"/>
    </row>
    <row r="109" spans="1:1023" ht="14.4">
      <c r="A109" s="48" t="s">
        <v>172</v>
      </c>
      <c r="B109" s="46" t="s">
        <v>173</v>
      </c>
      <c r="C109" s="35" t="s">
        <v>164</v>
      </c>
      <c r="D109" s="54">
        <v>21.442</v>
      </c>
      <c r="E109" s="73">
        <v>40.816670000000002</v>
      </c>
      <c r="F109" s="73">
        <v>-78.265039999999999</v>
      </c>
      <c r="G109" s="50"/>
      <c r="H109" s="50"/>
      <c r="I109" s="50">
        <v>11</v>
      </c>
      <c r="J109" s="50"/>
      <c r="K109" s="51">
        <v>54.8</v>
      </c>
      <c r="L109" s="50">
        <v>7.3</v>
      </c>
      <c r="M109" s="50"/>
      <c r="N109" s="52">
        <v>6.82</v>
      </c>
      <c r="O109" s="51">
        <v>67.3</v>
      </c>
      <c r="P109" s="51">
        <v>0</v>
      </c>
      <c r="Q109" s="52">
        <v>20.8</v>
      </c>
      <c r="R109" s="41">
        <f t="shared" si="21"/>
        <v>2405.9463707136001</v>
      </c>
      <c r="S109" s="50">
        <v>0.1</v>
      </c>
      <c r="T109" s="42">
        <f t="shared" ref="T109:T140" si="25">D109*448.8*S109*0.01202</f>
        <v>11.567049859200001</v>
      </c>
      <c r="U109" s="50">
        <v>0.01</v>
      </c>
      <c r="V109" s="43">
        <f t="shared" ref="V109:V140" si="26">D109*448.8*U109*0.01202</f>
        <v>1.15670498592</v>
      </c>
      <c r="W109" s="50">
        <v>0.05</v>
      </c>
      <c r="X109" s="44">
        <f t="shared" si="23"/>
        <v>5.7835249296000004</v>
      </c>
      <c r="Y109" s="51">
        <v>7.59</v>
      </c>
      <c r="Z109" s="45">
        <f t="shared" si="22"/>
        <v>877.93908431327998</v>
      </c>
      <c r="AA109" s="51">
        <v>67.599999999999994</v>
      </c>
      <c r="AB109" s="35" t="s">
        <v>46</v>
      </c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/>
      <c r="BX109" s="53"/>
      <c r="BY109" s="53"/>
      <c r="BZ109" s="53"/>
      <c r="CA109" s="53"/>
      <c r="CB109" s="53"/>
      <c r="CC109" s="53"/>
      <c r="CD109" s="53"/>
      <c r="CE109" s="53"/>
      <c r="CF109" s="53"/>
      <c r="CG109" s="53"/>
      <c r="CH109" s="53"/>
      <c r="CI109" s="53"/>
      <c r="CJ109" s="53"/>
      <c r="CK109" s="53"/>
      <c r="CL109" s="53"/>
      <c r="CM109" s="53"/>
      <c r="CN109" s="53"/>
      <c r="CO109" s="53"/>
      <c r="CP109" s="53"/>
      <c r="CQ109" s="53"/>
      <c r="CR109" s="53"/>
      <c r="CS109" s="53"/>
      <c r="CT109" s="53"/>
      <c r="CU109" s="53"/>
      <c r="CV109" s="53"/>
      <c r="CW109" s="53"/>
      <c r="CX109" s="53"/>
      <c r="CY109" s="53"/>
      <c r="CZ109" s="53"/>
      <c r="DA109" s="53"/>
      <c r="DB109" s="53"/>
      <c r="DC109" s="53"/>
      <c r="DD109" s="53"/>
      <c r="DE109" s="53"/>
      <c r="DF109" s="53"/>
      <c r="DG109" s="53"/>
      <c r="DH109" s="53"/>
      <c r="DI109" s="53"/>
      <c r="DJ109" s="53"/>
      <c r="DK109" s="53"/>
      <c r="DL109" s="53"/>
      <c r="DM109" s="53"/>
      <c r="DN109" s="53"/>
      <c r="DO109" s="53"/>
      <c r="DP109" s="53"/>
      <c r="DQ109" s="53"/>
      <c r="DR109" s="53"/>
      <c r="DS109" s="53"/>
      <c r="DT109" s="53"/>
      <c r="DU109" s="53"/>
      <c r="DV109" s="53"/>
      <c r="DW109" s="53"/>
      <c r="DX109" s="53"/>
      <c r="DY109" s="53"/>
      <c r="DZ109" s="53"/>
      <c r="EA109" s="53"/>
      <c r="EB109" s="53"/>
      <c r="EC109" s="53"/>
      <c r="ED109" s="53"/>
      <c r="EE109" s="53"/>
      <c r="EF109" s="53"/>
      <c r="EG109" s="53"/>
      <c r="EH109" s="53"/>
      <c r="EI109" s="53"/>
      <c r="EJ109" s="53"/>
      <c r="EK109" s="53"/>
      <c r="EL109" s="53"/>
      <c r="EM109" s="53"/>
      <c r="EN109" s="53"/>
      <c r="EO109" s="53"/>
      <c r="EP109" s="53"/>
      <c r="EQ109" s="53"/>
      <c r="ER109" s="53"/>
      <c r="ES109" s="53"/>
      <c r="ET109" s="53"/>
      <c r="EU109" s="53"/>
      <c r="EV109" s="53"/>
      <c r="EW109" s="53"/>
      <c r="EX109" s="53"/>
      <c r="EY109" s="53"/>
      <c r="EZ109" s="53"/>
      <c r="FA109" s="53"/>
      <c r="FB109" s="53"/>
      <c r="FC109" s="53"/>
      <c r="FD109" s="53"/>
      <c r="FE109" s="53"/>
      <c r="FF109" s="53"/>
      <c r="FG109" s="53"/>
      <c r="FH109" s="53"/>
      <c r="FI109" s="53"/>
      <c r="FJ109" s="53"/>
      <c r="FK109" s="53"/>
      <c r="FL109" s="53"/>
      <c r="FM109" s="53"/>
      <c r="FN109" s="53"/>
      <c r="FO109" s="53"/>
      <c r="FP109" s="53"/>
      <c r="FQ109" s="53"/>
      <c r="FR109" s="53"/>
      <c r="FS109" s="53"/>
      <c r="FT109" s="53"/>
      <c r="FU109" s="53"/>
      <c r="FV109" s="53"/>
      <c r="FW109" s="53"/>
      <c r="FX109" s="53"/>
      <c r="FY109" s="53"/>
      <c r="FZ109" s="53"/>
      <c r="GA109" s="53"/>
      <c r="GB109" s="53"/>
      <c r="GC109" s="53"/>
      <c r="GD109" s="53"/>
      <c r="GE109" s="53"/>
      <c r="GF109" s="53"/>
      <c r="GG109" s="53"/>
      <c r="GH109" s="53"/>
      <c r="GI109" s="53"/>
      <c r="GJ109" s="53"/>
      <c r="GK109" s="53"/>
      <c r="GL109" s="53"/>
      <c r="GM109" s="53"/>
      <c r="GN109" s="53"/>
      <c r="GO109" s="53"/>
      <c r="GP109" s="53"/>
      <c r="GQ109" s="53"/>
      <c r="GR109" s="53"/>
      <c r="GS109" s="53"/>
      <c r="GT109" s="53"/>
      <c r="GU109" s="53"/>
      <c r="GV109" s="53"/>
      <c r="GW109" s="53"/>
      <c r="GX109" s="53"/>
      <c r="GY109" s="53"/>
      <c r="GZ109" s="53"/>
      <c r="HA109" s="53"/>
      <c r="HB109" s="53"/>
      <c r="HC109" s="53"/>
      <c r="HD109" s="53"/>
      <c r="HE109" s="53"/>
      <c r="HF109" s="53"/>
      <c r="HG109" s="53"/>
      <c r="HH109" s="53"/>
      <c r="HI109" s="53"/>
      <c r="HJ109" s="53"/>
      <c r="HK109" s="53"/>
      <c r="HL109" s="53"/>
      <c r="HM109" s="53"/>
      <c r="HN109" s="53"/>
      <c r="HO109" s="53"/>
      <c r="HP109" s="53"/>
      <c r="HQ109" s="53"/>
      <c r="HR109" s="53"/>
      <c r="HS109" s="53"/>
      <c r="HT109" s="53"/>
      <c r="HU109" s="53"/>
      <c r="HV109" s="53"/>
      <c r="HW109" s="53"/>
      <c r="HX109" s="53"/>
      <c r="HY109" s="53"/>
      <c r="HZ109" s="53"/>
      <c r="IA109" s="53"/>
      <c r="IB109" s="53"/>
      <c r="IC109" s="53"/>
      <c r="ID109" s="53"/>
      <c r="IE109" s="53"/>
      <c r="IF109" s="53"/>
      <c r="IG109" s="53"/>
      <c r="IH109" s="53"/>
      <c r="II109" s="53"/>
      <c r="IJ109" s="53"/>
      <c r="IK109" s="53"/>
      <c r="IL109" s="53"/>
      <c r="IM109" s="53"/>
      <c r="IN109" s="53"/>
      <c r="IO109" s="53"/>
      <c r="IP109" s="53"/>
      <c r="IQ109" s="53"/>
      <c r="IR109" s="53"/>
      <c r="IS109" s="53"/>
      <c r="IT109" s="53"/>
      <c r="IU109" s="53"/>
      <c r="IV109" s="53"/>
      <c r="IW109" s="53"/>
      <c r="IX109" s="53"/>
      <c r="IY109" s="53"/>
      <c r="IZ109" s="53"/>
      <c r="JA109" s="53"/>
      <c r="JB109" s="53"/>
      <c r="JC109" s="53"/>
      <c r="JD109" s="53"/>
      <c r="JE109" s="53"/>
      <c r="JF109" s="53"/>
      <c r="JG109" s="53"/>
      <c r="JH109" s="53"/>
      <c r="JI109" s="53"/>
      <c r="JJ109" s="53"/>
      <c r="JK109" s="53"/>
      <c r="JL109" s="53"/>
      <c r="JM109" s="53"/>
      <c r="JN109" s="53"/>
      <c r="JO109" s="53"/>
      <c r="JP109" s="53"/>
      <c r="JQ109" s="53"/>
      <c r="JR109" s="53"/>
      <c r="JS109" s="53"/>
      <c r="JT109" s="53"/>
      <c r="JU109" s="53"/>
      <c r="JV109" s="53"/>
      <c r="JW109" s="53"/>
      <c r="JX109" s="53"/>
      <c r="JY109" s="53"/>
      <c r="JZ109" s="53"/>
      <c r="KA109" s="53"/>
      <c r="KB109" s="53"/>
      <c r="KC109" s="53"/>
      <c r="KD109" s="53"/>
      <c r="KE109" s="53"/>
      <c r="KF109" s="53"/>
      <c r="KG109" s="53"/>
      <c r="KH109" s="53"/>
      <c r="KI109" s="53"/>
      <c r="KJ109" s="53"/>
      <c r="KK109" s="53"/>
      <c r="KL109" s="53"/>
      <c r="KM109" s="53"/>
      <c r="KN109" s="53"/>
      <c r="KO109" s="53"/>
      <c r="KP109" s="53"/>
      <c r="KQ109" s="53"/>
      <c r="KR109" s="53"/>
      <c r="KS109" s="53"/>
      <c r="KT109" s="53"/>
      <c r="KU109" s="53"/>
      <c r="KV109" s="53"/>
      <c r="KW109" s="53"/>
      <c r="KX109" s="53"/>
      <c r="KY109" s="53"/>
      <c r="KZ109" s="53"/>
      <c r="LA109" s="53"/>
      <c r="LB109" s="53"/>
      <c r="LC109" s="53"/>
      <c r="LD109" s="53"/>
      <c r="LE109" s="53"/>
      <c r="LF109" s="53"/>
      <c r="LG109" s="53"/>
      <c r="LH109" s="53"/>
      <c r="LI109" s="53"/>
      <c r="LJ109" s="53"/>
      <c r="LK109" s="53"/>
      <c r="LL109" s="53"/>
      <c r="LM109" s="53"/>
      <c r="LN109" s="53"/>
      <c r="LO109" s="53"/>
      <c r="LP109" s="53"/>
      <c r="LQ109" s="53"/>
      <c r="LR109" s="53"/>
      <c r="LS109" s="53"/>
      <c r="LT109" s="53"/>
      <c r="LU109" s="53"/>
      <c r="LV109" s="53"/>
      <c r="LW109" s="53"/>
      <c r="LX109" s="53"/>
      <c r="LY109" s="53"/>
      <c r="LZ109" s="53"/>
      <c r="MA109" s="53"/>
      <c r="MB109" s="53"/>
      <c r="MC109" s="53"/>
      <c r="MD109" s="53"/>
      <c r="ME109" s="53"/>
      <c r="MF109" s="53"/>
      <c r="MG109" s="53"/>
      <c r="MH109" s="53"/>
      <c r="MI109" s="53"/>
      <c r="MJ109" s="53"/>
      <c r="MK109" s="53"/>
      <c r="ML109" s="53"/>
      <c r="MM109" s="53"/>
      <c r="MN109" s="53"/>
      <c r="MO109" s="53"/>
      <c r="MP109" s="53"/>
      <c r="MQ109" s="53"/>
      <c r="MR109" s="53"/>
      <c r="MS109" s="53"/>
      <c r="MT109" s="53"/>
      <c r="MU109" s="53"/>
      <c r="MV109" s="53"/>
      <c r="MW109" s="53"/>
      <c r="MX109" s="53"/>
      <c r="MY109" s="53"/>
      <c r="MZ109" s="53"/>
      <c r="NA109" s="53"/>
      <c r="NB109" s="53"/>
      <c r="NC109" s="53"/>
      <c r="ND109" s="53"/>
      <c r="NE109" s="53"/>
      <c r="NF109" s="53"/>
      <c r="NG109" s="53"/>
      <c r="NH109" s="53"/>
      <c r="NI109" s="53"/>
      <c r="NJ109" s="53"/>
      <c r="NK109" s="53"/>
      <c r="NL109" s="53"/>
      <c r="NM109" s="53"/>
      <c r="NN109" s="53"/>
      <c r="NO109" s="53"/>
      <c r="NP109" s="53"/>
      <c r="NQ109" s="53"/>
      <c r="NR109" s="53"/>
      <c r="NS109" s="53"/>
      <c r="NT109" s="53"/>
      <c r="NU109" s="53"/>
      <c r="NV109" s="53"/>
      <c r="NW109" s="53"/>
      <c r="NX109" s="53"/>
      <c r="NY109" s="53"/>
      <c r="NZ109" s="53"/>
      <c r="OA109" s="53"/>
      <c r="OB109" s="53"/>
      <c r="OC109" s="53"/>
      <c r="OD109" s="53"/>
      <c r="OE109" s="53"/>
      <c r="OF109" s="53"/>
      <c r="OG109" s="53"/>
      <c r="OH109" s="53"/>
      <c r="OI109" s="53"/>
      <c r="OJ109" s="53"/>
      <c r="OK109" s="53"/>
      <c r="OL109" s="53"/>
      <c r="OM109" s="53"/>
      <c r="ON109" s="53"/>
      <c r="OO109" s="53"/>
      <c r="OP109" s="53"/>
      <c r="OQ109" s="53"/>
      <c r="OR109" s="53"/>
      <c r="OS109" s="53"/>
      <c r="OT109" s="53"/>
      <c r="OU109" s="53"/>
      <c r="OV109" s="53"/>
      <c r="OW109" s="53"/>
      <c r="OX109" s="53"/>
      <c r="OY109" s="53"/>
      <c r="OZ109" s="53"/>
      <c r="PA109" s="53"/>
      <c r="PB109" s="53"/>
      <c r="PC109" s="53"/>
      <c r="PD109" s="53"/>
      <c r="PE109" s="53"/>
      <c r="PF109" s="53"/>
      <c r="PG109" s="53"/>
      <c r="PH109" s="53"/>
      <c r="PI109" s="53"/>
      <c r="PJ109" s="53"/>
      <c r="PK109" s="53"/>
      <c r="PL109" s="53"/>
      <c r="PM109" s="53"/>
      <c r="PN109" s="53"/>
      <c r="PO109" s="53"/>
      <c r="PP109" s="53"/>
      <c r="PQ109" s="53"/>
      <c r="PR109" s="53"/>
      <c r="PS109" s="53"/>
      <c r="PT109" s="53"/>
      <c r="PU109" s="53"/>
      <c r="PV109" s="53"/>
      <c r="PW109" s="53"/>
      <c r="PX109" s="53"/>
      <c r="PY109" s="53"/>
      <c r="PZ109" s="53"/>
      <c r="QA109" s="53"/>
      <c r="QB109" s="53"/>
      <c r="QC109" s="53"/>
      <c r="QD109" s="53"/>
      <c r="QE109" s="53"/>
      <c r="QF109" s="53"/>
      <c r="QG109" s="53"/>
      <c r="QH109" s="53"/>
      <c r="QI109" s="53"/>
      <c r="QJ109" s="53"/>
      <c r="QK109" s="53"/>
      <c r="QL109" s="53"/>
      <c r="QM109" s="53"/>
      <c r="QN109" s="53"/>
      <c r="QO109" s="53"/>
      <c r="QP109" s="53"/>
      <c r="QQ109" s="53"/>
      <c r="QR109" s="53"/>
      <c r="QS109" s="53"/>
      <c r="QT109" s="53"/>
      <c r="QU109" s="53"/>
      <c r="QV109" s="53"/>
      <c r="QW109" s="53"/>
      <c r="QX109" s="53"/>
      <c r="QY109" s="53"/>
      <c r="QZ109" s="53"/>
      <c r="RA109" s="53"/>
      <c r="RB109" s="53"/>
      <c r="RC109" s="53"/>
      <c r="RD109" s="53"/>
      <c r="RE109" s="53"/>
      <c r="RF109" s="53"/>
      <c r="RG109" s="53"/>
      <c r="RH109" s="53"/>
      <c r="RI109" s="53"/>
      <c r="RJ109" s="53"/>
      <c r="RK109" s="53"/>
      <c r="RL109" s="53"/>
      <c r="RM109" s="53"/>
      <c r="RN109" s="53"/>
      <c r="RO109" s="53"/>
      <c r="RP109" s="53"/>
      <c r="RQ109" s="53"/>
      <c r="RR109" s="53"/>
      <c r="RS109" s="53"/>
      <c r="RT109" s="53"/>
      <c r="RU109" s="53"/>
      <c r="RV109" s="53"/>
      <c r="RW109" s="53"/>
      <c r="RX109" s="53"/>
      <c r="RY109" s="53"/>
      <c r="RZ109" s="53"/>
      <c r="SA109" s="53"/>
      <c r="SB109" s="53"/>
      <c r="SC109" s="53"/>
      <c r="SD109" s="53"/>
      <c r="SE109" s="53"/>
      <c r="SF109" s="53"/>
      <c r="SG109" s="53"/>
      <c r="SH109" s="53"/>
      <c r="SI109" s="53"/>
      <c r="SJ109" s="53"/>
      <c r="SK109" s="53"/>
      <c r="SL109" s="53"/>
      <c r="SM109" s="53"/>
      <c r="SN109" s="53"/>
      <c r="SO109" s="53"/>
      <c r="SP109" s="53"/>
      <c r="SQ109" s="53"/>
      <c r="SR109" s="53"/>
      <c r="SS109" s="53"/>
      <c r="ST109" s="53"/>
      <c r="SU109" s="53"/>
      <c r="SV109" s="53"/>
      <c r="SW109" s="53"/>
      <c r="SX109" s="53"/>
      <c r="SY109" s="53"/>
      <c r="SZ109" s="53"/>
      <c r="TA109" s="53"/>
      <c r="TB109" s="53"/>
      <c r="TC109" s="53"/>
      <c r="TD109" s="53"/>
      <c r="TE109" s="53"/>
      <c r="TF109" s="53"/>
      <c r="TG109" s="53"/>
      <c r="TH109" s="53"/>
      <c r="TI109" s="53"/>
      <c r="TJ109" s="53"/>
      <c r="TK109" s="53"/>
      <c r="TL109" s="53"/>
      <c r="TM109" s="53"/>
      <c r="TN109" s="53"/>
      <c r="TO109" s="53"/>
      <c r="TP109" s="53"/>
      <c r="TQ109" s="53"/>
      <c r="TR109" s="53"/>
      <c r="TS109" s="53"/>
      <c r="TT109" s="53"/>
      <c r="TU109" s="53"/>
      <c r="TV109" s="53"/>
      <c r="TW109" s="53"/>
      <c r="TX109" s="53"/>
      <c r="TY109" s="53"/>
      <c r="TZ109" s="53"/>
      <c r="UA109" s="53"/>
      <c r="UB109" s="53"/>
      <c r="UC109" s="53"/>
      <c r="UD109" s="53"/>
      <c r="UE109" s="53"/>
      <c r="UF109" s="53"/>
      <c r="UG109" s="53"/>
      <c r="UH109" s="53"/>
      <c r="UI109" s="53"/>
      <c r="UJ109" s="53"/>
      <c r="UK109" s="53"/>
      <c r="UL109" s="53"/>
      <c r="UM109" s="53"/>
      <c r="UN109" s="53"/>
      <c r="UO109" s="53"/>
      <c r="UP109" s="53"/>
      <c r="UQ109" s="53"/>
      <c r="UR109" s="53"/>
      <c r="US109" s="53"/>
      <c r="UT109" s="53"/>
      <c r="UU109" s="53"/>
      <c r="UV109" s="53"/>
      <c r="UW109" s="53"/>
      <c r="UX109" s="53"/>
      <c r="UY109" s="53"/>
      <c r="UZ109" s="53"/>
      <c r="VA109" s="53"/>
      <c r="VB109" s="53"/>
      <c r="VC109" s="53"/>
      <c r="VD109" s="53"/>
      <c r="VE109" s="53"/>
      <c r="VF109" s="53"/>
      <c r="VG109" s="53"/>
      <c r="VH109" s="53"/>
      <c r="VI109" s="53"/>
      <c r="VJ109" s="53"/>
      <c r="VK109" s="53"/>
      <c r="VL109" s="53"/>
      <c r="VM109" s="53"/>
      <c r="VN109" s="53"/>
      <c r="VO109" s="53"/>
      <c r="VP109" s="53"/>
      <c r="VQ109" s="53"/>
      <c r="VR109" s="53"/>
      <c r="VS109" s="53"/>
      <c r="VT109" s="53"/>
      <c r="VU109" s="53"/>
      <c r="VV109" s="53"/>
      <c r="VW109" s="53"/>
      <c r="VX109" s="53"/>
      <c r="VY109" s="53"/>
      <c r="VZ109" s="53"/>
      <c r="WA109" s="53"/>
      <c r="WB109" s="53"/>
      <c r="WC109" s="53"/>
      <c r="WD109" s="53"/>
      <c r="WE109" s="53"/>
      <c r="WF109" s="53"/>
      <c r="WG109" s="53"/>
      <c r="WH109" s="53"/>
      <c r="WI109" s="53"/>
      <c r="WJ109" s="53"/>
      <c r="WK109" s="53"/>
      <c r="WL109" s="53"/>
      <c r="WM109" s="53"/>
      <c r="WN109" s="53"/>
      <c r="WO109" s="53"/>
      <c r="WP109" s="53"/>
      <c r="WQ109" s="53"/>
      <c r="WR109" s="53"/>
      <c r="WS109" s="53"/>
      <c r="WT109" s="53"/>
      <c r="WU109" s="53"/>
      <c r="WV109" s="53"/>
      <c r="WW109" s="53"/>
      <c r="WX109" s="53"/>
      <c r="WY109" s="53"/>
      <c r="WZ109" s="53"/>
      <c r="XA109" s="53"/>
      <c r="XB109" s="53"/>
      <c r="XC109" s="53"/>
      <c r="XD109" s="53"/>
      <c r="XE109" s="53"/>
      <c r="XF109" s="53"/>
      <c r="XG109" s="53"/>
      <c r="XH109" s="53"/>
      <c r="XI109" s="53"/>
      <c r="XJ109" s="53"/>
      <c r="XK109" s="53"/>
      <c r="XL109" s="53"/>
      <c r="XM109" s="53"/>
      <c r="XN109" s="53"/>
      <c r="XO109" s="53"/>
      <c r="XP109" s="53"/>
      <c r="XQ109" s="53"/>
      <c r="XR109" s="53"/>
      <c r="XS109" s="53"/>
      <c r="XT109" s="53"/>
      <c r="XU109" s="53"/>
      <c r="XV109" s="53"/>
      <c r="XW109" s="53"/>
      <c r="XX109" s="53"/>
      <c r="XY109" s="53"/>
      <c r="XZ109" s="53"/>
      <c r="YA109" s="53"/>
      <c r="YB109" s="53"/>
      <c r="YC109" s="53"/>
      <c r="YD109" s="53"/>
      <c r="YE109" s="53"/>
      <c r="YF109" s="53"/>
      <c r="YG109" s="53"/>
      <c r="YH109" s="53"/>
      <c r="YI109" s="53"/>
      <c r="YJ109" s="53"/>
      <c r="YK109" s="53"/>
      <c r="YL109" s="53"/>
      <c r="YM109" s="53"/>
      <c r="YN109" s="53"/>
      <c r="YO109" s="53"/>
      <c r="YP109" s="53"/>
      <c r="YQ109" s="53"/>
      <c r="YR109" s="53"/>
      <c r="YS109" s="53"/>
      <c r="YT109" s="53"/>
      <c r="YU109" s="53"/>
      <c r="YV109" s="53"/>
      <c r="YW109" s="53"/>
      <c r="YX109" s="53"/>
      <c r="YY109" s="53"/>
      <c r="YZ109" s="53"/>
      <c r="ZA109" s="53"/>
      <c r="ZB109" s="53"/>
      <c r="ZC109" s="53"/>
      <c r="ZD109" s="53"/>
      <c r="ZE109" s="53"/>
      <c r="ZF109" s="53"/>
      <c r="ZG109" s="53"/>
      <c r="ZH109" s="53"/>
      <c r="ZI109" s="53"/>
      <c r="ZJ109" s="53"/>
      <c r="ZK109" s="53"/>
      <c r="ZL109" s="53"/>
      <c r="ZM109" s="53"/>
      <c r="ZN109" s="53"/>
      <c r="ZO109" s="53"/>
      <c r="ZP109" s="53"/>
      <c r="ZQ109" s="53"/>
      <c r="ZR109" s="53"/>
      <c r="ZS109" s="53"/>
      <c r="ZT109" s="53"/>
      <c r="ZU109" s="53"/>
      <c r="ZV109" s="53"/>
      <c r="ZW109" s="53"/>
      <c r="ZX109" s="53"/>
      <c r="ZY109" s="53"/>
      <c r="ZZ109" s="53"/>
      <c r="AAA109" s="53"/>
      <c r="AAB109" s="53"/>
      <c r="AAC109" s="53"/>
      <c r="AAD109" s="53"/>
      <c r="AAE109" s="53"/>
      <c r="AAF109" s="53"/>
      <c r="AAG109" s="53"/>
      <c r="AAH109" s="53"/>
      <c r="AAI109" s="53"/>
      <c r="AAJ109" s="53"/>
      <c r="AAK109" s="53"/>
      <c r="AAL109" s="53"/>
      <c r="AAM109" s="53"/>
      <c r="AAN109" s="53"/>
      <c r="AAO109" s="53"/>
      <c r="AAP109" s="53"/>
      <c r="AAQ109" s="53"/>
      <c r="AAR109" s="53"/>
      <c r="AAS109" s="53"/>
      <c r="AAT109" s="53"/>
      <c r="AAU109" s="53"/>
      <c r="AAV109" s="53"/>
      <c r="AAW109" s="53"/>
      <c r="AAX109" s="53"/>
      <c r="AAY109" s="53"/>
      <c r="AAZ109" s="53"/>
      <c r="ABA109" s="53"/>
      <c r="ABB109" s="53"/>
      <c r="ABC109" s="53"/>
      <c r="ABD109" s="53"/>
      <c r="ABE109" s="53"/>
      <c r="ABF109" s="53"/>
      <c r="ABG109" s="53"/>
      <c r="ABH109" s="53"/>
      <c r="ABI109" s="53"/>
      <c r="ABJ109" s="53"/>
      <c r="ABK109" s="53"/>
      <c r="ABL109" s="53"/>
      <c r="ABM109" s="53"/>
      <c r="ABN109" s="53"/>
      <c r="ABO109" s="53"/>
      <c r="ABP109" s="53"/>
      <c r="ABQ109" s="53"/>
      <c r="ABR109" s="53"/>
      <c r="ABS109" s="53"/>
      <c r="ABT109" s="53"/>
      <c r="ABU109" s="53"/>
      <c r="ABV109" s="53"/>
      <c r="ABW109" s="53"/>
      <c r="ABX109" s="53"/>
      <c r="ABY109" s="53"/>
      <c r="ABZ109" s="53"/>
      <c r="ACA109" s="53"/>
      <c r="ACB109" s="53"/>
      <c r="ACC109" s="53"/>
      <c r="ACD109" s="53"/>
      <c r="ACE109" s="53"/>
      <c r="ACF109" s="53"/>
      <c r="ACG109" s="53"/>
      <c r="ACH109" s="53"/>
      <c r="ACI109" s="53"/>
      <c r="ACJ109" s="53"/>
      <c r="ACK109" s="53"/>
      <c r="ACL109" s="53"/>
      <c r="ACM109" s="53"/>
      <c r="ACN109" s="53"/>
      <c r="ACO109" s="53"/>
      <c r="ACP109" s="53"/>
      <c r="ACQ109" s="53"/>
      <c r="ACR109" s="53"/>
      <c r="ACS109" s="53"/>
      <c r="ACT109" s="53"/>
      <c r="ACU109" s="53"/>
      <c r="ACV109" s="53"/>
      <c r="ACW109" s="53"/>
      <c r="ACX109" s="53"/>
      <c r="ACY109" s="53"/>
      <c r="ACZ109" s="53"/>
      <c r="ADA109" s="53"/>
      <c r="ADB109" s="53"/>
      <c r="ADC109" s="53"/>
      <c r="ADD109" s="53"/>
      <c r="ADE109" s="53"/>
      <c r="ADF109" s="53"/>
      <c r="ADG109" s="53"/>
      <c r="ADH109" s="53"/>
      <c r="ADI109" s="53"/>
      <c r="ADJ109" s="53"/>
      <c r="ADK109" s="53"/>
      <c r="ADL109" s="53"/>
      <c r="ADM109" s="53"/>
      <c r="ADN109" s="53"/>
      <c r="ADO109" s="53"/>
      <c r="ADP109" s="53"/>
      <c r="ADQ109" s="53"/>
      <c r="ADR109" s="53"/>
      <c r="ADS109" s="53"/>
      <c r="ADT109" s="53"/>
      <c r="ADU109" s="53"/>
      <c r="ADV109" s="53"/>
      <c r="ADW109" s="53"/>
      <c r="ADX109" s="53"/>
      <c r="ADY109" s="53"/>
      <c r="ADZ109" s="53"/>
      <c r="AEA109" s="53"/>
      <c r="AEB109" s="53"/>
      <c r="AEC109" s="53"/>
      <c r="AED109" s="53"/>
      <c r="AEE109" s="53"/>
      <c r="AEF109" s="53"/>
      <c r="AEG109" s="53"/>
      <c r="AEH109" s="53"/>
      <c r="AEI109" s="53"/>
      <c r="AEJ109" s="53"/>
      <c r="AEK109" s="53"/>
      <c r="AEL109" s="53"/>
      <c r="AEM109" s="53"/>
      <c r="AEN109" s="53"/>
      <c r="AEO109" s="53"/>
      <c r="AEP109" s="53"/>
      <c r="AEQ109" s="53"/>
      <c r="AER109" s="53"/>
      <c r="AES109" s="53"/>
      <c r="AET109" s="53"/>
      <c r="AEU109" s="53"/>
      <c r="AEV109" s="53"/>
      <c r="AEW109" s="53"/>
      <c r="AEX109" s="53"/>
      <c r="AEY109" s="53"/>
      <c r="AEZ109" s="53"/>
      <c r="AFA109" s="53"/>
      <c r="AFB109" s="53"/>
      <c r="AFC109" s="53"/>
      <c r="AFD109" s="53"/>
      <c r="AFE109" s="53"/>
      <c r="AFF109" s="53"/>
      <c r="AFG109" s="53"/>
      <c r="AFH109" s="53"/>
      <c r="AFI109" s="53"/>
      <c r="AFJ109" s="53"/>
      <c r="AFK109" s="53"/>
      <c r="AFL109" s="53"/>
      <c r="AFM109" s="53"/>
      <c r="AFN109" s="53"/>
      <c r="AFO109" s="53"/>
      <c r="AFP109" s="53"/>
      <c r="AFQ109" s="53"/>
      <c r="AFR109" s="53"/>
      <c r="AFS109" s="53"/>
      <c r="AFT109" s="53"/>
      <c r="AFU109" s="53"/>
      <c r="AFV109" s="53"/>
      <c r="AFW109" s="53"/>
      <c r="AFX109" s="53"/>
      <c r="AFY109" s="53"/>
      <c r="AFZ109" s="53"/>
      <c r="AGA109" s="53"/>
      <c r="AGB109" s="53"/>
      <c r="AGC109" s="53"/>
      <c r="AGD109" s="53"/>
      <c r="AGE109" s="53"/>
      <c r="AGF109" s="53"/>
      <c r="AGG109" s="53"/>
      <c r="AGH109" s="53"/>
      <c r="AGI109" s="53"/>
      <c r="AGJ109" s="53"/>
      <c r="AGK109" s="53"/>
      <c r="AGL109" s="53"/>
      <c r="AGM109" s="53"/>
      <c r="AGN109" s="53"/>
      <c r="AGO109" s="53"/>
      <c r="AGP109" s="53"/>
      <c r="AGQ109" s="53"/>
      <c r="AGR109" s="53"/>
      <c r="AGS109" s="53"/>
      <c r="AGT109" s="53"/>
      <c r="AGU109" s="53"/>
      <c r="AGV109" s="53"/>
      <c r="AGW109" s="53"/>
      <c r="AGX109" s="53"/>
      <c r="AGY109" s="53"/>
      <c r="AGZ109" s="53"/>
      <c r="AHA109" s="53"/>
      <c r="AHB109" s="53"/>
      <c r="AHC109" s="53"/>
      <c r="AHD109" s="53"/>
      <c r="AHE109" s="53"/>
      <c r="AHF109" s="53"/>
      <c r="AHG109" s="53"/>
      <c r="AHH109" s="53"/>
      <c r="AHI109" s="53"/>
      <c r="AHJ109" s="53"/>
      <c r="AHK109" s="53"/>
      <c r="AHL109" s="53"/>
      <c r="AHM109" s="53"/>
      <c r="AHN109" s="53"/>
      <c r="AHO109" s="53"/>
      <c r="AHP109" s="53"/>
      <c r="AHQ109" s="53"/>
      <c r="AHR109" s="53"/>
      <c r="AHS109" s="53"/>
      <c r="AHT109" s="53"/>
      <c r="AHU109" s="53"/>
      <c r="AHV109" s="53"/>
      <c r="AHW109" s="53"/>
      <c r="AHX109" s="53"/>
      <c r="AHY109" s="53"/>
      <c r="AHZ109" s="53"/>
      <c r="AIA109" s="53"/>
      <c r="AIB109" s="53"/>
      <c r="AIC109" s="53"/>
      <c r="AID109" s="53"/>
      <c r="AIE109" s="53"/>
      <c r="AIF109" s="53"/>
      <c r="AIG109" s="53"/>
      <c r="AIH109" s="53"/>
      <c r="AII109" s="53"/>
      <c r="AIJ109" s="53"/>
      <c r="AIK109" s="53"/>
      <c r="AIL109" s="53"/>
      <c r="AIM109" s="53"/>
      <c r="AIN109" s="53"/>
      <c r="AIO109" s="53"/>
      <c r="AIP109" s="53"/>
      <c r="AIQ109" s="53"/>
      <c r="AIR109" s="53"/>
      <c r="AIS109" s="53"/>
      <c r="AIT109" s="53"/>
      <c r="AIU109" s="53"/>
      <c r="AIV109" s="53"/>
      <c r="AIW109" s="53"/>
      <c r="AIX109" s="53"/>
      <c r="AIY109" s="53"/>
      <c r="AIZ109" s="53"/>
      <c r="AJA109" s="53"/>
      <c r="AJB109" s="53"/>
      <c r="AJC109" s="53"/>
      <c r="AJD109" s="53"/>
      <c r="AJE109" s="53"/>
      <c r="AJF109" s="53"/>
      <c r="AJG109" s="53"/>
      <c r="AJH109" s="53"/>
      <c r="AJI109" s="53"/>
      <c r="AJJ109" s="53"/>
      <c r="AJK109" s="53"/>
      <c r="AJL109" s="53"/>
      <c r="AJM109" s="53"/>
      <c r="AJN109" s="53"/>
      <c r="AJO109" s="53"/>
      <c r="AJP109" s="53"/>
      <c r="AJQ109" s="53"/>
      <c r="AJR109" s="53"/>
      <c r="AJS109" s="53"/>
      <c r="AJT109" s="53"/>
      <c r="AJU109" s="53"/>
      <c r="AJV109" s="53"/>
      <c r="AJW109" s="53"/>
      <c r="AJX109" s="53"/>
      <c r="AJY109" s="53"/>
      <c r="AJZ109" s="53"/>
      <c r="AKA109" s="53"/>
      <c r="AKB109" s="53"/>
      <c r="AKC109" s="53"/>
      <c r="AKD109" s="53"/>
      <c r="AKE109" s="53"/>
      <c r="AKF109" s="53"/>
      <c r="AKG109" s="53"/>
      <c r="AKH109" s="53"/>
      <c r="AKI109" s="53"/>
      <c r="AKJ109" s="53"/>
      <c r="AKK109" s="53"/>
      <c r="AKL109" s="53"/>
      <c r="AKM109" s="53"/>
      <c r="AKN109" s="53"/>
      <c r="AKO109" s="53"/>
      <c r="AKP109" s="53"/>
      <c r="AKQ109" s="53"/>
      <c r="AKR109" s="53"/>
      <c r="AKS109" s="53"/>
      <c r="AKT109" s="53"/>
      <c r="AKU109" s="53"/>
      <c r="AKV109" s="53"/>
      <c r="AKW109" s="53"/>
      <c r="AKX109" s="53"/>
      <c r="AKY109" s="53"/>
      <c r="AKZ109" s="53"/>
      <c r="ALA109" s="53"/>
      <c r="ALB109" s="53"/>
      <c r="ALC109" s="53"/>
      <c r="ALD109" s="53"/>
      <c r="ALE109" s="53"/>
      <c r="ALF109" s="53"/>
      <c r="ALG109" s="53"/>
      <c r="ALH109" s="53"/>
      <c r="ALI109" s="53"/>
      <c r="ALJ109" s="53"/>
      <c r="ALK109" s="53"/>
      <c r="ALL109" s="53"/>
      <c r="ALM109" s="53"/>
      <c r="ALN109" s="53"/>
      <c r="ALO109" s="53"/>
      <c r="ALP109" s="53"/>
      <c r="ALQ109" s="53"/>
      <c r="ALR109" s="53"/>
      <c r="ALS109" s="53"/>
      <c r="ALT109" s="53"/>
      <c r="ALU109" s="53"/>
      <c r="ALV109" s="53"/>
      <c r="ALW109" s="53"/>
      <c r="ALX109" s="53"/>
      <c r="ALY109" s="53"/>
      <c r="ALZ109" s="53"/>
      <c r="AMA109" s="53"/>
      <c r="AMB109" s="53"/>
      <c r="AMC109" s="53"/>
      <c r="AMD109" s="53"/>
      <c r="AME109" s="53"/>
      <c r="AMF109" s="53"/>
      <c r="AMG109" s="53"/>
      <c r="AMH109" s="53"/>
      <c r="AMI109" s="53"/>
    </row>
    <row r="110" spans="1:1023" ht="14.4">
      <c r="A110" s="48" t="s">
        <v>174</v>
      </c>
      <c r="B110" s="46" t="s">
        <v>175</v>
      </c>
      <c r="C110" s="35" t="s">
        <v>164</v>
      </c>
      <c r="D110" s="36">
        <v>0.50575999999999999</v>
      </c>
      <c r="E110" s="73">
        <v>40.824539999999999</v>
      </c>
      <c r="F110" s="73">
        <v>-78.246709999999993</v>
      </c>
      <c r="G110" s="50" t="s">
        <v>45</v>
      </c>
      <c r="H110" s="50" t="s">
        <v>45</v>
      </c>
      <c r="I110" s="50">
        <v>10.050000000000001</v>
      </c>
      <c r="J110" s="50"/>
      <c r="K110" s="51">
        <v>268</v>
      </c>
      <c r="L110" s="50">
        <v>4.99</v>
      </c>
      <c r="M110" s="50"/>
      <c r="N110" s="52">
        <v>5.24</v>
      </c>
      <c r="O110" s="51">
        <v>33.6</v>
      </c>
      <c r="P110" s="51">
        <v>0</v>
      </c>
      <c r="Q110" s="52">
        <v>9.8699999999999992</v>
      </c>
      <c r="R110" s="41">
        <f t="shared" si="21"/>
        <v>26.928920679091195</v>
      </c>
      <c r="S110" s="50">
        <v>0.1</v>
      </c>
      <c r="T110" s="42">
        <f t="shared" si="25"/>
        <v>0.272836075776</v>
      </c>
      <c r="U110" s="50">
        <v>8.1500000000000003E-2</v>
      </c>
      <c r="V110" s="43">
        <f t="shared" si="26"/>
        <v>0.22236140175743996</v>
      </c>
      <c r="W110" s="50">
        <v>0.15</v>
      </c>
      <c r="X110" s="44">
        <f t="shared" si="23"/>
        <v>0.40925411366399994</v>
      </c>
      <c r="Y110" s="51">
        <v>8.64</v>
      </c>
      <c r="Z110" s="45">
        <f t="shared" si="22"/>
        <v>23.573036947046401</v>
      </c>
      <c r="AA110" s="51" t="s">
        <v>69</v>
      </c>
      <c r="AB110" s="35" t="s">
        <v>46</v>
      </c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/>
      <c r="BZ110" s="53"/>
      <c r="CA110" s="53"/>
      <c r="CB110" s="53"/>
      <c r="CC110" s="53"/>
      <c r="CD110" s="53"/>
      <c r="CE110" s="53"/>
      <c r="CF110" s="53"/>
      <c r="CG110" s="53"/>
      <c r="CH110" s="53"/>
      <c r="CI110" s="53"/>
      <c r="CJ110" s="53"/>
      <c r="CK110" s="53"/>
      <c r="CL110" s="53"/>
      <c r="CM110" s="53"/>
      <c r="CN110" s="53"/>
      <c r="CO110" s="53"/>
      <c r="CP110" s="53"/>
      <c r="CQ110" s="53"/>
      <c r="CR110" s="53"/>
      <c r="CS110" s="53"/>
      <c r="CT110" s="53"/>
      <c r="CU110" s="53"/>
      <c r="CV110" s="53"/>
      <c r="CW110" s="53"/>
      <c r="CX110" s="53"/>
      <c r="CY110" s="53"/>
      <c r="CZ110" s="53"/>
      <c r="DA110" s="53"/>
      <c r="DB110" s="53"/>
      <c r="DC110" s="53"/>
      <c r="DD110" s="53"/>
      <c r="DE110" s="53"/>
      <c r="DF110" s="53"/>
      <c r="DG110" s="53"/>
      <c r="DH110" s="53"/>
      <c r="DI110" s="53"/>
      <c r="DJ110" s="53"/>
      <c r="DK110" s="53"/>
      <c r="DL110" s="53"/>
      <c r="DM110" s="53"/>
      <c r="DN110" s="53"/>
      <c r="DO110" s="53"/>
      <c r="DP110" s="53"/>
      <c r="DQ110" s="53"/>
      <c r="DR110" s="53"/>
      <c r="DS110" s="53"/>
      <c r="DT110" s="53"/>
      <c r="DU110" s="53"/>
      <c r="DV110" s="53"/>
      <c r="DW110" s="53"/>
      <c r="DX110" s="53"/>
      <c r="DY110" s="53"/>
      <c r="DZ110" s="53"/>
      <c r="EA110" s="53"/>
      <c r="EB110" s="53"/>
      <c r="EC110" s="53"/>
      <c r="ED110" s="53"/>
      <c r="EE110" s="53"/>
      <c r="EF110" s="53"/>
      <c r="EG110" s="53"/>
      <c r="EH110" s="53"/>
      <c r="EI110" s="53"/>
      <c r="EJ110" s="53"/>
      <c r="EK110" s="53"/>
      <c r="EL110" s="53"/>
      <c r="EM110" s="53"/>
      <c r="EN110" s="53"/>
      <c r="EO110" s="53"/>
      <c r="EP110" s="53"/>
      <c r="EQ110" s="53"/>
      <c r="ER110" s="53"/>
      <c r="ES110" s="53"/>
      <c r="ET110" s="53"/>
      <c r="EU110" s="53"/>
      <c r="EV110" s="53"/>
      <c r="EW110" s="53"/>
      <c r="EX110" s="53"/>
      <c r="EY110" s="53"/>
      <c r="EZ110" s="53"/>
      <c r="FA110" s="53"/>
      <c r="FB110" s="53"/>
      <c r="FC110" s="53"/>
      <c r="FD110" s="53"/>
      <c r="FE110" s="53"/>
      <c r="FF110" s="53"/>
      <c r="FG110" s="53"/>
      <c r="FH110" s="53"/>
      <c r="FI110" s="53"/>
      <c r="FJ110" s="53"/>
      <c r="FK110" s="53"/>
      <c r="FL110" s="53"/>
      <c r="FM110" s="53"/>
      <c r="FN110" s="53"/>
      <c r="FO110" s="53"/>
      <c r="FP110" s="53"/>
      <c r="FQ110" s="53"/>
      <c r="FR110" s="53"/>
      <c r="FS110" s="53"/>
      <c r="FT110" s="53"/>
      <c r="FU110" s="53"/>
      <c r="FV110" s="53"/>
      <c r="FW110" s="53"/>
      <c r="FX110" s="53"/>
      <c r="FY110" s="53"/>
      <c r="FZ110" s="53"/>
      <c r="GA110" s="53"/>
      <c r="GB110" s="53"/>
      <c r="GC110" s="53"/>
      <c r="GD110" s="53"/>
      <c r="GE110" s="53"/>
      <c r="GF110" s="53"/>
      <c r="GG110" s="53"/>
      <c r="GH110" s="53"/>
      <c r="GI110" s="53"/>
      <c r="GJ110" s="53"/>
      <c r="GK110" s="53"/>
      <c r="GL110" s="53"/>
      <c r="GM110" s="53"/>
      <c r="GN110" s="53"/>
      <c r="GO110" s="53"/>
      <c r="GP110" s="53"/>
      <c r="GQ110" s="53"/>
      <c r="GR110" s="53"/>
      <c r="GS110" s="53"/>
      <c r="GT110" s="53"/>
      <c r="GU110" s="53"/>
      <c r="GV110" s="53"/>
      <c r="GW110" s="53"/>
      <c r="GX110" s="53"/>
      <c r="GY110" s="53"/>
      <c r="GZ110" s="53"/>
      <c r="HA110" s="53"/>
      <c r="HB110" s="53"/>
      <c r="HC110" s="53"/>
      <c r="HD110" s="53"/>
      <c r="HE110" s="53"/>
      <c r="HF110" s="53"/>
      <c r="HG110" s="53"/>
      <c r="HH110" s="53"/>
      <c r="HI110" s="53"/>
      <c r="HJ110" s="53"/>
      <c r="HK110" s="53"/>
      <c r="HL110" s="53"/>
      <c r="HM110" s="53"/>
      <c r="HN110" s="53"/>
      <c r="HO110" s="53"/>
      <c r="HP110" s="53"/>
      <c r="HQ110" s="53"/>
      <c r="HR110" s="53"/>
      <c r="HS110" s="53"/>
      <c r="HT110" s="53"/>
      <c r="HU110" s="53"/>
      <c r="HV110" s="53"/>
      <c r="HW110" s="53"/>
      <c r="HX110" s="53"/>
      <c r="HY110" s="53"/>
      <c r="HZ110" s="53"/>
      <c r="IA110" s="53"/>
      <c r="IB110" s="53"/>
      <c r="IC110" s="53"/>
      <c r="ID110" s="53"/>
      <c r="IE110" s="53"/>
      <c r="IF110" s="53"/>
      <c r="IG110" s="53"/>
      <c r="IH110" s="53"/>
      <c r="II110" s="53"/>
      <c r="IJ110" s="53"/>
      <c r="IK110" s="53"/>
      <c r="IL110" s="53"/>
      <c r="IM110" s="53"/>
      <c r="IN110" s="53"/>
      <c r="IO110" s="53"/>
      <c r="IP110" s="53"/>
      <c r="IQ110" s="53"/>
      <c r="IR110" s="53"/>
      <c r="IS110" s="53"/>
      <c r="IT110" s="53"/>
      <c r="IU110" s="53"/>
      <c r="IV110" s="53"/>
      <c r="IW110" s="53"/>
      <c r="IX110" s="53"/>
      <c r="IY110" s="53"/>
      <c r="IZ110" s="53"/>
      <c r="JA110" s="53"/>
      <c r="JB110" s="53"/>
      <c r="JC110" s="53"/>
      <c r="JD110" s="53"/>
      <c r="JE110" s="53"/>
      <c r="JF110" s="53"/>
      <c r="JG110" s="53"/>
      <c r="JH110" s="53"/>
      <c r="JI110" s="53"/>
      <c r="JJ110" s="53"/>
      <c r="JK110" s="53"/>
      <c r="JL110" s="53"/>
      <c r="JM110" s="53"/>
      <c r="JN110" s="53"/>
      <c r="JO110" s="53"/>
      <c r="JP110" s="53"/>
      <c r="JQ110" s="53"/>
      <c r="JR110" s="53"/>
      <c r="JS110" s="53"/>
      <c r="JT110" s="53"/>
      <c r="JU110" s="53"/>
      <c r="JV110" s="53"/>
      <c r="JW110" s="53"/>
      <c r="JX110" s="53"/>
      <c r="JY110" s="53"/>
      <c r="JZ110" s="53"/>
      <c r="KA110" s="53"/>
      <c r="KB110" s="53"/>
      <c r="KC110" s="53"/>
      <c r="KD110" s="53"/>
      <c r="KE110" s="53"/>
      <c r="KF110" s="53"/>
      <c r="KG110" s="53"/>
      <c r="KH110" s="53"/>
      <c r="KI110" s="53"/>
      <c r="KJ110" s="53"/>
      <c r="KK110" s="53"/>
      <c r="KL110" s="53"/>
      <c r="KM110" s="53"/>
      <c r="KN110" s="53"/>
      <c r="KO110" s="53"/>
      <c r="KP110" s="53"/>
      <c r="KQ110" s="53"/>
      <c r="KR110" s="53"/>
      <c r="KS110" s="53"/>
      <c r="KT110" s="53"/>
      <c r="KU110" s="53"/>
      <c r="KV110" s="53"/>
      <c r="KW110" s="53"/>
      <c r="KX110" s="53"/>
      <c r="KY110" s="53"/>
      <c r="KZ110" s="53"/>
      <c r="LA110" s="53"/>
      <c r="LB110" s="53"/>
      <c r="LC110" s="53"/>
      <c r="LD110" s="53"/>
      <c r="LE110" s="53"/>
      <c r="LF110" s="53"/>
      <c r="LG110" s="53"/>
      <c r="LH110" s="53"/>
      <c r="LI110" s="53"/>
      <c r="LJ110" s="53"/>
      <c r="LK110" s="53"/>
      <c r="LL110" s="53"/>
      <c r="LM110" s="53"/>
      <c r="LN110" s="53"/>
      <c r="LO110" s="53"/>
      <c r="LP110" s="53"/>
      <c r="LQ110" s="53"/>
      <c r="LR110" s="53"/>
      <c r="LS110" s="53"/>
      <c r="LT110" s="53"/>
      <c r="LU110" s="53"/>
      <c r="LV110" s="53"/>
      <c r="LW110" s="53"/>
      <c r="LX110" s="53"/>
      <c r="LY110" s="53"/>
      <c r="LZ110" s="53"/>
      <c r="MA110" s="53"/>
      <c r="MB110" s="53"/>
      <c r="MC110" s="53"/>
      <c r="MD110" s="53"/>
      <c r="ME110" s="53"/>
      <c r="MF110" s="53"/>
      <c r="MG110" s="53"/>
      <c r="MH110" s="53"/>
      <c r="MI110" s="53"/>
      <c r="MJ110" s="53"/>
      <c r="MK110" s="53"/>
      <c r="ML110" s="53"/>
      <c r="MM110" s="53"/>
      <c r="MN110" s="53"/>
      <c r="MO110" s="53"/>
      <c r="MP110" s="53"/>
      <c r="MQ110" s="53"/>
      <c r="MR110" s="53"/>
      <c r="MS110" s="53"/>
      <c r="MT110" s="53"/>
      <c r="MU110" s="53"/>
      <c r="MV110" s="53"/>
      <c r="MW110" s="53"/>
      <c r="MX110" s="53"/>
      <c r="MY110" s="53"/>
      <c r="MZ110" s="53"/>
      <c r="NA110" s="53"/>
      <c r="NB110" s="53"/>
      <c r="NC110" s="53"/>
      <c r="ND110" s="53"/>
      <c r="NE110" s="53"/>
      <c r="NF110" s="53"/>
      <c r="NG110" s="53"/>
      <c r="NH110" s="53"/>
      <c r="NI110" s="53"/>
      <c r="NJ110" s="53"/>
      <c r="NK110" s="53"/>
      <c r="NL110" s="53"/>
      <c r="NM110" s="53"/>
      <c r="NN110" s="53"/>
      <c r="NO110" s="53"/>
      <c r="NP110" s="53"/>
      <c r="NQ110" s="53"/>
      <c r="NR110" s="53"/>
      <c r="NS110" s="53"/>
      <c r="NT110" s="53"/>
      <c r="NU110" s="53"/>
      <c r="NV110" s="53"/>
      <c r="NW110" s="53"/>
      <c r="NX110" s="53"/>
      <c r="NY110" s="53"/>
      <c r="NZ110" s="53"/>
      <c r="OA110" s="53"/>
      <c r="OB110" s="53"/>
      <c r="OC110" s="53"/>
      <c r="OD110" s="53"/>
      <c r="OE110" s="53"/>
      <c r="OF110" s="53"/>
      <c r="OG110" s="53"/>
      <c r="OH110" s="53"/>
      <c r="OI110" s="53"/>
      <c r="OJ110" s="53"/>
      <c r="OK110" s="53"/>
      <c r="OL110" s="53"/>
      <c r="OM110" s="53"/>
      <c r="ON110" s="53"/>
      <c r="OO110" s="53"/>
      <c r="OP110" s="53"/>
      <c r="OQ110" s="53"/>
      <c r="OR110" s="53"/>
      <c r="OS110" s="53"/>
      <c r="OT110" s="53"/>
      <c r="OU110" s="53"/>
      <c r="OV110" s="53"/>
      <c r="OW110" s="53"/>
      <c r="OX110" s="53"/>
      <c r="OY110" s="53"/>
      <c r="OZ110" s="53"/>
      <c r="PA110" s="53"/>
      <c r="PB110" s="53"/>
      <c r="PC110" s="53"/>
      <c r="PD110" s="53"/>
      <c r="PE110" s="53"/>
      <c r="PF110" s="53"/>
      <c r="PG110" s="53"/>
      <c r="PH110" s="53"/>
      <c r="PI110" s="53"/>
      <c r="PJ110" s="53"/>
      <c r="PK110" s="53"/>
      <c r="PL110" s="53"/>
      <c r="PM110" s="53"/>
      <c r="PN110" s="53"/>
      <c r="PO110" s="53"/>
      <c r="PP110" s="53"/>
      <c r="PQ110" s="53"/>
      <c r="PR110" s="53"/>
      <c r="PS110" s="53"/>
      <c r="PT110" s="53"/>
      <c r="PU110" s="53"/>
      <c r="PV110" s="53"/>
      <c r="PW110" s="53"/>
      <c r="PX110" s="53"/>
      <c r="PY110" s="53"/>
      <c r="PZ110" s="53"/>
      <c r="QA110" s="53"/>
      <c r="QB110" s="53"/>
      <c r="QC110" s="53"/>
      <c r="QD110" s="53"/>
      <c r="QE110" s="53"/>
      <c r="QF110" s="53"/>
      <c r="QG110" s="53"/>
      <c r="QH110" s="53"/>
      <c r="QI110" s="53"/>
      <c r="QJ110" s="53"/>
      <c r="QK110" s="53"/>
      <c r="QL110" s="53"/>
      <c r="QM110" s="53"/>
      <c r="QN110" s="53"/>
      <c r="QO110" s="53"/>
      <c r="QP110" s="53"/>
      <c r="QQ110" s="53"/>
      <c r="QR110" s="53"/>
      <c r="QS110" s="53"/>
      <c r="QT110" s="53"/>
      <c r="QU110" s="53"/>
      <c r="QV110" s="53"/>
      <c r="QW110" s="53"/>
      <c r="QX110" s="53"/>
      <c r="QY110" s="53"/>
      <c r="QZ110" s="53"/>
      <c r="RA110" s="53"/>
      <c r="RB110" s="53"/>
      <c r="RC110" s="53"/>
      <c r="RD110" s="53"/>
      <c r="RE110" s="53"/>
      <c r="RF110" s="53"/>
      <c r="RG110" s="53"/>
      <c r="RH110" s="53"/>
      <c r="RI110" s="53"/>
      <c r="RJ110" s="53"/>
      <c r="RK110" s="53"/>
      <c r="RL110" s="53"/>
      <c r="RM110" s="53"/>
      <c r="RN110" s="53"/>
      <c r="RO110" s="53"/>
      <c r="RP110" s="53"/>
      <c r="RQ110" s="53"/>
      <c r="RR110" s="53"/>
      <c r="RS110" s="53"/>
      <c r="RT110" s="53"/>
      <c r="RU110" s="53"/>
      <c r="RV110" s="53"/>
      <c r="RW110" s="53"/>
      <c r="RX110" s="53"/>
      <c r="RY110" s="53"/>
      <c r="RZ110" s="53"/>
      <c r="SA110" s="53"/>
      <c r="SB110" s="53"/>
      <c r="SC110" s="53"/>
      <c r="SD110" s="53"/>
      <c r="SE110" s="53"/>
      <c r="SF110" s="53"/>
      <c r="SG110" s="53"/>
      <c r="SH110" s="53"/>
      <c r="SI110" s="53"/>
      <c r="SJ110" s="53"/>
      <c r="SK110" s="53"/>
      <c r="SL110" s="53"/>
      <c r="SM110" s="53"/>
      <c r="SN110" s="53"/>
      <c r="SO110" s="53"/>
      <c r="SP110" s="53"/>
      <c r="SQ110" s="53"/>
      <c r="SR110" s="53"/>
      <c r="SS110" s="53"/>
      <c r="ST110" s="53"/>
      <c r="SU110" s="53"/>
      <c r="SV110" s="53"/>
      <c r="SW110" s="53"/>
      <c r="SX110" s="53"/>
      <c r="SY110" s="53"/>
      <c r="SZ110" s="53"/>
      <c r="TA110" s="53"/>
      <c r="TB110" s="53"/>
      <c r="TC110" s="53"/>
      <c r="TD110" s="53"/>
      <c r="TE110" s="53"/>
      <c r="TF110" s="53"/>
      <c r="TG110" s="53"/>
      <c r="TH110" s="53"/>
      <c r="TI110" s="53"/>
      <c r="TJ110" s="53"/>
      <c r="TK110" s="53"/>
      <c r="TL110" s="53"/>
      <c r="TM110" s="53"/>
      <c r="TN110" s="53"/>
      <c r="TO110" s="53"/>
      <c r="TP110" s="53"/>
      <c r="TQ110" s="53"/>
      <c r="TR110" s="53"/>
      <c r="TS110" s="53"/>
      <c r="TT110" s="53"/>
      <c r="TU110" s="53"/>
      <c r="TV110" s="53"/>
      <c r="TW110" s="53"/>
      <c r="TX110" s="53"/>
      <c r="TY110" s="53"/>
      <c r="TZ110" s="53"/>
      <c r="UA110" s="53"/>
      <c r="UB110" s="53"/>
      <c r="UC110" s="53"/>
      <c r="UD110" s="53"/>
      <c r="UE110" s="53"/>
      <c r="UF110" s="53"/>
      <c r="UG110" s="53"/>
      <c r="UH110" s="53"/>
      <c r="UI110" s="53"/>
      <c r="UJ110" s="53"/>
      <c r="UK110" s="53"/>
      <c r="UL110" s="53"/>
      <c r="UM110" s="53"/>
      <c r="UN110" s="53"/>
      <c r="UO110" s="53"/>
      <c r="UP110" s="53"/>
      <c r="UQ110" s="53"/>
      <c r="UR110" s="53"/>
      <c r="US110" s="53"/>
      <c r="UT110" s="53"/>
      <c r="UU110" s="53"/>
      <c r="UV110" s="53"/>
      <c r="UW110" s="53"/>
      <c r="UX110" s="53"/>
      <c r="UY110" s="53"/>
      <c r="UZ110" s="53"/>
      <c r="VA110" s="53"/>
      <c r="VB110" s="53"/>
      <c r="VC110" s="53"/>
      <c r="VD110" s="53"/>
      <c r="VE110" s="53"/>
      <c r="VF110" s="53"/>
      <c r="VG110" s="53"/>
      <c r="VH110" s="53"/>
      <c r="VI110" s="53"/>
      <c r="VJ110" s="53"/>
      <c r="VK110" s="53"/>
      <c r="VL110" s="53"/>
      <c r="VM110" s="53"/>
      <c r="VN110" s="53"/>
      <c r="VO110" s="53"/>
      <c r="VP110" s="53"/>
      <c r="VQ110" s="53"/>
      <c r="VR110" s="53"/>
      <c r="VS110" s="53"/>
      <c r="VT110" s="53"/>
      <c r="VU110" s="53"/>
      <c r="VV110" s="53"/>
      <c r="VW110" s="53"/>
      <c r="VX110" s="53"/>
      <c r="VY110" s="53"/>
      <c r="VZ110" s="53"/>
      <c r="WA110" s="53"/>
      <c r="WB110" s="53"/>
      <c r="WC110" s="53"/>
      <c r="WD110" s="53"/>
      <c r="WE110" s="53"/>
      <c r="WF110" s="53"/>
      <c r="WG110" s="53"/>
      <c r="WH110" s="53"/>
      <c r="WI110" s="53"/>
      <c r="WJ110" s="53"/>
      <c r="WK110" s="53"/>
      <c r="WL110" s="53"/>
      <c r="WM110" s="53"/>
      <c r="WN110" s="53"/>
      <c r="WO110" s="53"/>
      <c r="WP110" s="53"/>
      <c r="WQ110" s="53"/>
      <c r="WR110" s="53"/>
      <c r="WS110" s="53"/>
      <c r="WT110" s="53"/>
      <c r="WU110" s="53"/>
      <c r="WV110" s="53"/>
      <c r="WW110" s="53"/>
      <c r="WX110" s="53"/>
      <c r="WY110" s="53"/>
      <c r="WZ110" s="53"/>
      <c r="XA110" s="53"/>
      <c r="XB110" s="53"/>
      <c r="XC110" s="53"/>
      <c r="XD110" s="53"/>
      <c r="XE110" s="53"/>
      <c r="XF110" s="53"/>
      <c r="XG110" s="53"/>
      <c r="XH110" s="53"/>
      <c r="XI110" s="53"/>
      <c r="XJ110" s="53"/>
      <c r="XK110" s="53"/>
      <c r="XL110" s="53"/>
      <c r="XM110" s="53"/>
      <c r="XN110" s="53"/>
      <c r="XO110" s="53"/>
      <c r="XP110" s="53"/>
      <c r="XQ110" s="53"/>
      <c r="XR110" s="53"/>
      <c r="XS110" s="53"/>
      <c r="XT110" s="53"/>
      <c r="XU110" s="53"/>
      <c r="XV110" s="53"/>
      <c r="XW110" s="53"/>
      <c r="XX110" s="53"/>
      <c r="XY110" s="53"/>
      <c r="XZ110" s="53"/>
      <c r="YA110" s="53"/>
      <c r="YB110" s="53"/>
      <c r="YC110" s="53"/>
      <c r="YD110" s="53"/>
      <c r="YE110" s="53"/>
      <c r="YF110" s="53"/>
      <c r="YG110" s="53"/>
      <c r="YH110" s="53"/>
      <c r="YI110" s="53"/>
      <c r="YJ110" s="53"/>
      <c r="YK110" s="53"/>
      <c r="YL110" s="53"/>
      <c r="YM110" s="53"/>
      <c r="YN110" s="53"/>
      <c r="YO110" s="53"/>
      <c r="YP110" s="53"/>
      <c r="YQ110" s="53"/>
      <c r="YR110" s="53"/>
      <c r="YS110" s="53"/>
      <c r="YT110" s="53"/>
      <c r="YU110" s="53"/>
      <c r="YV110" s="53"/>
      <c r="YW110" s="53"/>
      <c r="YX110" s="53"/>
      <c r="YY110" s="53"/>
      <c r="YZ110" s="53"/>
      <c r="ZA110" s="53"/>
      <c r="ZB110" s="53"/>
      <c r="ZC110" s="53"/>
      <c r="ZD110" s="53"/>
      <c r="ZE110" s="53"/>
      <c r="ZF110" s="53"/>
      <c r="ZG110" s="53"/>
      <c r="ZH110" s="53"/>
      <c r="ZI110" s="53"/>
      <c r="ZJ110" s="53"/>
      <c r="ZK110" s="53"/>
      <c r="ZL110" s="53"/>
      <c r="ZM110" s="53"/>
      <c r="ZN110" s="53"/>
      <c r="ZO110" s="53"/>
      <c r="ZP110" s="53"/>
      <c r="ZQ110" s="53"/>
      <c r="ZR110" s="53"/>
      <c r="ZS110" s="53"/>
      <c r="ZT110" s="53"/>
      <c r="ZU110" s="53"/>
      <c r="ZV110" s="53"/>
      <c r="ZW110" s="53"/>
      <c r="ZX110" s="53"/>
      <c r="ZY110" s="53"/>
      <c r="ZZ110" s="53"/>
      <c r="AAA110" s="53"/>
      <c r="AAB110" s="53"/>
      <c r="AAC110" s="53"/>
      <c r="AAD110" s="53"/>
      <c r="AAE110" s="53"/>
      <c r="AAF110" s="53"/>
      <c r="AAG110" s="53"/>
      <c r="AAH110" s="53"/>
      <c r="AAI110" s="53"/>
      <c r="AAJ110" s="53"/>
      <c r="AAK110" s="53"/>
      <c r="AAL110" s="53"/>
      <c r="AAM110" s="53"/>
      <c r="AAN110" s="53"/>
      <c r="AAO110" s="53"/>
      <c r="AAP110" s="53"/>
      <c r="AAQ110" s="53"/>
      <c r="AAR110" s="53"/>
      <c r="AAS110" s="53"/>
      <c r="AAT110" s="53"/>
      <c r="AAU110" s="53"/>
      <c r="AAV110" s="53"/>
      <c r="AAW110" s="53"/>
      <c r="AAX110" s="53"/>
      <c r="AAY110" s="53"/>
      <c r="AAZ110" s="53"/>
      <c r="ABA110" s="53"/>
      <c r="ABB110" s="53"/>
      <c r="ABC110" s="53"/>
      <c r="ABD110" s="53"/>
      <c r="ABE110" s="53"/>
      <c r="ABF110" s="53"/>
      <c r="ABG110" s="53"/>
      <c r="ABH110" s="53"/>
      <c r="ABI110" s="53"/>
      <c r="ABJ110" s="53"/>
      <c r="ABK110" s="53"/>
      <c r="ABL110" s="53"/>
      <c r="ABM110" s="53"/>
      <c r="ABN110" s="53"/>
      <c r="ABO110" s="53"/>
      <c r="ABP110" s="53"/>
      <c r="ABQ110" s="53"/>
      <c r="ABR110" s="53"/>
      <c r="ABS110" s="53"/>
      <c r="ABT110" s="53"/>
      <c r="ABU110" s="53"/>
      <c r="ABV110" s="53"/>
      <c r="ABW110" s="53"/>
      <c r="ABX110" s="53"/>
      <c r="ABY110" s="53"/>
      <c r="ABZ110" s="53"/>
      <c r="ACA110" s="53"/>
      <c r="ACB110" s="53"/>
      <c r="ACC110" s="53"/>
      <c r="ACD110" s="53"/>
      <c r="ACE110" s="53"/>
      <c r="ACF110" s="53"/>
      <c r="ACG110" s="53"/>
      <c r="ACH110" s="53"/>
      <c r="ACI110" s="53"/>
      <c r="ACJ110" s="53"/>
      <c r="ACK110" s="53"/>
      <c r="ACL110" s="53"/>
      <c r="ACM110" s="53"/>
      <c r="ACN110" s="53"/>
      <c r="ACO110" s="53"/>
      <c r="ACP110" s="53"/>
      <c r="ACQ110" s="53"/>
      <c r="ACR110" s="53"/>
      <c r="ACS110" s="53"/>
      <c r="ACT110" s="53"/>
      <c r="ACU110" s="53"/>
      <c r="ACV110" s="53"/>
      <c r="ACW110" s="53"/>
      <c r="ACX110" s="53"/>
      <c r="ACY110" s="53"/>
      <c r="ACZ110" s="53"/>
      <c r="ADA110" s="53"/>
      <c r="ADB110" s="53"/>
      <c r="ADC110" s="53"/>
      <c r="ADD110" s="53"/>
      <c r="ADE110" s="53"/>
      <c r="ADF110" s="53"/>
      <c r="ADG110" s="53"/>
      <c r="ADH110" s="53"/>
      <c r="ADI110" s="53"/>
      <c r="ADJ110" s="53"/>
      <c r="ADK110" s="53"/>
      <c r="ADL110" s="53"/>
      <c r="ADM110" s="53"/>
      <c r="ADN110" s="53"/>
      <c r="ADO110" s="53"/>
      <c r="ADP110" s="53"/>
      <c r="ADQ110" s="53"/>
      <c r="ADR110" s="53"/>
      <c r="ADS110" s="53"/>
      <c r="ADT110" s="53"/>
      <c r="ADU110" s="53"/>
      <c r="ADV110" s="53"/>
      <c r="ADW110" s="53"/>
      <c r="ADX110" s="53"/>
      <c r="ADY110" s="53"/>
      <c r="ADZ110" s="53"/>
      <c r="AEA110" s="53"/>
      <c r="AEB110" s="53"/>
      <c r="AEC110" s="53"/>
      <c r="AED110" s="53"/>
      <c r="AEE110" s="53"/>
      <c r="AEF110" s="53"/>
      <c r="AEG110" s="53"/>
      <c r="AEH110" s="53"/>
      <c r="AEI110" s="53"/>
      <c r="AEJ110" s="53"/>
      <c r="AEK110" s="53"/>
      <c r="AEL110" s="53"/>
      <c r="AEM110" s="53"/>
      <c r="AEN110" s="53"/>
      <c r="AEO110" s="53"/>
      <c r="AEP110" s="53"/>
      <c r="AEQ110" s="53"/>
      <c r="AER110" s="53"/>
      <c r="AES110" s="53"/>
      <c r="AET110" s="53"/>
      <c r="AEU110" s="53"/>
      <c r="AEV110" s="53"/>
      <c r="AEW110" s="53"/>
      <c r="AEX110" s="53"/>
      <c r="AEY110" s="53"/>
      <c r="AEZ110" s="53"/>
      <c r="AFA110" s="53"/>
      <c r="AFB110" s="53"/>
      <c r="AFC110" s="53"/>
      <c r="AFD110" s="53"/>
      <c r="AFE110" s="53"/>
      <c r="AFF110" s="53"/>
      <c r="AFG110" s="53"/>
      <c r="AFH110" s="53"/>
      <c r="AFI110" s="53"/>
      <c r="AFJ110" s="53"/>
      <c r="AFK110" s="53"/>
      <c r="AFL110" s="53"/>
      <c r="AFM110" s="53"/>
      <c r="AFN110" s="53"/>
      <c r="AFO110" s="53"/>
      <c r="AFP110" s="53"/>
      <c r="AFQ110" s="53"/>
      <c r="AFR110" s="53"/>
      <c r="AFS110" s="53"/>
      <c r="AFT110" s="53"/>
      <c r="AFU110" s="53"/>
      <c r="AFV110" s="53"/>
      <c r="AFW110" s="53"/>
      <c r="AFX110" s="53"/>
      <c r="AFY110" s="53"/>
      <c r="AFZ110" s="53"/>
      <c r="AGA110" s="53"/>
      <c r="AGB110" s="53"/>
      <c r="AGC110" s="53"/>
      <c r="AGD110" s="53"/>
      <c r="AGE110" s="53"/>
      <c r="AGF110" s="53"/>
      <c r="AGG110" s="53"/>
      <c r="AGH110" s="53"/>
      <c r="AGI110" s="53"/>
      <c r="AGJ110" s="53"/>
      <c r="AGK110" s="53"/>
      <c r="AGL110" s="53"/>
      <c r="AGM110" s="53"/>
      <c r="AGN110" s="53"/>
      <c r="AGO110" s="53"/>
      <c r="AGP110" s="53"/>
      <c r="AGQ110" s="53"/>
      <c r="AGR110" s="53"/>
      <c r="AGS110" s="53"/>
      <c r="AGT110" s="53"/>
      <c r="AGU110" s="53"/>
      <c r="AGV110" s="53"/>
      <c r="AGW110" s="53"/>
      <c r="AGX110" s="53"/>
      <c r="AGY110" s="53"/>
      <c r="AGZ110" s="53"/>
      <c r="AHA110" s="53"/>
      <c r="AHB110" s="53"/>
      <c r="AHC110" s="53"/>
      <c r="AHD110" s="53"/>
      <c r="AHE110" s="53"/>
      <c r="AHF110" s="53"/>
      <c r="AHG110" s="53"/>
      <c r="AHH110" s="53"/>
      <c r="AHI110" s="53"/>
      <c r="AHJ110" s="53"/>
      <c r="AHK110" s="53"/>
      <c r="AHL110" s="53"/>
      <c r="AHM110" s="53"/>
      <c r="AHN110" s="53"/>
      <c r="AHO110" s="53"/>
      <c r="AHP110" s="53"/>
      <c r="AHQ110" s="53"/>
      <c r="AHR110" s="53"/>
      <c r="AHS110" s="53"/>
      <c r="AHT110" s="53"/>
      <c r="AHU110" s="53"/>
      <c r="AHV110" s="53"/>
      <c r="AHW110" s="53"/>
      <c r="AHX110" s="53"/>
      <c r="AHY110" s="53"/>
      <c r="AHZ110" s="53"/>
      <c r="AIA110" s="53"/>
      <c r="AIB110" s="53"/>
      <c r="AIC110" s="53"/>
      <c r="AID110" s="53"/>
      <c r="AIE110" s="53"/>
      <c r="AIF110" s="53"/>
      <c r="AIG110" s="53"/>
      <c r="AIH110" s="53"/>
      <c r="AII110" s="53"/>
      <c r="AIJ110" s="53"/>
      <c r="AIK110" s="53"/>
      <c r="AIL110" s="53"/>
      <c r="AIM110" s="53"/>
      <c r="AIN110" s="53"/>
      <c r="AIO110" s="53"/>
      <c r="AIP110" s="53"/>
      <c r="AIQ110" s="53"/>
      <c r="AIR110" s="53"/>
      <c r="AIS110" s="53"/>
      <c r="AIT110" s="53"/>
      <c r="AIU110" s="53"/>
      <c r="AIV110" s="53"/>
      <c r="AIW110" s="53"/>
      <c r="AIX110" s="53"/>
      <c r="AIY110" s="53"/>
      <c r="AIZ110" s="53"/>
      <c r="AJA110" s="53"/>
      <c r="AJB110" s="53"/>
      <c r="AJC110" s="53"/>
      <c r="AJD110" s="53"/>
      <c r="AJE110" s="53"/>
      <c r="AJF110" s="53"/>
      <c r="AJG110" s="53"/>
      <c r="AJH110" s="53"/>
      <c r="AJI110" s="53"/>
      <c r="AJJ110" s="53"/>
      <c r="AJK110" s="53"/>
      <c r="AJL110" s="53"/>
      <c r="AJM110" s="53"/>
      <c r="AJN110" s="53"/>
      <c r="AJO110" s="53"/>
      <c r="AJP110" s="53"/>
      <c r="AJQ110" s="53"/>
      <c r="AJR110" s="53"/>
      <c r="AJS110" s="53"/>
      <c r="AJT110" s="53"/>
      <c r="AJU110" s="53"/>
      <c r="AJV110" s="53"/>
      <c r="AJW110" s="53"/>
      <c r="AJX110" s="53"/>
      <c r="AJY110" s="53"/>
      <c r="AJZ110" s="53"/>
      <c r="AKA110" s="53"/>
      <c r="AKB110" s="53"/>
      <c r="AKC110" s="53"/>
      <c r="AKD110" s="53"/>
      <c r="AKE110" s="53"/>
      <c r="AKF110" s="53"/>
      <c r="AKG110" s="53"/>
      <c r="AKH110" s="53"/>
      <c r="AKI110" s="53"/>
      <c r="AKJ110" s="53"/>
      <c r="AKK110" s="53"/>
      <c r="AKL110" s="53"/>
      <c r="AKM110" s="53"/>
      <c r="AKN110" s="53"/>
      <c r="AKO110" s="53"/>
      <c r="AKP110" s="53"/>
      <c r="AKQ110" s="53"/>
      <c r="AKR110" s="53"/>
      <c r="AKS110" s="53"/>
      <c r="AKT110" s="53"/>
      <c r="AKU110" s="53"/>
      <c r="AKV110" s="53"/>
      <c r="AKW110" s="53"/>
      <c r="AKX110" s="53"/>
      <c r="AKY110" s="53"/>
      <c r="AKZ110" s="53"/>
      <c r="ALA110" s="53"/>
      <c r="ALB110" s="53"/>
      <c r="ALC110" s="53"/>
      <c r="ALD110" s="53"/>
      <c r="ALE110" s="53"/>
      <c r="ALF110" s="53"/>
      <c r="ALG110" s="53"/>
      <c r="ALH110" s="53"/>
      <c r="ALI110" s="53"/>
      <c r="ALJ110" s="53"/>
      <c r="ALK110" s="53"/>
      <c r="ALL110" s="53"/>
      <c r="ALM110" s="53"/>
      <c r="ALN110" s="53"/>
      <c r="ALO110" s="53"/>
      <c r="ALP110" s="53"/>
      <c r="ALQ110" s="53"/>
      <c r="ALR110" s="53"/>
      <c r="ALS110" s="53"/>
      <c r="ALT110" s="53"/>
      <c r="ALU110" s="53"/>
      <c r="ALV110" s="53"/>
      <c r="ALW110" s="53"/>
      <c r="ALX110" s="53"/>
      <c r="ALY110" s="53"/>
      <c r="ALZ110" s="53"/>
      <c r="AMA110" s="53"/>
      <c r="AMB110" s="53"/>
      <c r="AMC110" s="53"/>
      <c r="AMD110" s="53"/>
      <c r="AME110" s="53"/>
      <c r="AMF110" s="53"/>
      <c r="AMG110" s="53"/>
      <c r="AMH110" s="53"/>
      <c r="AMI110" s="53"/>
    </row>
    <row r="111" spans="1:1023" ht="13.8">
      <c r="A111" s="17">
        <v>6</v>
      </c>
      <c r="B111" s="18" t="s">
        <v>176</v>
      </c>
      <c r="C111" s="19" t="s">
        <v>37</v>
      </c>
      <c r="D111" s="20">
        <v>36.484999999999999</v>
      </c>
      <c r="E111" s="21">
        <v>40.847200000000001</v>
      </c>
      <c r="F111" s="21">
        <v>-78.271500000000003</v>
      </c>
      <c r="G111" s="22">
        <v>58.6</v>
      </c>
      <c r="H111" s="22"/>
      <c r="I111" s="22">
        <v>21.1</v>
      </c>
      <c r="J111" s="22">
        <v>7.7</v>
      </c>
      <c r="K111" s="23">
        <v>787</v>
      </c>
      <c r="L111" s="22">
        <v>5.76</v>
      </c>
      <c r="M111" s="22">
        <v>17.5</v>
      </c>
      <c r="N111" s="24">
        <v>6.1</v>
      </c>
      <c r="O111" s="23">
        <v>786</v>
      </c>
      <c r="P111" s="23">
        <v>8</v>
      </c>
      <c r="Q111" s="22">
        <v>12</v>
      </c>
      <c r="R111" s="25">
        <f t="shared" si="21"/>
        <v>2361.8532643200001</v>
      </c>
      <c r="S111" s="22">
        <v>3.98</v>
      </c>
      <c r="T111" s="26">
        <f t="shared" si="25"/>
        <v>783.34799933279999</v>
      </c>
      <c r="U111" s="22">
        <v>3.6</v>
      </c>
      <c r="V111" s="27">
        <f t="shared" si="26"/>
        <v>708.55597929600003</v>
      </c>
      <c r="W111" s="22">
        <v>1.75</v>
      </c>
      <c r="X111" s="28">
        <f t="shared" si="23"/>
        <v>344.43693438000003</v>
      </c>
      <c r="Y111" s="23">
        <v>379</v>
      </c>
      <c r="Z111" s="29">
        <f t="shared" si="22"/>
        <v>74595.198931439998</v>
      </c>
      <c r="AA111" s="23">
        <v>18</v>
      </c>
      <c r="AB111" s="30">
        <v>557</v>
      </c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  <c r="HM111" s="31"/>
      <c r="HN111" s="31"/>
      <c r="HO111" s="31"/>
      <c r="HP111" s="31"/>
      <c r="HQ111" s="31"/>
      <c r="HR111" s="31"/>
      <c r="HS111" s="31"/>
      <c r="HT111" s="31"/>
      <c r="HU111" s="31"/>
      <c r="HV111" s="31"/>
      <c r="HW111" s="31"/>
      <c r="HX111" s="31"/>
      <c r="HY111" s="31"/>
      <c r="HZ111" s="31"/>
      <c r="IA111" s="31"/>
      <c r="IB111" s="31"/>
      <c r="IC111" s="31"/>
      <c r="ID111" s="31"/>
      <c r="IE111" s="31"/>
      <c r="IF111" s="31"/>
      <c r="IG111" s="31"/>
      <c r="IH111" s="31"/>
      <c r="II111" s="31"/>
      <c r="IJ111" s="31"/>
      <c r="IK111" s="31"/>
      <c r="IL111" s="31"/>
      <c r="IM111" s="31"/>
      <c r="IN111" s="31"/>
      <c r="IO111" s="31"/>
      <c r="IP111" s="31"/>
      <c r="IQ111" s="31"/>
      <c r="IR111" s="31"/>
      <c r="IS111" s="31"/>
      <c r="IT111" s="31"/>
      <c r="IU111" s="31"/>
      <c r="IV111" s="31"/>
      <c r="IW111" s="31"/>
      <c r="IX111" s="31"/>
      <c r="IY111" s="31"/>
      <c r="IZ111" s="31"/>
      <c r="JA111" s="31"/>
      <c r="JB111" s="31"/>
      <c r="JC111" s="31"/>
      <c r="JD111" s="31"/>
      <c r="JE111" s="31"/>
      <c r="JF111" s="31"/>
      <c r="JG111" s="31"/>
      <c r="JH111" s="31"/>
      <c r="JI111" s="31"/>
      <c r="JJ111" s="31"/>
      <c r="JK111" s="31"/>
      <c r="JL111" s="31"/>
      <c r="JM111" s="31"/>
      <c r="JN111" s="31"/>
      <c r="JO111" s="31"/>
      <c r="JP111" s="31"/>
      <c r="JQ111" s="31"/>
      <c r="JR111" s="31"/>
      <c r="JS111" s="31"/>
      <c r="JT111" s="31"/>
      <c r="JU111" s="31"/>
      <c r="JV111" s="31"/>
      <c r="JW111" s="31"/>
      <c r="JX111" s="31"/>
      <c r="JY111" s="31"/>
      <c r="JZ111" s="31"/>
      <c r="KA111" s="31"/>
      <c r="KB111" s="31"/>
      <c r="KC111" s="31"/>
      <c r="KD111" s="31"/>
      <c r="KE111" s="31"/>
      <c r="KF111" s="31"/>
      <c r="KG111" s="31"/>
      <c r="KH111" s="31"/>
      <c r="KI111" s="31"/>
      <c r="KJ111" s="31"/>
      <c r="KK111" s="31"/>
      <c r="KL111" s="31"/>
      <c r="KM111" s="31"/>
      <c r="KN111" s="31"/>
      <c r="KO111" s="31"/>
      <c r="KP111" s="31"/>
      <c r="KQ111" s="31"/>
      <c r="KR111" s="31"/>
      <c r="KS111" s="31"/>
      <c r="KT111" s="31"/>
      <c r="KU111" s="31"/>
      <c r="KV111" s="31"/>
      <c r="KW111" s="31"/>
      <c r="KX111" s="31"/>
      <c r="KY111" s="31"/>
      <c r="KZ111" s="31"/>
      <c r="LA111" s="31"/>
      <c r="LB111" s="31"/>
      <c r="LC111" s="31"/>
      <c r="LD111" s="31"/>
      <c r="LE111" s="31"/>
      <c r="LF111" s="31"/>
      <c r="LG111" s="31"/>
      <c r="LH111" s="31"/>
      <c r="LI111" s="31"/>
      <c r="LJ111" s="31"/>
      <c r="LK111" s="31"/>
      <c r="LL111" s="31"/>
      <c r="LM111" s="31"/>
      <c r="LN111" s="31"/>
      <c r="LO111" s="31"/>
      <c r="LP111" s="31"/>
      <c r="LQ111" s="31"/>
      <c r="LR111" s="31"/>
      <c r="LS111" s="31"/>
      <c r="LT111" s="31"/>
      <c r="LU111" s="31"/>
      <c r="LV111" s="31"/>
      <c r="LW111" s="31"/>
      <c r="LX111" s="31"/>
      <c r="LY111" s="31"/>
      <c r="LZ111" s="31"/>
      <c r="MA111" s="31"/>
      <c r="MB111" s="31"/>
      <c r="MC111" s="31"/>
      <c r="MD111" s="31"/>
      <c r="ME111" s="31"/>
      <c r="MF111" s="31"/>
      <c r="MG111" s="31"/>
      <c r="MH111" s="31"/>
      <c r="MI111" s="31"/>
      <c r="MJ111" s="31"/>
      <c r="MK111" s="31"/>
      <c r="ML111" s="31"/>
      <c r="MM111" s="31"/>
      <c r="MN111" s="31"/>
      <c r="MO111" s="31"/>
      <c r="MP111" s="31"/>
      <c r="MQ111" s="31"/>
      <c r="MR111" s="31"/>
      <c r="MS111" s="31"/>
      <c r="MT111" s="31"/>
      <c r="MU111" s="31"/>
      <c r="MV111" s="31"/>
      <c r="MW111" s="31"/>
      <c r="MX111" s="31"/>
      <c r="MY111" s="31"/>
      <c r="MZ111" s="31"/>
      <c r="NA111" s="31"/>
      <c r="NB111" s="31"/>
      <c r="NC111" s="31"/>
      <c r="ND111" s="31"/>
      <c r="NE111" s="31"/>
      <c r="NF111" s="31"/>
      <c r="NG111" s="31"/>
      <c r="NH111" s="31"/>
      <c r="NI111" s="31"/>
      <c r="NJ111" s="31"/>
      <c r="NK111" s="31"/>
      <c r="NL111" s="31"/>
      <c r="NM111" s="31"/>
      <c r="NN111" s="31"/>
      <c r="NO111" s="31"/>
      <c r="NP111" s="31"/>
      <c r="NQ111" s="31"/>
      <c r="NR111" s="31"/>
      <c r="NS111" s="31"/>
      <c r="NT111" s="31"/>
      <c r="NU111" s="31"/>
      <c r="NV111" s="31"/>
      <c r="NW111" s="31"/>
      <c r="NX111" s="31"/>
      <c r="NY111" s="31"/>
      <c r="NZ111" s="31"/>
      <c r="OA111" s="31"/>
      <c r="OB111" s="31"/>
      <c r="OC111" s="31"/>
      <c r="OD111" s="31"/>
      <c r="OE111" s="31"/>
      <c r="OF111" s="31"/>
      <c r="OG111" s="31"/>
      <c r="OH111" s="31"/>
      <c r="OI111" s="31"/>
      <c r="OJ111" s="31"/>
      <c r="OK111" s="31"/>
      <c r="OL111" s="31"/>
      <c r="OM111" s="31"/>
      <c r="ON111" s="31"/>
      <c r="OO111" s="31"/>
      <c r="OP111" s="31"/>
      <c r="OQ111" s="31"/>
      <c r="OR111" s="31"/>
      <c r="OS111" s="31"/>
      <c r="OT111" s="31"/>
      <c r="OU111" s="31"/>
      <c r="OV111" s="31"/>
      <c r="OW111" s="31"/>
      <c r="OX111" s="31"/>
      <c r="OY111" s="31"/>
      <c r="OZ111" s="31"/>
      <c r="PA111" s="31"/>
      <c r="PB111" s="31"/>
      <c r="PC111" s="31"/>
      <c r="PD111" s="31"/>
      <c r="PE111" s="31"/>
      <c r="PF111" s="31"/>
      <c r="PG111" s="31"/>
      <c r="PH111" s="31"/>
      <c r="PI111" s="31"/>
      <c r="PJ111" s="31"/>
      <c r="PK111" s="31"/>
      <c r="PL111" s="31"/>
      <c r="PM111" s="31"/>
      <c r="PN111" s="31"/>
      <c r="PO111" s="31"/>
      <c r="PP111" s="31"/>
      <c r="PQ111" s="31"/>
      <c r="PR111" s="31"/>
      <c r="PS111" s="31"/>
      <c r="PT111" s="31"/>
      <c r="PU111" s="31"/>
      <c r="PV111" s="31"/>
      <c r="PW111" s="31"/>
      <c r="PX111" s="31"/>
      <c r="PY111" s="31"/>
      <c r="PZ111" s="31"/>
      <c r="QA111" s="31"/>
      <c r="QB111" s="31"/>
      <c r="QC111" s="31"/>
      <c r="QD111" s="31"/>
      <c r="QE111" s="31"/>
      <c r="QF111" s="31"/>
      <c r="QG111" s="31"/>
      <c r="QH111" s="31"/>
      <c r="QI111" s="31"/>
      <c r="QJ111" s="31"/>
      <c r="QK111" s="31"/>
      <c r="QL111" s="31"/>
      <c r="QM111" s="31"/>
      <c r="QN111" s="31"/>
      <c r="QO111" s="31"/>
      <c r="QP111" s="31"/>
      <c r="QQ111" s="31"/>
      <c r="QR111" s="31"/>
      <c r="QS111" s="31"/>
      <c r="QT111" s="31"/>
      <c r="QU111" s="31"/>
      <c r="QV111" s="31"/>
      <c r="QW111" s="31"/>
      <c r="QX111" s="31"/>
      <c r="QY111" s="31"/>
      <c r="QZ111" s="31"/>
      <c r="RA111" s="31"/>
      <c r="RB111" s="31"/>
      <c r="RC111" s="31"/>
      <c r="RD111" s="31"/>
      <c r="RE111" s="31"/>
      <c r="RF111" s="31"/>
      <c r="RG111" s="31"/>
      <c r="RH111" s="31"/>
      <c r="RI111" s="31"/>
      <c r="RJ111" s="31"/>
      <c r="RK111" s="31"/>
      <c r="RL111" s="31"/>
      <c r="RM111" s="31"/>
      <c r="RN111" s="31"/>
      <c r="RO111" s="31"/>
      <c r="RP111" s="31"/>
      <c r="RQ111" s="31"/>
      <c r="RR111" s="31"/>
      <c r="RS111" s="31"/>
      <c r="RT111" s="31"/>
      <c r="RU111" s="31"/>
      <c r="RV111" s="31"/>
      <c r="RW111" s="31"/>
      <c r="RX111" s="31"/>
      <c r="RY111" s="31"/>
      <c r="RZ111" s="31"/>
      <c r="SA111" s="31"/>
      <c r="SB111" s="31"/>
      <c r="SC111" s="31"/>
      <c r="SD111" s="31"/>
      <c r="SE111" s="31"/>
      <c r="SF111" s="31"/>
      <c r="SG111" s="31"/>
      <c r="SH111" s="31"/>
      <c r="SI111" s="31"/>
      <c r="SJ111" s="31"/>
      <c r="SK111" s="31"/>
      <c r="SL111" s="31"/>
      <c r="SM111" s="31"/>
      <c r="SN111" s="31"/>
      <c r="SO111" s="31"/>
      <c r="SP111" s="31"/>
      <c r="SQ111" s="31"/>
      <c r="SR111" s="31"/>
      <c r="SS111" s="31"/>
      <c r="ST111" s="31"/>
      <c r="SU111" s="31"/>
      <c r="SV111" s="31"/>
      <c r="SW111" s="31"/>
      <c r="SX111" s="31"/>
      <c r="SY111" s="31"/>
      <c r="SZ111" s="31"/>
      <c r="TA111" s="31"/>
      <c r="TB111" s="31"/>
      <c r="TC111" s="31"/>
      <c r="TD111" s="31"/>
      <c r="TE111" s="31"/>
      <c r="TF111" s="31"/>
      <c r="TG111" s="31"/>
      <c r="TH111" s="31"/>
      <c r="TI111" s="31"/>
      <c r="TJ111" s="31"/>
      <c r="TK111" s="31"/>
      <c r="TL111" s="31"/>
      <c r="TM111" s="31"/>
      <c r="TN111" s="31"/>
      <c r="TO111" s="31"/>
      <c r="TP111" s="31"/>
      <c r="TQ111" s="31"/>
      <c r="TR111" s="31"/>
      <c r="TS111" s="31"/>
      <c r="TT111" s="31"/>
      <c r="TU111" s="31"/>
      <c r="TV111" s="31"/>
      <c r="TW111" s="31"/>
      <c r="TX111" s="31"/>
      <c r="TY111" s="31"/>
      <c r="TZ111" s="31"/>
      <c r="UA111" s="31"/>
      <c r="UB111" s="31"/>
      <c r="UC111" s="31"/>
      <c r="UD111" s="31"/>
      <c r="UE111" s="31"/>
      <c r="UF111" s="31"/>
      <c r="UG111" s="31"/>
      <c r="UH111" s="31"/>
      <c r="UI111" s="31"/>
      <c r="UJ111" s="31"/>
      <c r="UK111" s="31"/>
      <c r="UL111" s="31"/>
      <c r="UM111" s="31"/>
      <c r="UN111" s="31"/>
      <c r="UO111" s="31"/>
      <c r="UP111" s="31"/>
      <c r="UQ111" s="31"/>
      <c r="UR111" s="31"/>
      <c r="US111" s="31"/>
      <c r="UT111" s="31"/>
      <c r="UU111" s="31"/>
      <c r="UV111" s="31"/>
      <c r="UW111" s="31"/>
      <c r="UX111" s="31"/>
      <c r="UY111" s="31"/>
      <c r="UZ111" s="31"/>
      <c r="VA111" s="31"/>
      <c r="VB111" s="31"/>
      <c r="VC111" s="31"/>
      <c r="VD111" s="31"/>
      <c r="VE111" s="31"/>
      <c r="VF111" s="31"/>
      <c r="VG111" s="31"/>
      <c r="VH111" s="31"/>
      <c r="VI111" s="31"/>
      <c r="VJ111" s="31"/>
      <c r="VK111" s="31"/>
      <c r="VL111" s="31"/>
      <c r="VM111" s="31"/>
      <c r="VN111" s="31"/>
      <c r="VO111" s="31"/>
      <c r="VP111" s="31"/>
      <c r="VQ111" s="31"/>
      <c r="VR111" s="31"/>
      <c r="VS111" s="31"/>
      <c r="VT111" s="31"/>
      <c r="VU111" s="31"/>
      <c r="VV111" s="31"/>
      <c r="VW111" s="31"/>
      <c r="VX111" s="31"/>
      <c r="VY111" s="31"/>
      <c r="VZ111" s="31"/>
      <c r="WA111" s="31"/>
      <c r="WB111" s="31"/>
      <c r="WC111" s="31"/>
      <c r="WD111" s="31"/>
      <c r="WE111" s="31"/>
      <c r="WF111" s="31"/>
      <c r="WG111" s="31"/>
      <c r="WH111" s="31"/>
      <c r="WI111" s="31"/>
      <c r="WJ111" s="31"/>
      <c r="WK111" s="31"/>
      <c r="WL111" s="31"/>
      <c r="WM111" s="31"/>
      <c r="WN111" s="31"/>
      <c r="WO111" s="31"/>
      <c r="WP111" s="31"/>
      <c r="WQ111" s="31"/>
      <c r="WR111" s="31"/>
      <c r="WS111" s="31"/>
      <c r="WT111" s="31"/>
      <c r="WU111" s="31"/>
      <c r="WV111" s="31"/>
      <c r="WW111" s="31"/>
      <c r="WX111" s="31"/>
      <c r="WY111" s="31"/>
      <c r="WZ111" s="31"/>
      <c r="XA111" s="31"/>
      <c r="XB111" s="31"/>
      <c r="XC111" s="31"/>
      <c r="XD111" s="31"/>
      <c r="XE111" s="31"/>
      <c r="XF111" s="31"/>
      <c r="XG111" s="31"/>
      <c r="XH111" s="31"/>
      <c r="XI111" s="31"/>
      <c r="XJ111" s="31"/>
      <c r="XK111" s="31"/>
      <c r="XL111" s="31"/>
      <c r="XM111" s="31"/>
      <c r="XN111" s="31"/>
      <c r="XO111" s="31"/>
      <c r="XP111" s="31"/>
      <c r="XQ111" s="31"/>
      <c r="XR111" s="31"/>
      <c r="XS111" s="31"/>
      <c r="XT111" s="31"/>
      <c r="XU111" s="31"/>
      <c r="XV111" s="31"/>
      <c r="XW111" s="31"/>
      <c r="XX111" s="31"/>
      <c r="XY111" s="31"/>
      <c r="XZ111" s="31"/>
      <c r="YA111" s="31"/>
      <c r="YB111" s="31"/>
      <c r="YC111" s="31"/>
      <c r="YD111" s="31"/>
      <c r="YE111" s="31"/>
      <c r="YF111" s="31"/>
      <c r="YG111" s="31"/>
      <c r="YH111" s="31"/>
      <c r="YI111" s="31"/>
      <c r="YJ111" s="31"/>
      <c r="YK111" s="31"/>
      <c r="YL111" s="31"/>
      <c r="YM111" s="31"/>
      <c r="YN111" s="31"/>
      <c r="YO111" s="31"/>
      <c r="YP111" s="31"/>
      <c r="YQ111" s="31"/>
      <c r="YR111" s="31"/>
      <c r="YS111" s="31"/>
      <c r="YT111" s="31"/>
      <c r="YU111" s="31"/>
      <c r="YV111" s="31"/>
      <c r="YW111" s="31"/>
      <c r="YX111" s="31"/>
      <c r="YY111" s="31"/>
      <c r="YZ111" s="31"/>
      <c r="ZA111" s="31"/>
      <c r="ZB111" s="31"/>
      <c r="ZC111" s="31"/>
      <c r="ZD111" s="31"/>
      <c r="ZE111" s="31"/>
      <c r="ZF111" s="31"/>
      <c r="ZG111" s="31"/>
      <c r="ZH111" s="31"/>
      <c r="ZI111" s="31"/>
      <c r="ZJ111" s="31"/>
      <c r="ZK111" s="31"/>
      <c r="ZL111" s="31"/>
      <c r="ZM111" s="31"/>
      <c r="ZN111" s="31"/>
      <c r="ZO111" s="31"/>
      <c r="ZP111" s="31"/>
      <c r="ZQ111" s="31"/>
      <c r="ZR111" s="31"/>
      <c r="ZS111" s="31"/>
      <c r="ZT111" s="31"/>
      <c r="ZU111" s="31"/>
      <c r="ZV111" s="31"/>
      <c r="ZW111" s="31"/>
      <c r="ZX111" s="31"/>
      <c r="ZY111" s="31"/>
      <c r="ZZ111" s="31"/>
      <c r="AAA111" s="31"/>
      <c r="AAB111" s="31"/>
      <c r="AAC111" s="31"/>
      <c r="AAD111" s="31"/>
      <c r="AAE111" s="31"/>
      <c r="AAF111" s="31"/>
      <c r="AAG111" s="31"/>
      <c r="AAH111" s="31"/>
      <c r="AAI111" s="31"/>
      <c r="AAJ111" s="31"/>
      <c r="AAK111" s="31"/>
      <c r="AAL111" s="31"/>
      <c r="AAM111" s="31"/>
      <c r="AAN111" s="31"/>
      <c r="AAO111" s="31"/>
      <c r="AAP111" s="31"/>
      <c r="AAQ111" s="31"/>
      <c r="AAR111" s="31"/>
      <c r="AAS111" s="31"/>
      <c r="AAT111" s="31"/>
      <c r="AAU111" s="31"/>
      <c r="AAV111" s="31"/>
      <c r="AAW111" s="31"/>
      <c r="AAX111" s="31"/>
      <c r="AAY111" s="31"/>
      <c r="AAZ111" s="31"/>
      <c r="ABA111" s="31"/>
      <c r="ABB111" s="31"/>
      <c r="ABC111" s="31"/>
      <c r="ABD111" s="31"/>
      <c r="ABE111" s="31"/>
      <c r="ABF111" s="31"/>
      <c r="ABG111" s="31"/>
      <c r="ABH111" s="31"/>
      <c r="ABI111" s="31"/>
      <c r="ABJ111" s="31"/>
      <c r="ABK111" s="31"/>
      <c r="ABL111" s="31"/>
      <c r="ABM111" s="31"/>
      <c r="ABN111" s="31"/>
      <c r="ABO111" s="31"/>
      <c r="ABP111" s="31"/>
      <c r="ABQ111" s="31"/>
      <c r="ABR111" s="31"/>
      <c r="ABS111" s="31"/>
      <c r="ABT111" s="31"/>
      <c r="ABU111" s="31"/>
      <c r="ABV111" s="31"/>
      <c r="ABW111" s="31"/>
      <c r="ABX111" s="31"/>
      <c r="ABY111" s="31"/>
      <c r="ABZ111" s="31"/>
      <c r="ACA111" s="31"/>
      <c r="ACB111" s="31"/>
      <c r="ACC111" s="31"/>
      <c r="ACD111" s="31"/>
      <c r="ACE111" s="31"/>
      <c r="ACF111" s="31"/>
      <c r="ACG111" s="31"/>
      <c r="ACH111" s="31"/>
      <c r="ACI111" s="31"/>
      <c r="ACJ111" s="31"/>
      <c r="ACK111" s="31"/>
      <c r="ACL111" s="31"/>
      <c r="ACM111" s="31"/>
      <c r="ACN111" s="31"/>
      <c r="ACO111" s="31"/>
      <c r="ACP111" s="31"/>
      <c r="ACQ111" s="31"/>
      <c r="ACR111" s="31"/>
      <c r="ACS111" s="31"/>
      <c r="ACT111" s="31"/>
      <c r="ACU111" s="31"/>
      <c r="ACV111" s="31"/>
      <c r="ACW111" s="31"/>
      <c r="ACX111" s="31"/>
      <c r="ACY111" s="31"/>
      <c r="ACZ111" s="31"/>
      <c r="ADA111" s="31"/>
      <c r="ADB111" s="31"/>
      <c r="ADC111" s="31"/>
      <c r="ADD111" s="31"/>
      <c r="ADE111" s="31"/>
      <c r="ADF111" s="31"/>
      <c r="ADG111" s="31"/>
      <c r="ADH111" s="31"/>
      <c r="ADI111" s="31"/>
      <c r="ADJ111" s="31"/>
      <c r="ADK111" s="31"/>
      <c r="ADL111" s="31"/>
      <c r="ADM111" s="31"/>
      <c r="ADN111" s="31"/>
      <c r="ADO111" s="31"/>
      <c r="ADP111" s="31"/>
      <c r="ADQ111" s="31"/>
      <c r="ADR111" s="31"/>
      <c r="ADS111" s="31"/>
      <c r="ADT111" s="31"/>
      <c r="ADU111" s="31"/>
      <c r="ADV111" s="31"/>
      <c r="ADW111" s="31"/>
      <c r="ADX111" s="31"/>
      <c r="ADY111" s="31"/>
      <c r="ADZ111" s="31"/>
      <c r="AEA111" s="31"/>
      <c r="AEB111" s="31"/>
      <c r="AEC111" s="31"/>
      <c r="AED111" s="31"/>
      <c r="AEE111" s="31"/>
      <c r="AEF111" s="31"/>
      <c r="AEG111" s="31"/>
      <c r="AEH111" s="31"/>
      <c r="AEI111" s="31"/>
      <c r="AEJ111" s="31"/>
      <c r="AEK111" s="31"/>
      <c r="AEL111" s="31"/>
      <c r="AEM111" s="31"/>
      <c r="AEN111" s="31"/>
      <c r="AEO111" s="31"/>
      <c r="AEP111" s="31"/>
      <c r="AEQ111" s="31"/>
      <c r="AER111" s="31"/>
      <c r="AES111" s="31"/>
      <c r="AET111" s="31"/>
      <c r="AEU111" s="31"/>
      <c r="AEV111" s="31"/>
      <c r="AEW111" s="31"/>
      <c r="AEX111" s="31"/>
      <c r="AEY111" s="31"/>
      <c r="AEZ111" s="31"/>
      <c r="AFA111" s="31"/>
      <c r="AFB111" s="31"/>
      <c r="AFC111" s="31"/>
      <c r="AFD111" s="31"/>
      <c r="AFE111" s="31"/>
      <c r="AFF111" s="31"/>
      <c r="AFG111" s="31"/>
      <c r="AFH111" s="31"/>
      <c r="AFI111" s="31"/>
      <c r="AFJ111" s="31"/>
      <c r="AFK111" s="31"/>
      <c r="AFL111" s="31"/>
      <c r="AFM111" s="31"/>
      <c r="AFN111" s="31"/>
      <c r="AFO111" s="31"/>
      <c r="AFP111" s="31"/>
      <c r="AFQ111" s="31"/>
      <c r="AFR111" s="31"/>
      <c r="AFS111" s="31"/>
      <c r="AFT111" s="31"/>
      <c r="AFU111" s="31"/>
      <c r="AFV111" s="31"/>
      <c r="AFW111" s="31"/>
      <c r="AFX111" s="31"/>
      <c r="AFY111" s="31"/>
      <c r="AFZ111" s="31"/>
      <c r="AGA111" s="31"/>
      <c r="AGB111" s="31"/>
      <c r="AGC111" s="31"/>
      <c r="AGD111" s="31"/>
      <c r="AGE111" s="31"/>
      <c r="AGF111" s="31"/>
      <c r="AGG111" s="31"/>
      <c r="AGH111" s="31"/>
      <c r="AGI111" s="31"/>
      <c r="AGJ111" s="31"/>
      <c r="AGK111" s="31"/>
      <c r="AGL111" s="31"/>
      <c r="AGM111" s="31"/>
      <c r="AGN111" s="31"/>
      <c r="AGO111" s="31"/>
      <c r="AGP111" s="31"/>
      <c r="AGQ111" s="31"/>
      <c r="AGR111" s="31"/>
      <c r="AGS111" s="31"/>
      <c r="AGT111" s="31"/>
      <c r="AGU111" s="31"/>
      <c r="AGV111" s="31"/>
      <c r="AGW111" s="31"/>
      <c r="AGX111" s="31"/>
      <c r="AGY111" s="31"/>
      <c r="AGZ111" s="31"/>
      <c r="AHA111" s="31"/>
      <c r="AHB111" s="31"/>
      <c r="AHC111" s="31"/>
      <c r="AHD111" s="31"/>
      <c r="AHE111" s="31"/>
      <c r="AHF111" s="31"/>
      <c r="AHG111" s="31"/>
      <c r="AHH111" s="31"/>
      <c r="AHI111" s="31"/>
      <c r="AHJ111" s="31"/>
      <c r="AHK111" s="31"/>
      <c r="AHL111" s="31"/>
      <c r="AHM111" s="31"/>
      <c r="AHN111" s="31"/>
      <c r="AHO111" s="31"/>
      <c r="AHP111" s="31"/>
      <c r="AHQ111" s="31"/>
      <c r="AHR111" s="31"/>
      <c r="AHS111" s="31"/>
      <c r="AHT111" s="31"/>
      <c r="AHU111" s="31"/>
      <c r="AHV111" s="31"/>
      <c r="AHW111" s="31"/>
      <c r="AHX111" s="31"/>
      <c r="AHY111" s="31"/>
      <c r="AHZ111" s="31"/>
      <c r="AIA111" s="31"/>
      <c r="AIB111" s="31"/>
      <c r="AIC111" s="31"/>
      <c r="AID111" s="31"/>
      <c r="AIE111" s="31"/>
      <c r="AIF111" s="31"/>
      <c r="AIG111" s="31"/>
      <c r="AIH111" s="31"/>
      <c r="AII111" s="31"/>
      <c r="AIJ111" s="31"/>
      <c r="AIK111" s="31"/>
      <c r="AIL111" s="31"/>
      <c r="AIM111" s="31"/>
      <c r="AIN111" s="31"/>
      <c r="AIO111" s="31"/>
      <c r="AIP111" s="31"/>
      <c r="AIQ111" s="31"/>
      <c r="AIR111" s="31"/>
      <c r="AIS111" s="31"/>
      <c r="AIT111" s="31"/>
      <c r="AIU111" s="31"/>
      <c r="AIV111" s="31"/>
      <c r="AIW111" s="31"/>
      <c r="AIX111" s="31"/>
      <c r="AIY111" s="31"/>
      <c r="AIZ111" s="31"/>
      <c r="AJA111" s="31"/>
      <c r="AJB111" s="31"/>
      <c r="AJC111" s="31"/>
      <c r="AJD111" s="31"/>
      <c r="AJE111" s="31"/>
      <c r="AJF111" s="31"/>
      <c r="AJG111" s="31"/>
      <c r="AJH111" s="31"/>
      <c r="AJI111" s="31"/>
      <c r="AJJ111" s="31"/>
      <c r="AJK111" s="31"/>
      <c r="AJL111" s="31"/>
      <c r="AJM111" s="31"/>
      <c r="AJN111" s="31"/>
      <c r="AJO111" s="31"/>
      <c r="AJP111" s="31"/>
      <c r="AJQ111" s="31"/>
      <c r="AJR111" s="31"/>
      <c r="AJS111" s="31"/>
      <c r="AJT111" s="31"/>
      <c r="AJU111" s="31"/>
      <c r="AJV111" s="31"/>
      <c r="AJW111" s="31"/>
      <c r="AJX111" s="31"/>
      <c r="AJY111" s="31"/>
      <c r="AJZ111" s="31"/>
      <c r="AKA111" s="31"/>
      <c r="AKB111" s="31"/>
      <c r="AKC111" s="31"/>
      <c r="AKD111" s="31"/>
      <c r="AKE111" s="31"/>
      <c r="AKF111" s="31"/>
      <c r="AKG111" s="31"/>
      <c r="AKH111" s="31"/>
      <c r="AKI111" s="31"/>
      <c r="AKJ111" s="31"/>
      <c r="AKK111" s="31"/>
      <c r="AKL111" s="31"/>
      <c r="AKM111" s="31"/>
      <c r="AKN111" s="31"/>
      <c r="AKO111" s="31"/>
      <c r="AKP111" s="31"/>
      <c r="AKQ111" s="31"/>
      <c r="AKR111" s="31"/>
      <c r="AKS111" s="31"/>
      <c r="AKT111" s="31"/>
      <c r="AKU111" s="31"/>
      <c r="AKV111" s="31"/>
      <c r="AKW111" s="31"/>
      <c r="AKX111" s="31"/>
      <c r="AKY111" s="31"/>
      <c r="AKZ111" s="31"/>
      <c r="ALA111" s="31"/>
      <c r="ALB111" s="31"/>
      <c r="ALC111" s="31"/>
      <c r="ALD111" s="31"/>
      <c r="ALE111" s="31"/>
      <c r="ALF111" s="31"/>
      <c r="ALG111" s="31"/>
      <c r="ALH111" s="31"/>
      <c r="ALI111" s="31"/>
      <c r="ALJ111" s="31"/>
      <c r="ALK111" s="31"/>
      <c r="ALL111" s="31"/>
      <c r="ALM111" s="31"/>
      <c r="ALN111" s="31"/>
      <c r="ALO111" s="31"/>
      <c r="ALP111" s="31"/>
      <c r="ALQ111" s="31"/>
      <c r="ALR111" s="31"/>
      <c r="ALS111" s="31"/>
      <c r="ALT111" s="31"/>
      <c r="ALU111" s="31"/>
      <c r="ALV111" s="31"/>
      <c r="ALW111" s="31"/>
      <c r="ALX111" s="31"/>
      <c r="ALY111" s="31"/>
      <c r="ALZ111" s="31"/>
      <c r="AMA111" s="31"/>
      <c r="AMB111" s="31"/>
      <c r="AMC111" s="31"/>
      <c r="AMD111" s="31"/>
      <c r="AME111" s="31"/>
      <c r="AMF111" s="31"/>
      <c r="AMG111" s="31"/>
      <c r="AMH111" s="31"/>
      <c r="AMI111" s="31"/>
    </row>
    <row r="112" spans="1:1023" ht="13.8">
      <c r="A112" s="64">
        <v>6</v>
      </c>
      <c r="B112" s="18" t="s">
        <v>176</v>
      </c>
      <c r="C112" s="70" t="s">
        <v>111</v>
      </c>
      <c r="D112" s="59">
        <v>8.8168000000000006</v>
      </c>
      <c r="E112" s="105">
        <v>40.847200000000001</v>
      </c>
      <c r="F112" s="105">
        <v>-78.271500000000003</v>
      </c>
      <c r="G112" s="61"/>
      <c r="H112" s="61">
        <f>G112/274*100</f>
        <v>0</v>
      </c>
      <c r="I112" s="61">
        <v>15</v>
      </c>
      <c r="J112" s="61"/>
      <c r="K112" s="62">
        <v>1070</v>
      </c>
      <c r="L112" s="61">
        <v>5.76</v>
      </c>
      <c r="M112" s="61"/>
      <c r="N112" s="61">
        <v>5.9</v>
      </c>
      <c r="O112" s="66">
        <v>1050</v>
      </c>
      <c r="P112" s="66">
        <v>5</v>
      </c>
      <c r="Q112" s="61">
        <v>18</v>
      </c>
      <c r="R112" s="25">
        <f t="shared" si="21"/>
        <v>856.13215818240008</v>
      </c>
      <c r="S112" s="61">
        <v>5.38</v>
      </c>
      <c r="T112" s="26">
        <f t="shared" si="25"/>
        <v>255.88838950118401</v>
      </c>
      <c r="U112" s="61">
        <v>4.21</v>
      </c>
      <c r="V112" s="27">
        <f t="shared" si="26"/>
        <v>200.23979921932801</v>
      </c>
      <c r="W112" s="61">
        <v>1.08</v>
      </c>
      <c r="X112" s="28">
        <f t="shared" si="23"/>
        <v>51.367929490944007</v>
      </c>
      <c r="Y112" s="66">
        <v>462</v>
      </c>
      <c r="Z112" s="29">
        <f t="shared" si="22"/>
        <v>21974.0587266816</v>
      </c>
      <c r="AA112" s="62">
        <v>7</v>
      </c>
      <c r="AB112" s="63">
        <v>749</v>
      </c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/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31"/>
      <c r="HI112" s="31"/>
      <c r="HJ112" s="31"/>
      <c r="HK112" s="31"/>
      <c r="HL112" s="31"/>
      <c r="HM112" s="31"/>
      <c r="HN112" s="31"/>
      <c r="HO112" s="31"/>
      <c r="HP112" s="31"/>
      <c r="HQ112" s="31"/>
      <c r="HR112" s="31"/>
      <c r="HS112" s="31"/>
      <c r="HT112" s="31"/>
      <c r="HU112" s="31"/>
      <c r="HV112" s="31"/>
      <c r="HW112" s="31"/>
      <c r="HX112" s="31"/>
      <c r="HY112" s="31"/>
      <c r="HZ112" s="31"/>
      <c r="IA112" s="31"/>
      <c r="IB112" s="31"/>
      <c r="IC112" s="31"/>
      <c r="ID112" s="31"/>
      <c r="IE112" s="31"/>
      <c r="IF112" s="31"/>
      <c r="IG112" s="31"/>
      <c r="IH112" s="31"/>
      <c r="II112" s="31"/>
      <c r="IJ112" s="31"/>
      <c r="IK112" s="31"/>
      <c r="IL112" s="31"/>
      <c r="IM112" s="31"/>
      <c r="IN112" s="31"/>
      <c r="IO112" s="31"/>
      <c r="IP112" s="31"/>
      <c r="IQ112" s="31"/>
      <c r="IR112" s="31"/>
      <c r="IS112" s="31"/>
      <c r="IT112" s="31"/>
      <c r="IU112" s="31"/>
      <c r="IV112" s="31"/>
      <c r="IW112" s="31"/>
      <c r="IX112" s="31"/>
      <c r="IY112" s="31"/>
      <c r="IZ112" s="31"/>
      <c r="JA112" s="31"/>
      <c r="JB112" s="31"/>
      <c r="JC112" s="31"/>
      <c r="JD112" s="31"/>
      <c r="JE112" s="31"/>
      <c r="JF112" s="31"/>
      <c r="JG112" s="31"/>
      <c r="JH112" s="31"/>
      <c r="JI112" s="31"/>
      <c r="JJ112" s="31"/>
      <c r="JK112" s="31"/>
      <c r="JL112" s="31"/>
      <c r="JM112" s="31"/>
      <c r="JN112" s="31"/>
      <c r="JO112" s="31"/>
      <c r="JP112" s="31"/>
      <c r="JQ112" s="31"/>
      <c r="JR112" s="31"/>
      <c r="JS112" s="31"/>
      <c r="JT112" s="31"/>
      <c r="JU112" s="31"/>
      <c r="JV112" s="31"/>
      <c r="JW112" s="31"/>
      <c r="JX112" s="31"/>
      <c r="JY112" s="31"/>
      <c r="JZ112" s="31"/>
      <c r="KA112" s="31"/>
      <c r="KB112" s="31"/>
      <c r="KC112" s="31"/>
      <c r="KD112" s="31"/>
      <c r="KE112" s="31"/>
      <c r="KF112" s="31"/>
      <c r="KG112" s="31"/>
      <c r="KH112" s="31"/>
      <c r="KI112" s="31"/>
      <c r="KJ112" s="31"/>
      <c r="KK112" s="31"/>
      <c r="KL112" s="31"/>
      <c r="KM112" s="31"/>
      <c r="KN112" s="31"/>
      <c r="KO112" s="31"/>
      <c r="KP112" s="31"/>
      <c r="KQ112" s="31"/>
      <c r="KR112" s="31"/>
      <c r="KS112" s="31"/>
      <c r="KT112" s="31"/>
      <c r="KU112" s="31"/>
      <c r="KV112" s="31"/>
      <c r="KW112" s="31"/>
      <c r="KX112" s="31"/>
      <c r="KY112" s="31"/>
      <c r="KZ112" s="31"/>
      <c r="LA112" s="31"/>
      <c r="LB112" s="31"/>
      <c r="LC112" s="31"/>
      <c r="LD112" s="31"/>
      <c r="LE112" s="31"/>
      <c r="LF112" s="31"/>
      <c r="LG112" s="31"/>
      <c r="LH112" s="31"/>
      <c r="LI112" s="31"/>
      <c r="LJ112" s="31"/>
      <c r="LK112" s="31"/>
      <c r="LL112" s="31"/>
      <c r="LM112" s="31"/>
      <c r="LN112" s="31"/>
      <c r="LO112" s="31"/>
      <c r="LP112" s="31"/>
      <c r="LQ112" s="31"/>
      <c r="LR112" s="31"/>
      <c r="LS112" s="31"/>
      <c r="LT112" s="31"/>
      <c r="LU112" s="31"/>
      <c r="LV112" s="31"/>
      <c r="LW112" s="31"/>
      <c r="LX112" s="31"/>
      <c r="LY112" s="31"/>
      <c r="LZ112" s="31"/>
      <c r="MA112" s="31"/>
      <c r="MB112" s="31"/>
      <c r="MC112" s="31"/>
      <c r="MD112" s="31"/>
      <c r="ME112" s="31"/>
      <c r="MF112" s="31"/>
      <c r="MG112" s="31"/>
      <c r="MH112" s="31"/>
      <c r="MI112" s="31"/>
      <c r="MJ112" s="31"/>
      <c r="MK112" s="31"/>
      <c r="ML112" s="31"/>
      <c r="MM112" s="31"/>
      <c r="MN112" s="31"/>
      <c r="MO112" s="31"/>
      <c r="MP112" s="31"/>
      <c r="MQ112" s="31"/>
      <c r="MR112" s="31"/>
      <c r="MS112" s="31"/>
      <c r="MT112" s="31"/>
      <c r="MU112" s="31"/>
      <c r="MV112" s="31"/>
      <c r="MW112" s="31"/>
      <c r="MX112" s="31"/>
      <c r="MY112" s="31"/>
      <c r="MZ112" s="31"/>
      <c r="NA112" s="31"/>
      <c r="NB112" s="31"/>
      <c r="NC112" s="31"/>
      <c r="ND112" s="31"/>
      <c r="NE112" s="31"/>
      <c r="NF112" s="31"/>
      <c r="NG112" s="31"/>
      <c r="NH112" s="31"/>
      <c r="NI112" s="31"/>
      <c r="NJ112" s="31"/>
      <c r="NK112" s="31"/>
      <c r="NL112" s="31"/>
      <c r="NM112" s="31"/>
      <c r="NN112" s="31"/>
      <c r="NO112" s="31"/>
      <c r="NP112" s="31"/>
      <c r="NQ112" s="31"/>
      <c r="NR112" s="31"/>
      <c r="NS112" s="31"/>
      <c r="NT112" s="31"/>
      <c r="NU112" s="31"/>
      <c r="NV112" s="31"/>
      <c r="NW112" s="31"/>
      <c r="NX112" s="31"/>
      <c r="NY112" s="31"/>
      <c r="NZ112" s="31"/>
      <c r="OA112" s="31"/>
      <c r="OB112" s="31"/>
      <c r="OC112" s="31"/>
      <c r="OD112" s="31"/>
      <c r="OE112" s="31"/>
      <c r="OF112" s="31"/>
      <c r="OG112" s="31"/>
      <c r="OH112" s="31"/>
      <c r="OI112" s="31"/>
      <c r="OJ112" s="31"/>
      <c r="OK112" s="31"/>
      <c r="OL112" s="31"/>
      <c r="OM112" s="31"/>
      <c r="ON112" s="31"/>
      <c r="OO112" s="31"/>
      <c r="OP112" s="31"/>
      <c r="OQ112" s="31"/>
      <c r="OR112" s="31"/>
      <c r="OS112" s="31"/>
      <c r="OT112" s="31"/>
      <c r="OU112" s="31"/>
      <c r="OV112" s="31"/>
      <c r="OW112" s="31"/>
      <c r="OX112" s="31"/>
      <c r="OY112" s="31"/>
      <c r="OZ112" s="31"/>
      <c r="PA112" s="31"/>
      <c r="PB112" s="31"/>
      <c r="PC112" s="31"/>
      <c r="PD112" s="31"/>
      <c r="PE112" s="31"/>
      <c r="PF112" s="31"/>
      <c r="PG112" s="31"/>
      <c r="PH112" s="31"/>
      <c r="PI112" s="31"/>
      <c r="PJ112" s="31"/>
      <c r="PK112" s="31"/>
      <c r="PL112" s="31"/>
      <c r="PM112" s="31"/>
      <c r="PN112" s="31"/>
      <c r="PO112" s="31"/>
      <c r="PP112" s="31"/>
      <c r="PQ112" s="31"/>
      <c r="PR112" s="31"/>
      <c r="PS112" s="31"/>
      <c r="PT112" s="31"/>
      <c r="PU112" s="31"/>
      <c r="PV112" s="31"/>
      <c r="PW112" s="31"/>
      <c r="PX112" s="31"/>
      <c r="PY112" s="31"/>
      <c r="PZ112" s="31"/>
      <c r="QA112" s="31"/>
      <c r="QB112" s="31"/>
      <c r="QC112" s="31"/>
      <c r="QD112" s="31"/>
      <c r="QE112" s="31"/>
      <c r="QF112" s="31"/>
      <c r="QG112" s="31"/>
      <c r="QH112" s="31"/>
      <c r="QI112" s="31"/>
      <c r="QJ112" s="31"/>
      <c r="QK112" s="31"/>
      <c r="QL112" s="31"/>
      <c r="QM112" s="31"/>
      <c r="QN112" s="31"/>
      <c r="QO112" s="31"/>
      <c r="QP112" s="31"/>
      <c r="QQ112" s="31"/>
      <c r="QR112" s="31"/>
      <c r="QS112" s="31"/>
      <c r="QT112" s="31"/>
      <c r="QU112" s="31"/>
      <c r="QV112" s="31"/>
      <c r="QW112" s="31"/>
      <c r="QX112" s="31"/>
      <c r="QY112" s="31"/>
      <c r="QZ112" s="31"/>
      <c r="RA112" s="31"/>
      <c r="RB112" s="31"/>
      <c r="RC112" s="31"/>
      <c r="RD112" s="31"/>
      <c r="RE112" s="31"/>
      <c r="RF112" s="31"/>
      <c r="RG112" s="31"/>
      <c r="RH112" s="31"/>
      <c r="RI112" s="31"/>
      <c r="RJ112" s="31"/>
      <c r="RK112" s="31"/>
      <c r="RL112" s="31"/>
      <c r="RM112" s="31"/>
      <c r="RN112" s="31"/>
      <c r="RO112" s="31"/>
      <c r="RP112" s="31"/>
      <c r="RQ112" s="31"/>
      <c r="RR112" s="31"/>
      <c r="RS112" s="31"/>
      <c r="RT112" s="31"/>
      <c r="RU112" s="31"/>
      <c r="RV112" s="31"/>
      <c r="RW112" s="31"/>
      <c r="RX112" s="31"/>
      <c r="RY112" s="31"/>
      <c r="RZ112" s="31"/>
      <c r="SA112" s="31"/>
      <c r="SB112" s="31"/>
      <c r="SC112" s="31"/>
      <c r="SD112" s="31"/>
      <c r="SE112" s="31"/>
      <c r="SF112" s="31"/>
      <c r="SG112" s="31"/>
      <c r="SH112" s="31"/>
      <c r="SI112" s="31"/>
      <c r="SJ112" s="31"/>
      <c r="SK112" s="31"/>
      <c r="SL112" s="31"/>
      <c r="SM112" s="31"/>
      <c r="SN112" s="31"/>
      <c r="SO112" s="31"/>
      <c r="SP112" s="31"/>
      <c r="SQ112" s="31"/>
      <c r="SR112" s="31"/>
      <c r="SS112" s="31"/>
      <c r="ST112" s="31"/>
      <c r="SU112" s="31"/>
      <c r="SV112" s="31"/>
      <c r="SW112" s="31"/>
      <c r="SX112" s="31"/>
      <c r="SY112" s="31"/>
      <c r="SZ112" s="31"/>
      <c r="TA112" s="31"/>
      <c r="TB112" s="31"/>
      <c r="TC112" s="31"/>
      <c r="TD112" s="31"/>
      <c r="TE112" s="31"/>
      <c r="TF112" s="31"/>
      <c r="TG112" s="31"/>
      <c r="TH112" s="31"/>
      <c r="TI112" s="31"/>
      <c r="TJ112" s="31"/>
      <c r="TK112" s="31"/>
      <c r="TL112" s="31"/>
      <c r="TM112" s="31"/>
      <c r="TN112" s="31"/>
      <c r="TO112" s="31"/>
      <c r="TP112" s="31"/>
      <c r="TQ112" s="31"/>
      <c r="TR112" s="31"/>
      <c r="TS112" s="31"/>
      <c r="TT112" s="31"/>
      <c r="TU112" s="31"/>
      <c r="TV112" s="31"/>
      <c r="TW112" s="31"/>
      <c r="TX112" s="31"/>
      <c r="TY112" s="31"/>
      <c r="TZ112" s="31"/>
      <c r="UA112" s="31"/>
      <c r="UB112" s="31"/>
      <c r="UC112" s="31"/>
      <c r="UD112" s="31"/>
      <c r="UE112" s="31"/>
      <c r="UF112" s="31"/>
      <c r="UG112" s="31"/>
      <c r="UH112" s="31"/>
      <c r="UI112" s="31"/>
      <c r="UJ112" s="31"/>
      <c r="UK112" s="31"/>
      <c r="UL112" s="31"/>
      <c r="UM112" s="31"/>
      <c r="UN112" s="31"/>
      <c r="UO112" s="31"/>
      <c r="UP112" s="31"/>
      <c r="UQ112" s="31"/>
      <c r="UR112" s="31"/>
      <c r="US112" s="31"/>
      <c r="UT112" s="31"/>
      <c r="UU112" s="31"/>
      <c r="UV112" s="31"/>
      <c r="UW112" s="31"/>
      <c r="UX112" s="31"/>
      <c r="UY112" s="31"/>
      <c r="UZ112" s="31"/>
      <c r="VA112" s="31"/>
      <c r="VB112" s="31"/>
      <c r="VC112" s="31"/>
      <c r="VD112" s="31"/>
      <c r="VE112" s="31"/>
      <c r="VF112" s="31"/>
      <c r="VG112" s="31"/>
      <c r="VH112" s="31"/>
      <c r="VI112" s="31"/>
      <c r="VJ112" s="31"/>
      <c r="VK112" s="31"/>
      <c r="VL112" s="31"/>
      <c r="VM112" s="31"/>
      <c r="VN112" s="31"/>
      <c r="VO112" s="31"/>
      <c r="VP112" s="31"/>
      <c r="VQ112" s="31"/>
      <c r="VR112" s="31"/>
      <c r="VS112" s="31"/>
      <c r="VT112" s="31"/>
      <c r="VU112" s="31"/>
      <c r="VV112" s="31"/>
      <c r="VW112" s="31"/>
      <c r="VX112" s="31"/>
      <c r="VY112" s="31"/>
      <c r="VZ112" s="31"/>
      <c r="WA112" s="31"/>
      <c r="WB112" s="31"/>
      <c r="WC112" s="31"/>
      <c r="WD112" s="31"/>
      <c r="WE112" s="31"/>
      <c r="WF112" s="31"/>
      <c r="WG112" s="31"/>
      <c r="WH112" s="31"/>
      <c r="WI112" s="31"/>
      <c r="WJ112" s="31"/>
      <c r="WK112" s="31"/>
      <c r="WL112" s="31"/>
      <c r="WM112" s="31"/>
      <c r="WN112" s="31"/>
      <c r="WO112" s="31"/>
      <c r="WP112" s="31"/>
      <c r="WQ112" s="31"/>
      <c r="WR112" s="31"/>
      <c r="WS112" s="31"/>
      <c r="WT112" s="31"/>
      <c r="WU112" s="31"/>
      <c r="WV112" s="31"/>
      <c r="WW112" s="31"/>
      <c r="WX112" s="31"/>
      <c r="WY112" s="31"/>
      <c r="WZ112" s="31"/>
      <c r="XA112" s="31"/>
      <c r="XB112" s="31"/>
      <c r="XC112" s="31"/>
      <c r="XD112" s="31"/>
      <c r="XE112" s="31"/>
      <c r="XF112" s="31"/>
      <c r="XG112" s="31"/>
      <c r="XH112" s="31"/>
      <c r="XI112" s="31"/>
      <c r="XJ112" s="31"/>
      <c r="XK112" s="31"/>
      <c r="XL112" s="31"/>
      <c r="XM112" s="31"/>
      <c r="XN112" s="31"/>
      <c r="XO112" s="31"/>
      <c r="XP112" s="31"/>
      <c r="XQ112" s="31"/>
      <c r="XR112" s="31"/>
      <c r="XS112" s="31"/>
      <c r="XT112" s="31"/>
      <c r="XU112" s="31"/>
      <c r="XV112" s="31"/>
      <c r="XW112" s="31"/>
      <c r="XX112" s="31"/>
      <c r="XY112" s="31"/>
      <c r="XZ112" s="31"/>
      <c r="YA112" s="31"/>
      <c r="YB112" s="31"/>
      <c r="YC112" s="31"/>
      <c r="YD112" s="31"/>
      <c r="YE112" s="31"/>
      <c r="YF112" s="31"/>
      <c r="YG112" s="31"/>
      <c r="YH112" s="31"/>
      <c r="YI112" s="31"/>
      <c r="YJ112" s="31"/>
      <c r="YK112" s="31"/>
      <c r="YL112" s="31"/>
      <c r="YM112" s="31"/>
      <c r="YN112" s="31"/>
      <c r="YO112" s="31"/>
      <c r="YP112" s="31"/>
      <c r="YQ112" s="31"/>
      <c r="YR112" s="31"/>
      <c r="YS112" s="31"/>
      <c r="YT112" s="31"/>
      <c r="YU112" s="31"/>
      <c r="YV112" s="31"/>
      <c r="YW112" s="31"/>
      <c r="YX112" s="31"/>
      <c r="YY112" s="31"/>
      <c r="YZ112" s="31"/>
      <c r="ZA112" s="31"/>
      <c r="ZB112" s="31"/>
      <c r="ZC112" s="31"/>
      <c r="ZD112" s="31"/>
      <c r="ZE112" s="31"/>
      <c r="ZF112" s="31"/>
      <c r="ZG112" s="31"/>
      <c r="ZH112" s="31"/>
      <c r="ZI112" s="31"/>
      <c r="ZJ112" s="31"/>
      <c r="ZK112" s="31"/>
      <c r="ZL112" s="31"/>
      <c r="ZM112" s="31"/>
      <c r="ZN112" s="31"/>
      <c r="ZO112" s="31"/>
      <c r="ZP112" s="31"/>
      <c r="ZQ112" s="31"/>
      <c r="ZR112" s="31"/>
      <c r="ZS112" s="31"/>
      <c r="ZT112" s="31"/>
      <c r="ZU112" s="31"/>
      <c r="ZV112" s="31"/>
      <c r="ZW112" s="31"/>
      <c r="ZX112" s="31"/>
      <c r="ZY112" s="31"/>
      <c r="ZZ112" s="31"/>
      <c r="AAA112" s="31"/>
      <c r="AAB112" s="31"/>
      <c r="AAC112" s="31"/>
      <c r="AAD112" s="31"/>
      <c r="AAE112" s="31"/>
      <c r="AAF112" s="31"/>
      <c r="AAG112" s="31"/>
      <c r="AAH112" s="31"/>
      <c r="AAI112" s="31"/>
      <c r="AAJ112" s="31"/>
      <c r="AAK112" s="31"/>
      <c r="AAL112" s="31"/>
      <c r="AAM112" s="31"/>
      <c r="AAN112" s="31"/>
      <c r="AAO112" s="31"/>
      <c r="AAP112" s="31"/>
      <c r="AAQ112" s="31"/>
      <c r="AAR112" s="31"/>
      <c r="AAS112" s="31"/>
      <c r="AAT112" s="31"/>
      <c r="AAU112" s="31"/>
      <c r="AAV112" s="31"/>
      <c r="AAW112" s="31"/>
      <c r="AAX112" s="31"/>
      <c r="AAY112" s="31"/>
      <c r="AAZ112" s="31"/>
      <c r="ABA112" s="31"/>
      <c r="ABB112" s="31"/>
      <c r="ABC112" s="31"/>
      <c r="ABD112" s="31"/>
      <c r="ABE112" s="31"/>
      <c r="ABF112" s="31"/>
      <c r="ABG112" s="31"/>
      <c r="ABH112" s="31"/>
      <c r="ABI112" s="31"/>
      <c r="ABJ112" s="31"/>
      <c r="ABK112" s="31"/>
      <c r="ABL112" s="31"/>
      <c r="ABM112" s="31"/>
      <c r="ABN112" s="31"/>
      <c r="ABO112" s="31"/>
      <c r="ABP112" s="31"/>
      <c r="ABQ112" s="31"/>
      <c r="ABR112" s="31"/>
      <c r="ABS112" s="31"/>
      <c r="ABT112" s="31"/>
      <c r="ABU112" s="31"/>
      <c r="ABV112" s="31"/>
      <c r="ABW112" s="31"/>
      <c r="ABX112" s="31"/>
      <c r="ABY112" s="31"/>
      <c r="ABZ112" s="31"/>
      <c r="ACA112" s="31"/>
      <c r="ACB112" s="31"/>
      <c r="ACC112" s="31"/>
      <c r="ACD112" s="31"/>
      <c r="ACE112" s="31"/>
      <c r="ACF112" s="31"/>
      <c r="ACG112" s="31"/>
      <c r="ACH112" s="31"/>
      <c r="ACI112" s="31"/>
      <c r="ACJ112" s="31"/>
      <c r="ACK112" s="31"/>
      <c r="ACL112" s="31"/>
      <c r="ACM112" s="31"/>
      <c r="ACN112" s="31"/>
      <c r="ACO112" s="31"/>
      <c r="ACP112" s="31"/>
      <c r="ACQ112" s="31"/>
      <c r="ACR112" s="31"/>
      <c r="ACS112" s="31"/>
      <c r="ACT112" s="31"/>
      <c r="ACU112" s="31"/>
      <c r="ACV112" s="31"/>
      <c r="ACW112" s="31"/>
      <c r="ACX112" s="31"/>
      <c r="ACY112" s="31"/>
      <c r="ACZ112" s="31"/>
      <c r="ADA112" s="31"/>
      <c r="ADB112" s="31"/>
      <c r="ADC112" s="31"/>
      <c r="ADD112" s="31"/>
      <c r="ADE112" s="31"/>
      <c r="ADF112" s="31"/>
      <c r="ADG112" s="31"/>
      <c r="ADH112" s="31"/>
      <c r="ADI112" s="31"/>
      <c r="ADJ112" s="31"/>
      <c r="ADK112" s="31"/>
      <c r="ADL112" s="31"/>
      <c r="ADM112" s="31"/>
      <c r="ADN112" s="31"/>
      <c r="ADO112" s="31"/>
      <c r="ADP112" s="31"/>
      <c r="ADQ112" s="31"/>
      <c r="ADR112" s="31"/>
      <c r="ADS112" s="31"/>
      <c r="ADT112" s="31"/>
      <c r="ADU112" s="31"/>
      <c r="ADV112" s="31"/>
      <c r="ADW112" s="31"/>
      <c r="ADX112" s="31"/>
      <c r="ADY112" s="31"/>
      <c r="ADZ112" s="31"/>
      <c r="AEA112" s="31"/>
      <c r="AEB112" s="31"/>
      <c r="AEC112" s="31"/>
      <c r="AED112" s="31"/>
      <c r="AEE112" s="31"/>
      <c r="AEF112" s="31"/>
      <c r="AEG112" s="31"/>
      <c r="AEH112" s="31"/>
      <c r="AEI112" s="31"/>
      <c r="AEJ112" s="31"/>
      <c r="AEK112" s="31"/>
      <c r="AEL112" s="31"/>
      <c r="AEM112" s="31"/>
      <c r="AEN112" s="31"/>
      <c r="AEO112" s="31"/>
      <c r="AEP112" s="31"/>
      <c r="AEQ112" s="31"/>
      <c r="AER112" s="31"/>
      <c r="AES112" s="31"/>
      <c r="AET112" s="31"/>
      <c r="AEU112" s="31"/>
      <c r="AEV112" s="31"/>
      <c r="AEW112" s="31"/>
      <c r="AEX112" s="31"/>
      <c r="AEY112" s="31"/>
      <c r="AEZ112" s="31"/>
      <c r="AFA112" s="31"/>
      <c r="AFB112" s="31"/>
      <c r="AFC112" s="31"/>
      <c r="AFD112" s="31"/>
      <c r="AFE112" s="31"/>
      <c r="AFF112" s="31"/>
      <c r="AFG112" s="31"/>
      <c r="AFH112" s="31"/>
      <c r="AFI112" s="31"/>
      <c r="AFJ112" s="31"/>
      <c r="AFK112" s="31"/>
      <c r="AFL112" s="31"/>
      <c r="AFM112" s="31"/>
      <c r="AFN112" s="31"/>
      <c r="AFO112" s="31"/>
      <c r="AFP112" s="31"/>
      <c r="AFQ112" s="31"/>
      <c r="AFR112" s="31"/>
      <c r="AFS112" s="31"/>
      <c r="AFT112" s="31"/>
      <c r="AFU112" s="31"/>
      <c r="AFV112" s="31"/>
      <c r="AFW112" s="31"/>
      <c r="AFX112" s="31"/>
      <c r="AFY112" s="31"/>
      <c r="AFZ112" s="31"/>
      <c r="AGA112" s="31"/>
      <c r="AGB112" s="31"/>
      <c r="AGC112" s="31"/>
      <c r="AGD112" s="31"/>
      <c r="AGE112" s="31"/>
      <c r="AGF112" s="31"/>
      <c r="AGG112" s="31"/>
      <c r="AGH112" s="31"/>
      <c r="AGI112" s="31"/>
      <c r="AGJ112" s="31"/>
      <c r="AGK112" s="31"/>
      <c r="AGL112" s="31"/>
      <c r="AGM112" s="31"/>
      <c r="AGN112" s="31"/>
      <c r="AGO112" s="31"/>
      <c r="AGP112" s="31"/>
      <c r="AGQ112" s="31"/>
      <c r="AGR112" s="31"/>
      <c r="AGS112" s="31"/>
      <c r="AGT112" s="31"/>
      <c r="AGU112" s="31"/>
      <c r="AGV112" s="31"/>
      <c r="AGW112" s="31"/>
      <c r="AGX112" s="31"/>
      <c r="AGY112" s="31"/>
      <c r="AGZ112" s="31"/>
      <c r="AHA112" s="31"/>
      <c r="AHB112" s="31"/>
      <c r="AHC112" s="31"/>
      <c r="AHD112" s="31"/>
      <c r="AHE112" s="31"/>
      <c r="AHF112" s="31"/>
      <c r="AHG112" s="31"/>
      <c r="AHH112" s="31"/>
      <c r="AHI112" s="31"/>
      <c r="AHJ112" s="31"/>
      <c r="AHK112" s="31"/>
      <c r="AHL112" s="31"/>
      <c r="AHM112" s="31"/>
      <c r="AHN112" s="31"/>
      <c r="AHO112" s="31"/>
      <c r="AHP112" s="31"/>
      <c r="AHQ112" s="31"/>
      <c r="AHR112" s="31"/>
      <c r="AHS112" s="31"/>
      <c r="AHT112" s="31"/>
      <c r="AHU112" s="31"/>
      <c r="AHV112" s="31"/>
      <c r="AHW112" s="31"/>
      <c r="AHX112" s="31"/>
      <c r="AHY112" s="31"/>
      <c r="AHZ112" s="31"/>
      <c r="AIA112" s="31"/>
      <c r="AIB112" s="31"/>
      <c r="AIC112" s="31"/>
      <c r="AID112" s="31"/>
      <c r="AIE112" s="31"/>
      <c r="AIF112" s="31"/>
      <c r="AIG112" s="31"/>
      <c r="AIH112" s="31"/>
      <c r="AII112" s="31"/>
      <c r="AIJ112" s="31"/>
      <c r="AIK112" s="31"/>
      <c r="AIL112" s="31"/>
      <c r="AIM112" s="31"/>
      <c r="AIN112" s="31"/>
      <c r="AIO112" s="31"/>
      <c r="AIP112" s="31"/>
      <c r="AIQ112" s="31"/>
      <c r="AIR112" s="31"/>
      <c r="AIS112" s="31"/>
      <c r="AIT112" s="31"/>
      <c r="AIU112" s="31"/>
      <c r="AIV112" s="31"/>
      <c r="AIW112" s="31"/>
      <c r="AIX112" s="31"/>
      <c r="AIY112" s="31"/>
      <c r="AIZ112" s="31"/>
      <c r="AJA112" s="31"/>
      <c r="AJB112" s="31"/>
      <c r="AJC112" s="31"/>
      <c r="AJD112" s="31"/>
      <c r="AJE112" s="31"/>
      <c r="AJF112" s="31"/>
      <c r="AJG112" s="31"/>
      <c r="AJH112" s="31"/>
      <c r="AJI112" s="31"/>
      <c r="AJJ112" s="31"/>
      <c r="AJK112" s="31"/>
      <c r="AJL112" s="31"/>
      <c r="AJM112" s="31"/>
      <c r="AJN112" s="31"/>
      <c r="AJO112" s="31"/>
      <c r="AJP112" s="31"/>
      <c r="AJQ112" s="31"/>
      <c r="AJR112" s="31"/>
      <c r="AJS112" s="31"/>
      <c r="AJT112" s="31"/>
      <c r="AJU112" s="31"/>
      <c r="AJV112" s="31"/>
      <c r="AJW112" s="31"/>
      <c r="AJX112" s="31"/>
      <c r="AJY112" s="31"/>
      <c r="AJZ112" s="31"/>
      <c r="AKA112" s="31"/>
      <c r="AKB112" s="31"/>
      <c r="AKC112" s="31"/>
      <c r="AKD112" s="31"/>
      <c r="AKE112" s="31"/>
      <c r="AKF112" s="31"/>
      <c r="AKG112" s="31"/>
      <c r="AKH112" s="31"/>
      <c r="AKI112" s="31"/>
      <c r="AKJ112" s="31"/>
      <c r="AKK112" s="31"/>
      <c r="AKL112" s="31"/>
      <c r="AKM112" s="31"/>
      <c r="AKN112" s="31"/>
      <c r="AKO112" s="31"/>
      <c r="AKP112" s="31"/>
      <c r="AKQ112" s="31"/>
      <c r="AKR112" s="31"/>
      <c r="AKS112" s="31"/>
      <c r="AKT112" s="31"/>
      <c r="AKU112" s="31"/>
      <c r="AKV112" s="31"/>
      <c r="AKW112" s="31"/>
      <c r="AKX112" s="31"/>
      <c r="AKY112" s="31"/>
      <c r="AKZ112" s="31"/>
      <c r="ALA112" s="31"/>
      <c r="ALB112" s="31"/>
      <c r="ALC112" s="31"/>
      <c r="ALD112" s="31"/>
      <c r="ALE112" s="31"/>
      <c r="ALF112" s="31"/>
      <c r="ALG112" s="31"/>
      <c r="ALH112" s="31"/>
      <c r="ALI112" s="31"/>
      <c r="ALJ112" s="31"/>
      <c r="ALK112" s="31"/>
      <c r="ALL112" s="31"/>
      <c r="ALM112" s="31"/>
      <c r="ALN112" s="31"/>
      <c r="ALO112" s="31"/>
      <c r="ALP112" s="31"/>
      <c r="ALQ112" s="31"/>
      <c r="ALR112" s="31"/>
      <c r="ALS112" s="31"/>
      <c r="ALT112" s="31"/>
      <c r="ALU112" s="31"/>
      <c r="ALV112" s="31"/>
      <c r="ALW112" s="31"/>
      <c r="ALX112" s="31"/>
      <c r="ALY112" s="31"/>
      <c r="ALZ112" s="31"/>
      <c r="AMA112" s="31"/>
      <c r="AMB112" s="31"/>
      <c r="AMC112" s="31"/>
      <c r="AMD112" s="31"/>
      <c r="AME112" s="31"/>
      <c r="AMF112" s="31"/>
      <c r="AMG112" s="31"/>
      <c r="AMH112" s="31"/>
      <c r="AMI112" s="31"/>
    </row>
    <row r="113" spans="1:1023" ht="13.8">
      <c r="A113" s="33">
        <v>6</v>
      </c>
      <c r="B113" s="106" t="s">
        <v>176</v>
      </c>
      <c r="C113" s="35" t="s">
        <v>42</v>
      </c>
      <c r="D113" s="36">
        <v>104.23</v>
      </c>
      <c r="E113" s="37">
        <v>40.847200000000001</v>
      </c>
      <c r="F113" s="37">
        <v>-78.271500000000003</v>
      </c>
      <c r="G113" s="38">
        <v>58.6</v>
      </c>
      <c r="H113" s="38"/>
      <c r="I113" s="38">
        <v>13.5</v>
      </c>
      <c r="J113" s="38"/>
      <c r="K113" s="39">
        <v>322</v>
      </c>
      <c r="L113" s="38">
        <v>5.88</v>
      </c>
      <c r="M113" s="38"/>
      <c r="N113" s="40">
        <v>6.18</v>
      </c>
      <c r="O113" s="39">
        <v>410</v>
      </c>
      <c r="P113" s="39">
        <v>0</v>
      </c>
      <c r="Q113" s="40">
        <v>14.16</v>
      </c>
      <c r="R113" s="41">
        <f t="shared" si="21"/>
        <v>7961.8374557568013</v>
      </c>
      <c r="S113" s="38">
        <v>2.42</v>
      </c>
      <c r="T113" s="42">
        <f t="shared" si="25"/>
        <v>1360.7095086816</v>
      </c>
      <c r="U113" s="38">
        <v>1.79</v>
      </c>
      <c r="V113" s="43">
        <f t="shared" si="26"/>
        <v>1006.4752150992001</v>
      </c>
      <c r="W113" s="38">
        <v>2.2200000000000002</v>
      </c>
      <c r="X113" s="44">
        <f t="shared" si="23"/>
        <v>1248.2541773856001</v>
      </c>
      <c r="Y113" s="39">
        <v>151</v>
      </c>
      <c r="Z113" s="45">
        <f t="shared" si="22"/>
        <v>84903.775128480003</v>
      </c>
      <c r="AA113" s="39">
        <v>10.8</v>
      </c>
      <c r="AB113" s="46">
        <v>248</v>
      </c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  <c r="HP113" s="47"/>
      <c r="HQ113" s="47"/>
      <c r="HR113" s="47"/>
      <c r="HS113" s="47"/>
      <c r="HT113" s="47"/>
      <c r="HU113" s="47"/>
      <c r="HV113" s="47"/>
      <c r="HW113" s="47"/>
      <c r="HX113" s="47"/>
      <c r="HY113" s="47"/>
      <c r="HZ113" s="47"/>
      <c r="IA113" s="47"/>
      <c r="IB113" s="47"/>
      <c r="IC113" s="47"/>
      <c r="ID113" s="47"/>
      <c r="IE113" s="47"/>
      <c r="IF113" s="47"/>
      <c r="IG113" s="47"/>
      <c r="IH113" s="47"/>
      <c r="II113" s="47"/>
      <c r="IJ113" s="47"/>
      <c r="IK113" s="47"/>
      <c r="IL113" s="47"/>
      <c r="IM113" s="47"/>
      <c r="IN113" s="47"/>
      <c r="IO113" s="47"/>
      <c r="IP113" s="47"/>
      <c r="IQ113" s="47"/>
      <c r="IR113" s="47"/>
      <c r="IS113" s="47"/>
      <c r="IT113" s="47"/>
      <c r="IU113" s="47"/>
      <c r="IV113" s="47"/>
      <c r="IW113" s="47"/>
      <c r="IX113" s="47"/>
      <c r="IY113" s="47"/>
      <c r="IZ113" s="47"/>
      <c r="JA113" s="47"/>
      <c r="JB113" s="47"/>
      <c r="JC113" s="47"/>
      <c r="JD113" s="47"/>
      <c r="JE113" s="47"/>
      <c r="JF113" s="47"/>
      <c r="JG113" s="47"/>
      <c r="JH113" s="47"/>
      <c r="JI113" s="47"/>
      <c r="JJ113" s="47"/>
      <c r="JK113" s="47"/>
      <c r="JL113" s="47"/>
      <c r="JM113" s="47"/>
      <c r="JN113" s="47"/>
      <c r="JO113" s="47"/>
      <c r="JP113" s="47"/>
      <c r="JQ113" s="47"/>
      <c r="JR113" s="47"/>
      <c r="JS113" s="47"/>
      <c r="JT113" s="47"/>
      <c r="JU113" s="47"/>
      <c r="JV113" s="47"/>
      <c r="JW113" s="47"/>
      <c r="JX113" s="47"/>
      <c r="JY113" s="47"/>
      <c r="JZ113" s="47"/>
      <c r="KA113" s="47"/>
      <c r="KB113" s="47"/>
      <c r="KC113" s="47"/>
      <c r="KD113" s="47"/>
      <c r="KE113" s="47"/>
      <c r="KF113" s="47"/>
      <c r="KG113" s="47"/>
      <c r="KH113" s="47"/>
      <c r="KI113" s="47"/>
      <c r="KJ113" s="47"/>
      <c r="KK113" s="47"/>
      <c r="KL113" s="47"/>
      <c r="KM113" s="47"/>
      <c r="KN113" s="47"/>
      <c r="KO113" s="47"/>
      <c r="KP113" s="47"/>
      <c r="KQ113" s="47"/>
      <c r="KR113" s="47"/>
      <c r="KS113" s="47"/>
      <c r="KT113" s="47"/>
      <c r="KU113" s="47"/>
      <c r="KV113" s="47"/>
      <c r="KW113" s="47"/>
      <c r="KX113" s="47"/>
      <c r="KY113" s="47"/>
      <c r="KZ113" s="47"/>
      <c r="LA113" s="47"/>
      <c r="LB113" s="47"/>
      <c r="LC113" s="47"/>
      <c r="LD113" s="47"/>
      <c r="LE113" s="47"/>
      <c r="LF113" s="47"/>
      <c r="LG113" s="47"/>
      <c r="LH113" s="47"/>
      <c r="LI113" s="47"/>
      <c r="LJ113" s="47"/>
      <c r="LK113" s="47"/>
      <c r="LL113" s="47"/>
      <c r="LM113" s="47"/>
      <c r="LN113" s="47"/>
      <c r="LO113" s="47"/>
      <c r="LP113" s="47"/>
      <c r="LQ113" s="47"/>
      <c r="LR113" s="47"/>
      <c r="LS113" s="47"/>
      <c r="LT113" s="47"/>
      <c r="LU113" s="47"/>
      <c r="LV113" s="47"/>
      <c r="LW113" s="47"/>
      <c r="LX113" s="47"/>
      <c r="LY113" s="47"/>
      <c r="LZ113" s="47"/>
      <c r="MA113" s="47"/>
      <c r="MB113" s="47"/>
      <c r="MC113" s="47"/>
      <c r="MD113" s="47"/>
      <c r="ME113" s="47"/>
      <c r="MF113" s="47"/>
      <c r="MG113" s="47"/>
      <c r="MH113" s="47"/>
      <c r="MI113" s="47"/>
      <c r="MJ113" s="47"/>
      <c r="MK113" s="47"/>
      <c r="ML113" s="47"/>
      <c r="MM113" s="47"/>
      <c r="MN113" s="47"/>
      <c r="MO113" s="47"/>
      <c r="MP113" s="47"/>
      <c r="MQ113" s="47"/>
      <c r="MR113" s="47"/>
      <c r="MS113" s="47"/>
      <c r="MT113" s="47"/>
      <c r="MU113" s="47"/>
      <c r="MV113" s="47"/>
      <c r="MW113" s="47"/>
      <c r="MX113" s="47"/>
      <c r="MY113" s="47"/>
      <c r="MZ113" s="47"/>
      <c r="NA113" s="47"/>
      <c r="NB113" s="47"/>
      <c r="NC113" s="47"/>
      <c r="ND113" s="47"/>
      <c r="NE113" s="47"/>
      <c r="NF113" s="47"/>
      <c r="NG113" s="47"/>
      <c r="NH113" s="47"/>
      <c r="NI113" s="47"/>
      <c r="NJ113" s="47"/>
      <c r="NK113" s="47"/>
      <c r="NL113" s="47"/>
      <c r="NM113" s="47"/>
      <c r="NN113" s="47"/>
      <c r="NO113" s="47"/>
      <c r="NP113" s="47"/>
      <c r="NQ113" s="47"/>
      <c r="NR113" s="47"/>
      <c r="NS113" s="47"/>
      <c r="NT113" s="47"/>
      <c r="NU113" s="47"/>
      <c r="NV113" s="47"/>
      <c r="NW113" s="47"/>
      <c r="NX113" s="47"/>
      <c r="NY113" s="47"/>
      <c r="NZ113" s="47"/>
      <c r="OA113" s="47"/>
      <c r="OB113" s="47"/>
      <c r="OC113" s="47"/>
      <c r="OD113" s="47"/>
      <c r="OE113" s="47"/>
      <c r="OF113" s="47"/>
      <c r="OG113" s="47"/>
      <c r="OH113" s="47"/>
      <c r="OI113" s="47"/>
      <c r="OJ113" s="47"/>
      <c r="OK113" s="47"/>
      <c r="OL113" s="47"/>
      <c r="OM113" s="47"/>
      <c r="ON113" s="47"/>
      <c r="OO113" s="47"/>
      <c r="OP113" s="47"/>
      <c r="OQ113" s="47"/>
      <c r="OR113" s="47"/>
      <c r="OS113" s="47"/>
      <c r="OT113" s="47"/>
      <c r="OU113" s="47"/>
      <c r="OV113" s="47"/>
      <c r="OW113" s="47"/>
      <c r="OX113" s="47"/>
      <c r="OY113" s="47"/>
      <c r="OZ113" s="47"/>
      <c r="PA113" s="47"/>
      <c r="PB113" s="47"/>
      <c r="PC113" s="47"/>
      <c r="PD113" s="47"/>
      <c r="PE113" s="47"/>
      <c r="PF113" s="47"/>
      <c r="PG113" s="47"/>
      <c r="PH113" s="47"/>
      <c r="PI113" s="47"/>
      <c r="PJ113" s="47"/>
      <c r="PK113" s="47"/>
      <c r="PL113" s="47"/>
      <c r="PM113" s="47"/>
      <c r="PN113" s="47"/>
      <c r="PO113" s="47"/>
      <c r="PP113" s="47"/>
      <c r="PQ113" s="47"/>
      <c r="PR113" s="47"/>
      <c r="PS113" s="47"/>
      <c r="PT113" s="47"/>
      <c r="PU113" s="47"/>
      <c r="PV113" s="47"/>
      <c r="PW113" s="47"/>
      <c r="PX113" s="47"/>
      <c r="PY113" s="47"/>
      <c r="PZ113" s="47"/>
      <c r="QA113" s="47"/>
      <c r="QB113" s="47"/>
      <c r="QC113" s="47"/>
      <c r="QD113" s="47"/>
      <c r="QE113" s="47"/>
      <c r="QF113" s="47"/>
      <c r="QG113" s="47"/>
      <c r="QH113" s="47"/>
      <c r="QI113" s="47"/>
      <c r="QJ113" s="47"/>
      <c r="QK113" s="47"/>
      <c r="QL113" s="47"/>
      <c r="QM113" s="47"/>
      <c r="QN113" s="47"/>
      <c r="QO113" s="47"/>
      <c r="QP113" s="47"/>
      <c r="QQ113" s="47"/>
      <c r="QR113" s="47"/>
      <c r="QS113" s="47"/>
      <c r="QT113" s="47"/>
      <c r="QU113" s="47"/>
      <c r="QV113" s="47"/>
      <c r="QW113" s="47"/>
      <c r="QX113" s="47"/>
      <c r="QY113" s="47"/>
      <c r="QZ113" s="47"/>
      <c r="RA113" s="47"/>
      <c r="RB113" s="47"/>
      <c r="RC113" s="47"/>
      <c r="RD113" s="47"/>
      <c r="RE113" s="47"/>
      <c r="RF113" s="47"/>
      <c r="RG113" s="47"/>
      <c r="RH113" s="47"/>
      <c r="RI113" s="47"/>
      <c r="RJ113" s="47"/>
      <c r="RK113" s="47"/>
      <c r="RL113" s="47"/>
      <c r="RM113" s="47"/>
      <c r="RN113" s="47"/>
      <c r="RO113" s="47"/>
      <c r="RP113" s="47"/>
      <c r="RQ113" s="47"/>
      <c r="RR113" s="47"/>
      <c r="RS113" s="47"/>
      <c r="RT113" s="47"/>
      <c r="RU113" s="47"/>
      <c r="RV113" s="47"/>
      <c r="RW113" s="47"/>
      <c r="RX113" s="47"/>
      <c r="RY113" s="47"/>
      <c r="RZ113" s="47"/>
      <c r="SA113" s="47"/>
      <c r="SB113" s="47"/>
      <c r="SC113" s="47"/>
      <c r="SD113" s="47"/>
      <c r="SE113" s="47"/>
      <c r="SF113" s="47"/>
      <c r="SG113" s="47"/>
      <c r="SH113" s="47"/>
      <c r="SI113" s="47"/>
      <c r="SJ113" s="47"/>
      <c r="SK113" s="47"/>
      <c r="SL113" s="47"/>
      <c r="SM113" s="47"/>
      <c r="SN113" s="47"/>
      <c r="SO113" s="47"/>
      <c r="SP113" s="47"/>
      <c r="SQ113" s="47"/>
      <c r="SR113" s="47"/>
      <c r="SS113" s="47"/>
      <c r="ST113" s="47"/>
      <c r="SU113" s="47"/>
      <c r="SV113" s="47"/>
      <c r="SW113" s="47"/>
      <c r="SX113" s="47"/>
      <c r="SY113" s="47"/>
      <c r="SZ113" s="47"/>
      <c r="TA113" s="47"/>
      <c r="TB113" s="47"/>
      <c r="TC113" s="47"/>
      <c r="TD113" s="47"/>
      <c r="TE113" s="47"/>
      <c r="TF113" s="47"/>
      <c r="TG113" s="47"/>
      <c r="TH113" s="47"/>
      <c r="TI113" s="47"/>
      <c r="TJ113" s="47"/>
      <c r="TK113" s="47"/>
      <c r="TL113" s="47"/>
      <c r="TM113" s="47"/>
      <c r="TN113" s="47"/>
      <c r="TO113" s="47"/>
      <c r="TP113" s="47"/>
      <c r="TQ113" s="47"/>
      <c r="TR113" s="47"/>
      <c r="TS113" s="47"/>
      <c r="TT113" s="47"/>
      <c r="TU113" s="47"/>
      <c r="TV113" s="47"/>
      <c r="TW113" s="47"/>
      <c r="TX113" s="47"/>
      <c r="TY113" s="47"/>
      <c r="TZ113" s="47"/>
      <c r="UA113" s="47"/>
      <c r="UB113" s="47"/>
      <c r="UC113" s="47"/>
      <c r="UD113" s="47"/>
      <c r="UE113" s="47"/>
      <c r="UF113" s="47"/>
      <c r="UG113" s="47"/>
      <c r="UH113" s="47"/>
      <c r="UI113" s="47"/>
      <c r="UJ113" s="47"/>
      <c r="UK113" s="47"/>
      <c r="UL113" s="47"/>
      <c r="UM113" s="47"/>
      <c r="UN113" s="47"/>
      <c r="UO113" s="47"/>
      <c r="UP113" s="47"/>
      <c r="UQ113" s="47"/>
      <c r="UR113" s="47"/>
      <c r="US113" s="47"/>
      <c r="UT113" s="47"/>
      <c r="UU113" s="47"/>
      <c r="UV113" s="47"/>
      <c r="UW113" s="47"/>
      <c r="UX113" s="47"/>
      <c r="UY113" s="47"/>
      <c r="UZ113" s="47"/>
      <c r="VA113" s="47"/>
      <c r="VB113" s="47"/>
      <c r="VC113" s="47"/>
      <c r="VD113" s="47"/>
      <c r="VE113" s="47"/>
      <c r="VF113" s="47"/>
      <c r="VG113" s="47"/>
      <c r="VH113" s="47"/>
      <c r="VI113" s="47"/>
      <c r="VJ113" s="47"/>
      <c r="VK113" s="47"/>
      <c r="VL113" s="47"/>
      <c r="VM113" s="47"/>
      <c r="VN113" s="47"/>
      <c r="VO113" s="47"/>
      <c r="VP113" s="47"/>
      <c r="VQ113" s="47"/>
      <c r="VR113" s="47"/>
      <c r="VS113" s="47"/>
      <c r="VT113" s="47"/>
      <c r="VU113" s="47"/>
      <c r="VV113" s="47"/>
      <c r="VW113" s="47"/>
      <c r="VX113" s="47"/>
      <c r="VY113" s="47"/>
      <c r="VZ113" s="47"/>
      <c r="WA113" s="47"/>
      <c r="WB113" s="47"/>
      <c r="WC113" s="47"/>
      <c r="WD113" s="47"/>
      <c r="WE113" s="47"/>
      <c r="WF113" s="47"/>
      <c r="WG113" s="47"/>
      <c r="WH113" s="47"/>
      <c r="WI113" s="47"/>
      <c r="WJ113" s="47"/>
      <c r="WK113" s="47"/>
      <c r="WL113" s="47"/>
      <c r="WM113" s="47"/>
      <c r="WN113" s="47"/>
      <c r="WO113" s="47"/>
      <c r="WP113" s="47"/>
      <c r="WQ113" s="47"/>
      <c r="WR113" s="47"/>
      <c r="WS113" s="47"/>
      <c r="WT113" s="47"/>
      <c r="WU113" s="47"/>
      <c r="WV113" s="47"/>
      <c r="WW113" s="47"/>
      <c r="WX113" s="47"/>
      <c r="WY113" s="47"/>
      <c r="WZ113" s="47"/>
      <c r="XA113" s="47"/>
      <c r="XB113" s="47"/>
      <c r="XC113" s="47"/>
      <c r="XD113" s="47"/>
      <c r="XE113" s="47"/>
      <c r="XF113" s="47"/>
      <c r="XG113" s="47"/>
      <c r="XH113" s="47"/>
      <c r="XI113" s="47"/>
      <c r="XJ113" s="47"/>
      <c r="XK113" s="47"/>
      <c r="XL113" s="47"/>
      <c r="XM113" s="47"/>
      <c r="XN113" s="47"/>
      <c r="XO113" s="47"/>
      <c r="XP113" s="47"/>
      <c r="XQ113" s="47"/>
      <c r="XR113" s="47"/>
      <c r="XS113" s="47"/>
      <c r="XT113" s="47"/>
      <c r="XU113" s="47"/>
      <c r="XV113" s="47"/>
      <c r="XW113" s="47"/>
      <c r="XX113" s="47"/>
      <c r="XY113" s="47"/>
      <c r="XZ113" s="47"/>
      <c r="YA113" s="47"/>
      <c r="YB113" s="47"/>
      <c r="YC113" s="47"/>
      <c r="YD113" s="47"/>
      <c r="YE113" s="47"/>
      <c r="YF113" s="47"/>
      <c r="YG113" s="47"/>
      <c r="YH113" s="47"/>
      <c r="YI113" s="47"/>
      <c r="YJ113" s="47"/>
      <c r="YK113" s="47"/>
      <c r="YL113" s="47"/>
      <c r="YM113" s="47"/>
      <c r="YN113" s="47"/>
      <c r="YO113" s="47"/>
      <c r="YP113" s="47"/>
      <c r="YQ113" s="47"/>
      <c r="YR113" s="47"/>
      <c r="YS113" s="47"/>
      <c r="YT113" s="47"/>
      <c r="YU113" s="47"/>
      <c r="YV113" s="47"/>
      <c r="YW113" s="47"/>
      <c r="YX113" s="47"/>
      <c r="YY113" s="47"/>
      <c r="YZ113" s="47"/>
      <c r="ZA113" s="47"/>
      <c r="ZB113" s="47"/>
      <c r="ZC113" s="47"/>
      <c r="ZD113" s="47"/>
      <c r="ZE113" s="47"/>
      <c r="ZF113" s="47"/>
      <c r="ZG113" s="47"/>
      <c r="ZH113" s="47"/>
      <c r="ZI113" s="47"/>
      <c r="ZJ113" s="47"/>
      <c r="ZK113" s="47"/>
      <c r="ZL113" s="47"/>
      <c r="ZM113" s="47"/>
      <c r="ZN113" s="47"/>
      <c r="ZO113" s="47"/>
      <c r="ZP113" s="47"/>
      <c r="ZQ113" s="47"/>
      <c r="ZR113" s="47"/>
      <c r="ZS113" s="47"/>
      <c r="ZT113" s="47"/>
      <c r="ZU113" s="47"/>
      <c r="ZV113" s="47"/>
      <c r="ZW113" s="47"/>
      <c r="ZX113" s="47"/>
      <c r="ZY113" s="47"/>
      <c r="ZZ113" s="47"/>
      <c r="AAA113" s="47"/>
      <c r="AAB113" s="47"/>
      <c r="AAC113" s="47"/>
      <c r="AAD113" s="47"/>
      <c r="AAE113" s="47"/>
      <c r="AAF113" s="47"/>
      <c r="AAG113" s="47"/>
      <c r="AAH113" s="47"/>
      <c r="AAI113" s="47"/>
      <c r="AAJ113" s="47"/>
      <c r="AAK113" s="47"/>
      <c r="AAL113" s="47"/>
      <c r="AAM113" s="47"/>
      <c r="AAN113" s="47"/>
      <c r="AAO113" s="47"/>
      <c r="AAP113" s="47"/>
      <c r="AAQ113" s="47"/>
      <c r="AAR113" s="47"/>
      <c r="AAS113" s="47"/>
      <c r="AAT113" s="47"/>
      <c r="AAU113" s="47"/>
      <c r="AAV113" s="47"/>
      <c r="AAW113" s="47"/>
      <c r="AAX113" s="47"/>
      <c r="AAY113" s="47"/>
      <c r="AAZ113" s="47"/>
      <c r="ABA113" s="47"/>
      <c r="ABB113" s="47"/>
      <c r="ABC113" s="47"/>
      <c r="ABD113" s="47"/>
      <c r="ABE113" s="47"/>
      <c r="ABF113" s="47"/>
      <c r="ABG113" s="47"/>
      <c r="ABH113" s="47"/>
      <c r="ABI113" s="47"/>
      <c r="ABJ113" s="47"/>
      <c r="ABK113" s="47"/>
      <c r="ABL113" s="47"/>
      <c r="ABM113" s="47"/>
      <c r="ABN113" s="47"/>
      <c r="ABO113" s="47"/>
      <c r="ABP113" s="47"/>
      <c r="ABQ113" s="47"/>
      <c r="ABR113" s="47"/>
      <c r="ABS113" s="47"/>
      <c r="ABT113" s="47"/>
      <c r="ABU113" s="47"/>
      <c r="ABV113" s="47"/>
      <c r="ABW113" s="47"/>
      <c r="ABX113" s="47"/>
      <c r="ABY113" s="47"/>
      <c r="ABZ113" s="47"/>
      <c r="ACA113" s="47"/>
      <c r="ACB113" s="47"/>
      <c r="ACC113" s="47"/>
      <c r="ACD113" s="47"/>
      <c r="ACE113" s="47"/>
      <c r="ACF113" s="47"/>
      <c r="ACG113" s="47"/>
      <c r="ACH113" s="47"/>
      <c r="ACI113" s="47"/>
      <c r="ACJ113" s="47"/>
      <c r="ACK113" s="47"/>
      <c r="ACL113" s="47"/>
      <c r="ACM113" s="47"/>
      <c r="ACN113" s="47"/>
      <c r="ACO113" s="47"/>
      <c r="ACP113" s="47"/>
      <c r="ACQ113" s="47"/>
      <c r="ACR113" s="47"/>
      <c r="ACS113" s="47"/>
      <c r="ACT113" s="47"/>
      <c r="ACU113" s="47"/>
      <c r="ACV113" s="47"/>
      <c r="ACW113" s="47"/>
      <c r="ACX113" s="47"/>
      <c r="ACY113" s="47"/>
      <c r="ACZ113" s="47"/>
      <c r="ADA113" s="47"/>
      <c r="ADB113" s="47"/>
      <c r="ADC113" s="47"/>
      <c r="ADD113" s="47"/>
      <c r="ADE113" s="47"/>
      <c r="ADF113" s="47"/>
      <c r="ADG113" s="47"/>
      <c r="ADH113" s="47"/>
      <c r="ADI113" s="47"/>
      <c r="ADJ113" s="47"/>
      <c r="ADK113" s="47"/>
      <c r="ADL113" s="47"/>
      <c r="ADM113" s="47"/>
      <c r="ADN113" s="47"/>
      <c r="ADO113" s="47"/>
      <c r="ADP113" s="47"/>
      <c r="ADQ113" s="47"/>
      <c r="ADR113" s="47"/>
      <c r="ADS113" s="47"/>
      <c r="ADT113" s="47"/>
      <c r="ADU113" s="47"/>
      <c r="ADV113" s="47"/>
      <c r="ADW113" s="47"/>
      <c r="ADX113" s="47"/>
      <c r="ADY113" s="47"/>
      <c r="ADZ113" s="47"/>
      <c r="AEA113" s="47"/>
      <c r="AEB113" s="47"/>
      <c r="AEC113" s="47"/>
      <c r="AED113" s="47"/>
      <c r="AEE113" s="47"/>
      <c r="AEF113" s="47"/>
      <c r="AEG113" s="47"/>
      <c r="AEH113" s="47"/>
      <c r="AEI113" s="47"/>
      <c r="AEJ113" s="47"/>
      <c r="AEK113" s="47"/>
      <c r="AEL113" s="47"/>
      <c r="AEM113" s="47"/>
      <c r="AEN113" s="47"/>
      <c r="AEO113" s="47"/>
      <c r="AEP113" s="47"/>
      <c r="AEQ113" s="47"/>
      <c r="AER113" s="47"/>
      <c r="AES113" s="47"/>
      <c r="AET113" s="47"/>
      <c r="AEU113" s="47"/>
      <c r="AEV113" s="47"/>
      <c r="AEW113" s="47"/>
      <c r="AEX113" s="47"/>
      <c r="AEY113" s="47"/>
      <c r="AEZ113" s="47"/>
      <c r="AFA113" s="47"/>
      <c r="AFB113" s="47"/>
      <c r="AFC113" s="47"/>
      <c r="AFD113" s="47"/>
      <c r="AFE113" s="47"/>
      <c r="AFF113" s="47"/>
      <c r="AFG113" s="47"/>
      <c r="AFH113" s="47"/>
      <c r="AFI113" s="47"/>
      <c r="AFJ113" s="47"/>
      <c r="AFK113" s="47"/>
      <c r="AFL113" s="47"/>
      <c r="AFM113" s="47"/>
      <c r="AFN113" s="47"/>
      <c r="AFO113" s="47"/>
      <c r="AFP113" s="47"/>
      <c r="AFQ113" s="47"/>
      <c r="AFR113" s="47"/>
      <c r="AFS113" s="47"/>
      <c r="AFT113" s="47"/>
      <c r="AFU113" s="47"/>
      <c r="AFV113" s="47"/>
      <c r="AFW113" s="47"/>
      <c r="AFX113" s="47"/>
      <c r="AFY113" s="47"/>
      <c r="AFZ113" s="47"/>
      <c r="AGA113" s="47"/>
      <c r="AGB113" s="47"/>
      <c r="AGC113" s="47"/>
      <c r="AGD113" s="47"/>
      <c r="AGE113" s="47"/>
      <c r="AGF113" s="47"/>
      <c r="AGG113" s="47"/>
      <c r="AGH113" s="47"/>
      <c r="AGI113" s="47"/>
      <c r="AGJ113" s="47"/>
      <c r="AGK113" s="47"/>
      <c r="AGL113" s="47"/>
      <c r="AGM113" s="47"/>
      <c r="AGN113" s="47"/>
      <c r="AGO113" s="47"/>
      <c r="AGP113" s="47"/>
      <c r="AGQ113" s="47"/>
      <c r="AGR113" s="47"/>
      <c r="AGS113" s="47"/>
      <c r="AGT113" s="47"/>
      <c r="AGU113" s="47"/>
      <c r="AGV113" s="47"/>
      <c r="AGW113" s="47"/>
      <c r="AGX113" s="47"/>
      <c r="AGY113" s="47"/>
      <c r="AGZ113" s="47"/>
      <c r="AHA113" s="47"/>
      <c r="AHB113" s="47"/>
      <c r="AHC113" s="47"/>
      <c r="AHD113" s="47"/>
      <c r="AHE113" s="47"/>
      <c r="AHF113" s="47"/>
      <c r="AHG113" s="47"/>
      <c r="AHH113" s="47"/>
      <c r="AHI113" s="47"/>
      <c r="AHJ113" s="47"/>
      <c r="AHK113" s="47"/>
      <c r="AHL113" s="47"/>
      <c r="AHM113" s="47"/>
      <c r="AHN113" s="47"/>
      <c r="AHO113" s="47"/>
      <c r="AHP113" s="47"/>
      <c r="AHQ113" s="47"/>
      <c r="AHR113" s="47"/>
      <c r="AHS113" s="47"/>
      <c r="AHT113" s="47"/>
      <c r="AHU113" s="47"/>
      <c r="AHV113" s="47"/>
      <c r="AHW113" s="47"/>
      <c r="AHX113" s="47"/>
      <c r="AHY113" s="47"/>
      <c r="AHZ113" s="47"/>
      <c r="AIA113" s="47"/>
      <c r="AIB113" s="47"/>
      <c r="AIC113" s="47"/>
      <c r="AID113" s="47"/>
      <c r="AIE113" s="47"/>
      <c r="AIF113" s="47"/>
      <c r="AIG113" s="47"/>
      <c r="AIH113" s="47"/>
      <c r="AII113" s="47"/>
      <c r="AIJ113" s="47"/>
      <c r="AIK113" s="47"/>
      <c r="AIL113" s="47"/>
      <c r="AIM113" s="47"/>
      <c r="AIN113" s="47"/>
      <c r="AIO113" s="47"/>
      <c r="AIP113" s="47"/>
      <c r="AIQ113" s="47"/>
      <c r="AIR113" s="47"/>
      <c r="AIS113" s="47"/>
      <c r="AIT113" s="47"/>
      <c r="AIU113" s="47"/>
      <c r="AIV113" s="47"/>
      <c r="AIW113" s="47"/>
      <c r="AIX113" s="47"/>
      <c r="AIY113" s="47"/>
      <c r="AIZ113" s="47"/>
      <c r="AJA113" s="47"/>
      <c r="AJB113" s="47"/>
      <c r="AJC113" s="47"/>
      <c r="AJD113" s="47"/>
      <c r="AJE113" s="47"/>
      <c r="AJF113" s="47"/>
      <c r="AJG113" s="47"/>
      <c r="AJH113" s="47"/>
      <c r="AJI113" s="47"/>
      <c r="AJJ113" s="47"/>
      <c r="AJK113" s="47"/>
      <c r="AJL113" s="47"/>
      <c r="AJM113" s="47"/>
      <c r="AJN113" s="47"/>
      <c r="AJO113" s="47"/>
      <c r="AJP113" s="47"/>
      <c r="AJQ113" s="47"/>
      <c r="AJR113" s="47"/>
      <c r="AJS113" s="47"/>
      <c r="AJT113" s="47"/>
      <c r="AJU113" s="47"/>
      <c r="AJV113" s="47"/>
      <c r="AJW113" s="47"/>
      <c r="AJX113" s="47"/>
      <c r="AJY113" s="47"/>
      <c r="AJZ113" s="47"/>
      <c r="AKA113" s="47"/>
      <c r="AKB113" s="47"/>
      <c r="AKC113" s="47"/>
      <c r="AKD113" s="47"/>
      <c r="AKE113" s="47"/>
      <c r="AKF113" s="47"/>
      <c r="AKG113" s="47"/>
      <c r="AKH113" s="47"/>
      <c r="AKI113" s="47"/>
      <c r="AKJ113" s="47"/>
      <c r="AKK113" s="47"/>
      <c r="AKL113" s="47"/>
      <c r="AKM113" s="47"/>
      <c r="AKN113" s="47"/>
      <c r="AKO113" s="47"/>
      <c r="AKP113" s="47"/>
      <c r="AKQ113" s="47"/>
      <c r="AKR113" s="47"/>
      <c r="AKS113" s="47"/>
      <c r="AKT113" s="47"/>
      <c r="AKU113" s="47"/>
      <c r="AKV113" s="47"/>
      <c r="AKW113" s="47"/>
      <c r="AKX113" s="47"/>
      <c r="AKY113" s="47"/>
      <c r="AKZ113" s="47"/>
      <c r="ALA113" s="47"/>
      <c r="ALB113" s="47"/>
      <c r="ALC113" s="47"/>
      <c r="ALD113" s="47"/>
      <c r="ALE113" s="47"/>
      <c r="ALF113" s="47"/>
      <c r="ALG113" s="47"/>
      <c r="ALH113" s="47"/>
      <c r="ALI113" s="47"/>
      <c r="ALJ113" s="47"/>
      <c r="ALK113" s="47"/>
      <c r="ALL113" s="47"/>
      <c r="ALM113" s="47"/>
      <c r="ALN113" s="47"/>
      <c r="ALO113" s="47"/>
      <c r="ALP113" s="47"/>
      <c r="ALQ113" s="47"/>
      <c r="ALR113" s="47"/>
      <c r="ALS113" s="47"/>
      <c r="ALT113" s="47"/>
      <c r="ALU113" s="47"/>
      <c r="ALV113" s="47"/>
      <c r="ALW113" s="47"/>
      <c r="ALX113" s="47"/>
      <c r="ALY113" s="47"/>
      <c r="ALZ113" s="47"/>
      <c r="AMA113" s="47"/>
      <c r="AMB113" s="47"/>
      <c r="AMC113" s="47"/>
      <c r="AMD113" s="47"/>
      <c r="AME113" s="47"/>
      <c r="AMF113" s="47"/>
      <c r="AMG113" s="47"/>
      <c r="AMH113" s="47"/>
      <c r="AMI113" s="47"/>
    </row>
    <row r="114" spans="1:1023" ht="13.8">
      <c r="A114" s="64">
        <v>53</v>
      </c>
      <c r="B114" s="32" t="s">
        <v>177</v>
      </c>
      <c r="C114" s="19" t="s">
        <v>37</v>
      </c>
      <c r="D114" s="20">
        <v>0.9</v>
      </c>
      <c r="E114" s="65">
        <v>40.852699999999999</v>
      </c>
      <c r="F114" s="65">
        <v>-78.283799999999999</v>
      </c>
      <c r="G114" s="61">
        <v>2.2200000000000002</v>
      </c>
      <c r="H114" s="61">
        <f>G114/274*100</f>
        <v>0.8102189781021899</v>
      </c>
      <c r="I114" s="61">
        <v>20.72</v>
      </c>
      <c r="J114" s="61">
        <v>7.82</v>
      </c>
      <c r="K114" s="66">
        <v>1184</v>
      </c>
      <c r="L114" s="61">
        <v>3.39</v>
      </c>
      <c r="M114" s="61">
        <v>1.7</v>
      </c>
      <c r="N114" s="67">
        <v>3.5</v>
      </c>
      <c r="O114" s="68">
        <v>1250</v>
      </c>
      <c r="P114" s="68">
        <v>0</v>
      </c>
      <c r="Q114" s="69">
        <v>61</v>
      </c>
      <c r="R114" s="25">
        <f t="shared" si="21"/>
        <v>296.16222240000002</v>
      </c>
      <c r="S114" s="69">
        <v>2.67</v>
      </c>
      <c r="T114" s="26">
        <f t="shared" si="25"/>
        <v>12.963166127999999</v>
      </c>
      <c r="U114" s="69">
        <v>8.5</v>
      </c>
      <c r="V114" s="27">
        <f t="shared" si="26"/>
        <v>41.2685064</v>
      </c>
      <c r="W114" s="69">
        <v>3.35</v>
      </c>
      <c r="X114" s="28">
        <f t="shared" si="23"/>
        <v>16.264646639999999</v>
      </c>
      <c r="Y114" s="68">
        <v>622</v>
      </c>
      <c r="Z114" s="29">
        <f t="shared" si="22"/>
        <v>3019.8836448000002</v>
      </c>
      <c r="AA114" s="68">
        <v>2</v>
      </c>
      <c r="AB114" s="70">
        <v>925</v>
      </c>
    </row>
    <row r="115" spans="1:1023" ht="13.8">
      <c r="A115" s="77">
        <v>53</v>
      </c>
      <c r="B115" s="32" t="s">
        <v>177</v>
      </c>
      <c r="C115" s="70" t="s">
        <v>111</v>
      </c>
      <c r="D115" s="20">
        <v>0.58021</v>
      </c>
      <c r="E115" s="65">
        <v>40.852699999999999</v>
      </c>
      <c r="F115" s="65">
        <v>-78.283799999999999</v>
      </c>
      <c r="G115" s="61">
        <v>2.2200000000000002</v>
      </c>
      <c r="H115" s="61">
        <f>G115/274*100</f>
        <v>0.8102189781021899</v>
      </c>
      <c r="I115" s="78">
        <v>12.4</v>
      </c>
      <c r="J115" s="61"/>
      <c r="K115" s="62">
        <v>1497</v>
      </c>
      <c r="L115" s="61">
        <v>3.48</v>
      </c>
      <c r="M115" s="61"/>
      <c r="N115" s="78">
        <v>3.5</v>
      </c>
      <c r="O115" s="79">
        <v>1480</v>
      </c>
      <c r="P115" s="66">
        <v>0</v>
      </c>
      <c r="Q115" s="78">
        <v>67</v>
      </c>
      <c r="R115" s="25">
        <f t="shared" si="21"/>
        <v>209.70912504432002</v>
      </c>
      <c r="S115" s="78">
        <v>4.92</v>
      </c>
      <c r="T115" s="26">
        <f t="shared" si="25"/>
        <v>15.399535749523201</v>
      </c>
      <c r="U115" s="78">
        <v>9.5399999999999991</v>
      </c>
      <c r="V115" s="27">
        <f t="shared" si="26"/>
        <v>29.860075416758399</v>
      </c>
      <c r="W115" s="78">
        <v>3.56</v>
      </c>
      <c r="X115" s="28">
        <f t="shared" si="23"/>
        <v>11.1427535098176</v>
      </c>
      <c r="Y115" s="79">
        <v>663</v>
      </c>
      <c r="Z115" s="29">
        <f t="shared" si="22"/>
        <v>2075.1813418564802</v>
      </c>
      <c r="AA115" s="62">
        <v>6</v>
      </c>
      <c r="AB115" s="63">
        <v>1017</v>
      </c>
    </row>
    <row r="116" spans="1:1023" ht="13.8">
      <c r="A116" s="64">
        <v>85</v>
      </c>
      <c r="B116" s="80" t="s">
        <v>178</v>
      </c>
      <c r="C116" s="70" t="s">
        <v>111</v>
      </c>
      <c r="D116" s="20">
        <v>2.6900000000000001E-3</v>
      </c>
      <c r="E116" s="107">
        <v>40.855618999999997</v>
      </c>
      <c r="F116" s="107">
        <v>-78.283703000000003</v>
      </c>
      <c r="G116" s="61"/>
      <c r="H116" s="61" t="s">
        <v>45</v>
      </c>
      <c r="I116" s="61">
        <v>14.1</v>
      </c>
      <c r="J116" s="61"/>
      <c r="K116" s="66">
        <v>1086</v>
      </c>
      <c r="L116" s="61">
        <v>3.84</v>
      </c>
      <c r="M116" s="61"/>
      <c r="N116" s="72">
        <v>3.9</v>
      </c>
      <c r="O116" s="66">
        <v>1040</v>
      </c>
      <c r="P116" s="66">
        <v>0</v>
      </c>
      <c r="Q116" s="61">
        <v>48</v>
      </c>
      <c r="R116" s="25">
        <f t="shared" si="21"/>
        <v>0.69654765312</v>
      </c>
      <c r="S116" s="61">
        <v>0.66</v>
      </c>
      <c r="T116" s="26">
        <f t="shared" si="25"/>
        <v>9.5775302304000002E-3</v>
      </c>
      <c r="U116" s="61">
        <v>7.07</v>
      </c>
      <c r="V116" s="27">
        <f t="shared" si="26"/>
        <v>0.10259566474080002</v>
      </c>
      <c r="W116" s="61">
        <v>3.96</v>
      </c>
      <c r="X116" s="28">
        <f t="shared" si="23"/>
        <v>5.7465181382400005E-2</v>
      </c>
      <c r="Y116" s="66">
        <v>445</v>
      </c>
      <c r="Z116" s="29">
        <f t="shared" si="22"/>
        <v>6.4575772007999994</v>
      </c>
      <c r="AA116" s="66">
        <v>38</v>
      </c>
      <c r="AB116" s="63">
        <v>723</v>
      </c>
    </row>
    <row r="117" spans="1:1023" ht="13.8">
      <c r="A117" s="64">
        <v>84</v>
      </c>
      <c r="B117" s="80" t="s">
        <v>179</v>
      </c>
      <c r="C117" s="70" t="s">
        <v>111</v>
      </c>
      <c r="D117" s="59">
        <v>2.7000000000000001E-3</v>
      </c>
      <c r="E117" s="107">
        <v>40.869577</v>
      </c>
      <c r="F117" s="107">
        <v>-78.292479999999998</v>
      </c>
      <c r="G117" s="61"/>
      <c r="H117" s="61"/>
      <c r="I117" s="61">
        <v>11.9</v>
      </c>
      <c r="J117" s="61"/>
      <c r="K117" s="66">
        <v>1289</v>
      </c>
      <c r="L117" s="61">
        <v>3.22</v>
      </c>
      <c r="M117" s="61"/>
      <c r="N117" s="72">
        <v>3.2</v>
      </c>
      <c r="O117" s="66">
        <v>1280</v>
      </c>
      <c r="P117" s="66">
        <v>0</v>
      </c>
      <c r="Q117" s="61">
        <v>102</v>
      </c>
      <c r="R117" s="25">
        <f t="shared" ref="R117:R148" si="27">D117*448.8*Q117*0.01202</f>
        <v>1.4856662304000001</v>
      </c>
      <c r="S117" s="61">
        <v>21.5</v>
      </c>
      <c r="T117" s="26">
        <f t="shared" si="25"/>
        <v>0.31315513680000001</v>
      </c>
      <c r="U117" s="61">
        <v>11.57</v>
      </c>
      <c r="V117" s="27">
        <f t="shared" si="26"/>
        <v>0.16852115966400003</v>
      </c>
      <c r="W117" s="61">
        <v>6.07</v>
      </c>
      <c r="X117" s="28">
        <f t="shared" si="23"/>
        <v>8.8411706064000006E-2</v>
      </c>
      <c r="Y117" s="66">
        <v>480</v>
      </c>
      <c r="Z117" s="29">
        <f t="shared" ref="Z117:Z148" si="28">D117*448.8*Y117*0.01202</f>
        <v>6.991370496</v>
      </c>
      <c r="AA117" s="66">
        <v>68</v>
      </c>
      <c r="AB117" s="63">
        <v>777</v>
      </c>
    </row>
    <row r="118" spans="1:1023" ht="13.8">
      <c r="A118" s="64">
        <v>83</v>
      </c>
      <c r="B118" s="30" t="s">
        <v>180</v>
      </c>
      <c r="C118" s="70" t="s">
        <v>111</v>
      </c>
      <c r="D118" s="59">
        <v>0.26179999999999998</v>
      </c>
      <c r="E118" s="107">
        <v>40.871308999999997</v>
      </c>
      <c r="F118" s="107">
        <v>-78.294189000000003</v>
      </c>
      <c r="G118" s="61"/>
      <c r="H118" s="61" t="s">
        <v>45</v>
      </c>
      <c r="I118" s="61">
        <v>11.4</v>
      </c>
      <c r="J118" s="61"/>
      <c r="K118" s="66">
        <v>1676</v>
      </c>
      <c r="L118" s="61">
        <v>4.12</v>
      </c>
      <c r="M118" s="61"/>
      <c r="N118" s="72">
        <v>3.8</v>
      </c>
      <c r="O118" s="66">
        <v>1700</v>
      </c>
      <c r="P118" s="66">
        <v>0</v>
      </c>
      <c r="Q118" s="61">
        <v>66</v>
      </c>
      <c r="R118" s="25">
        <f t="shared" si="27"/>
        <v>93.211799788799993</v>
      </c>
      <c r="S118" s="61">
        <v>3.44</v>
      </c>
      <c r="T118" s="26">
        <f t="shared" si="25"/>
        <v>4.858311988991999</v>
      </c>
      <c r="U118" s="61">
        <v>9.52</v>
      </c>
      <c r="V118" s="27">
        <f t="shared" si="26"/>
        <v>13.445095969535997</v>
      </c>
      <c r="W118" s="61">
        <v>6.16</v>
      </c>
      <c r="X118" s="28">
        <f t="shared" si="23"/>
        <v>8.6997679802879997</v>
      </c>
      <c r="Y118" s="66">
        <v>830</v>
      </c>
      <c r="Z118" s="29">
        <f t="shared" si="28"/>
        <v>1172.2089973439997</v>
      </c>
      <c r="AA118" s="66">
        <v>5</v>
      </c>
      <c r="AB118" s="63">
        <v>1270</v>
      </c>
    </row>
    <row r="119" spans="1:1023" ht="13.8">
      <c r="A119" s="64">
        <v>54</v>
      </c>
      <c r="B119" s="32" t="s">
        <v>181</v>
      </c>
      <c r="C119" s="19" t="s">
        <v>37</v>
      </c>
      <c r="D119" s="20">
        <v>6.16</v>
      </c>
      <c r="E119" s="65">
        <v>40.847200000000001</v>
      </c>
      <c r="F119" s="65">
        <v>-78.292699999999996</v>
      </c>
      <c r="G119" s="61">
        <v>18.899999999999999</v>
      </c>
      <c r="H119" s="61">
        <f>G119/274*100</f>
        <v>6.8978102189781012</v>
      </c>
      <c r="I119" s="61">
        <v>20.3</v>
      </c>
      <c r="J119" s="61">
        <v>7.33</v>
      </c>
      <c r="K119" s="66">
        <v>785</v>
      </c>
      <c r="L119" s="61">
        <v>7.05</v>
      </c>
      <c r="M119" s="61">
        <v>8</v>
      </c>
      <c r="N119" s="67">
        <v>7</v>
      </c>
      <c r="O119" s="68">
        <v>833</v>
      </c>
      <c r="P119" s="68">
        <v>68</v>
      </c>
      <c r="Q119" s="69">
        <v>-50</v>
      </c>
      <c r="R119" s="25">
        <f t="shared" si="27"/>
        <v>-1661.5294080000001</v>
      </c>
      <c r="S119" s="69">
        <v>1.35</v>
      </c>
      <c r="T119" s="26">
        <f t="shared" si="25"/>
        <v>44.861294016000002</v>
      </c>
      <c r="U119" s="69">
        <v>2.08</v>
      </c>
      <c r="V119" s="27">
        <f t="shared" si="26"/>
        <v>69.119623372799992</v>
      </c>
      <c r="W119" s="69">
        <v>0.39</v>
      </c>
      <c r="X119" s="28">
        <f t="shared" si="23"/>
        <v>12.9599293824</v>
      </c>
      <c r="Y119" s="68">
        <v>321</v>
      </c>
      <c r="Z119" s="29">
        <f t="shared" si="28"/>
        <v>10667.018799360001</v>
      </c>
      <c r="AA119" s="68">
        <v>10</v>
      </c>
      <c r="AB119" s="70">
        <v>582</v>
      </c>
    </row>
    <row r="120" spans="1:1023" ht="13.8">
      <c r="A120" s="64">
        <v>82</v>
      </c>
      <c r="B120" s="30" t="s">
        <v>182</v>
      </c>
      <c r="C120" s="70" t="s">
        <v>111</v>
      </c>
      <c r="D120" s="20">
        <v>0.8246</v>
      </c>
      <c r="E120" s="100">
        <v>40.852800000000002</v>
      </c>
      <c r="F120" s="100">
        <v>-78.301100000000005</v>
      </c>
      <c r="G120" s="61"/>
      <c r="H120" s="61"/>
      <c r="I120" s="61">
        <v>14.9</v>
      </c>
      <c r="J120" s="61"/>
      <c r="K120" s="66">
        <v>1106</v>
      </c>
      <c r="L120" s="61">
        <v>3.3</v>
      </c>
      <c r="M120" s="61"/>
      <c r="N120" s="72">
        <v>3.4</v>
      </c>
      <c r="O120" s="66">
        <v>1070</v>
      </c>
      <c r="P120" s="66">
        <v>0</v>
      </c>
      <c r="Q120" s="61">
        <v>66</v>
      </c>
      <c r="R120" s="25">
        <f t="shared" si="27"/>
        <v>293.59224639360002</v>
      </c>
      <c r="S120" s="61">
        <v>5.27</v>
      </c>
      <c r="T120" s="26">
        <f t="shared" si="25"/>
        <v>23.442896037791996</v>
      </c>
      <c r="U120" s="61">
        <v>8.3699999999999992</v>
      </c>
      <c r="V120" s="27">
        <f t="shared" si="26"/>
        <v>37.232834883552002</v>
      </c>
      <c r="W120" s="61">
        <v>2.42</v>
      </c>
      <c r="X120" s="28">
        <f t="shared" si="23"/>
        <v>10.765049034432</v>
      </c>
      <c r="Y120" s="66">
        <v>425</v>
      </c>
      <c r="Z120" s="29">
        <f t="shared" si="28"/>
        <v>1890.55613208</v>
      </c>
      <c r="AA120" s="66">
        <v>3</v>
      </c>
      <c r="AB120" s="63">
        <v>670</v>
      </c>
    </row>
    <row r="121" spans="1:1023" ht="13.8">
      <c r="A121" s="64">
        <v>81</v>
      </c>
      <c r="B121" s="30" t="s">
        <v>183</v>
      </c>
      <c r="C121" s="70" t="s">
        <v>111</v>
      </c>
      <c r="D121" s="59">
        <v>0.53120000000000001</v>
      </c>
      <c r="E121" s="100">
        <v>40.8611</v>
      </c>
      <c r="F121" s="100">
        <v>-78.306200000000004</v>
      </c>
      <c r="G121" s="61"/>
      <c r="H121" s="61"/>
      <c r="I121" s="61">
        <v>15.7</v>
      </c>
      <c r="J121" s="61"/>
      <c r="K121" s="66">
        <v>1213</v>
      </c>
      <c r="L121" s="61">
        <v>3.21</v>
      </c>
      <c r="M121" s="61"/>
      <c r="N121" s="72">
        <v>3.3</v>
      </c>
      <c r="O121" s="66">
        <v>1110</v>
      </c>
      <c r="P121" s="66">
        <v>0</v>
      </c>
      <c r="Q121" s="61">
        <v>76</v>
      </c>
      <c r="R121" s="25">
        <f t="shared" si="27"/>
        <v>217.78550661120002</v>
      </c>
      <c r="S121" s="61">
        <v>4.18</v>
      </c>
      <c r="T121" s="26">
        <f t="shared" si="25"/>
        <v>11.978202863616</v>
      </c>
      <c r="U121" s="61">
        <v>7.58</v>
      </c>
      <c r="V121" s="27">
        <f t="shared" si="26"/>
        <v>21.721238685696001</v>
      </c>
      <c r="W121" s="61">
        <v>2.06</v>
      </c>
      <c r="X121" s="28">
        <f t="shared" si="23"/>
        <v>5.9031334686720003</v>
      </c>
      <c r="Y121" s="66">
        <v>451</v>
      </c>
      <c r="Z121" s="29">
        <f t="shared" si="28"/>
        <v>1292.3850458111999</v>
      </c>
      <c r="AA121" s="66">
        <v>2</v>
      </c>
      <c r="AB121" s="63">
        <v>671</v>
      </c>
    </row>
    <row r="122" spans="1:1023" ht="14.4">
      <c r="A122" s="108" t="s">
        <v>184</v>
      </c>
      <c r="B122" s="74" t="s">
        <v>184</v>
      </c>
      <c r="C122" s="35" t="s">
        <v>42</v>
      </c>
      <c r="D122" s="54">
        <v>3.1199999999999999E-2</v>
      </c>
      <c r="E122" s="73">
        <v>40.846240000000002</v>
      </c>
      <c r="F122" s="73">
        <v>-78.290899999999993</v>
      </c>
      <c r="G122" s="98"/>
      <c r="H122" s="98"/>
      <c r="I122" s="50">
        <v>13.1</v>
      </c>
      <c r="J122" s="109"/>
      <c r="K122" s="51">
        <v>768</v>
      </c>
      <c r="L122" s="50">
        <v>3.11</v>
      </c>
      <c r="M122" s="98"/>
      <c r="N122" s="52">
        <v>3.37</v>
      </c>
      <c r="O122" s="51">
        <v>925</v>
      </c>
      <c r="P122" s="51">
        <v>0</v>
      </c>
      <c r="Q122" s="52">
        <v>203.2</v>
      </c>
      <c r="R122" s="41">
        <f t="shared" si="27"/>
        <v>34.200748707839992</v>
      </c>
      <c r="S122" s="50">
        <v>2.82</v>
      </c>
      <c r="T122" s="42">
        <f t="shared" si="25"/>
        <v>0.47463637478399995</v>
      </c>
      <c r="U122" s="50">
        <v>3.98</v>
      </c>
      <c r="V122" s="43">
        <f t="shared" si="26"/>
        <v>0.66987686937599988</v>
      </c>
      <c r="W122" s="50">
        <v>23.2</v>
      </c>
      <c r="X122" s="44">
        <f t="shared" si="23"/>
        <v>3.9048098918399994</v>
      </c>
      <c r="Y122" s="51">
        <v>384</v>
      </c>
      <c r="Z122" s="45">
        <f t="shared" si="28"/>
        <v>64.631336140799988</v>
      </c>
      <c r="AA122" s="51" t="s">
        <v>69</v>
      </c>
      <c r="AB122" s="35">
        <v>560</v>
      </c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3"/>
      <c r="BS122" s="53"/>
      <c r="BT122" s="53"/>
      <c r="BU122" s="53"/>
      <c r="BV122" s="53"/>
      <c r="BW122" s="53"/>
      <c r="BX122" s="53"/>
      <c r="BY122" s="53"/>
      <c r="BZ122" s="53"/>
      <c r="CA122" s="53"/>
      <c r="CB122" s="53"/>
      <c r="CC122" s="53"/>
      <c r="CD122" s="53"/>
      <c r="CE122" s="53"/>
      <c r="CF122" s="53"/>
      <c r="CG122" s="53"/>
      <c r="CH122" s="53"/>
      <c r="CI122" s="53"/>
      <c r="CJ122" s="53"/>
      <c r="CK122" s="53"/>
      <c r="CL122" s="53"/>
      <c r="CM122" s="53"/>
      <c r="CN122" s="53"/>
      <c r="CO122" s="53"/>
      <c r="CP122" s="53"/>
      <c r="CQ122" s="53"/>
      <c r="CR122" s="53"/>
      <c r="CS122" s="53"/>
      <c r="CT122" s="53"/>
      <c r="CU122" s="53"/>
      <c r="CV122" s="53"/>
      <c r="CW122" s="53"/>
      <c r="CX122" s="53"/>
      <c r="CY122" s="53"/>
      <c r="CZ122" s="53"/>
      <c r="DA122" s="53"/>
      <c r="DB122" s="53"/>
      <c r="DC122" s="53"/>
      <c r="DD122" s="53"/>
      <c r="DE122" s="53"/>
      <c r="DF122" s="53"/>
      <c r="DG122" s="53"/>
      <c r="DH122" s="53"/>
      <c r="DI122" s="53"/>
      <c r="DJ122" s="53"/>
      <c r="DK122" s="53"/>
      <c r="DL122" s="53"/>
      <c r="DM122" s="53"/>
      <c r="DN122" s="53"/>
      <c r="DO122" s="53"/>
      <c r="DP122" s="53"/>
      <c r="DQ122" s="53"/>
      <c r="DR122" s="53"/>
      <c r="DS122" s="53"/>
      <c r="DT122" s="53"/>
      <c r="DU122" s="53"/>
      <c r="DV122" s="53"/>
      <c r="DW122" s="53"/>
      <c r="DX122" s="53"/>
      <c r="DY122" s="53"/>
      <c r="DZ122" s="53"/>
      <c r="EA122" s="53"/>
      <c r="EB122" s="53"/>
      <c r="EC122" s="53"/>
      <c r="ED122" s="53"/>
      <c r="EE122" s="53"/>
      <c r="EF122" s="53"/>
      <c r="EG122" s="53"/>
      <c r="EH122" s="53"/>
      <c r="EI122" s="53"/>
      <c r="EJ122" s="53"/>
      <c r="EK122" s="53"/>
      <c r="EL122" s="53"/>
      <c r="EM122" s="53"/>
      <c r="EN122" s="53"/>
      <c r="EO122" s="53"/>
      <c r="EP122" s="53"/>
      <c r="EQ122" s="53"/>
      <c r="ER122" s="53"/>
      <c r="ES122" s="53"/>
      <c r="ET122" s="53"/>
      <c r="EU122" s="53"/>
      <c r="EV122" s="53"/>
      <c r="EW122" s="53"/>
      <c r="EX122" s="53"/>
      <c r="EY122" s="53"/>
      <c r="EZ122" s="53"/>
      <c r="FA122" s="53"/>
      <c r="FB122" s="53"/>
      <c r="FC122" s="53"/>
      <c r="FD122" s="53"/>
      <c r="FE122" s="53"/>
      <c r="FF122" s="53"/>
      <c r="FG122" s="53"/>
      <c r="FH122" s="53"/>
      <c r="FI122" s="53"/>
      <c r="FJ122" s="53"/>
      <c r="FK122" s="53"/>
      <c r="FL122" s="53"/>
      <c r="FM122" s="53"/>
      <c r="FN122" s="53"/>
      <c r="FO122" s="53"/>
      <c r="FP122" s="53"/>
      <c r="FQ122" s="53"/>
      <c r="FR122" s="53"/>
      <c r="FS122" s="53"/>
      <c r="FT122" s="53"/>
      <c r="FU122" s="53"/>
      <c r="FV122" s="53"/>
      <c r="FW122" s="53"/>
      <c r="FX122" s="53"/>
      <c r="FY122" s="53"/>
      <c r="FZ122" s="53"/>
      <c r="GA122" s="53"/>
      <c r="GB122" s="53"/>
      <c r="GC122" s="53"/>
      <c r="GD122" s="53"/>
      <c r="GE122" s="53"/>
      <c r="GF122" s="53"/>
      <c r="GG122" s="53"/>
      <c r="GH122" s="53"/>
      <c r="GI122" s="53"/>
      <c r="GJ122" s="53"/>
      <c r="GK122" s="53"/>
      <c r="GL122" s="53"/>
      <c r="GM122" s="53"/>
      <c r="GN122" s="53"/>
      <c r="GO122" s="53"/>
      <c r="GP122" s="53"/>
      <c r="GQ122" s="53"/>
      <c r="GR122" s="53"/>
      <c r="GS122" s="53"/>
      <c r="GT122" s="53"/>
      <c r="GU122" s="53"/>
      <c r="GV122" s="53"/>
      <c r="GW122" s="53"/>
      <c r="GX122" s="53"/>
      <c r="GY122" s="53"/>
      <c r="GZ122" s="53"/>
      <c r="HA122" s="53"/>
      <c r="HB122" s="53"/>
      <c r="HC122" s="53"/>
      <c r="HD122" s="53"/>
      <c r="HE122" s="53"/>
      <c r="HF122" s="53"/>
      <c r="HG122" s="53"/>
      <c r="HH122" s="53"/>
      <c r="HI122" s="53"/>
      <c r="HJ122" s="53"/>
      <c r="HK122" s="53"/>
      <c r="HL122" s="53"/>
      <c r="HM122" s="53"/>
      <c r="HN122" s="53"/>
      <c r="HO122" s="53"/>
      <c r="HP122" s="53"/>
      <c r="HQ122" s="53"/>
      <c r="HR122" s="53"/>
      <c r="HS122" s="53"/>
      <c r="HT122" s="53"/>
      <c r="HU122" s="53"/>
      <c r="HV122" s="53"/>
      <c r="HW122" s="53"/>
      <c r="HX122" s="53"/>
      <c r="HY122" s="53"/>
      <c r="HZ122" s="53"/>
      <c r="IA122" s="53"/>
      <c r="IB122" s="53"/>
      <c r="IC122" s="53"/>
      <c r="ID122" s="53"/>
      <c r="IE122" s="53"/>
      <c r="IF122" s="53"/>
      <c r="IG122" s="53"/>
      <c r="IH122" s="53"/>
      <c r="II122" s="53"/>
      <c r="IJ122" s="53"/>
      <c r="IK122" s="53"/>
      <c r="IL122" s="53"/>
      <c r="IM122" s="53"/>
      <c r="IN122" s="53"/>
      <c r="IO122" s="53"/>
      <c r="IP122" s="53"/>
      <c r="IQ122" s="53"/>
      <c r="IR122" s="53"/>
      <c r="IS122" s="53"/>
      <c r="IT122" s="53"/>
      <c r="IU122" s="53"/>
      <c r="IV122" s="53"/>
      <c r="IW122" s="53"/>
      <c r="IX122" s="53"/>
      <c r="IY122" s="53"/>
      <c r="IZ122" s="53"/>
      <c r="JA122" s="53"/>
      <c r="JB122" s="53"/>
      <c r="JC122" s="53"/>
      <c r="JD122" s="53"/>
      <c r="JE122" s="53"/>
      <c r="JF122" s="53"/>
      <c r="JG122" s="53"/>
      <c r="JH122" s="53"/>
      <c r="JI122" s="53"/>
      <c r="JJ122" s="53"/>
      <c r="JK122" s="53"/>
      <c r="JL122" s="53"/>
      <c r="JM122" s="53"/>
      <c r="JN122" s="53"/>
      <c r="JO122" s="53"/>
      <c r="JP122" s="53"/>
      <c r="JQ122" s="53"/>
      <c r="JR122" s="53"/>
      <c r="JS122" s="53"/>
      <c r="JT122" s="53"/>
      <c r="JU122" s="53"/>
      <c r="JV122" s="53"/>
      <c r="JW122" s="53"/>
      <c r="JX122" s="53"/>
      <c r="JY122" s="53"/>
      <c r="JZ122" s="53"/>
      <c r="KA122" s="53"/>
      <c r="KB122" s="53"/>
      <c r="KC122" s="53"/>
      <c r="KD122" s="53"/>
      <c r="KE122" s="53"/>
      <c r="KF122" s="53"/>
      <c r="KG122" s="53"/>
      <c r="KH122" s="53"/>
      <c r="KI122" s="53"/>
      <c r="KJ122" s="53"/>
      <c r="KK122" s="53"/>
      <c r="KL122" s="53"/>
      <c r="KM122" s="53"/>
      <c r="KN122" s="53"/>
      <c r="KO122" s="53"/>
      <c r="KP122" s="53"/>
      <c r="KQ122" s="53"/>
      <c r="KR122" s="53"/>
      <c r="KS122" s="53"/>
      <c r="KT122" s="53"/>
      <c r="KU122" s="53"/>
      <c r="KV122" s="53"/>
      <c r="KW122" s="53"/>
      <c r="KX122" s="53"/>
      <c r="KY122" s="53"/>
      <c r="KZ122" s="53"/>
      <c r="LA122" s="53"/>
      <c r="LB122" s="53"/>
      <c r="LC122" s="53"/>
      <c r="LD122" s="53"/>
      <c r="LE122" s="53"/>
      <c r="LF122" s="53"/>
      <c r="LG122" s="53"/>
      <c r="LH122" s="53"/>
      <c r="LI122" s="53"/>
      <c r="LJ122" s="53"/>
      <c r="LK122" s="53"/>
      <c r="LL122" s="53"/>
      <c r="LM122" s="53"/>
      <c r="LN122" s="53"/>
      <c r="LO122" s="53"/>
      <c r="LP122" s="53"/>
      <c r="LQ122" s="53"/>
      <c r="LR122" s="53"/>
      <c r="LS122" s="53"/>
      <c r="LT122" s="53"/>
      <c r="LU122" s="53"/>
      <c r="LV122" s="53"/>
      <c r="LW122" s="53"/>
      <c r="LX122" s="53"/>
      <c r="LY122" s="53"/>
      <c r="LZ122" s="53"/>
      <c r="MA122" s="53"/>
      <c r="MB122" s="53"/>
      <c r="MC122" s="53"/>
      <c r="MD122" s="53"/>
      <c r="ME122" s="53"/>
      <c r="MF122" s="53"/>
      <c r="MG122" s="53"/>
      <c r="MH122" s="53"/>
      <c r="MI122" s="53"/>
      <c r="MJ122" s="53"/>
      <c r="MK122" s="53"/>
      <c r="ML122" s="53"/>
      <c r="MM122" s="53"/>
      <c r="MN122" s="53"/>
      <c r="MO122" s="53"/>
      <c r="MP122" s="53"/>
      <c r="MQ122" s="53"/>
      <c r="MR122" s="53"/>
      <c r="MS122" s="53"/>
      <c r="MT122" s="53"/>
      <c r="MU122" s="53"/>
      <c r="MV122" s="53"/>
      <c r="MW122" s="53"/>
      <c r="MX122" s="53"/>
      <c r="MY122" s="53"/>
      <c r="MZ122" s="53"/>
      <c r="NA122" s="53"/>
      <c r="NB122" s="53"/>
      <c r="NC122" s="53"/>
      <c r="ND122" s="53"/>
      <c r="NE122" s="53"/>
      <c r="NF122" s="53"/>
      <c r="NG122" s="53"/>
      <c r="NH122" s="53"/>
      <c r="NI122" s="53"/>
      <c r="NJ122" s="53"/>
      <c r="NK122" s="53"/>
      <c r="NL122" s="53"/>
      <c r="NM122" s="53"/>
      <c r="NN122" s="53"/>
      <c r="NO122" s="53"/>
      <c r="NP122" s="53"/>
      <c r="NQ122" s="53"/>
      <c r="NR122" s="53"/>
      <c r="NS122" s="53"/>
      <c r="NT122" s="53"/>
      <c r="NU122" s="53"/>
      <c r="NV122" s="53"/>
      <c r="NW122" s="53"/>
      <c r="NX122" s="53"/>
      <c r="NY122" s="53"/>
      <c r="NZ122" s="53"/>
      <c r="OA122" s="53"/>
      <c r="OB122" s="53"/>
      <c r="OC122" s="53"/>
      <c r="OD122" s="53"/>
      <c r="OE122" s="53"/>
      <c r="OF122" s="53"/>
      <c r="OG122" s="53"/>
      <c r="OH122" s="53"/>
      <c r="OI122" s="53"/>
      <c r="OJ122" s="53"/>
      <c r="OK122" s="53"/>
      <c r="OL122" s="53"/>
      <c r="OM122" s="53"/>
      <c r="ON122" s="53"/>
      <c r="OO122" s="53"/>
      <c r="OP122" s="53"/>
      <c r="OQ122" s="53"/>
      <c r="OR122" s="53"/>
      <c r="OS122" s="53"/>
      <c r="OT122" s="53"/>
      <c r="OU122" s="53"/>
      <c r="OV122" s="53"/>
      <c r="OW122" s="53"/>
      <c r="OX122" s="53"/>
      <c r="OY122" s="53"/>
      <c r="OZ122" s="53"/>
      <c r="PA122" s="53"/>
      <c r="PB122" s="53"/>
      <c r="PC122" s="53"/>
      <c r="PD122" s="53"/>
      <c r="PE122" s="53"/>
      <c r="PF122" s="53"/>
      <c r="PG122" s="53"/>
      <c r="PH122" s="53"/>
      <c r="PI122" s="53"/>
      <c r="PJ122" s="53"/>
      <c r="PK122" s="53"/>
      <c r="PL122" s="53"/>
      <c r="PM122" s="53"/>
      <c r="PN122" s="53"/>
      <c r="PO122" s="53"/>
      <c r="PP122" s="53"/>
      <c r="PQ122" s="53"/>
      <c r="PR122" s="53"/>
      <c r="PS122" s="53"/>
      <c r="PT122" s="53"/>
      <c r="PU122" s="53"/>
      <c r="PV122" s="53"/>
      <c r="PW122" s="53"/>
      <c r="PX122" s="53"/>
      <c r="PY122" s="53"/>
      <c r="PZ122" s="53"/>
      <c r="QA122" s="53"/>
      <c r="QB122" s="53"/>
      <c r="QC122" s="53"/>
      <c r="QD122" s="53"/>
      <c r="QE122" s="53"/>
      <c r="QF122" s="53"/>
      <c r="QG122" s="53"/>
      <c r="QH122" s="53"/>
      <c r="QI122" s="53"/>
      <c r="QJ122" s="53"/>
      <c r="QK122" s="53"/>
      <c r="QL122" s="53"/>
      <c r="QM122" s="53"/>
      <c r="QN122" s="53"/>
      <c r="QO122" s="53"/>
      <c r="QP122" s="53"/>
      <c r="QQ122" s="53"/>
      <c r="QR122" s="53"/>
      <c r="QS122" s="53"/>
      <c r="QT122" s="53"/>
      <c r="QU122" s="53"/>
      <c r="QV122" s="53"/>
      <c r="QW122" s="53"/>
      <c r="QX122" s="53"/>
      <c r="QY122" s="53"/>
      <c r="QZ122" s="53"/>
      <c r="RA122" s="53"/>
      <c r="RB122" s="53"/>
      <c r="RC122" s="53"/>
      <c r="RD122" s="53"/>
      <c r="RE122" s="53"/>
      <c r="RF122" s="53"/>
      <c r="RG122" s="53"/>
      <c r="RH122" s="53"/>
      <c r="RI122" s="53"/>
      <c r="RJ122" s="53"/>
      <c r="RK122" s="53"/>
      <c r="RL122" s="53"/>
      <c r="RM122" s="53"/>
      <c r="RN122" s="53"/>
      <c r="RO122" s="53"/>
      <c r="RP122" s="53"/>
      <c r="RQ122" s="53"/>
      <c r="RR122" s="53"/>
      <c r="RS122" s="53"/>
      <c r="RT122" s="53"/>
      <c r="RU122" s="53"/>
      <c r="RV122" s="53"/>
      <c r="RW122" s="53"/>
      <c r="RX122" s="53"/>
      <c r="RY122" s="53"/>
      <c r="RZ122" s="53"/>
      <c r="SA122" s="53"/>
      <c r="SB122" s="53"/>
      <c r="SC122" s="53"/>
      <c r="SD122" s="53"/>
      <c r="SE122" s="53"/>
      <c r="SF122" s="53"/>
      <c r="SG122" s="53"/>
      <c r="SH122" s="53"/>
      <c r="SI122" s="53"/>
      <c r="SJ122" s="53"/>
      <c r="SK122" s="53"/>
      <c r="SL122" s="53"/>
      <c r="SM122" s="53"/>
      <c r="SN122" s="53"/>
      <c r="SO122" s="53"/>
      <c r="SP122" s="53"/>
      <c r="SQ122" s="53"/>
      <c r="SR122" s="53"/>
      <c r="SS122" s="53"/>
      <c r="ST122" s="53"/>
      <c r="SU122" s="53"/>
      <c r="SV122" s="53"/>
      <c r="SW122" s="53"/>
      <c r="SX122" s="53"/>
      <c r="SY122" s="53"/>
      <c r="SZ122" s="53"/>
      <c r="TA122" s="53"/>
      <c r="TB122" s="53"/>
      <c r="TC122" s="53"/>
      <c r="TD122" s="53"/>
      <c r="TE122" s="53"/>
      <c r="TF122" s="53"/>
      <c r="TG122" s="53"/>
      <c r="TH122" s="53"/>
      <c r="TI122" s="53"/>
      <c r="TJ122" s="53"/>
      <c r="TK122" s="53"/>
      <c r="TL122" s="53"/>
      <c r="TM122" s="53"/>
      <c r="TN122" s="53"/>
      <c r="TO122" s="53"/>
      <c r="TP122" s="53"/>
      <c r="TQ122" s="53"/>
      <c r="TR122" s="53"/>
      <c r="TS122" s="53"/>
      <c r="TT122" s="53"/>
      <c r="TU122" s="53"/>
      <c r="TV122" s="53"/>
      <c r="TW122" s="53"/>
      <c r="TX122" s="53"/>
      <c r="TY122" s="53"/>
      <c r="TZ122" s="53"/>
      <c r="UA122" s="53"/>
      <c r="UB122" s="53"/>
      <c r="UC122" s="53"/>
      <c r="UD122" s="53"/>
      <c r="UE122" s="53"/>
      <c r="UF122" s="53"/>
      <c r="UG122" s="53"/>
      <c r="UH122" s="53"/>
      <c r="UI122" s="53"/>
      <c r="UJ122" s="53"/>
      <c r="UK122" s="53"/>
      <c r="UL122" s="53"/>
      <c r="UM122" s="53"/>
      <c r="UN122" s="53"/>
      <c r="UO122" s="53"/>
      <c r="UP122" s="53"/>
      <c r="UQ122" s="53"/>
      <c r="UR122" s="53"/>
      <c r="US122" s="53"/>
      <c r="UT122" s="53"/>
      <c r="UU122" s="53"/>
      <c r="UV122" s="53"/>
      <c r="UW122" s="53"/>
      <c r="UX122" s="53"/>
      <c r="UY122" s="53"/>
      <c r="UZ122" s="53"/>
      <c r="VA122" s="53"/>
      <c r="VB122" s="53"/>
      <c r="VC122" s="53"/>
      <c r="VD122" s="53"/>
      <c r="VE122" s="53"/>
      <c r="VF122" s="53"/>
      <c r="VG122" s="53"/>
      <c r="VH122" s="53"/>
      <c r="VI122" s="53"/>
      <c r="VJ122" s="53"/>
      <c r="VK122" s="53"/>
      <c r="VL122" s="53"/>
      <c r="VM122" s="53"/>
      <c r="VN122" s="53"/>
      <c r="VO122" s="53"/>
      <c r="VP122" s="53"/>
      <c r="VQ122" s="53"/>
      <c r="VR122" s="53"/>
      <c r="VS122" s="53"/>
      <c r="VT122" s="53"/>
      <c r="VU122" s="53"/>
      <c r="VV122" s="53"/>
      <c r="VW122" s="53"/>
      <c r="VX122" s="53"/>
      <c r="VY122" s="53"/>
      <c r="VZ122" s="53"/>
      <c r="WA122" s="53"/>
      <c r="WB122" s="53"/>
      <c r="WC122" s="53"/>
      <c r="WD122" s="53"/>
      <c r="WE122" s="53"/>
      <c r="WF122" s="53"/>
      <c r="WG122" s="53"/>
      <c r="WH122" s="53"/>
      <c r="WI122" s="53"/>
      <c r="WJ122" s="53"/>
      <c r="WK122" s="53"/>
      <c r="WL122" s="53"/>
      <c r="WM122" s="53"/>
      <c r="WN122" s="53"/>
      <c r="WO122" s="53"/>
      <c r="WP122" s="53"/>
      <c r="WQ122" s="53"/>
      <c r="WR122" s="53"/>
      <c r="WS122" s="53"/>
      <c r="WT122" s="53"/>
      <c r="WU122" s="53"/>
      <c r="WV122" s="53"/>
      <c r="WW122" s="53"/>
      <c r="WX122" s="53"/>
      <c r="WY122" s="53"/>
      <c r="WZ122" s="53"/>
      <c r="XA122" s="53"/>
      <c r="XB122" s="53"/>
      <c r="XC122" s="53"/>
      <c r="XD122" s="53"/>
      <c r="XE122" s="53"/>
      <c r="XF122" s="53"/>
      <c r="XG122" s="53"/>
      <c r="XH122" s="53"/>
      <c r="XI122" s="53"/>
      <c r="XJ122" s="53"/>
      <c r="XK122" s="53"/>
      <c r="XL122" s="53"/>
      <c r="XM122" s="53"/>
      <c r="XN122" s="53"/>
      <c r="XO122" s="53"/>
      <c r="XP122" s="53"/>
      <c r="XQ122" s="53"/>
      <c r="XR122" s="53"/>
      <c r="XS122" s="53"/>
      <c r="XT122" s="53"/>
      <c r="XU122" s="53"/>
      <c r="XV122" s="53"/>
      <c r="XW122" s="53"/>
      <c r="XX122" s="53"/>
      <c r="XY122" s="53"/>
      <c r="XZ122" s="53"/>
      <c r="YA122" s="53"/>
      <c r="YB122" s="53"/>
      <c r="YC122" s="53"/>
      <c r="YD122" s="53"/>
      <c r="YE122" s="53"/>
      <c r="YF122" s="53"/>
      <c r="YG122" s="53"/>
      <c r="YH122" s="53"/>
      <c r="YI122" s="53"/>
      <c r="YJ122" s="53"/>
      <c r="YK122" s="53"/>
      <c r="YL122" s="53"/>
      <c r="YM122" s="53"/>
      <c r="YN122" s="53"/>
      <c r="YO122" s="53"/>
      <c r="YP122" s="53"/>
      <c r="YQ122" s="53"/>
      <c r="YR122" s="53"/>
      <c r="YS122" s="53"/>
      <c r="YT122" s="53"/>
      <c r="YU122" s="53"/>
      <c r="YV122" s="53"/>
      <c r="YW122" s="53"/>
      <c r="YX122" s="53"/>
      <c r="YY122" s="53"/>
      <c r="YZ122" s="53"/>
      <c r="ZA122" s="53"/>
      <c r="ZB122" s="53"/>
      <c r="ZC122" s="53"/>
      <c r="ZD122" s="53"/>
      <c r="ZE122" s="53"/>
      <c r="ZF122" s="53"/>
      <c r="ZG122" s="53"/>
      <c r="ZH122" s="53"/>
      <c r="ZI122" s="53"/>
      <c r="ZJ122" s="53"/>
      <c r="ZK122" s="53"/>
      <c r="ZL122" s="53"/>
      <c r="ZM122" s="53"/>
      <c r="ZN122" s="53"/>
      <c r="ZO122" s="53"/>
      <c r="ZP122" s="53"/>
      <c r="ZQ122" s="53"/>
      <c r="ZR122" s="53"/>
      <c r="ZS122" s="53"/>
      <c r="ZT122" s="53"/>
      <c r="ZU122" s="53"/>
      <c r="ZV122" s="53"/>
      <c r="ZW122" s="53"/>
      <c r="ZX122" s="53"/>
      <c r="ZY122" s="53"/>
      <c r="ZZ122" s="53"/>
      <c r="AAA122" s="53"/>
      <c r="AAB122" s="53"/>
      <c r="AAC122" s="53"/>
      <c r="AAD122" s="53"/>
      <c r="AAE122" s="53"/>
      <c r="AAF122" s="53"/>
      <c r="AAG122" s="53"/>
      <c r="AAH122" s="53"/>
      <c r="AAI122" s="53"/>
      <c r="AAJ122" s="53"/>
      <c r="AAK122" s="53"/>
      <c r="AAL122" s="53"/>
      <c r="AAM122" s="53"/>
      <c r="AAN122" s="53"/>
      <c r="AAO122" s="53"/>
      <c r="AAP122" s="53"/>
      <c r="AAQ122" s="53"/>
      <c r="AAR122" s="53"/>
      <c r="AAS122" s="53"/>
      <c r="AAT122" s="53"/>
      <c r="AAU122" s="53"/>
      <c r="AAV122" s="53"/>
      <c r="AAW122" s="53"/>
      <c r="AAX122" s="53"/>
      <c r="AAY122" s="53"/>
      <c r="AAZ122" s="53"/>
      <c r="ABA122" s="53"/>
      <c r="ABB122" s="53"/>
      <c r="ABC122" s="53"/>
      <c r="ABD122" s="53"/>
      <c r="ABE122" s="53"/>
      <c r="ABF122" s="53"/>
      <c r="ABG122" s="53"/>
      <c r="ABH122" s="53"/>
      <c r="ABI122" s="53"/>
      <c r="ABJ122" s="53"/>
      <c r="ABK122" s="53"/>
      <c r="ABL122" s="53"/>
      <c r="ABM122" s="53"/>
      <c r="ABN122" s="53"/>
      <c r="ABO122" s="53"/>
      <c r="ABP122" s="53"/>
      <c r="ABQ122" s="53"/>
      <c r="ABR122" s="53"/>
      <c r="ABS122" s="53"/>
      <c r="ABT122" s="53"/>
      <c r="ABU122" s="53"/>
      <c r="ABV122" s="53"/>
      <c r="ABW122" s="53"/>
      <c r="ABX122" s="53"/>
      <c r="ABY122" s="53"/>
      <c r="ABZ122" s="53"/>
      <c r="ACA122" s="53"/>
      <c r="ACB122" s="53"/>
      <c r="ACC122" s="53"/>
      <c r="ACD122" s="53"/>
      <c r="ACE122" s="53"/>
      <c r="ACF122" s="53"/>
      <c r="ACG122" s="53"/>
      <c r="ACH122" s="53"/>
      <c r="ACI122" s="53"/>
      <c r="ACJ122" s="53"/>
      <c r="ACK122" s="53"/>
      <c r="ACL122" s="53"/>
      <c r="ACM122" s="53"/>
      <c r="ACN122" s="53"/>
      <c r="ACO122" s="53"/>
      <c r="ACP122" s="53"/>
      <c r="ACQ122" s="53"/>
      <c r="ACR122" s="53"/>
      <c r="ACS122" s="53"/>
      <c r="ACT122" s="53"/>
      <c r="ACU122" s="53"/>
      <c r="ACV122" s="53"/>
      <c r="ACW122" s="53"/>
      <c r="ACX122" s="53"/>
      <c r="ACY122" s="53"/>
      <c r="ACZ122" s="53"/>
      <c r="ADA122" s="53"/>
      <c r="ADB122" s="53"/>
      <c r="ADC122" s="53"/>
      <c r="ADD122" s="53"/>
      <c r="ADE122" s="53"/>
      <c r="ADF122" s="53"/>
      <c r="ADG122" s="53"/>
      <c r="ADH122" s="53"/>
      <c r="ADI122" s="53"/>
      <c r="ADJ122" s="53"/>
      <c r="ADK122" s="53"/>
      <c r="ADL122" s="53"/>
      <c r="ADM122" s="53"/>
      <c r="ADN122" s="53"/>
      <c r="ADO122" s="53"/>
      <c r="ADP122" s="53"/>
      <c r="ADQ122" s="53"/>
      <c r="ADR122" s="53"/>
      <c r="ADS122" s="53"/>
      <c r="ADT122" s="53"/>
      <c r="ADU122" s="53"/>
      <c r="ADV122" s="53"/>
      <c r="ADW122" s="53"/>
      <c r="ADX122" s="53"/>
      <c r="ADY122" s="53"/>
      <c r="ADZ122" s="53"/>
      <c r="AEA122" s="53"/>
      <c r="AEB122" s="53"/>
      <c r="AEC122" s="53"/>
      <c r="AED122" s="53"/>
      <c r="AEE122" s="53"/>
      <c r="AEF122" s="53"/>
      <c r="AEG122" s="53"/>
      <c r="AEH122" s="53"/>
      <c r="AEI122" s="53"/>
      <c r="AEJ122" s="53"/>
      <c r="AEK122" s="53"/>
      <c r="AEL122" s="53"/>
      <c r="AEM122" s="53"/>
      <c r="AEN122" s="53"/>
      <c r="AEO122" s="53"/>
      <c r="AEP122" s="53"/>
      <c r="AEQ122" s="53"/>
      <c r="AER122" s="53"/>
      <c r="AES122" s="53"/>
      <c r="AET122" s="53"/>
      <c r="AEU122" s="53"/>
      <c r="AEV122" s="53"/>
      <c r="AEW122" s="53"/>
      <c r="AEX122" s="53"/>
      <c r="AEY122" s="53"/>
      <c r="AEZ122" s="53"/>
      <c r="AFA122" s="53"/>
      <c r="AFB122" s="53"/>
      <c r="AFC122" s="53"/>
      <c r="AFD122" s="53"/>
      <c r="AFE122" s="53"/>
      <c r="AFF122" s="53"/>
      <c r="AFG122" s="53"/>
      <c r="AFH122" s="53"/>
      <c r="AFI122" s="53"/>
      <c r="AFJ122" s="53"/>
      <c r="AFK122" s="53"/>
      <c r="AFL122" s="53"/>
      <c r="AFM122" s="53"/>
      <c r="AFN122" s="53"/>
      <c r="AFO122" s="53"/>
      <c r="AFP122" s="53"/>
      <c r="AFQ122" s="53"/>
      <c r="AFR122" s="53"/>
      <c r="AFS122" s="53"/>
      <c r="AFT122" s="53"/>
      <c r="AFU122" s="53"/>
      <c r="AFV122" s="53"/>
      <c r="AFW122" s="53"/>
      <c r="AFX122" s="53"/>
      <c r="AFY122" s="53"/>
      <c r="AFZ122" s="53"/>
      <c r="AGA122" s="53"/>
      <c r="AGB122" s="53"/>
      <c r="AGC122" s="53"/>
      <c r="AGD122" s="53"/>
      <c r="AGE122" s="53"/>
      <c r="AGF122" s="53"/>
      <c r="AGG122" s="53"/>
      <c r="AGH122" s="53"/>
      <c r="AGI122" s="53"/>
      <c r="AGJ122" s="53"/>
      <c r="AGK122" s="53"/>
      <c r="AGL122" s="53"/>
      <c r="AGM122" s="53"/>
      <c r="AGN122" s="53"/>
      <c r="AGO122" s="53"/>
      <c r="AGP122" s="53"/>
      <c r="AGQ122" s="53"/>
      <c r="AGR122" s="53"/>
      <c r="AGS122" s="53"/>
      <c r="AGT122" s="53"/>
      <c r="AGU122" s="53"/>
      <c r="AGV122" s="53"/>
      <c r="AGW122" s="53"/>
      <c r="AGX122" s="53"/>
      <c r="AGY122" s="53"/>
      <c r="AGZ122" s="53"/>
      <c r="AHA122" s="53"/>
      <c r="AHB122" s="53"/>
      <c r="AHC122" s="53"/>
      <c r="AHD122" s="53"/>
      <c r="AHE122" s="53"/>
      <c r="AHF122" s="53"/>
      <c r="AHG122" s="53"/>
      <c r="AHH122" s="53"/>
      <c r="AHI122" s="53"/>
      <c r="AHJ122" s="53"/>
      <c r="AHK122" s="53"/>
      <c r="AHL122" s="53"/>
      <c r="AHM122" s="53"/>
      <c r="AHN122" s="53"/>
      <c r="AHO122" s="53"/>
      <c r="AHP122" s="53"/>
      <c r="AHQ122" s="53"/>
      <c r="AHR122" s="53"/>
      <c r="AHS122" s="53"/>
      <c r="AHT122" s="53"/>
      <c r="AHU122" s="53"/>
      <c r="AHV122" s="53"/>
      <c r="AHW122" s="53"/>
      <c r="AHX122" s="53"/>
      <c r="AHY122" s="53"/>
      <c r="AHZ122" s="53"/>
      <c r="AIA122" s="53"/>
      <c r="AIB122" s="53"/>
      <c r="AIC122" s="53"/>
      <c r="AID122" s="53"/>
      <c r="AIE122" s="53"/>
      <c r="AIF122" s="53"/>
      <c r="AIG122" s="53"/>
      <c r="AIH122" s="53"/>
      <c r="AII122" s="53"/>
      <c r="AIJ122" s="53"/>
      <c r="AIK122" s="53"/>
      <c r="AIL122" s="53"/>
      <c r="AIM122" s="53"/>
      <c r="AIN122" s="53"/>
      <c r="AIO122" s="53"/>
      <c r="AIP122" s="53"/>
      <c r="AIQ122" s="53"/>
      <c r="AIR122" s="53"/>
      <c r="AIS122" s="53"/>
      <c r="AIT122" s="53"/>
      <c r="AIU122" s="53"/>
      <c r="AIV122" s="53"/>
      <c r="AIW122" s="53"/>
      <c r="AIX122" s="53"/>
      <c r="AIY122" s="53"/>
      <c r="AIZ122" s="53"/>
      <c r="AJA122" s="53"/>
      <c r="AJB122" s="53"/>
      <c r="AJC122" s="53"/>
      <c r="AJD122" s="53"/>
      <c r="AJE122" s="53"/>
      <c r="AJF122" s="53"/>
      <c r="AJG122" s="53"/>
      <c r="AJH122" s="53"/>
      <c r="AJI122" s="53"/>
      <c r="AJJ122" s="53"/>
      <c r="AJK122" s="53"/>
      <c r="AJL122" s="53"/>
      <c r="AJM122" s="53"/>
      <c r="AJN122" s="53"/>
      <c r="AJO122" s="53"/>
      <c r="AJP122" s="53"/>
      <c r="AJQ122" s="53"/>
      <c r="AJR122" s="53"/>
      <c r="AJS122" s="53"/>
      <c r="AJT122" s="53"/>
      <c r="AJU122" s="53"/>
      <c r="AJV122" s="53"/>
      <c r="AJW122" s="53"/>
      <c r="AJX122" s="53"/>
      <c r="AJY122" s="53"/>
      <c r="AJZ122" s="53"/>
      <c r="AKA122" s="53"/>
      <c r="AKB122" s="53"/>
      <c r="AKC122" s="53"/>
      <c r="AKD122" s="53"/>
      <c r="AKE122" s="53"/>
      <c r="AKF122" s="53"/>
      <c r="AKG122" s="53"/>
      <c r="AKH122" s="53"/>
      <c r="AKI122" s="53"/>
      <c r="AKJ122" s="53"/>
      <c r="AKK122" s="53"/>
      <c r="AKL122" s="53"/>
      <c r="AKM122" s="53"/>
      <c r="AKN122" s="53"/>
      <c r="AKO122" s="53"/>
      <c r="AKP122" s="53"/>
      <c r="AKQ122" s="53"/>
      <c r="AKR122" s="53"/>
      <c r="AKS122" s="53"/>
      <c r="AKT122" s="53"/>
      <c r="AKU122" s="53"/>
      <c r="AKV122" s="53"/>
      <c r="AKW122" s="53"/>
      <c r="AKX122" s="53"/>
      <c r="AKY122" s="53"/>
      <c r="AKZ122" s="53"/>
      <c r="ALA122" s="53"/>
      <c r="ALB122" s="53"/>
      <c r="ALC122" s="53"/>
      <c r="ALD122" s="53"/>
      <c r="ALE122" s="53"/>
      <c r="ALF122" s="53"/>
      <c r="ALG122" s="53"/>
      <c r="ALH122" s="53"/>
      <c r="ALI122" s="53"/>
      <c r="ALJ122" s="53"/>
      <c r="ALK122" s="53"/>
      <c r="ALL122" s="53"/>
      <c r="ALM122" s="53"/>
      <c r="ALN122" s="53"/>
      <c r="ALO122" s="53"/>
      <c r="ALP122" s="53"/>
      <c r="ALQ122" s="53"/>
      <c r="ALR122" s="53"/>
      <c r="ALS122" s="53"/>
      <c r="ALT122" s="53"/>
      <c r="ALU122" s="53"/>
      <c r="ALV122" s="53"/>
      <c r="ALW122" s="53"/>
      <c r="ALX122" s="53"/>
      <c r="ALY122" s="53"/>
      <c r="ALZ122" s="53"/>
      <c r="AMA122" s="53"/>
      <c r="AMB122" s="53"/>
      <c r="AMC122" s="53"/>
      <c r="AMD122" s="53"/>
      <c r="AME122" s="53"/>
      <c r="AMF122" s="53"/>
      <c r="AMG122" s="53"/>
      <c r="AMH122" s="53"/>
      <c r="AMI122" s="53"/>
    </row>
    <row r="123" spans="1:1023" ht="14.4">
      <c r="A123" s="48" t="s">
        <v>185</v>
      </c>
      <c r="B123" s="74" t="s">
        <v>185</v>
      </c>
      <c r="C123" s="35" t="s">
        <v>42</v>
      </c>
      <c r="D123" s="54">
        <v>4.4559999999999999E-3</v>
      </c>
      <c r="E123" s="73">
        <v>40.845820000000003</v>
      </c>
      <c r="F123" s="73">
        <v>-78.290700000000001</v>
      </c>
      <c r="G123" s="50"/>
      <c r="H123" s="50"/>
      <c r="I123" s="50">
        <v>12.3</v>
      </c>
      <c r="J123" s="50"/>
      <c r="K123" s="51">
        <v>693</v>
      </c>
      <c r="L123" s="50">
        <v>3.21</v>
      </c>
      <c r="M123" s="50"/>
      <c r="N123" s="52">
        <v>3.51</v>
      </c>
      <c r="O123" s="51">
        <v>831</v>
      </c>
      <c r="P123" s="51">
        <v>0</v>
      </c>
      <c r="Q123" s="52">
        <v>174.5</v>
      </c>
      <c r="R123" s="41">
        <f t="shared" si="27"/>
        <v>4.194671249472</v>
      </c>
      <c r="S123" s="50">
        <v>11.7</v>
      </c>
      <c r="T123" s="42">
        <f t="shared" si="25"/>
        <v>0.28124729867519999</v>
      </c>
      <c r="U123" s="50">
        <v>4.16</v>
      </c>
      <c r="V123" s="43">
        <f t="shared" si="26"/>
        <v>9.9999039528960013E-2</v>
      </c>
      <c r="W123" s="50">
        <v>20.3</v>
      </c>
      <c r="X123" s="44">
        <f t="shared" si="23"/>
        <v>0.48797608231680001</v>
      </c>
      <c r="Y123" s="51">
        <v>354</v>
      </c>
      <c r="Z123" s="45">
        <f t="shared" si="28"/>
        <v>8.5095336522239986</v>
      </c>
      <c r="AA123" s="51">
        <v>24</v>
      </c>
      <c r="AB123" s="35">
        <v>562</v>
      </c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  <c r="BV123" s="53"/>
      <c r="BW123" s="53"/>
      <c r="BX123" s="53"/>
      <c r="BY123" s="53"/>
      <c r="BZ123" s="53"/>
      <c r="CA123" s="53"/>
      <c r="CB123" s="53"/>
      <c r="CC123" s="53"/>
      <c r="CD123" s="53"/>
      <c r="CE123" s="53"/>
      <c r="CF123" s="53"/>
      <c r="CG123" s="53"/>
      <c r="CH123" s="53"/>
      <c r="CI123" s="53"/>
      <c r="CJ123" s="53"/>
      <c r="CK123" s="53"/>
      <c r="CL123" s="53"/>
      <c r="CM123" s="53"/>
      <c r="CN123" s="53"/>
      <c r="CO123" s="53"/>
      <c r="CP123" s="53"/>
      <c r="CQ123" s="53"/>
      <c r="CR123" s="53"/>
      <c r="CS123" s="53"/>
      <c r="CT123" s="53"/>
      <c r="CU123" s="53"/>
      <c r="CV123" s="53"/>
      <c r="CW123" s="53"/>
      <c r="CX123" s="53"/>
      <c r="CY123" s="53"/>
      <c r="CZ123" s="53"/>
      <c r="DA123" s="53"/>
      <c r="DB123" s="53"/>
      <c r="DC123" s="53"/>
      <c r="DD123" s="53"/>
      <c r="DE123" s="53"/>
      <c r="DF123" s="53"/>
      <c r="DG123" s="53"/>
      <c r="DH123" s="53"/>
      <c r="DI123" s="53"/>
      <c r="DJ123" s="53"/>
      <c r="DK123" s="53"/>
      <c r="DL123" s="53"/>
      <c r="DM123" s="53"/>
      <c r="DN123" s="53"/>
      <c r="DO123" s="53"/>
      <c r="DP123" s="53"/>
      <c r="DQ123" s="53"/>
      <c r="DR123" s="53"/>
      <c r="DS123" s="53"/>
      <c r="DT123" s="53"/>
      <c r="DU123" s="53"/>
      <c r="DV123" s="53"/>
      <c r="DW123" s="53"/>
      <c r="DX123" s="53"/>
      <c r="DY123" s="53"/>
      <c r="DZ123" s="53"/>
      <c r="EA123" s="53"/>
      <c r="EB123" s="53"/>
      <c r="EC123" s="53"/>
      <c r="ED123" s="53"/>
      <c r="EE123" s="53"/>
      <c r="EF123" s="53"/>
      <c r="EG123" s="53"/>
      <c r="EH123" s="53"/>
      <c r="EI123" s="53"/>
      <c r="EJ123" s="53"/>
      <c r="EK123" s="53"/>
      <c r="EL123" s="53"/>
      <c r="EM123" s="53"/>
      <c r="EN123" s="53"/>
      <c r="EO123" s="53"/>
      <c r="EP123" s="53"/>
      <c r="EQ123" s="53"/>
      <c r="ER123" s="53"/>
      <c r="ES123" s="53"/>
      <c r="ET123" s="53"/>
      <c r="EU123" s="53"/>
      <c r="EV123" s="53"/>
      <c r="EW123" s="53"/>
      <c r="EX123" s="53"/>
      <c r="EY123" s="53"/>
      <c r="EZ123" s="53"/>
      <c r="FA123" s="53"/>
      <c r="FB123" s="53"/>
      <c r="FC123" s="53"/>
      <c r="FD123" s="53"/>
      <c r="FE123" s="53"/>
      <c r="FF123" s="53"/>
      <c r="FG123" s="53"/>
      <c r="FH123" s="53"/>
      <c r="FI123" s="53"/>
      <c r="FJ123" s="53"/>
      <c r="FK123" s="53"/>
      <c r="FL123" s="53"/>
      <c r="FM123" s="53"/>
      <c r="FN123" s="53"/>
      <c r="FO123" s="53"/>
      <c r="FP123" s="53"/>
      <c r="FQ123" s="53"/>
      <c r="FR123" s="53"/>
      <c r="FS123" s="53"/>
      <c r="FT123" s="53"/>
      <c r="FU123" s="53"/>
      <c r="FV123" s="53"/>
      <c r="FW123" s="53"/>
      <c r="FX123" s="53"/>
      <c r="FY123" s="53"/>
      <c r="FZ123" s="53"/>
      <c r="GA123" s="53"/>
      <c r="GB123" s="53"/>
      <c r="GC123" s="53"/>
      <c r="GD123" s="53"/>
      <c r="GE123" s="53"/>
      <c r="GF123" s="53"/>
      <c r="GG123" s="53"/>
      <c r="GH123" s="53"/>
      <c r="GI123" s="53"/>
      <c r="GJ123" s="53"/>
      <c r="GK123" s="53"/>
      <c r="GL123" s="53"/>
      <c r="GM123" s="53"/>
      <c r="GN123" s="53"/>
      <c r="GO123" s="53"/>
      <c r="GP123" s="53"/>
      <c r="GQ123" s="53"/>
      <c r="GR123" s="53"/>
      <c r="GS123" s="53"/>
      <c r="GT123" s="53"/>
      <c r="GU123" s="53"/>
      <c r="GV123" s="53"/>
      <c r="GW123" s="53"/>
      <c r="GX123" s="53"/>
      <c r="GY123" s="53"/>
      <c r="GZ123" s="53"/>
      <c r="HA123" s="53"/>
      <c r="HB123" s="53"/>
      <c r="HC123" s="53"/>
      <c r="HD123" s="53"/>
      <c r="HE123" s="53"/>
      <c r="HF123" s="53"/>
      <c r="HG123" s="53"/>
      <c r="HH123" s="53"/>
      <c r="HI123" s="53"/>
      <c r="HJ123" s="53"/>
      <c r="HK123" s="53"/>
      <c r="HL123" s="53"/>
      <c r="HM123" s="53"/>
      <c r="HN123" s="53"/>
      <c r="HO123" s="53"/>
      <c r="HP123" s="53"/>
      <c r="HQ123" s="53"/>
      <c r="HR123" s="53"/>
      <c r="HS123" s="53"/>
      <c r="HT123" s="53"/>
      <c r="HU123" s="53"/>
      <c r="HV123" s="53"/>
      <c r="HW123" s="53"/>
      <c r="HX123" s="53"/>
      <c r="HY123" s="53"/>
      <c r="HZ123" s="53"/>
      <c r="IA123" s="53"/>
      <c r="IB123" s="53"/>
      <c r="IC123" s="53"/>
      <c r="ID123" s="53"/>
      <c r="IE123" s="53"/>
      <c r="IF123" s="53"/>
      <c r="IG123" s="53"/>
      <c r="IH123" s="53"/>
      <c r="II123" s="53"/>
      <c r="IJ123" s="53"/>
      <c r="IK123" s="53"/>
      <c r="IL123" s="53"/>
      <c r="IM123" s="53"/>
      <c r="IN123" s="53"/>
      <c r="IO123" s="53"/>
      <c r="IP123" s="53"/>
      <c r="IQ123" s="53"/>
      <c r="IR123" s="53"/>
      <c r="IS123" s="53"/>
      <c r="IT123" s="53"/>
      <c r="IU123" s="53"/>
      <c r="IV123" s="53"/>
      <c r="IW123" s="53"/>
      <c r="IX123" s="53"/>
      <c r="IY123" s="53"/>
      <c r="IZ123" s="53"/>
      <c r="JA123" s="53"/>
      <c r="JB123" s="53"/>
      <c r="JC123" s="53"/>
      <c r="JD123" s="53"/>
      <c r="JE123" s="53"/>
      <c r="JF123" s="53"/>
      <c r="JG123" s="53"/>
      <c r="JH123" s="53"/>
      <c r="JI123" s="53"/>
      <c r="JJ123" s="53"/>
      <c r="JK123" s="53"/>
      <c r="JL123" s="53"/>
      <c r="JM123" s="53"/>
      <c r="JN123" s="53"/>
      <c r="JO123" s="53"/>
      <c r="JP123" s="53"/>
      <c r="JQ123" s="53"/>
      <c r="JR123" s="53"/>
      <c r="JS123" s="53"/>
      <c r="JT123" s="53"/>
      <c r="JU123" s="53"/>
      <c r="JV123" s="53"/>
      <c r="JW123" s="53"/>
      <c r="JX123" s="53"/>
      <c r="JY123" s="53"/>
      <c r="JZ123" s="53"/>
      <c r="KA123" s="53"/>
      <c r="KB123" s="53"/>
      <c r="KC123" s="53"/>
      <c r="KD123" s="53"/>
      <c r="KE123" s="53"/>
      <c r="KF123" s="53"/>
      <c r="KG123" s="53"/>
      <c r="KH123" s="53"/>
      <c r="KI123" s="53"/>
      <c r="KJ123" s="53"/>
      <c r="KK123" s="53"/>
      <c r="KL123" s="53"/>
      <c r="KM123" s="53"/>
      <c r="KN123" s="53"/>
      <c r="KO123" s="53"/>
      <c r="KP123" s="53"/>
      <c r="KQ123" s="53"/>
      <c r="KR123" s="53"/>
      <c r="KS123" s="53"/>
      <c r="KT123" s="53"/>
      <c r="KU123" s="53"/>
      <c r="KV123" s="53"/>
      <c r="KW123" s="53"/>
      <c r="KX123" s="53"/>
      <c r="KY123" s="53"/>
      <c r="KZ123" s="53"/>
      <c r="LA123" s="53"/>
      <c r="LB123" s="53"/>
      <c r="LC123" s="53"/>
      <c r="LD123" s="53"/>
      <c r="LE123" s="53"/>
      <c r="LF123" s="53"/>
      <c r="LG123" s="53"/>
      <c r="LH123" s="53"/>
      <c r="LI123" s="53"/>
      <c r="LJ123" s="53"/>
      <c r="LK123" s="53"/>
      <c r="LL123" s="53"/>
      <c r="LM123" s="53"/>
      <c r="LN123" s="53"/>
      <c r="LO123" s="53"/>
      <c r="LP123" s="53"/>
      <c r="LQ123" s="53"/>
      <c r="LR123" s="53"/>
      <c r="LS123" s="53"/>
      <c r="LT123" s="53"/>
      <c r="LU123" s="53"/>
      <c r="LV123" s="53"/>
      <c r="LW123" s="53"/>
      <c r="LX123" s="53"/>
      <c r="LY123" s="53"/>
      <c r="LZ123" s="53"/>
      <c r="MA123" s="53"/>
      <c r="MB123" s="53"/>
      <c r="MC123" s="53"/>
      <c r="MD123" s="53"/>
      <c r="ME123" s="53"/>
      <c r="MF123" s="53"/>
      <c r="MG123" s="53"/>
      <c r="MH123" s="53"/>
      <c r="MI123" s="53"/>
      <c r="MJ123" s="53"/>
      <c r="MK123" s="53"/>
      <c r="ML123" s="53"/>
      <c r="MM123" s="53"/>
      <c r="MN123" s="53"/>
      <c r="MO123" s="53"/>
      <c r="MP123" s="53"/>
      <c r="MQ123" s="53"/>
      <c r="MR123" s="53"/>
      <c r="MS123" s="53"/>
      <c r="MT123" s="53"/>
      <c r="MU123" s="53"/>
      <c r="MV123" s="53"/>
      <c r="MW123" s="53"/>
      <c r="MX123" s="53"/>
      <c r="MY123" s="53"/>
      <c r="MZ123" s="53"/>
      <c r="NA123" s="53"/>
      <c r="NB123" s="53"/>
      <c r="NC123" s="53"/>
      <c r="ND123" s="53"/>
      <c r="NE123" s="53"/>
      <c r="NF123" s="53"/>
      <c r="NG123" s="53"/>
      <c r="NH123" s="53"/>
      <c r="NI123" s="53"/>
      <c r="NJ123" s="53"/>
      <c r="NK123" s="53"/>
      <c r="NL123" s="53"/>
      <c r="NM123" s="53"/>
      <c r="NN123" s="53"/>
      <c r="NO123" s="53"/>
      <c r="NP123" s="53"/>
      <c r="NQ123" s="53"/>
      <c r="NR123" s="53"/>
      <c r="NS123" s="53"/>
      <c r="NT123" s="53"/>
      <c r="NU123" s="53"/>
      <c r="NV123" s="53"/>
      <c r="NW123" s="53"/>
      <c r="NX123" s="53"/>
      <c r="NY123" s="53"/>
      <c r="NZ123" s="53"/>
      <c r="OA123" s="53"/>
      <c r="OB123" s="53"/>
      <c r="OC123" s="53"/>
      <c r="OD123" s="53"/>
      <c r="OE123" s="53"/>
      <c r="OF123" s="53"/>
      <c r="OG123" s="53"/>
      <c r="OH123" s="53"/>
      <c r="OI123" s="53"/>
      <c r="OJ123" s="53"/>
      <c r="OK123" s="53"/>
      <c r="OL123" s="53"/>
      <c r="OM123" s="53"/>
      <c r="ON123" s="53"/>
      <c r="OO123" s="53"/>
      <c r="OP123" s="53"/>
      <c r="OQ123" s="53"/>
      <c r="OR123" s="53"/>
      <c r="OS123" s="53"/>
      <c r="OT123" s="53"/>
      <c r="OU123" s="53"/>
      <c r="OV123" s="53"/>
      <c r="OW123" s="53"/>
      <c r="OX123" s="53"/>
      <c r="OY123" s="53"/>
      <c r="OZ123" s="53"/>
      <c r="PA123" s="53"/>
      <c r="PB123" s="53"/>
      <c r="PC123" s="53"/>
      <c r="PD123" s="53"/>
      <c r="PE123" s="53"/>
      <c r="PF123" s="53"/>
      <c r="PG123" s="53"/>
      <c r="PH123" s="53"/>
      <c r="PI123" s="53"/>
      <c r="PJ123" s="53"/>
      <c r="PK123" s="53"/>
      <c r="PL123" s="53"/>
      <c r="PM123" s="53"/>
      <c r="PN123" s="53"/>
      <c r="PO123" s="53"/>
      <c r="PP123" s="53"/>
      <c r="PQ123" s="53"/>
      <c r="PR123" s="53"/>
      <c r="PS123" s="53"/>
      <c r="PT123" s="53"/>
      <c r="PU123" s="53"/>
      <c r="PV123" s="53"/>
      <c r="PW123" s="53"/>
      <c r="PX123" s="53"/>
      <c r="PY123" s="53"/>
      <c r="PZ123" s="53"/>
      <c r="QA123" s="53"/>
      <c r="QB123" s="53"/>
      <c r="QC123" s="53"/>
      <c r="QD123" s="53"/>
      <c r="QE123" s="53"/>
      <c r="QF123" s="53"/>
      <c r="QG123" s="53"/>
      <c r="QH123" s="53"/>
      <c r="QI123" s="53"/>
      <c r="QJ123" s="53"/>
      <c r="QK123" s="53"/>
      <c r="QL123" s="53"/>
      <c r="QM123" s="53"/>
      <c r="QN123" s="53"/>
      <c r="QO123" s="53"/>
      <c r="QP123" s="53"/>
      <c r="QQ123" s="53"/>
      <c r="QR123" s="53"/>
      <c r="QS123" s="53"/>
      <c r="QT123" s="53"/>
      <c r="QU123" s="53"/>
      <c r="QV123" s="53"/>
      <c r="QW123" s="53"/>
      <c r="QX123" s="53"/>
      <c r="QY123" s="53"/>
      <c r="QZ123" s="53"/>
      <c r="RA123" s="53"/>
      <c r="RB123" s="53"/>
      <c r="RC123" s="53"/>
      <c r="RD123" s="53"/>
      <c r="RE123" s="53"/>
      <c r="RF123" s="53"/>
      <c r="RG123" s="53"/>
      <c r="RH123" s="53"/>
      <c r="RI123" s="53"/>
      <c r="RJ123" s="53"/>
      <c r="RK123" s="53"/>
      <c r="RL123" s="53"/>
      <c r="RM123" s="53"/>
      <c r="RN123" s="53"/>
      <c r="RO123" s="53"/>
      <c r="RP123" s="53"/>
      <c r="RQ123" s="53"/>
      <c r="RR123" s="53"/>
      <c r="RS123" s="53"/>
      <c r="RT123" s="53"/>
      <c r="RU123" s="53"/>
      <c r="RV123" s="53"/>
      <c r="RW123" s="53"/>
      <c r="RX123" s="53"/>
      <c r="RY123" s="53"/>
      <c r="RZ123" s="53"/>
      <c r="SA123" s="53"/>
      <c r="SB123" s="53"/>
      <c r="SC123" s="53"/>
      <c r="SD123" s="53"/>
      <c r="SE123" s="53"/>
      <c r="SF123" s="53"/>
      <c r="SG123" s="53"/>
      <c r="SH123" s="53"/>
      <c r="SI123" s="53"/>
      <c r="SJ123" s="53"/>
      <c r="SK123" s="53"/>
      <c r="SL123" s="53"/>
      <c r="SM123" s="53"/>
      <c r="SN123" s="53"/>
      <c r="SO123" s="53"/>
      <c r="SP123" s="53"/>
      <c r="SQ123" s="53"/>
      <c r="SR123" s="53"/>
      <c r="SS123" s="53"/>
      <c r="ST123" s="53"/>
      <c r="SU123" s="53"/>
      <c r="SV123" s="53"/>
      <c r="SW123" s="53"/>
      <c r="SX123" s="53"/>
      <c r="SY123" s="53"/>
      <c r="SZ123" s="53"/>
      <c r="TA123" s="53"/>
      <c r="TB123" s="53"/>
      <c r="TC123" s="53"/>
      <c r="TD123" s="53"/>
      <c r="TE123" s="53"/>
      <c r="TF123" s="53"/>
      <c r="TG123" s="53"/>
      <c r="TH123" s="53"/>
      <c r="TI123" s="53"/>
      <c r="TJ123" s="53"/>
      <c r="TK123" s="53"/>
      <c r="TL123" s="53"/>
      <c r="TM123" s="53"/>
      <c r="TN123" s="53"/>
      <c r="TO123" s="53"/>
      <c r="TP123" s="53"/>
      <c r="TQ123" s="53"/>
      <c r="TR123" s="53"/>
      <c r="TS123" s="53"/>
      <c r="TT123" s="53"/>
      <c r="TU123" s="53"/>
      <c r="TV123" s="53"/>
      <c r="TW123" s="53"/>
      <c r="TX123" s="53"/>
      <c r="TY123" s="53"/>
      <c r="TZ123" s="53"/>
      <c r="UA123" s="53"/>
      <c r="UB123" s="53"/>
      <c r="UC123" s="53"/>
      <c r="UD123" s="53"/>
      <c r="UE123" s="53"/>
      <c r="UF123" s="53"/>
      <c r="UG123" s="53"/>
      <c r="UH123" s="53"/>
      <c r="UI123" s="53"/>
      <c r="UJ123" s="53"/>
      <c r="UK123" s="53"/>
      <c r="UL123" s="53"/>
      <c r="UM123" s="53"/>
      <c r="UN123" s="53"/>
      <c r="UO123" s="53"/>
      <c r="UP123" s="53"/>
      <c r="UQ123" s="53"/>
      <c r="UR123" s="53"/>
      <c r="US123" s="53"/>
      <c r="UT123" s="53"/>
      <c r="UU123" s="53"/>
      <c r="UV123" s="53"/>
      <c r="UW123" s="53"/>
      <c r="UX123" s="53"/>
      <c r="UY123" s="53"/>
      <c r="UZ123" s="53"/>
      <c r="VA123" s="53"/>
      <c r="VB123" s="53"/>
      <c r="VC123" s="53"/>
      <c r="VD123" s="53"/>
      <c r="VE123" s="53"/>
      <c r="VF123" s="53"/>
      <c r="VG123" s="53"/>
      <c r="VH123" s="53"/>
      <c r="VI123" s="53"/>
      <c r="VJ123" s="53"/>
      <c r="VK123" s="53"/>
      <c r="VL123" s="53"/>
      <c r="VM123" s="53"/>
      <c r="VN123" s="53"/>
      <c r="VO123" s="53"/>
      <c r="VP123" s="53"/>
      <c r="VQ123" s="53"/>
      <c r="VR123" s="53"/>
      <c r="VS123" s="53"/>
      <c r="VT123" s="53"/>
      <c r="VU123" s="53"/>
      <c r="VV123" s="53"/>
      <c r="VW123" s="53"/>
      <c r="VX123" s="53"/>
      <c r="VY123" s="53"/>
      <c r="VZ123" s="53"/>
      <c r="WA123" s="53"/>
      <c r="WB123" s="53"/>
      <c r="WC123" s="53"/>
      <c r="WD123" s="53"/>
      <c r="WE123" s="53"/>
      <c r="WF123" s="53"/>
      <c r="WG123" s="53"/>
      <c r="WH123" s="53"/>
      <c r="WI123" s="53"/>
      <c r="WJ123" s="53"/>
      <c r="WK123" s="53"/>
      <c r="WL123" s="53"/>
      <c r="WM123" s="53"/>
      <c r="WN123" s="53"/>
      <c r="WO123" s="53"/>
      <c r="WP123" s="53"/>
      <c r="WQ123" s="53"/>
      <c r="WR123" s="53"/>
      <c r="WS123" s="53"/>
      <c r="WT123" s="53"/>
      <c r="WU123" s="53"/>
      <c r="WV123" s="53"/>
      <c r="WW123" s="53"/>
      <c r="WX123" s="53"/>
      <c r="WY123" s="53"/>
      <c r="WZ123" s="53"/>
      <c r="XA123" s="53"/>
      <c r="XB123" s="53"/>
      <c r="XC123" s="53"/>
      <c r="XD123" s="53"/>
      <c r="XE123" s="53"/>
      <c r="XF123" s="53"/>
      <c r="XG123" s="53"/>
      <c r="XH123" s="53"/>
      <c r="XI123" s="53"/>
      <c r="XJ123" s="53"/>
      <c r="XK123" s="53"/>
      <c r="XL123" s="53"/>
      <c r="XM123" s="53"/>
      <c r="XN123" s="53"/>
      <c r="XO123" s="53"/>
      <c r="XP123" s="53"/>
      <c r="XQ123" s="53"/>
      <c r="XR123" s="53"/>
      <c r="XS123" s="53"/>
      <c r="XT123" s="53"/>
      <c r="XU123" s="53"/>
      <c r="XV123" s="53"/>
      <c r="XW123" s="53"/>
      <c r="XX123" s="53"/>
      <c r="XY123" s="53"/>
      <c r="XZ123" s="53"/>
      <c r="YA123" s="53"/>
      <c r="YB123" s="53"/>
      <c r="YC123" s="53"/>
      <c r="YD123" s="53"/>
      <c r="YE123" s="53"/>
      <c r="YF123" s="53"/>
      <c r="YG123" s="53"/>
      <c r="YH123" s="53"/>
      <c r="YI123" s="53"/>
      <c r="YJ123" s="53"/>
      <c r="YK123" s="53"/>
      <c r="YL123" s="53"/>
      <c r="YM123" s="53"/>
      <c r="YN123" s="53"/>
      <c r="YO123" s="53"/>
      <c r="YP123" s="53"/>
      <c r="YQ123" s="53"/>
      <c r="YR123" s="53"/>
      <c r="YS123" s="53"/>
      <c r="YT123" s="53"/>
      <c r="YU123" s="53"/>
      <c r="YV123" s="53"/>
      <c r="YW123" s="53"/>
      <c r="YX123" s="53"/>
      <c r="YY123" s="53"/>
      <c r="YZ123" s="53"/>
      <c r="ZA123" s="53"/>
      <c r="ZB123" s="53"/>
      <c r="ZC123" s="53"/>
      <c r="ZD123" s="53"/>
      <c r="ZE123" s="53"/>
      <c r="ZF123" s="53"/>
      <c r="ZG123" s="53"/>
      <c r="ZH123" s="53"/>
      <c r="ZI123" s="53"/>
      <c r="ZJ123" s="53"/>
      <c r="ZK123" s="53"/>
      <c r="ZL123" s="53"/>
      <c r="ZM123" s="53"/>
      <c r="ZN123" s="53"/>
      <c r="ZO123" s="53"/>
      <c r="ZP123" s="53"/>
      <c r="ZQ123" s="53"/>
      <c r="ZR123" s="53"/>
      <c r="ZS123" s="53"/>
      <c r="ZT123" s="53"/>
      <c r="ZU123" s="53"/>
      <c r="ZV123" s="53"/>
      <c r="ZW123" s="53"/>
      <c r="ZX123" s="53"/>
      <c r="ZY123" s="53"/>
      <c r="ZZ123" s="53"/>
      <c r="AAA123" s="53"/>
      <c r="AAB123" s="53"/>
      <c r="AAC123" s="53"/>
      <c r="AAD123" s="53"/>
      <c r="AAE123" s="53"/>
      <c r="AAF123" s="53"/>
      <c r="AAG123" s="53"/>
      <c r="AAH123" s="53"/>
      <c r="AAI123" s="53"/>
      <c r="AAJ123" s="53"/>
      <c r="AAK123" s="53"/>
      <c r="AAL123" s="53"/>
      <c r="AAM123" s="53"/>
      <c r="AAN123" s="53"/>
      <c r="AAO123" s="53"/>
      <c r="AAP123" s="53"/>
      <c r="AAQ123" s="53"/>
      <c r="AAR123" s="53"/>
      <c r="AAS123" s="53"/>
      <c r="AAT123" s="53"/>
      <c r="AAU123" s="53"/>
      <c r="AAV123" s="53"/>
      <c r="AAW123" s="53"/>
      <c r="AAX123" s="53"/>
      <c r="AAY123" s="53"/>
      <c r="AAZ123" s="53"/>
      <c r="ABA123" s="53"/>
      <c r="ABB123" s="53"/>
      <c r="ABC123" s="53"/>
      <c r="ABD123" s="53"/>
      <c r="ABE123" s="53"/>
      <c r="ABF123" s="53"/>
      <c r="ABG123" s="53"/>
      <c r="ABH123" s="53"/>
      <c r="ABI123" s="53"/>
      <c r="ABJ123" s="53"/>
      <c r="ABK123" s="53"/>
      <c r="ABL123" s="53"/>
      <c r="ABM123" s="53"/>
      <c r="ABN123" s="53"/>
      <c r="ABO123" s="53"/>
      <c r="ABP123" s="53"/>
      <c r="ABQ123" s="53"/>
      <c r="ABR123" s="53"/>
      <c r="ABS123" s="53"/>
      <c r="ABT123" s="53"/>
      <c r="ABU123" s="53"/>
      <c r="ABV123" s="53"/>
      <c r="ABW123" s="53"/>
      <c r="ABX123" s="53"/>
      <c r="ABY123" s="53"/>
      <c r="ABZ123" s="53"/>
      <c r="ACA123" s="53"/>
      <c r="ACB123" s="53"/>
      <c r="ACC123" s="53"/>
      <c r="ACD123" s="53"/>
      <c r="ACE123" s="53"/>
      <c r="ACF123" s="53"/>
      <c r="ACG123" s="53"/>
      <c r="ACH123" s="53"/>
      <c r="ACI123" s="53"/>
      <c r="ACJ123" s="53"/>
      <c r="ACK123" s="53"/>
      <c r="ACL123" s="53"/>
      <c r="ACM123" s="53"/>
      <c r="ACN123" s="53"/>
      <c r="ACO123" s="53"/>
      <c r="ACP123" s="53"/>
      <c r="ACQ123" s="53"/>
      <c r="ACR123" s="53"/>
      <c r="ACS123" s="53"/>
      <c r="ACT123" s="53"/>
      <c r="ACU123" s="53"/>
      <c r="ACV123" s="53"/>
      <c r="ACW123" s="53"/>
      <c r="ACX123" s="53"/>
      <c r="ACY123" s="53"/>
      <c r="ACZ123" s="53"/>
      <c r="ADA123" s="53"/>
      <c r="ADB123" s="53"/>
      <c r="ADC123" s="53"/>
      <c r="ADD123" s="53"/>
      <c r="ADE123" s="53"/>
      <c r="ADF123" s="53"/>
      <c r="ADG123" s="53"/>
      <c r="ADH123" s="53"/>
      <c r="ADI123" s="53"/>
      <c r="ADJ123" s="53"/>
      <c r="ADK123" s="53"/>
      <c r="ADL123" s="53"/>
      <c r="ADM123" s="53"/>
      <c r="ADN123" s="53"/>
      <c r="ADO123" s="53"/>
      <c r="ADP123" s="53"/>
      <c r="ADQ123" s="53"/>
      <c r="ADR123" s="53"/>
      <c r="ADS123" s="53"/>
      <c r="ADT123" s="53"/>
      <c r="ADU123" s="53"/>
      <c r="ADV123" s="53"/>
      <c r="ADW123" s="53"/>
      <c r="ADX123" s="53"/>
      <c r="ADY123" s="53"/>
      <c r="ADZ123" s="53"/>
      <c r="AEA123" s="53"/>
      <c r="AEB123" s="53"/>
      <c r="AEC123" s="53"/>
      <c r="AED123" s="53"/>
      <c r="AEE123" s="53"/>
      <c r="AEF123" s="53"/>
      <c r="AEG123" s="53"/>
      <c r="AEH123" s="53"/>
      <c r="AEI123" s="53"/>
      <c r="AEJ123" s="53"/>
      <c r="AEK123" s="53"/>
      <c r="AEL123" s="53"/>
      <c r="AEM123" s="53"/>
      <c r="AEN123" s="53"/>
      <c r="AEO123" s="53"/>
      <c r="AEP123" s="53"/>
      <c r="AEQ123" s="53"/>
      <c r="AER123" s="53"/>
      <c r="AES123" s="53"/>
      <c r="AET123" s="53"/>
      <c r="AEU123" s="53"/>
      <c r="AEV123" s="53"/>
      <c r="AEW123" s="53"/>
      <c r="AEX123" s="53"/>
      <c r="AEY123" s="53"/>
      <c r="AEZ123" s="53"/>
      <c r="AFA123" s="53"/>
      <c r="AFB123" s="53"/>
      <c r="AFC123" s="53"/>
      <c r="AFD123" s="53"/>
      <c r="AFE123" s="53"/>
      <c r="AFF123" s="53"/>
      <c r="AFG123" s="53"/>
      <c r="AFH123" s="53"/>
      <c r="AFI123" s="53"/>
      <c r="AFJ123" s="53"/>
      <c r="AFK123" s="53"/>
      <c r="AFL123" s="53"/>
      <c r="AFM123" s="53"/>
      <c r="AFN123" s="53"/>
      <c r="AFO123" s="53"/>
      <c r="AFP123" s="53"/>
      <c r="AFQ123" s="53"/>
      <c r="AFR123" s="53"/>
      <c r="AFS123" s="53"/>
      <c r="AFT123" s="53"/>
      <c r="AFU123" s="53"/>
      <c r="AFV123" s="53"/>
      <c r="AFW123" s="53"/>
      <c r="AFX123" s="53"/>
      <c r="AFY123" s="53"/>
      <c r="AFZ123" s="53"/>
      <c r="AGA123" s="53"/>
      <c r="AGB123" s="53"/>
      <c r="AGC123" s="53"/>
      <c r="AGD123" s="53"/>
      <c r="AGE123" s="53"/>
      <c r="AGF123" s="53"/>
      <c r="AGG123" s="53"/>
      <c r="AGH123" s="53"/>
      <c r="AGI123" s="53"/>
      <c r="AGJ123" s="53"/>
      <c r="AGK123" s="53"/>
      <c r="AGL123" s="53"/>
      <c r="AGM123" s="53"/>
      <c r="AGN123" s="53"/>
      <c r="AGO123" s="53"/>
      <c r="AGP123" s="53"/>
      <c r="AGQ123" s="53"/>
      <c r="AGR123" s="53"/>
      <c r="AGS123" s="53"/>
      <c r="AGT123" s="53"/>
      <c r="AGU123" s="53"/>
      <c r="AGV123" s="53"/>
      <c r="AGW123" s="53"/>
      <c r="AGX123" s="53"/>
      <c r="AGY123" s="53"/>
      <c r="AGZ123" s="53"/>
      <c r="AHA123" s="53"/>
      <c r="AHB123" s="53"/>
      <c r="AHC123" s="53"/>
      <c r="AHD123" s="53"/>
      <c r="AHE123" s="53"/>
      <c r="AHF123" s="53"/>
      <c r="AHG123" s="53"/>
      <c r="AHH123" s="53"/>
      <c r="AHI123" s="53"/>
      <c r="AHJ123" s="53"/>
      <c r="AHK123" s="53"/>
      <c r="AHL123" s="53"/>
      <c r="AHM123" s="53"/>
      <c r="AHN123" s="53"/>
      <c r="AHO123" s="53"/>
      <c r="AHP123" s="53"/>
      <c r="AHQ123" s="53"/>
      <c r="AHR123" s="53"/>
      <c r="AHS123" s="53"/>
      <c r="AHT123" s="53"/>
      <c r="AHU123" s="53"/>
      <c r="AHV123" s="53"/>
      <c r="AHW123" s="53"/>
      <c r="AHX123" s="53"/>
      <c r="AHY123" s="53"/>
      <c r="AHZ123" s="53"/>
      <c r="AIA123" s="53"/>
      <c r="AIB123" s="53"/>
      <c r="AIC123" s="53"/>
      <c r="AID123" s="53"/>
      <c r="AIE123" s="53"/>
      <c r="AIF123" s="53"/>
      <c r="AIG123" s="53"/>
      <c r="AIH123" s="53"/>
      <c r="AII123" s="53"/>
      <c r="AIJ123" s="53"/>
      <c r="AIK123" s="53"/>
      <c r="AIL123" s="53"/>
      <c r="AIM123" s="53"/>
      <c r="AIN123" s="53"/>
      <c r="AIO123" s="53"/>
      <c r="AIP123" s="53"/>
      <c r="AIQ123" s="53"/>
      <c r="AIR123" s="53"/>
      <c r="AIS123" s="53"/>
      <c r="AIT123" s="53"/>
      <c r="AIU123" s="53"/>
      <c r="AIV123" s="53"/>
      <c r="AIW123" s="53"/>
      <c r="AIX123" s="53"/>
      <c r="AIY123" s="53"/>
      <c r="AIZ123" s="53"/>
      <c r="AJA123" s="53"/>
      <c r="AJB123" s="53"/>
      <c r="AJC123" s="53"/>
      <c r="AJD123" s="53"/>
      <c r="AJE123" s="53"/>
      <c r="AJF123" s="53"/>
      <c r="AJG123" s="53"/>
      <c r="AJH123" s="53"/>
      <c r="AJI123" s="53"/>
      <c r="AJJ123" s="53"/>
      <c r="AJK123" s="53"/>
      <c r="AJL123" s="53"/>
      <c r="AJM123" s="53"/>
      <c r="AJN123" s="53"/>
      <c r="AJO123" s="53"/>
      <c r="AJP123" s="53"/>
      <c r="AJQ123" s="53"/>
      <c r="AJR123" s="53"/>
      <c r="AJS123" s="53"/>
      <c r="AJT123" s="53"/>
      <c r="AJU123" s="53"/>
      <c r="AJV123" s="53"/>
      <c r="AJW123" s="53"/>
      <c r="AJX123" s="53"/>
      <c r="AJY123" s="53"/>
      <c r="AJZ123" s="53"/>
      <c r="AKA123" s="53"/>
      <c r="AKB123" s="53"/>
      <c r="AKC123" s="53"/>
      <c r="AKD123" s="53"/>
      <c r="AKE123" s="53"/>
      <c r="AKF123" s="53"/>
      <c r="AKG123" s="53"/>
      <c r="AKH123" s="53"/>
      <c r="AKI123" s="53"/>
      <c r="AKJ123" s="53"/>
      <c r="AKK123" s="53"/>
      <c r="AKL123" s="53"/>
      <c r="AKM123" s="53"/>
      <c r="AKN123" s="53"/>
      <c r="AKO123" s="53"/>
      <c r="AKP123" s="53"/>
      <c r="AKQ123" s="53"/>
      <c r="AKR123" s="53"/>
      <c r="AKS123" s="53"/>
      <c r="AKT123" s="53"/>
      <c r="AKU123" s="53"/>
      <c r="AKV123" s="53"/>
      <c r="AKW123" s="53"/>
      <c r="AKX123" s="53"/>
      <c r="AKY123" s="53"/>
      <c r="AKZ123" s="53"/>
      <c r="ALA123" s="53"/>
      <c r="ALB123" s="53"/>
      <c r="ALC123" s="53"/>
      <c r="ALD123" s="53"/>
      <c r="ALE123" s="53"/>
      <c r="ALF123" s="53"/>
      <c r="ALG123" s="53"/>
      <c r="ALH123" s="53"/>
      <c r="ALI123" s="53"/>
      <c r="ALJ123" s="53"/>
      <c r="ALK123" s="53"/>
      <c r="ALL123" s="53"/>
      <c r="ALM123" s="53"/>
      <c r="ALN123" s="53"/>
      <c r="ALO123" s="53"/>
      <c r="ALP123" s="53"/>
      <c r="ALQ123" s="53"/>
      <c r="ALR123" s="53"/>
      <c r="ALS123" s="53"/>
      <c r="ALT123" s="53"/>
      <c r="ALU123" s="53"/>
      <c r="ALV123" s="53"/>
      <c r="ALW123" s="53"/>
      <c r="ALX123" s="53"/>
      <c r="ALY123" s="53"/>
      <c r="ALZ123" s="53"/>
      <c r="AMA123" s="53"/>
      <c r="AMB123" s="53"/>
      <c r="AMC123" s="53"/>
      <c r="AMD123" s="53"/>
      <c r="AME123" s="53"/>
      <c r="AMF123" s="53"/>
      <c r="AMG123" s="53"/>
      <c r="AMH123" s="53"/>
      <c r="AMI123" s="53"/>
    </row>
    <row r="124" spans="1:1023" ht="14.4">
      <c r="A124" s="48" t="s">
        <v>186</v>
      </c>
      <c r="B124" s="74" t="s">
        <v>186</v>
      </c>
      <c r="C124" s="35" t="s">
        <v>42</v>
      </c>
      <c r="D124" s="54">
        <v>0.45005000000000001</v>
      </c>
      <c r="E124" s="73">
        <v>40.845559999999999</v>
      </c>
      <c r="F124" s="73">
        <v>-78.290940000000006</v>
      </c>
      <c r="G124" s="50"/>
      <c r="H124" s="50"/>
      <c r="I124" s="50">
        <v>11.7</v>
      </c>
      <c r="J124" s="50"/>
      <c r="K124" s="51">
        <v>609</v>
      </c>
      <c r="L124" s="50">
        <v>3.25</v>
      </c>
      <c r="M124" s="50"/>
      <c r="N124" s="52">
        <v>3.6</v>
      </c>
      <c r="O124" s="51">
        <v>738</v>
      </c>
      <c r="P124" s="51">
        <v>0</v>
      </c>
      <c r="Q124" s="52">
        <v>155</v>
      </c>
      <c r="R124" s="41">
        <f t="shared" si="27"/>
        <v>376.313483964</v>
      </c>
      <c r="S124" s="50">
        <v>1.5</v>
      </c>
      <c r="T124" s="42">
        <f t="shared" si="25"/>
        <v>3.6417433931999996</v>
      </c>
      <c r="U124" s="50">
        <v>3.37</v>
      </c>
      <c r="V124" s="43">
        <f t="shared" si="26"/>
        <v>8.1817834900559987</v>
      </c>
      <c r="W124" s="50">
        <v>17</v>
      </c>
      <c r="X124" s="44">
        <f t="shared" si="23"/>
        <v>41.273091789599995</v>
      </c>
      <c r="Y124" s="51">
        <v>1350</v>
      </c>
      <c r="Z124" s="45">
        <f t="shared" si="28"/>
        <v>3277.56905388</v>
      </c>
      <c r="AA124" s="51" t="s">
        <v>187</v>
      </c>
      <c r="AB124" s="35">
        <v>454</v>
      </c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3"/>
      <c r="BX124" s="53"/>
      <c r="BY124" s="53"/>
      <c r="BZ124" s="53"/>
      <c r="CA124" s="53"/>
      <c r="CB124" s="53"/>
      <c r="CC124" s="53"/>
      <c r="CD124" s="53"/>
      <c r="CE124" s="53"/>
      <c r="CF124" s="53"/>
      <c r="CG124" s="53"/>
      <c r="CH124" s="53"/>
      <c r="CI124" s="53"/>
      <c r="CJ124" s="53"/>
      <c r="CK124" s="53"/>
      <c r="CL124" s="53"/>
      <c r="CM124" s="53"/>
      <c r="CN124" s="53"/>
      <c r="CO124" s="53"/>
      <c r="CP124" s="53"/>
      <c r="CQ124" s="53"/>
      <c r="CR124" s="53"/>
      <c r="CS124" s="53"/>
      <c r="CT124" s="53"/>
      <c r="CU124" s="53"/>
      <c r="CV124" s="53"/>
      <c r="CW124" s="53"/>
      <c r="CX124" s="53"/>
      <c r="CY124" s="53"/>
      <c r="CZ124" s="53"/>
      <c r="DA124" s="53"/>
      <c r="DB124" s="53"/>
      <c r="DC124" s="53"/>
      <c r="DD124" s="53"/>
      <c r="DE124" s="53"/>
      <c r="DF124" s="53"/>
      <c r="DG124" s="53"/>
      <c r="DH124" s="53"/>
      <c r="DI124" s="53"/>
      <c r="DJ124" s="53"/>
      <c r="DK124" s="53"/>
      <c r="DL124" s="53"/>
      <c r="DM124" s="53"/>
      <c r="DN124" s="53"/>
      <c r="DO124" s="53"/>
      <c r="DP124" s="53"/>
      <c r="DQ124" s="53"/>
      <c r="DR124" s="53"/>
      <c r="DS124" s="53"/>
      <c r="DT124" s="53"/>
      <c r="DU124" s="53"/>
      <c r="DV124" s="53"/>
      <c r="DW124" s="53"/>
      <c r="DX124" s="53"/>
      <c r="DY124" s="53"/>
      <c r="DZ124" s="53"/>
      <c r="EA124" s="53"/>
      <c r="EB124" s="53"/>
      <c r="EC124" s="53"/>
      <c r="ED124" s="53"/>
      <c r="EE124" s="53"/>
      <c r="EF124" s="53"/>
      <c r="EG124" s="53"/>
      <c r="EH124" s="53"/>
      <c r="EI124" s="53"/>
      <c r="EJ124" s="53"/>
      <c r="EK124" s="53"/>
      <c r="EL124" s="53"/>
      <c r="EM124" s="53"/>
      <c r="EN124" s="53"/>
      <c r="EO124" s="53"/>
      <c r="EP124" s="53"/>
      <c r="EQ124" s="53"/>
      <c r="ER124" s="53"/>
      <c r="ES124" s="53"/>
      <c r="ET124" s="53"/>
      <c r="EU124" s="53"/>
      <c r="EV124" s="53"/>
      <c r="EW124" s="53"/>
      <c r="EX124" s="53"/>
      <c r="EY124" s="53"/>
      <c r="EZ124" s="53"/>
      <c r="FA124" s="53"/>
      <c r="FB124" s="53"/>
      <c r="FC124" s="53"/>
      <c r="FD124" s="53"/>
      <c r="FE124" s="53"/>
      <c r="FF124" s="53"/>
      <c r="FG124" s="53"/>
      <c r="FH124" s="53"/>
      <c r="FI124" s="53"/>
      <c r="FJ124" s="53"/>
      <c r="FK124" s="53"/>
      <c r="FL124" s="53"/>
      <c r="FM124" s="53"/>
      <c r="FN124" s="53"/>
      <c r="FO124" s="53"/>
      <c r="FP124" s="53"/>
      <c r="FQ124" s="53"/>
      <c r="FR124" s="53"/>
      <c r="FS124" s="53"/>
      <c r="FT124" s="53"/>
      <c r="FU124" s="53"/>
      <c r="FV124" s="53"/>
      <c r="FW124" s="53"/>
      <c r="FX124" s="53"/>
      <c r="FY124" s="53"/>
      <c r="FZ124" s="53"/>
      <c r="GA124" s="53"/>
      <c r="GB124" s="53"/>
      <c r="GC124" s="53"/>
      <c r="GD124" s="53"/>
      <c r="GE124" s="53"/>
      <c r="GF124" s="53"/>
      <c r="GG124" s="53"/>
      <c r="GH124" s="53"/>
      <c r="GI124" s="53"/>
      <c r="GJ124" s="53"/>
      <c r="GK124" s="53"/>
      <c r="GL124" s="53"/>
      <c r="GM124" s="53"/>
      <c r="GN124" s="53"/>
      <c r="GO124" s="53"/>
      <c r="GP124" s="53"/>
      <c r="GQ124" s="53"/>
      <c r="GR124" s="53"/>
      <c r="GS124" s="53"/>
      <c r="GT124" s="53"/>
      <c r="GU124" s="53"/>
      <c r="GV124" s="53"/>
      <c r="GW124" s="53"/>
      <c r="GX124" s="53"/>
      <c r="GY124" s="53"/>
      <c r="GZ124" s="53"/>
      <c r="HA124" s="53"/>
      <c r="HB124" s="53"/>
      <c r="HC124" s="53"/>
      <c r="HD124" s="53"/>
      <c r="HE124" s="53"/>
      <c r="HF124" s="53"/>
      <c r="HG124" s="53"/>
      <c r="HH124" s="53"/>
      <c r="HI124" s="53"/>
      <c r="HJ124" s="53"/>
      <c r="HK124" s="53"/>
      <c r="HL124" s="53"/>
      <c r="HM124" s="53"/>
      <c r="HN124" s="53"/>
      <c r="HO124" s="53"/>
      <c r="HP124" s="53"/>
      <c r="HQ124" s="53"/>
      <c r="HR124" s="53"/>
      <c r="HS124" s="53"/>
      <c r="HT124" s="53"/>
      <c r="HU124" s="53"/>
      <c r="HV124" s="53"/>
      <c r="HW124" s="53"/>
      <c r="HX124" s="53"/>
      <c r="HY124" s="53"/>
      <c r="HZ124" s="53"/>
      <c r="IA124" s="53"/>
      <c r="IB124" s="53"/>
      <c r="IC124" s="53"/>
      <c r="ID124" s="53"/>
      <c r="IE124" s="53"/>
      <c r="IF124" s="53"/>
      <c r="IG124" s="53"/>
      <c r="IH124" s="53"/>
      <c r="II124" s="53"/>
      <c r="IJ124" s="53"/>
      <c r="IK124" s="53"/>
      <c r="IL124" s="53"/>
      <c r="IM124" s="53"/>
      <c r="IN124" s="53"/>
      <c r="IO124" s="53"/>
      <c r="IP124" s="53"/>
      <c r="IQ124" s="53"/>
      <c r="IR124" s="53"/>
      <c r="IS124" s="53"/>
      <c r="IT124" s="53"/>
      <c r="IU124" s="53"/>
      <c r="IV124" s="53"/>
      <c r="IW124" s="53"/>
      <c r="IX124" s="53"/>
      <c r="IY124" s="53"/>
      <c r="IZ124" s="53"/>
      <c r="JA124" s="53"/>
      <c r="JB124" s="53"/>
      <c r="JC124" s="53"/>
      <c r="JD124" s="53"/>
      <c r="JE124" s="53"/>
      <c r="JF124" s="53"/>
      <c r="JG124" s="53"/>
      <c r="JH124" s="53"/>
      <c r="JI124" s="53"/>
      <c r="JJ124" s="53"/>
      <c r="JK124" s="53"/>
      <c r="JL124" s="53"/>
      <c r="JM124" s="53"/>
      <c r="JN124" s="53"/>
      <c r="JO124" s="53"/>
      <c r="JP124" s="53"/>
      <c r="JQ124" s="53"/>
      <c r="JR124" s="53"/>
      <c r="JS124" s="53"/>
      <c r="JT124" s="53"/>
      <c r="JU124" s="53"/>
      <c r="JV124" s="53"/>
      <c r="JW124" s="53"/>
      <c r="JX124" s="53"/>
      <c r="JY124" s="53"/>
      <c r="JZ124" s="53"/>
      <c r="KA124" s="53"/>
      <c r="KB124" s="53"/>
      <c r="KC124" s="53"/>
      <c r="KD124" s="53"/>
      <c r="KE124" s="53"/>
      <c r="KF124" s="53"/>
      <c r="KG124" s="53"/>
      <c r="KH124" s="53"/>
      <c r="KI124" s="53"/>
      <c r="KJ124" s="53"/>
      <c r="KK124" s="53"/>
      <c r="KL124" s="53"/>
      <c r="KM124" s="53"/>
      <c r="KN124" s="53"/>
      <c r="KO124" s="53"/>
      <c r="KP124" s="53"/>
      <c r="KQ124" s="53"/>
      <c r="KR124" s="53"/>
      <c r="KS124" s="53"/>
      <c r="KT124" s="53"/>
      <c r="KU124" s="53"/>
      <c r="KV124" s="53"/>
      <c r="KW124" s="53"/>
      <c r="KX124" s="53"/>
      <c r="KY124" s="53"/>
      <c r="KZ124" s="53"/>
      <c r="LA124" s="53"/>
      <c r="LB124" s="53"/>
      <c r="LC124" s="53"/>
      <c r="LD124" s="53"/>
      <c r="LE124" s="53"/>
      <c r="LF124" s="53"/>
      <c r="LG124" s="53"/>
      <c r="LH124" s="53"/>
      <c r="LI124" s="53"/>
      <c r="LJ124" s="53"/>
      <c r="LK124" s="53"/>
      <c r="LL124" s="53"/>
      <c r="LM124" s="53"/>
      <c r="LN124" s="53"/>
      <c r="LO124" s="53"/>
      <c r="LP124" s="53"/>
      <c r="LQ124" s="53"/>
      <c r="LR124" s="53"/>
      <c r="LS124" s="53"/>
      <c r="LT124" s="53"/>
      <c r="LU124" s="53"/>
      <c r="LV124" s="53"/>
      <c r="LW124" s="53"/>
      <c r="LX124" s="53"/>
      <c r="LY124" s="53"/>
      <c r="LZ124" s="53"/>
      <c r="MA124" s="53"/>
      <c r="MB124" s="53"/>
      <c r="MC124" s="53"/>
      <c r="MD124" s="53"/>
      <c r="ME124" s="53"/>
      <c r="MF124" s="53"/>
      <c r="MG124" s="53"/>
      <c r="MH124" s="53"/>
      <c r="MI124" s="53"/>
      <c r="MJ124" s="53"/>
      <c r="MK124" s="53"/>
      <c r="ML124" s="53"/>
      <c r="MM124" s="53"/>
      <c r="MN124" s="53"/>
      <c r="MO124" s="53"/>
      <c r="MP124" s="53"/>
      <c r="MQ124" s="53"/>
      <c r="MR124" s="53"/>
      <c r="MS124" s="53"/>
      <c r="MT124" s="53"/>
      <c r="MU124" s="53"/>
      <c r="MV124" s="53"/>
      <c r="MW124" s="53"/>
      <c r="MX124" s="53"/>
      <c r="MY124" s="53"/>
      <c r="MZ124" s="53"/>
      <c r="NA124" s="53"/>
      <c r="NB124" s="53"/>
      <c r="NC124" s="53"/>
      <c r="ND124" s="53"/>
      <c r="NE124" s="53"/>
      <c r="NF124" s="53"/>
      <c r="NG124" s="53"/>
      <c r="NH124" s="53"/>
      <c r="NI124" s="53"/>
      <c r="NJ124" s="53"/>
      <c r="NK124" s="53"/>
      <c r="NL124" s="53"/>
      <c r="NM124" s="53"/>
      <c r="NN124" s="53"/>
      <c r="NO124" s="53"/>
      <c r="NP124" s="53"/>
      <c r="NQ124" s="53"/>
      <c r="NR124" s="53"/>
      <c r="NS124" s="53"/>
      <c r="NT124" s="53"/>
      <c r="NU124" s="53"/>
      <c r="NV124" s="53"/>
      <c r="NW124" s="53"/>
      <c r="NX124" s="53"/>
      <c r="NY124" s="53"/>
      <c r="NZ124" s="53"/>
      <c r="OA124" s="53"/>
      <c r="OB124" s="53"/>
      <c r="OC124" s="53"/>
      <c r="OD124" s="53"/>
      <c r="OE124" s="53"/>
      <c r="OF124" s="53"/>
      <c r="OG124" s="53"/>
      <c r="OH124" s="53"/>
      <c r="OI124" s="53"/>
      <c r="OJ124" s="53"/>
      <c r="OK124" s="53"/>
      <c r="OL124" s="53"/>
      <c r="OM124" s="53"/>
      <c r="ON124" s="53"/>
      <c r="OO124" s="53"/>
      <c r="OP124" s="53"/>
      <c r="OQ124" s="53"/>
      <c r="OR124" s="53"/>
      <c r="OS124" s="53"/>
      <c r="OT124" s="53"/>
      <c r="OU124" s="53"/>
      <c r="OV124" s="53"/>
      <c r="OW124" s="53"/>
      <c r="OX124" s="53"/>
      <c r="OY124" s="53"/>
      <c r="OZ124" s="53"/>
      <c r="PA124" s="53"/>
      <c r="PB124" s="53"/>
      <c r="PC124" s="53"/>
      <c r="PD124" s="53"/>
      <c r="PE124" s="53"/>
      <c r="PF124" s="53"/>
      <c r="PG124" s="53"/>
      <c r="PH124" s="53"/>
      <c r="PI124" s="53"/>
      <c r="PJ124" s="53"/>
      <c r="PK124" s="53"/>
      <c r="PL124" s="53"/>
      <c r="PM124" s="53"/>
      <c r="PN124" s="53"/>
      <c r="PO124" s="53"/>
      <c r="PP124" s="53"/>
      <c r="PQ124" s="53"/>
      <c r="PR124" s="53"/>
      <c r="PS124" s="53"/>
      <c r="PT124" s="53"/>
      <c r="PU124" s="53"/>
      <c r="PV124" s="53"/>
      <c r="PW124" s="53"/>
      <c r="PX124" s="53"/>
      <c r="PY124" s="53"/>
      <c r="PZ124" s="53"/>
      <c r="QA124" s="53"/>
      <c r="QB124" s="53"/>
      <c r="QC124" s="53"/>
      <c r="QD124" s="53"/>
      <c r="QE124" s="53"/>
      <c r="QF124" s="53"/>
      <c r="QG124" s="53"/>
      <c r="QH124" s="53"/>
      <c r="QI124" s="53"/>
      <c r="QJ124" s="53"/>
      <c r="QK124" s="53"/>
      <c r="QL124" s="53"/>
      <c r="QM124" s="53"/>
      <c r="QN124" s="53"/>
      <c r="QO124" s="53"/>
      <c r="QP124" s="53"/>
      <c r="QQ124" s="53"/>
      <c r="QR124" s="53"/>
      <c r="QS124" s="53"/>
      <c r="QT124" s="53"/>
      <c r="QU124" s="53"/>
      <c r="QV124" s="53"/>
      <c r="QW124" s="53"/>
      <c r="QX124" s="53"/>
      <c r="QY124" s="53"/>
      <c r="QZ124" s="53"/>
      <c r="RA124" s="53"/>
      <c r="RB124" s="53"/>
      <c r="RC124" s="53"/>
      <c r="RD124" s="53"/>
      <c r="RE124" s="53"/>
      <c r="RF124" s="53"/>
      <c r="RG124" s="53"/>
      <c r="RH124" s="53"/>
      <c r="RI124" s="53"/>
      <c r="RJ124" s="53"/>
      <c r="RK124" s="53"/>
      <c r="RL124" s="53"/>
      <c r="RM124" s="53"/>
      <c r="RN124" s="53"/>
      <c r="RO124" s="53"/>
      <c r="RP124" s="53"/>
      <c r="RQ124" s="53"/>
      <c r="RR124" s="53"/>
      <c r="RS124" s="53"/>
      <c r="RT124" s="53"/>
      <c r="RU124" s="53"/>
      <c r="RV124" s="53"/>
      <c r="RW124" s="53"/>
      <c r="RX124" s="53"/>
      <c r="RY124" s="53"/>
      <c r="RZ124" s="53"/>
      <c r="SA124" s="53"/>
      <c r="SB124" s="53"/>
      <c r="SC124" s="53"/>
      <c r="SD124" s="53"/>
      <c r="SE124" s="53"/>
      <c r="SF124" s="53"/>
      <c r="SG124" s="53"/>
      <c r="SH124" s="53"/>
      <c r="SI124" s="53"/>
      <c r="SJ124" s="53"/>
      <c r="SK124" s="53"/>
      <c r="SL124" s="53"/>
      <c r="SM124" s="53"/>
      <c r="SN124" s="53"/>
      <c r="SO124" s="53"/>
      <c r="SP124" s="53"/>
      <c r="SQ124" s="53"/>
      <c r="SR124" s="53"/>
      <c r="SS124" s="53"/>
      <c r="ST124" s="53"/>
      <c r="SU124" s="53"/>
      <c r="SV124" s="53"/>
      <c r="SW124" s="53"/>
      <c r="SX124" s="53"/>
      <c r="SY124" s="53"/>
      <c r="SZ124" s="53"/>
      <c r="TA124" s="53"/>
      <c r="TB124" s="53"/>
      <c r="TC124" s="53"/>
      <c r="TD124" s="53"/>
      <c r="TE124" s="53"/>
      <c r="TF124" s="53"/>
      <c r="TG124" s="53"/>
      <c r="TH124" s="53"/>
      <c r="TI124" s="53"/>
      <c r="TJ124" s="53"/>
      <c r="TK124" s="53"/>
      <c r="TL124" s="53"/>
      <c r="TM124" s="53"/>
      <c r="TN124" s="53"/>
      <c r="TO124" s="53"/>
      <c r="TP124" s="53"/>
      <c r="TQ124" s="53"/>
      <c r="TR124" s="53"/>
      <c r="TS124" s="53"/>
      <c r="TT124" s="53"/>
      <c r="TU124" s="53"/>
      <c r="TV124" s="53"/>
      <c r="TW124" s="53"/>
      <c r="TX124" s="53"/>
      <c r="TY124" s="53"/>
      <c r="TZ124" s="53"/>
      <c r="UA124" s="53"/>
      <c r="UB124" s="53"/>
      <c r="UC124" s="53"/>
      <c r="UD124" s="53"/>
      <c r="UE124" s="53"/>
      <c r="UF124" s="53"/>
      <c r="UG124" s="53"/>
      <c r="UH124" s="53"/>
      <c r="UI124" s="53"/>
      <c r="UJ124" s="53"/>
      <c r="UK124" s="53"/>
      <c r="UL124" s="53"/>
      <c r="UM124" s="53"/>
      <c r="UN124" s="53"/>
      <c r="UO124" s="53"/>
      <c r="UP124" s="53"/>
      <c r="UQ124" s="53"/>
      <c r="UR124" s="53"/>
      <c r="US124" s="53"/>
      <c r="UT124" s="53"/>
      <c r="UU124" s="53"/>
      <c r="UV124" s="53"/>
      <c r="UW124" s="53"/>
      <c r="UX124" s="53"/>
      <c r="UY124" s="53"/>
      <c r="UZ124" s="53"/>
      <c r="VA124" s="53"/>
      <c r="VB124" s="53"/>
      <c r="VC124" s="53"/>
      <c r="VD124" s="53"/>
      <c r="VE124" s="53"/>
      <c r="VF124" s="53"/>
      <c r="VG124" s="53"/>
      <c r="VH124" s="53"/>
      <c r="VI124" s="53"/>
      <c r="VJ124" s="53"/>
      <c r="VK124" s="53"/>
      <c r="VL124" s="53"/>
      <c r="VM124" s="53"/>
      <c r="VN124" s="53"/>
      <c r="VO124" s="53"/>
      <c r="VP124" s="53"/>
      <c r="VQ124" s="53"/>
      <c r="VR124" s="53"/>
      <c r="VS124" s="53"/>
      <c r="VT124" s="53"/>
      <c r="VU124" s="53"/>
      <c r="VV124" s="53"/>
      <c r="VW124" s="53"/>
      <c r="VX124" s="53"/>
      <c r="VY124" s="53"/>
      <c r="VZ124" s="53"/>
      <c r="WA124" s="53"/>
      <c r="WB124" s="53"/>
      <c r="WC124" s="53"/>
      <c r="WD124" s="53"/>
      <c r="WE124" s="53"/>
      <c r="WF124" s="53"/>
      <c r="WG124" s="53"/>
      <c r="WH124" s="53"/>
      <c r="WI124" s="53"/>
      <c r="WJ124" s="53"/>
      <c r="WK124" s="53"/>
      <c r="WL124" s="53"/>
      <c r="WM124" s="53"/>
      <c r="WN124" s="53"/>
      <c r="WO124" s="53"/>
      <c r="WP124" s="53"/>
      <c r="WQ124" s="53"/>
      <c r="WR124" s="53"/>
      <c r="WS124" s="53"/>
      <c r="WT124" s="53"/>
      <c r="WU124" s="53"/>
      <c r="WV124" s="53"/>
      <c r="WW124" s="53"/>
      <c r="WX124" s="53"/>
      <c r="WY124" s="53"/>
      <c r="WZ124" s="53"/>
      <c r="XA124" s="53"/>
      <c r="XB124" s="53"/>
      <c r="XC124" s="53"/>
      <c r="XD124" s="53"/>
      <c r="XE124" s="53"/>
      <c r="XF124" s="53"/>
      <c r="XG124" s="53"/>
      <c r="XH124" s="53"/>
      <c r="XI124" s="53"/>
      <c r="XJ124" s="53"/>
      <c r="XK124" s="53"/>
      <c r="XL124" s="53"/>
      <c r="XM124" s="53"/>
      <c r="XN124" s="53"/>
      <c r="XO124" s="53"/>
      <c r="XP124" s="53"/>
      <c r="XQ124" s="53"/>
      <c r="XR124" s="53"/>
      <c r="XS124" s="53"/>
      <c r="XT124" s="53"/>
      <c r="XU124" s="53"/>
      <c r="XV124" s="53"/>
      <c r="XW124" s="53"/>
      <c r="XX124" s="53"/>
      <c r="XY124" s="53"/>
      <c r="XZ124" s="53"/>
      <c r="YA124" s="53"/>
      <c r="YB124" s="53"/>
      <c r="YC124" s="53"/>
      <c r="YD124" s="53"/>
      <c r="YE124" s="53"/>
      <c r="YF124" s="53"/>
      <c r="YG124" s="53"/>
      <c r="YH124" s="53"/>
      <c r="YI124" s="53"/>
      <c r="YJ124" s="53"/>
      <c r="YK124" s="53"/>
      <c r="YL124" s="53"/>
      <c r="YM124" s="53"/>
      <c r="YN124" s="53"/>
      <c r="YO124" s="53"/>
      <c r="YP124" s="53"/>
      <c r="YQ124" s="53"/>
      <c r="YR124" s="53"/>
      <c r="YS124" s="53"/>
      <c r="YT124" s="53"/>
      <c r="YU124" s="53"/>
      <c r="YV124" s="53"/>
      <c r="YW124" s="53"/>
      <c r="YX124" s="53"/>
      <c r="YY124" s="53"/>
      <c r="YZ124" s="53"/>
      <c r="ZA124" s="53"/>
      <c r="ZB124" s="53"/>
      <c r="ZC124" s="53"/>
      <c r="ZD124" s="53"/>
      <c r="ZE124" s="53"/>
      <c r="ZF124" s="53"/>
      <c r="ZG124" s="53"/>
      <c r="ZH124" s="53"/>
      <c r="ZI124" s="53"/>
      <c r="ZJ124" s="53"/>
      <c r="ZK124" s="53"/>
      <c r="ZL124" s="53"/>
      <c r="ZM124" s="53"/>
      <c r="ZN124" s="53"/>
      <c r="ZO124" s="53"/>
      <c r="ZP124" s="53"/>
      <c r="ZQ124" s="53"/>
      <c r="ZR124" s="53"/>
      <c r="ZS124" s="53"/>
      <c r="ZT124" s="53"/>
      <c r="ZU124" s="53"/>
      <c r="ZV124" s="53"/>
      <c r="ZW124" s="53"/>
      <c r="ZX124" s="53"/>
      <c r="ZY124" s="53"/>
      <c r="ZZ124" s="53"/>
      <c r="AAA124" s="53"/>
      <c r="AAB124" s="53"/>
      <c r="AAC124" s="53"/>
      <c r="AAD124" s="53"/>
      <c r="AAE124" s="53"/>
      <c r="AAF124" s="53"/>
      <c r="AAG124" s="53"/>
      <c r="AAH124" s="53"/>
      <c r="AAI124" s="53"/>
      <c r="AAJ124" s="53"/>
      <c r="AAK124" s="53"/>
      <c r="AAL124" s="53"/>
      <c r="AAM124" s="53"/>
      <c r="AAN124" s="53"/>
      <c r="AAO124" s="53"/>
      <c r="AAP124" s="53"/>
      <c r="AAQ124" s="53"/>
      <c r="AAR124" s="53"/>
      <c r="AAS124" s="53"/>
      <c r="AAT124" s="53"/>
      <c r="AAU124" s="53"/>
      <c r="AAV124" s="53"/>
      <c r="AAW124" s="53"/>
      <c r="AAX124" s="53"/>
      <c r="AAY124" s="53"/>
      <c r="AAZ124" s="53"/>
      <c r="ABA124" s="53"/>
      <c r="ABB124" s="53"/>
      <c r="ABC124" s="53"/>
      <c r="ABD124" s="53"/>
      <c r="ABE124" s="53"/>
      <c r="ABF124" s="53"/>
      <c r="ABG124" s="53"/>
      <c r="ABH124" s="53"/>
      <c r="ABI124" s="53"/>
      <c r="ABJ124" s="53"/>
      <c r="ABK124" s="53"/>
      <c r="ABL124" s="53"/>
      <c r="ABM124" s="53"/>
      <c r="ABN124" s="53"/>
      <c r="ABO124" s="53"/>
      <c r="ABP124" s="53"/>
      <c r="ABQ124" s="53"/>
      <c r="ABR124" s="53"/>
      <c r="ABS124" s="53"/>
      <c r="ABT124" s="53"/>
      <c r="ABU124" s="53"/>
      <c r="ABV124" s="53"/>
      <c r="ABW124" s="53"/>
      <c r="ABX124" s="53"/>
      <c r="ABY124" s="53"/>
      <c r="ABZ124" s="53"/>
      <c r="ACA124" s="53"/>
      <c r="ACB124" s="53"/>
      <c r="ACC124" s="53"/>
      <c r="ACD124" s="53"/>
      <c r="ACE124" s="53"/>
      <c r="ACF124" s="53"/>
      <c r="ACG124" s="53"/>
      <c r="ACH124" s="53"/>
      <c r="ACI124" s="53"/>
      <c r="ACJ124" s="53"/>
      <c r="ACK124" s="53"/>
      <c r="ACL124" s="53"/>
      <c r="ACM124" s="53"/>
      <c r="ACN124" s="53"/>
      <c r="ACO124" s="53"/>
      <c r="ACP124" s="53"/>
      <c r="ACQ124" s="53"/>
      <c r="ACR124" s="53"/>
      <c r="ACS124" s="53"/>
      <c r="ACT124" s="53"/>
      <c r="ACU124" s="53"/>
      <c r="ACV124" s="53"/>
      <c r="ACW124" s="53"/>
      <c r="ACX124" s="53"/>
      <c r="ACY124" s="53"/>
      <c r="ACZ124" s="53"/>
      <c r="ADA124" s="53"/>
      <c r="ADB124" s="53"/>
      <c r="ADC124" s="53"/>
      <c r="ADD124" s="53"/>
      <c r="ADE124" s="53"/>
      <c r="ADF124" s="53"/>
      <c r="ADG124" s="53"/>
      <c r="ADH124" s="53"/>
      <c r="ADI124" s="53"/>
      <c r="ADJ124" s="53"/>
      <c r="ADK124" s="53"/>
      <c r="ADL124" s="53"/>
      <c r="ADM124" s="53"/>
      <c r="ADN124" s="53"/>
      <c r="ADO124" s="53"/>
      <c r="ADP124" s="53"/>
      <c r="ADQ124" s="53"/>
      <c r="ADR124" s="53"/>
      <c r="ADS124" s="53"/>
      <c r="ADT124" s="53"/>
      <c r="ADU124" s="53"/>
      <c r="ADV124" s="53"/>
      <c r="ADW124" s="53"/>
      <c r="ADX124" s="53"/>
      <c r="ADY124" s="53"/>
      <c r="ADZ124" s="53"/>
      <c r="AEA124" s="53"/>
      <c r="AEB124" s="53"/>
      <c r="AEC124" s="53"/>
      <c r="AED124" s="53"/>
      <c r="AEE124" s="53"/>
      <c r="AEF124" s="53"/>
      <c r="AEG124" s="53"/>
      <c r="AEH124" s="53"/>
      <c r="AEI124" s="53"/>
      <c r="AEJ124" s="53"/>
      <c r="AEK124" s="53"/>
      <c r="AEL124" s="53"/>
      <c r="AEM124" s="53"/>
      <c r="AEN124" s="53"/>
      <c r="AEO124" s="53"/>
      <c r="AEP124" s="53"/>
      <c r="AEQ124" s="53"/>
      <c r="AER124" s="53"/>
      <c r="AES124" s="53"/>
      <c r="AET124" s="53"/>
      <c r="AEU124" s="53"/>
      <c r="AEV124" s="53"/>
      <c r="AEW124" s="53"/>
      <c r="AEX124" s="53"/>
      <c r="AEY124" s="53"/>
      <c r="AEZ124" s="53"/>
      <c r="AFA124" s="53"/>
      <c r="AFB124" s="53"/>
      <c r="AFC124" s="53"/>
      <c r="AFD124" s="53"/>
      <c r="AFE124" s="53"/>
      <c r="AFF124" s="53"/>
      <c r="AFG124" s="53"/>
      <c r="AFH124" s="53"/>
      <c r="AFI124" s="53"/>
      <c r="AFJ124" s="53"/>
      <c r="AFK124" s="53"/>
      <c r="AFL124" s="53"/>
      <c r="AFM124" s="53"/>
      <c r="AFN124" s="53"/>
      <c r="AFO124" s="53"/>
      <c r="AFP124" s="53"/>
      <c r="AFQ124" s="53"/>
      <c r="AFR124" s="53"/>
      <c r="AFS124" s="53"/>
      <c r="AFT124" s="53"/>
      <c r="AFU124" s="53"/>
      <c r="AFV124" s="53"/>
      <c r="AFW124" s="53"/>
      <c r="AFX124" s="53"/>
      <c r="AFY124" s="53"/>
      <c r="AFZ124" s="53"/>
      <c r="AGA124" s="53"/>
      <c r="AGB124" s="53"/>
      <c r="AGC124" s="53"/>
      <c r="AGD124" s="53"/>
      <c r="AGE124" s="53"/>
      <c r="AGF124" s="53"/>
      <c r="AGG124" s="53"/>
      <c r="AGH124" s="53"/>
      <c r="AGI124" s="53"/>
      <c r="AGJ124" s="53"/>
      <c r="AGK124" s="53"/>
      <c r="AGL124" s="53"/>
      <c r="AGM124" s="53"/>
      <c r="AGN124" s="53"/>
      <c r="AGO124" s="53"/>
      <c r="AGP124" s="53"/>
      <c r="AGQ124" s="53"/>
      <c r="AGR124" s="53"/>
      <c r="AGS124" s="53"/>
      <c r="AGT124" s="53"/>
      <c r="AGU124" s="53"/>
      <c r="AGV124" s="53"/>
      <c r="AGW124" s="53"/>
      <c r="AGX124" s="53"/>
      <c r="AGY124" s="53"/>
      <c r="AGZ124" s="53"/>
      <c r="AHA124" s="53"/>
      <c r="AHB124" s="53"/>
      <c r="AHC124" s="53"/>
      <c r="AHD124" s="53"/>
      <c r="AHE124" s="53"/>
      <c r="AHF124" s="53"/>
      <c r="AHG124" s="53"/>
      <c r="AHH124" s="53"/>
      <c r="AHI124" s="53"/>
      <c r="AHJ124" s="53"/>
      <c r="AHK124" s="53"/>
      <c r="AHL124" s="53"/>
      <c r="AHM124" s="53"/>
      <c r="AHN124" s="53"/>
      <c r="AHO124" s="53"/>
      <c r="AHP124" s="53"/>
      <c r="AHQ124" s="53"/>
      <c r="AHR124" s="53"/>
      <c r="AHS124" s="53"/>
      <c r="AHT124" s="53"/>
      <c r="AHU124" s="53"/>
      <c r="AHV124" s="53"/>
      <c r="AHW124" s="53"/>
      <c r="AHX124" s="53"/>
      <c r="AHY124" s="53"/>
      <c r="AHZ124" s="53"/>
      <c r="AIA124" s="53"/>
      <c r="AIB124" s="53"/>
      <c r="AIC124" s="53"/>
      <c r="AID124" s="53"/>
      <c r="AIE124" s="53"/>
      <c r="AIF124" s="53"/>
      <c r="AIG124" s="53"/>
      <c r="AIH124" s="53"/>
      <c r="AII124" s="53"/>
      <c r="AIJ124" s="53"/>
      <c r="AIK124" s="53"/>
      <c r="AIL124" s="53"/>
      <c r="AIM124" s="53"/>
      <c r="AIN124" s="53"/>
      <c r="AIO124" s="53"/>
      <c r="AIP124" s="53"/>
      <c r="AIQ124" s="53"/>
      <c r="AIR124" s="53"/>
      <c r="AIS124" s="53"/>
      <c r="AIT124" s="53"/>
      <c r="AIU124" s="53"/>
      <c r="AIV124" s="53"/>
      <c r="AIW124" s="53"/>
      <c r="AIX124" s="53"/>
      <c r="AIY124" s="53"/>
      <c r="AIZ124" s="53"/>
      <c r="AJA124" s="53"/>
      <c r="AJB124" s="53"/>
      <c r="AJC124" s="53"/>
      <c r="AJD124" s="53"/>
      <c r="AJE124" s="53"/>
      <c r="AJF124" s="53"/>
      <c r="AJG124" s="53"/>
      <c r="AJH124" s="53"/>
      <c r="AJI124" s="53"/>
      <c r="AJJ124" s="53"/>
      <c r="AJK124" s="53"/>
      <c r="AJL124" s="53"/>
      <c r="AJM124" s="53"/>
      <c r="AJN124" s="53"/>
      <c r="AJO124" s="53"/>
      <c r="AJP124" s="53"/>
      <c r="AJQ124" s="53"/>
      <c r="AJR124" s="53"/>
      <c r="AJS124" s="53"/>
      <c r="AJT124" s="53"/>
      <c r="AJU124" s="53"/>
      <c r="AJV124" s="53"/>
      <c r="AJW124" s="53"/>
      <c r="AJX124" s="53"/>
      <c r="AJY124" s="53"/>
      <c r="AJZ124" s="53"/>
      <c r="AKA124" s="53"/>
      <c r="AKB124" s="53"/>
      <c r="AKC124" s="53"/>
      <c r="AKD124" s="53"/>
      <c r="AKE124" s="53"/>
      <c r="AKF124" s="53"/>
      <c r="AKG124" s="53"/>
      <c r="AKH124" s="53"/>
      <c r="AKI124" s="53"/>
      <c r="AKJ124" s="53"/>
      <c r="AKK124" s="53"/>
      <c r="AKL124" s="53"/>
      <c r="AKM124" s="53"/>
      <c r="AKN124" s="53"/>
      <c r="AKO124" s="53"/>
      <c r="AKP124" s="53"/>
      <c r="AKQ124" s="53"/>
      <c r="AKR124" s="53"/>
      <c r="AKS124" s="53"/>
      <c r="AKT124" s="53"/>
      <c r="AKU124" s="53"/>
      <c r="AKV124" s="53"/>
      <c r="AKW124" s="53"/>
      <c r="AKX124" s="53"/>
      <c r="AKY124" s="53"/>
      <c r="AKZ124" s="53"/>
      <c r="ALA124" s="53"/>
      <c r="ALB124" s="53"/>
      <c r="ALC124" s="53"/>
      <c r="ALD124" s="53"/>
      <c r="ALE124" s="53"/>
      <c r="ALF124" s="53"/>
      <c r="ALG124" s="53"/>
      <c r="ALH124" s="53"/>
      <c r="ALI124" s="53"/>
      <c r="ALJ124" s="53"/>
      <c r="ALK124" s="53"/>
      <c r="ALL124" s="53"/>
      <c r="ALM124" s="53"/>
      <c r="ALN124" s="53"/>
      <c r="ALO124" s="53"/>
      <c r="ALP124" s="53"/>
      <c r="ALQ124" s="53"/>
      <c r="ALR124" s="53"/>
      <c r="ALS124" s="53"/>
      <c r="ALT124" s="53"/>
      <c r="ALU124" s="53"/>
      <c r="ALV124" s="53"/>
      <c r="ALW124" s="53"/>
      <c r="ALX124" s="53"/>
      <c r="ALY124" s="53"/>
      <c r="ALZ124" s="53"/>
      <c r="AMA124" s="53"/>
      <c r="AMB124" s="53"/>
      <c r="AMC124" s="53"/>
      <c r="AMD124" s="53"/>
      <c r="AME124" s="53"/>
      <c r="AMF124" s="53"/>
      <c r="AMG124" s="53"/>
      <c r="AMH124" s="53"/>
      <c r="AMI124" s="53"/>
    </row>
    <row r="125" spans="1:1023" ht="14.4">
      <c r="A125" s="48" t="s">
        <v>188</v>
      </c>
      <c r="B125" s="74" t="s">
        <v>189</v>
      </c>
      <c r="C125" s="35" t="s">
        <v>42</v>
      </c>
      <c r="D125" s="54">
        <v>0.40327000000000002</v>
      </c>
      <c r="E125" s="73">
        <v>40.843690000000002</v>
      </c>
      <c r="F125" s="73">
        <v>-78.289680000000004</v>
      </c>
      <c r="G125" s="50"/>
      <c r="H125" s="50"/>
      <c r="I125" s="50">
        <v>9.6999999999999993</v>
      </c>
      <c r="J125" s="50"/>
      <c r="K125" s="51">
        <v>618</v>
      </c>
      <c r="L125" s="50">
        <v>3.24</v>
      </c>
      <c r="M125" s="50"/>
      <c r="N125" s="52">
        <v>3.49</v>
      </c>
      <c r="O125" s="51">
        <v>738</v>
      </c>
      <c r="P125" s="51">
        <v>0</v>
      </c>
      <c r="Q125" s="52">
        <v>150.5</v>
      </c>
      <c r="R125" s="41">
        <f t="shared" si="27"/>
        <v>327.40833485976003</v>
      </c>
      <c r="S125" s="50">
        <v>0</v>
      </c>
      <c r="T125" s="42">
        <f t="shared" si="25"/>
        <v>0</v>
      </c>
      <c r="U125" s="50">
        <v>3.41</v>
      </c>
      <c r="V125" s="43">
        <f t="shared" si="26"/>
        <v>7.4183549626031997</v>
      </c>
      <c r="W125" s="50">
        <v>19.3</v>
      </c>
      <c r="X125" s="44">
        <f t="shared" si="23"/>
        <v>41.986583805936007</v>
      </c>
      <c r="Y125" s="51">
        <v>335</v>
      </c>
      <c r="Z125" s="45">
        <f t="shared" si="28"/>
        <v>728.78267227920003</v>
      </c>
      <c r="AA125" s="51">
        <v>1</v>
      </c>
      <c r="AB125" s="35">
        <v>982</v>
      </c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/>
      <c r="BW125" s="53"/>
      <c r="BX125" s="53"/>
      <c r="BY125" s="53"/>
      <c r="BZ125" s="53"/>
      <c r="CA125" s="53"/>
      <c r="CB125" s="53"/>
      <c r="CC125" s="53"/>
      <c r="CD125" s="53"/>
      <c r="CE125" s="53"/>
      <c r="CF125" s="53"/>
      <c r="CG125" s="53"/>
      <c r="CH125" s="53"/>
      <c r="CI125" s="53"/>
      <c r="CJ125" s="53"/>
      <c r="CK125" s="53"/>
      <c r="CL125" s="53"/>
      <c r="CM125" s="53"/>
      <c r="CN125" s="53"/>
      <c r="CO125" s="53"/>
      <c r="CP125" s="53"/>
      <c r="CQ125" s="53"/>
      <c r="CR125" s="53"/>
      <c r="CS125" s="53"/>
      <c r="CT125" s="53"/>
      <c r="CU125" s="53"/>
      <c r="CV125" s="53"/>
      <c r="CW125" s="53"/>
      <c r="CX125" s="53"/>
      <c r="CY125" s="53"/>
      <c r="CZ125" s="53"/>
      <c r="DA125" s="53"/>
      <c r="DB125" s="53"/>
      <c r="DC125" s="53"/>
      <c r="DD125" s="53"/>
      <c r="DE125" s="53"/>
      <c r="DF125" s="53"/>
      <c r="DG125" s="53"/>
      <c r="DH125" s="53"/>
      <c r="DI125" s="53"/>
      <c r="DJ125" s="53"/>
      <c r="DK125" s="53"/>
      <c r="DL125" s="53"/>
      <c r="DM125" s="53"/>
      <c r="DN125" s="53"/>
      <c r="DO125" s="53"/>
      <c r="DP125" s="53"/>
      <c r="DQ125" s="53"/>
      <c r="DR125" s="53"/>
      <c r="DS125" s="53"/>
      <c r="DT125" s="53"/>
      <c r="DU125" s="53"/>
      <c r="DV125" s="53"/>
      <c r="DW125" s="53"/>
      <c r="DX125" s="53"/>
      <c r="DY125" s="53"/>
      <c r="DZ125" s="53"/>
      <c r="EA125" s="53"/>
      <c r="EB125" s="53"/>
      <c r="EC125" s="53"/>
      <c r="ED125" s="53"/>
      <c r="EE125" s="53"/>
      <c r="EF125" s="53"/>
      <c r="EG125" s="53"/>
      <c r="EH125" s="53"/>
      <c r="EI125" s="53"/>
      <c r="EJ125" s="53"/>
      <c r="EK125" s="53"/>
      <c r="EL125" s="53"/>
      <c r="EM125" s="53"/>
      <c r="EN125" s="53"/>
      <c r="EO125" s="53"/>
      <c r="EP125" s="53"/>
      <c r="EQ125" s="53"/>
      <c r="ER125" s="53"/>
      <c r="ES125" s="53"/>
      <c r="ET125" s="53"/>
      <c r="EU125" s="53"/>
      <c r="EV125" s="53"/>
      <c r="EW125" s="53"/>
      <c r="EX125" s="53"/>
      <c r="EY125" s="53"/>
      <c r="EZ125" s="53"/>
      <c r="FA125" s="53"/>
      <c r="FB125" s="53"/>
      <c r="FC125" s="53"/>
      <c r="FD125" s="53"/>
      <c r="FE125" s="53"/>
      <c r="FF125" s="53"/>
      <c r="FG125" s="53"/>
      <c r="FH125" s="53"/>
      <c r="FI125" s="53"/>
      <c r="FJ125" s="53"/>
      <c r="FK125" s="53"/>
      <c r="FL125" s="53"/>
      <c r="FM125" s="53"/>
      <c r="FN125" s="53"/>
      <c r="FO125" s="53"/>
      <c r="FP125" s="53"/>
      <c r="FQ125" s="53"/>
      <c r="FR125" s="53"/>
      <c r="FS125" s="53"/>
      <c r="FT125" s="53"/>
      <c r="FU125" s="53"/>
      <c r="FV125" s="53"/>
      <c r="FW125" s="53"/>
      <c r="FX125" s="53"/>
      <c r="FY125" s="53"/>
      <c r="FZ125" s="53"/>
      <c r="GA125" s="53"/>
      <c r="GB125" s="53"/>
      <c r="GC125" s="53"/>
      <c r="GD125" s="53"/>
      <c r="GE125" s="53"/>
      <c r="GF125" s="53"/>
      <c r="GG125" s="53"/>
      <c r="GH125" s="53"/>
      <c r="GI125" s="53"/>
      <c r="GJ125" s="53"/>
      <c r="GK125" s="53"/>
      <c r="GL125" s="53"/>
      <c r="GM125" s="53"/>
      <c r="GN125" s="53"/>
      <c r="GO125" s="53"/>
      <c r="GP125" s="53"/>
      <c r="GQ125" s="53"/>
      <c r="GR125" s="53"/>
      <c r="GS125" s="53"/>
      <c r="GT125" s="53"/>
      <c r="GU125" s="53"/>
      <c r="GV125" s="53"/>
      <c r="GW125" s="53"/>
      <c r="GX125" s="53"/>
      <c r="GY125" s="53"/>
      <c r="GZ125" s="53"/>
      <c r="HA125" s="53"/>
      <c r="HB125" s="53"/>
      <c r="HC125" s="53"/>
      <c r="HD125" s="53"/>
      <c r="HE125" s="53"/>
      <c r="HF125" s="53"/>
      <c r="HG125" s="53"/>
      <c r="HH125" s="53"/>
      <c r="HI125" s="53"/>
      <c r="HJ125" s="53"/>
      <c r="HK125" s="53"/>
      <c r="HL125" s="53"/>
      <c r="HM125" s="53"/>
      <c r="HN125" s="53"/>
      <c r="HO125" s="53"/>
      <c r="HP125" s="53"/>
      <c r="HQ125" s="53"/>
      <c r="HR125" s="53"/>
      <c r="HS125" s="53"/>
      <c r="HT125" s="53"/>
      <c r="HU125" s="53"/>
      <c r="HV125" s="53"/>
      <c r="HW125" s="53"/>
      <c r="HX125" s="53"/>
      <c r="HY125" s="53"/>
      <c r="HZ125" s="53"/>
      <c r="IA125" s="53"/>
      <c r="IB125" s="53"/>
      <c r="IC125" s="53"/>
      <c r="ID125" s="53"/>
      <c r="IE125" s="53"/>
      <c r="IF125" s="53"/>
      <c r="IG125" s="53"/>
      <c r="IH125" s="53"/>
      <c r="II125" s="53"/>
      <c r="IJ125" s="53"/>
      <c r="IK125" s="53"/>
      <c r="IL125" s="53"/>
      <c r="IM125" s="53"/>
      <c r="IN125" s="53"/>
      <c r="IO125" s="53"/>
      <c r="IP125" s="53"/>
      <c r="IQ125" s="53"/>
      <c r="IR125" s="53"/>
      <c r="IS125" s="53"/>
      <c r="IT125" s="53"/>
      <c r="IU125" s="53"/>
      <c r="IV125" s="53"/>
      <c r="IW125" s="53"/>
      <c r="IX125" s="53"/>
      <c r="IY125" s="53"/>
      <c r="IZ125" s="53"/>
      <c r="JA125" s="53"/>
      <c r="JB125" s="53"/>
      <c r="JC125" s="53"/>
      <c r="JD125" s="53"/>
      <c r="JE125" s="53"/>
      <c r="JF125" s="53"/>
      <c r="JG125" s="53"/>
      <c r="JH125" s="53"/>
      <c r="JI125" s="53"/>
      <c r="JJ125" s="53"/>
      <c r="JK125" s="53"/>
      <c r="JL125" s="53"/>
      <c r="JM125" s="53"/>
      <c r="JN125" s="53"/>
      <c r="JO125" s="53"/>
      <c r="JP125" s="53"/>
      <c r="JQ125" s="53"/>
      <c r="JR125" s="53"/>
      <c r="JS125" s="53"/>
      <c r="JT125" s="53"/>
      <c r="JU125" s="53"/>
      <c r="JV125" s="53"/>
      <c r="JW125" s="53"/>
      <c r="JX125" s="53"/>
      <c r="JY125" s="53"/>
      <c r="JZ125" s="53"/>
      <c r="KA125" s="53"/>
      <c r="KB125" s="53"/>
      <c r="KC125" s="53"/>
      <c r="KD125" s="53"/>
      <c r="KE125" s="53"/>
      <c r="KF125" s="53"/>
      <c r="KG125" s="53"/>
      <c r="KH125" s="53"/>
      <c r="KI125" s="53"/>
      <c r="KJ125" s="53"/>
      <c r="KK125" s="53"/>
      <c r="KL125" s="53"/>
      <c r="KM125" s="53"/>
      <c r="KN125" s="53"/>
      <c r="KO125" s="53"/>
      <c r="KP125" s="53"/>
      <c r="KQ125" s="53"/>
      <c r="KR125" s="53"/>
      <c r="KS125" s="53"/>
      <c r="KT125" s="53"/>
      <c r="KU125" s="53"/>
      <c r="KV125" s="53"/>
      <c r="KW125" s="53"/>
      <c r="KX125" s="53"/>
      <c r="KY125" s="53"/>
      <c r="KZ125" s="53"/>
      <c r="LA125" s="53"/>
      <c r="LB125" s="53"/>
      <c r="LC125" s="53"/>
      <c r="LD125" s="53"/>
      <c r="LE125" s="53"/>
      <c r="LF125" s="53"/>
      <c r="LG125" s="53"/>
      <c r="LH125" s="53"/>
      <c r="LI125" s="53"/>
      <c r="LJ125" s="53"/>
      <c r="LK125" s="53"/>
      <c r="LL125" s="53"/>
      <c r="LM125" s="53"/>
      <c r="LN125" s="53"/>
      <c r="LO125" s="53"/>
      <c r="LP125" s="53"/>
      <c r="LQ125" s="53"/>
      <c r="LR125" s="53"/>
      <c r="LS125" s="53"/>
      <c r="LT125" s="53"/>
      <c r="LU125" s="53"/>
      <c r="LV125" s="53"/>
      <c r="LW125" s="53"/>
      <c r="LX125" s="53"/>
      <c r="LY125" s="53"/>
      <c r="LZ125" s="53"/>
      <c r="MA125" s="53"/>
      <c r="MB125" s="53"/>
      <c r="MC125" s="53"/>
      <c r="MD125" s="53"/>
      <c r="ME125" s="53"/>
      <c r="MF125" s="53"/>
      <c r="MG125" s="53"/>
      <c r="MH125" s="53"/>
      <c r="MI125" s="53"/>
      <c r="MJ125" s="53"/>
      <c r="MK125" s="53"/>
      <c r="ML125" s="53"/>
      <c r="MM125" s="53"/>
      <c r="MN125" s="53"/>
      <c r="MO125" s="53"/>
      <c r="MP125" s="53"/>
      <c r="MQ125" s="53"/>
      <c r="MR125" s="53"/>
      <c r="MS125" s="53"/>
      <c r="MT125" s="53"/>
      <c r="MU125" s="53"/>
      <c r="MV125" s="53"/>
      <c r="MW125" s="53"/>
      <c r="MX125" s="53"/>
      <c r="MY125" s="53"/>
      <c r="MZ125" s="53"/>
      <c r="NA125" s="53"/>
      <c r="NB125" s="53"/>
      <c r="NC125" s="53"/>
      <c r="ND125" s="53"/>
      <c r="NE125" s="53"/>
      <c r="NF125" s="53"/>
      <c r="NG125" s="53"/>
      <c r="NH125" s="53"/>
      <c r="NI125" s="53"/>
      <c r="NJ125" s="53"/>
      <c r="NK125" s="53"/>
      <c r="NL125" s="53"/>
      <c r="NM125" s="53"/>
      <c r="NN125" s="53"/>
      <c r="NO125" s="53"/>
      <c r="NP125" s="53"/>
      <c r="NQ125" s="53"/>
      <c r="NR125" s="53"/>
      <c r="NS125" s="53"/>
      <c r="NT125" s="53"/>
      <c r="NU125" s="53"/>
      <c r="NV125" s="53"/>
      <c r="NW125" s="53"/>
      <c r="NX125" s="53"/>
      <c r="NY125" s="53"/>
      <c r="NZ125" s="53"/>
      <c r="OA125" s="53"/>
      <c r="OB125" s="53"/>
      <c r="OC125" s="53"/>
      <c r="OD125" s="53"/>
      <c r="OE125" s="53"/>
      <c r="OF125" s="53"/>
      <c r="OG125" s="53"/>
      <c r="OH125" s="53"/>
      <c r="OI125" s="53"/>
      <c r="OJ125" s="53"/>
      <c r="OK125" s="53"/>
      <c r="OL125" s="53"/>
      <c r="OM125" s="53"/>
      <c r="ON125" s="53"/>
      <c r="OO125" s="53"/>
      <c r="OP125" s="53"/>
      <c r="OQ125" s="53"/>
      <c r="OR125" s="53"/>
      <c r="OS125" s="53"/>
      <c r="OT125" s="53"/>
      <c r="OU125" s="53"/>
      <c r="OV125" s="53"/>
      <c r="OW125" s="53"/>
      <c r="OX125" s="53"/>
      <c r="OY125" s="53"/>
      <c r="OZ125" s="53"/>
      <c r="PA125" s="53"/>
      <c r="PB125" s="53"/>
      <c r="PC125" s="53"/>
      <c r="PD125" s="53"/>
      <c r="PE125" s="53"/>
      <c r="PF125" s="53"/>
      <c r="PG125" s="53"/>
      <c r="PH125" s="53"/>
      <c r="PI125" s="53"/>
      <c r="PJ125" s="53"/>
      <c r="PK125" s="53"/>
      <c r="PL125" s="53"/>
      <c r="PM125" s="53"/>
      <c r="PN125" s="53"/>
      <c r="PO125" s="53"/>
      <c r="PP125" s="53"/>
      <c r="PQ125" s="53"/>
      <c r="PR125" s="53"/>
      <c r="PS125" s="53"/>
      <c r="PT125" s="53"/>
      <c r="PU125" s="53"/>
      <c r="PV125" s="53"/>
      <c r="PW125" s="53"/>
      <c r="PX125" s="53"/>
      <c r="PY125" s="53"/>
      <c r="PZ125" s="53"/>
      <c r="QA125" s="53"/>
      <c r="QB125" s="53"/>
      <c r="QC125" s="53"/>
      <c r="QD125" s="53"/>
      <c r="QE125" s="53"/>
      <c r="QF125" s="53"/>
      <c r="QG125" s="53"/>
      <c r="QH125" s="53"/>
      <c r="QI125" s="53"/>
      <c r="QJ125" s="53"/>
      <c r="QK125" s="53"/>
      <c r="QL125" s="53"/>
      <c r="QM125" s="53"/>
      <c r="QN125" s="53"/>
      <c r="QO125" s="53"/>
      <c r="QP125" s="53"/>
      <c r="QQ125" s="53"/>
      <c r="QR125" s="53"/>
      <c r="QS125" s="53"/>
      <c r="QT125" s="53"/>
      <c r="QU125" s="53"/>
      <c r="QV125" s="53"/>
      <c r="QW125" s="53"/>
      <c r="QX125" s="53"/>
      <c r="QY125" s="53"/>
      <c r="QZ125" s="53"/>
      <c r="RA125" s="53"/>
      <c r="RB125" s="53"/>
      <c r="RC125" s="53"/>
      <c r="RD125" s="53"/>
      <c r="RE125" s="53"/>
      <c r="RF125" s="53"/>
      <c r="RG125" s="53"/>
      <c r="RH125" s="53"/>
      <c r="RI125" s="53"/>
      <c r="RJ125" s="53"/>
      <c r="RK125" s="53"/>
      <c r="RL125" s="53"/>
      <c r="RM125" s="53"/>
      <c r="RN125" s="53"/>
      <c r="RO125" s="53"/>
      <c r="RP125" s="53"/>
      <c r="RQ125" s="53"/>
      <c r="RR125" s="53"/>
      <c r="RS125" s="53"/>
      <c r="RT125" s="53"/>
      <c r="RU125" s="53"/>
      <c r="RV125" s="53"/>
      <c r="RW125" s="53"/>
      <c r="RX125" s="53"/>
      <c r="RY125" s="53"/>
      <c r="RZ125" s="53"/>
      <c r="SA125" s="53"/>
      <c r="SB125" s="53"/>
      <c r="SC125" s="53"/>
      <c r="SD125" s="53"/>
      <c r="SE125" s="53"/>
      <c r="SF125" s="53"/>
      <c r="SG125" s="53"/>
      <c r="SH125" s="53"/>
      <c r="SI125" s="53"/>
      <c r="SJ125" s="53"/>
      <c r="SK125" s="53"/>
      <c r="SL125" s="53"/>
      <c r="SM125" s="53"/>
      <c r="SN125" s="53"/>
      <c r="SO125" s="53"/>
      <c r="SP125" s="53"/>
      <c r="SQ125" s="53"/>
      <c r="SR125" s="53"/>
      <c r="SS125" s="53"/>
      <c r="ST125" s="53"/>
      <c r="SU125" s="53"/>
      <c r="SV125" s="53"/>
      <c r="SW125" s="53"/>
      <c r="SX125" s="53"/>
      <c r="SY125" s="53"/>
      <c r="SZ125" s="53"/>
      <c r="TA125" s="53"/>
      <c r="TB125" s="53"/>
      <c r="TC125" s="53"/>
      <c r="TD125" s="53"/>
      <c r="TE125" s="53"/>
      <c r="TF125" s="53"/>
      <c r="TG125" s="53"/>
      <c r="TH125" s="53"/>
      <c r="TI125" s="53"/>
      <c r="TJ125" s="53"/>
      <c r="TK125" s="53"/>
      <c r="TL125" s="53"/>
      <c r="TM125" s="53"/>
      <c r="TN125" s="53"/>
      <c r="TO125" s="53"/>
      <c r="TP125" s="53"/>
      <c r="TQ125" s="53"/>
      <c r="TR125" s="53"/>
      <c r="TS125" s="53"/>
      <c r="TT125" s="53"/>
      <c r="TU125" s="53"/>
      <c r="TV125" s="53"/>
      <c r="TW125" s="53"/>
      <c r="TX125" s="53"/>
      <c r="TY125" s="53"/>
      <c r="TZ125" s="53"/>
      <c r="UA125" s="53"/>
      <c r="UB125" s="53"/>
      <c r="UC125" s="53"/>
      <c r="UD125" s="53"/>
      <c r="UE125" s="53"/>
      <c r="UF125" s="53"/>
      <c r="UG125" s="53"/>
      <c r="UH125" s="53"/>
      <c r="UI125" s="53"/>
      <c r="UJ125" s="53"/>
      <c r="UK125" s="53"/>
      <c r="UL125" s="53"/>
      <c r="UM125" s="53"/>
      <c r="UN125" s="53"/>
      <c r="UO125" s="53"/>
      <c r="UP125" s="53"/>
      <c r="UQ125" s="53"/>
      <c r="UR125" s="53"/>
      <c r="US125" s="53"/>
      <c r="UT125" s="53"/>
      <c r="UU125" s="53"/>
      <c r="UV125" s="53"/>
      <c r="UW125" s="53"/>
      <c r="UX125" s="53"/>
      <c r="UY125" s="53"/>
      <c r="UZ125" s="53"/>
      <c r="VA125" s="53"/>
      <c r="VB125" s="53"/>
      <c r="VC125" s="53"/>
      <c r="VD125" s="53"/>
      <c r="VE125" s="53"/>
      <c r="VF125" s="53"/>
      <c r="VG125" s="53"/>
      <c r="VH125" s="53"/>
      <c r="VI125" s="53"/>
      <c r="VJ125" s="53"/>
      <c r="VK125" s="53"/>
      <c r="VL125" s="53"/>
      <c r="VM125" s="53"/>
      <c r="VN125" s="53"/>
      <c r="VO125" s="53"/>
      <c r="VP125" s="53"/>
      <c r="VQ125" s="53"/>
      <c r="VR125" s="53"/>
      <c r="VS125" s="53"/>
      <c r="VT125" s="53"/>
      <c r="VU125" s="53"/>
      <c r="VV125" s="53"/>
      <c r="VW125" s="53"/>
      <c r="VX125" s="53"/>
      <c r="VY125" s="53"/>
      <c r="VZ125" s="53"/>
      <c r="WA125" s="53"/>
      <c r="WB125" s="53"/>
      <c r="WC125" s="53"/>
      <c r="WD125" s="53"/>
      <c r="WE125" s="53"/>
      <c r="WF125" s="53"/>
      <c r="WG125" s="53"/>
      <c r="WH125" s="53"/>
      <c r="WI125" s="53"/>
      <c r="WJ125" s="53"/>
      <c r="WK125" s="53"/>
      <c r="WL125" s="53"/>
      <c r="WM125" s="53"/>
      <c r="WN125" s="53"/>
      <c r="WO125" s="53"/>
      <c r="WP125" s="53"/>
      <c r="WQ125" s="53"/>
      <c r="WR125" s="53"/>
      <c r="WS125" s="53"/>
      <c r="WT125" s="53"/>
      <c r="WU125" s="53"/>
      <c r="WV125" s="53"/>
      <c r="WW125" s="53"/>
      <c r="WX125" s="53"/>
      <c r="WY125" s="53"/>
      <c r="WZ125" s="53"/>
      <c r="XA125" s="53"/>
      <c r="XB125" s="53"/>
      <c r="XC125" s="53"/>
      <c r="XD125" s="53"/>
      <c r="XE125" s="53"/>
      <c r="XF125" s="53"/>
      <c r="XG125" s="53"/>
      <c r="XH125" s="53"/>
      <c r="XI125" s="53"/>
      <c r="XJ125" s="53"/>
      <c r="XK125" s="53"/>
      <c r="XL125" s="53"/>
      <c r="XM125" s="53"/>
      <c r="XN125" s="53"/>
      <c r="XO125" s="53"/>
      <c r="XP125" s="53"/>
      <c r="XQ125" s="53"/>
      <c r="XR125" s="53"/>
      <c r="XS125" s="53"/>
      <c r="XT125" s="53"/>
      <c r="XU125" s="53"/>
      <c r="XV125" s="53"/>
      <c r="XW125" s="53"/>
      <c r="XX125" s="53"/>
      <c r="XY125" s="53"/>
      <c r="XZ125" s="53"/>
      <c r="YA125" s="53"/>
      <c r="YB125" s="53"/>
      <c r="YC125" s="53"/>
      <c r="YD125" s="53"/>
      <c r="YE125" s="53"/>
      <c r="YF125" s="53"/>
      <c r="YG125" s="53"/>
      <c r="YH125" s="53"/>
      <c r="YI125" s="53"/>
      <c r="YJ125" s="53"/>
      <c r="YK125" s="53"/>
      <c r="YL125" s="53"/>
      <c r="YM125" s="53"/>
      <c r="YN125" s="53"/>
      <c r="YO125" s="53"/>
      <c r="YP125" s="53"/>
      <c r="YQ125" s="53"/>
      <c r="YR125" s="53"/>
      <c r="YS125" s="53"/>
      <c r="YT125" s="53"/>
      <c r="YU125" s="53"/>
      <c r="YV125" s="53"/>
      <c r="YW125" s="53"/>
      <c r="YX125" s="53"/>
      <c r="YY125" s="53"/>
      <c r="YZ125" s="53"/>
      <c r="ZA125" s="53"/>
      <c r="ZB125" s="53"/>
      <c r="ZC125" s="53"/>
      <c r="ZD125" s="53"/>
      <c r="ZE125" s="53"/>
      <c r="ZF125" s="53"/>
      <c r="ZG125" s="53"/>
      <c r="ZH125" s="53"/>
      <c r="ZI125" s="53"/>
      <c r="ZJ125" s="53"/>
      <c r="ZK125" s="53"/>
      <c r="ZL125" s="53"/>
      <c r="ZM125" s="53"/>
      <c r="ZN125" s="53"/>
      <c r="ZO125" s="53"/>
      <c r="ZP125" s="53"/>
      <c r="ZQ125" s="53"/>
      <c r="ZR125" s="53"/>
      <c r="ZS125" s="53"/>
      <c r="ZT125" s="53"/>
      <c r="ZU125" s="53"/>
      <c r="ZV125" s="53"/>
      <c r="ZW125" s="53"/>
      <c r="ZX125" s="53"/>
      <c r="ZY125" s="53"/>
      <c r="ZZ125" s="53"/>
      <c r="AAA125" s="53"/>
      <c r="AAB125" s="53"/>
      <c r="AAC125" s="53"/>
      <c r="AAD125" s="53"/>
      <c r="AAE125" s="53"/>
      <c r="AAF125" s="53"/>
      <c r="AAG125" s="53"/>
      <c r="AAH125" s="53"/>
      <c r="AAI125" s="53"/>
      <c r="AAJ125" s="53"/>
      <c r="AAK125" s="53"/>
      <c r="AAL125" s="53"/>
      <c r="AAM125" s="53"/>
      <c r="AAN125" s="53"/>
      <c r="AAO125" s="53"/>
      <c r="AAP125" s="53"/>
      <c r="AAQ125" s="53"/>
      <c r="AAR125" s="53"/>
      <c r="AAS125" s="53"/>
      <c r="AAT125" s="53"/>
      <c r="AAU125" s="53"/>
      <c r="AAV125" s="53"/>
      <c r="AAW125" s="53"/>
      <c r="AAX125" s="53"/>
      <c r="AAY125" s="53"/>
      <c r="AAZ125" s="53"/>
      <c r="ABA125" s="53"/>
      <c r="ABB125" s="53"/>
      <c r="ABC125" s="53"/>
      <c r="ABD125" s="53"/>
      <c r="ABE125" s="53"/>
      <c r="ABF125" s="53"/>
      <c r="ABG125" s="53"/>
      <c r="ABH125" s="53"/>
      <c r="ABI125" s="53"/>
      <c r="ABJ125" s="53"/>
      <c r="ABK125" s="53"/>
      <c r="ABL125" s="53"/>
      <c r="ABM125" s="53"/>
      <c r="ABN125" s="53"/>
      <c r="ABO125" s="53"/>
      <c r="ABP125" s="53"/>
      <c r="ABQ125" s="53"/>
      <c r="ABR125" s="53"/>
      <c r="ABS125" s="53"/>
      <c r="ABT125" s="53"/>
      <c r="ABU125" s="53"/>
      <c r="ABV125" s="53"/>
      <c r="ABW125" s="53"/>
      <c r="ABX125" s="53"/>
      <c r="ABY125" s="53"/>
      <c r="ABZ125" s="53"/>
      <c r="ACA125" s="53"/>
      <c r="ACB125" s="53"/>
      <c r="ACC125" s="53"/>
      <c r="ACD125" s="53"/>
      <c r="ACE125" s="53"/>
      <c r="ACF125" s="53"/>
      <c r="ACG125" s="53"/>
      <c r="ACH125" s="53"/>
      <c r="ACI125" s="53"/>
      <c r="ACJ125" s="53"/>
      <c r="ACK125" s="53"/>
      <c r="ACL125" s="53"/>
      <c r="ACM125" s="53"/>
      <c r="ACN125" s="53"/>
      <c r="ACO125" s="53"/>
      <c r="ACP125" s="53"/>
      <c r="ACQ125" s="53"/>
      <c r="ACR125" s="53"/>
      <c r="ACS125" s="53"/>
      <c r="ACT125" s="53"/>
      <c r="ACU125" s="53"/>
      <c r="ACV125" s="53"/>
      <c r="ACW125" s="53"/>
      <c r="ACX125" s="53"/>
      <c r="ACY125" s="53"/>
      <c r="ACZ125" s="53"/>
      <c r="ADA125" s="53"/>
      <c r="ADB125" s="53"/>
      <c r="ADC125" s="53"/>
      <c r="ADD125" s="53"/>
      <c r="ADE125" s="53"/>
      <c r="ADF125" s="53"/>
      <c r="ADG125" s="53"/>
      <c r="ADH125" s="53"/>
      <c r="ADI125" s="53"/>
      <c r="ADJ125" s="53"/>
      <c r="ADK125" s="53"/>
      <c r="ADL125" s="53"/>
      <c r="ADM125" s="53"/>
      <c r="ADN125" s="53"/>
      <c r="ADO125" s="53"/>
      <c r="ADP125" s="53"/>
      <c r="ADQ125" s="53"/>
      <c r="ADR125" s="53"/>
      <c r="ADS125" s="53"/>
      <c r="ADT125" s="53"/>
      <c r="ADU125" s="53"/>
      <c r="ADV125" s="53"/>
      <c r="ADW125" s="53"/>
      <c r="ADX125" s="53"/>
      <c r="ADY125" s="53"/>
      <c r="ADZ125" s="53"/>
      <c r="AEA125" s="53"/>
      <c r="AEB125" s="53"/>
      <c r="AEC125" s="53"/>
      <c r="AED125" s="53"/>
      <c r="AEE125" s="53"/>
      <c r="AEF125" s="53"/>
      <c r="AEG125" s="53"/>
      <c r="AEH125" s="53"/>
      <c r="AEI125" s="53"/>
      <c r="AEJ125" s="53"/>
      <c r="AEK125" s="53"/>
      <c r="AEL125" s="53"/>
      <c r="AEM125" s="53"/>
      <c r="AEN125" s="53"/>
      <c r="AEO125" s="53"/>
      <c r="AEP125" s="53"/>
      <c r="AEQ125" s="53"/>
      <c r="AER125" s="53"/>
      <c r="AES125" s="53"/>
      <c r="AET125" s="53"/>
      <c r="AEU125" s="53"/>
      <c r="AEV125" s="53"/>
      <c r="AEW125" s="53"/>
      <c r="AEX125" s="53"/>
      <c r="AEY125" s="53"/>
      <c r="AEZ125" s="53"/>
      <c r="AFA125" s="53"/>
      <c r="AFB125" s="53"/>
      <c r="AFC125" s="53"/>
      <c r="AFD125" s="53"/>
      <c r="AFE125" s="53"/>
      <c r="AFF125" s="53"/>
      <c r="AFG125" s="53"/>
      <c r="AFH125" s="53"/>
      <c r="AFI125" s="53"/>
      <c r="AFJ125" s="53"/>
      <c r="AFK125" s="53"/>
      <c r="AFL125" s="53"/>
      <c r="AFM125" s="53"/>
      <c r="AFN125" s="53"/>
      <c r="AFO125" s="53"/>
      <c r="AFP125" s="53"/>
      <c r="AFQ125" s="53"/>
      <c r="AFR125" s="53"/>
      <c r="AFS125" s="53"/>
      <c r="AFT125" s="53"/>
      <c r="AFU125" s="53"/>
      <c r="AFV125" s="53"/>
      <c r="AFW125" s="53"/>
      <c r="AFX125" s="53"/>
      <c r="AFY125" s="53"/>
      <c r="AFZ125" s="53"/>
      <c r="AGA125" s="53"/>
      <c r="AGB125" s="53"/>
      <c r="AGC125" s="53"/>
      <c r="AGD125" s="53"/>
      <c r="AGE125" s="53"/>
      <c r="AGF125" s="53"/>
      <c r="AGG125" s="53"/>
      <c r="AGH125" s="53"/>
      <c r="AGI125" s="53"/>
      <c r="AGJ125" s="53"/>
      <c r="AGK125" s="53"/>
      <c r="AGL125" s="53"/>
      <c r="AGM125" s="53"/>
      <c r="AGN125" s="53"/>
      <c r="AGO125" s="53"/>
      <c r="AGP125" s="53"/>
      <c r="AGQ125" s="53"/>
      <c r="AGR125" s="53"/>
      <c r="AGS125" s="53"/>
      <c r="AGT125" s="53"/>
      <c r="AGU125" s="53"/>
      <c r="AGV125" s="53"/>
      <c r="AGW125" s="53"/>
      <c r="AGX125" s="53"/>
      <c r="AGY125" s="53"/>
      <c r="AGZ125" s="53"/>
      <c r="AHA125" s="53"/>
      <c r="AHB125" s="53"/>
      <c r="AHC125" s="53"/>
      <c r="AHD125" s="53"/>
      <c r="AHE125" s="53"/>
      <c r="AHF125" s="53"/>
      <c r="AHG125" s="53"/>
      <c r="AHH125" s="53"/>
      <c r="AHI125" s="53"/>
      <c r="AHJ125" s="53"/>
      <c r="AHK125" s="53"/>
      <c r="AHL125" s="53"/>
      <c r="AHM125" s="53"/>
      <c r="AHN125" s="53"/>
      <c r="AHO125" s="53"/>
      <c r="AHP125" s="53"/>
      <c r="AHQ125" s="53"/>
      <c r="AHR125" s="53"/>
      <c r="AHS125" s="53"/>
      <c r="AHT125" s="53"/>
      <c r="AHU125" s="53"/>
      <c r="AHV125" s="53"/>
      <c r="AHW125" s="53"/>
      <c r="AHX125" s="53"/>
      <c r="AHY125" s="53"/>
      <c r="AHZ125" s="53"/>
      <c r="AIA125" s="53"/>
      <c r="AIB125" s="53"/>
      <c r="AIC125" s="53"/>
      <c r="AID125" s="53"/>
      <c r="AIE125" s="53"/>
      <c r="AIF125" s="53"/>
      <c r="AIG125" s="53"/>
      <c r="AIH125" s="53"/>
      <c r="AII125" s="53"/>
      <c r="AIJ125" s="53"/>
      <c r="AIK125" s="53"/>
      <c r="AIL125" s="53"/>
      <c r="AIM125" s="53"/>
      <c r="AIN125" s="53"/>
      <c r="AIO125" s="53"/>
      <c r="AIP125" s="53"/>
      <c r="AIQ125" s="53"/>
      <c r="AIR125" s="53"/>
      <c r="AIS125" s="53"/>
      <c r="AIT125" s="53"/>
      <c r="AIU125" s="53"/>
      <c r="AIV125" s="53"/>
      <c r="AIW125" s="53"/>
      <c r="AIX125" s="53"/>
      <c r="AIY125" s="53"/>
      <c r="AIZ125" s="53"/>
      <c r="AJA125" s="53"/>
      <c r="AJB125" s="53"/>
      <c r="AJC125" s="53"/>
      <c r="AJD125" s="53"/>
      <c r="AJE125" s="53"/>
      <c r="AJF125" s="53"/>
      <c r="AJG125" s="53"/>
      <c r="AJH125" s="53"/>
      <c r="AJI125" s="53"/>
      <c r="AJJ125" s="53"/>
      <c r="AJK125" s="53"/>
      <c r="AJL125" s="53"/>
      <c r="AJM125" s="53"/>
      <c r="AJN125" s="53"/>
      <c r="AJO125" s="53"/>
      <c r="AJP125" s="53"/>
      <c r="AJQ125" s="53"/>
      <c r="AJR125" s="53"/>
      <c r="AJS125" s="53"/>
      <c r="AJT125" s="53"/>
      <c r="AJU125" s="53"/>
      <c r="AJV125" s="53"/>
      <c r="AJW125" s="53"/>
      <c r="AJX125" s="53"/>
      <c r="AJY125" s="53"/>
      <c r="AJZ125" s="53"/>
      <c r="AKA125" s="53"/>
      <c r="AKB125" s="53"/>
      <c r="AKC125" s="53"/>
      <c r="AKD125" s="53"/>
      <c r="AKE125" s="53"/>
      <c r="AKF125" s="53"/>
      <c r="AKG125" s="53"/>
      <c r="AKH125" s="53"/>
      <c r="AKI125" s="53"/>
      <c r="AKJ125" s="53"/>
      <c r="AKK125" s="53"/>
      <c r="AKL125" s="53"/>
      <c r="AKM125" s="53"/>
      <c r="AKN125" s="53"/>
      <c r="AKO125" s="53"/>
      <c r="AKP125" s="53"/>
      <c r="AKQ125" s="53"/>
      <c r="AKR125" s="53"/>
      <c r="AKS125" s="53"/>
      <c r="AKT125" s="53"/>
      <c r="AKU125" s="53"/>
      <c r="AKV125" s="53"/>
      <c r="AKW125" s="53"/>
      <c r="AKX125" s="53"/>
      <c r="AKY125" s="53"/>
      <c r="AKZ125" s="53"/>
      <c r="ALA125" s="53"/>
      <c r="ALB125" s="53"/>
      <c r="ALC125" s="53"/>
      <c r="ALD125" s="53"/>
      <c r="ALE125" s="53"/>
      <c r="ALF125" s="53"/>
      <c r="ALG125" s="53"/>
      <c r="ALH125" s="53"/>
      <c r="ALI125" s="53"/>
      <c r="ALJ125" s="53"/>
      <c r="ALK125" s="53"/>
      <c r="ALL125" s="53"/>
      <c r="ALM125" s="53"/>
      <c r="ALN125" s="53"/>
      <c r="ALO125" s="53"/>
      <c r="ALP125" s="53"/>
      <c r="ALQ125" s="53"/>
      <c r="ALR125" s="53"/>
      <c r="ALS125" s="53"/>
      <c r="ALT125" s="53"/>
      <c r="ALU125" s="53"/>
      <c r="ALV125" s="53"/>
      <c r="ALW125" s="53"/>
      <c r="ALX125" s="53"/>
      <c r="ALY125" s="53"/>
      <c r="ALZ125" s="53"/>
      <c r="AMA125" s="53"/>
      <c r="AMB125" s="53"/>
      <c r="AMC125" s="53"/>
      <c r="AMD125" s="53"/>
      <c r="AME125" s="53"/>
      <c r="AMF125" s="53"/>
      <c r="AMG125" s="53"/>
      <c r="AMH125" s="53"/>
      <c r="AMI125" s="53"/>
    </row>
    <row r="126" spans="1:1023" ht="14.4">
      <c r="A126" s="48" t="s">
        <v>190</v>
      </c>
      <c r="B126" s="74" t="s">
        <v>190</v>
      </c>
      <c r="C126" s="35" t="s">
        <v>42</v>
      </c>
      <c r="D126" s="36">
        <v>0.35648000000000002</v>
      </c>
      <c r="E126" s="73">
        <v>40.84252</v>
      </c>
      <c r="F126" s="73">
        <v>-78.290499999999994</v>
      </c>
      <c r="G126" s="50"/>
      <c r="H126" s="50"/>
      <c r="I126" s="50">
        <v>14.6</v>
      </c>
      <c r="J126" s="50"/>
      <c r="K126" s="51">
        <v>937</v>
      </c>
      <c r="L126" s="50">
        <v>3.16</v>
      </c>
      <c r="M126" s="50"/>
      <c r="N126" s="52">
        <v>3.5</v>
      </c>
      <c r="O126" s="51">
        <v>1130</v>
      </c>
      <c r="P126" s="51">
        <v>0</v>
      </c>
      <c r="Q126" s="52">
        <v>113.7</v>
      </c>
      <c r="R126" s="41">
        <f t="shared" si="27"/>
        <v>218.651746046976</v>
      </c>
      <c r="S126" s="50">
        <v>7.25</v>
      </c>
      <c r="T126" s="42">
        <f t="shared" si="25"/>
        <v>13.942173780479999</v>
      </c>
      <c r="U126" s="50">
        <v>4.7</v>
      </c>
      <c r="V126" s="43">
        <f t="shared" si="26"/>
        <v>9.0383747266560004</v>
      </c>
      <c r="W126" s="50">
        <v>8.08</v>
      </c>
      <c r="X126" s="44">
        <f t="shared" si="23"/>
        <v>15.538312296038399</v>
      </c>
      <c r="Y126" s="51">
        <v>540</v>
      </c>
      <c r="Z126" s="45">
        <f t="shared" si="28"/>
        <v>1038.4515643392001</v>
      </c>
      <c r="AA126" s="51" t="s">
        <v>51</v>
      </c>
      <c r="AB126" s="35">
        <v>726</v>
      </c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  <c r="BS126" s="53"/>
      <c r="BT126" s="53"/>
      <c r="BU126" s="53"/>
      <c r="BV126" s="53"/>
      <c r="BW126" s="53"/>
      <c r="BX126" s="53"/>
      <c r="BY126" s="53"/>
      <c r="BZ126" s="53"/>
      <c r="CA126" s="53"/>
      <c r="CB126" s="53"/>
      <c r="CC126" s="53"/>
      <c r="CD126" s="53"/>
      <c r="CE126" s="53"/>
      <c r="CF126" s="53"/>
      <c r="CG126" s="53"/>
      <c r="CH126" s="53"/>
      <c r="CI126" s="53"/>
      <c r="CJ126" s="53"/>
      <c r="CK126" s="53"/>
      <c r="CL126" s="53"/>
      <c r="CM126" s="53"/>
      <c r="CN126" s="53"/>
      <c r="CO126" s="53"/>
      <c r="CP126" s="53"/>
      <c r="CQ126" s="53"/>
      <c r="CR126" s="53"/>
      <c r="CS126" s="53"/>
      <c r="CT126" s="53"/>
      <c r="CU126" s="53"/>
      <c r="CV126" s="53"/>
      <c r="CW126" s="53"/>
      <c r="CX126" s="53"/>
      <c r="CY126" s="53"/>
      <c r="CZ126" s="53"/>
      <c r="DA126" s="53"/>
      <c r="DB126" s="53"/>
      <c r="DC126" s="53"/>
      <c r="DD126" s="53"/>
      <c r="DE126" s="53"/>
      <c r="DF126" s="53"/>
      <c r="DG126" s="53"/>
      <c r="DH126" s="53"/>
      <c r="DI126" s="53"/>
      <c r="DJ126" s="53"/>
      <c r="DK126" s="53"/>
      <c r="DL126" s="53"/>
      <c r="DM126" s="53"/>
      <c r="DN126" s="53"/>
      <c r="DO126" s="53"/>
      <c r="DP126" s="53"/>
      <c r="DQ126" s="53"/>
      <c r="DR126" s="53"/>
      <c r="DS126" s="53"/>
      <c r="DT126" s="53"/>
      <c r="DU126" s="53"/>
      <c r="DV126" s="53"/>
      <c r="DW126" s="53"/>
      <c r="DX126" s="53"/>
      <c r="DY126" s="53"/>
      <c r="DZ126" s="53"/>
      <c r="EA126" s="53"/>
      <c r="EB126" s="53"/>
      <c r="EC126" s="53"/>
      <c r="ED126" s="53"/>
      <c r="EE126" s="53"/>
      <c r="EF126" s="53"/>
      <c r="EG126" s="53"/>
      <c r="EH126" s="53"/>
      <c r="EI126" s="53"/>
      <c r="EJ126" s="53"/>
      <c r="EK126" s="53"/>
      <c r="EL126" s="53"/>
      <c r="EM126" s="53"/>
      <c r="EN126" s="53"/>
      <c r="EO126" s="53"/>
      <c r="EP126" s="53"/>
      <c r="EQ126" s="53"/>
      <c r="ER126" s="53"/>
      <c r="ES126" s="53"/>
      <c r="ET126" s="53"/>
      <c r="EU126" s="53"/>
      <c r="EV126" s="53"/>
      <c r="EW126" s="53"/>
      <c r="EX126" s="53"/>
      <c r="EY126" s="53"/>
      <c r="EZ126" s="53"/>
      <c r="FA126" s="53"/>
      <c r="FB126" s="53"/>
      <c r="FC126" s="53"/>
      <c r="FD126" s="53"/>
      <c r="FE126" s="53"/>
      <c r="FF126" s="53"/>
      <c r="FG126" s="53"/>
      <c r="FH126" s="53"/>
      <c r="FI126" s="53"/>
      <c r="FJ126" s="53"/>
      <c r="FK126" s="53"/>
      <c r="FL126" s="53"/>
      <c r="FM126" s="53"/>
      <c r="FN126" s="53"/>
      <c r="FO126" s="53"/>
      <c r="FP126" s="53"/>
      <c r="FQ126" s="53"/>
      <c r="FR126" s="53"/>
      <c r="FS126" s="53"/>
      <c r="FT126" s="53"/>
      <c r="FU126" s="53"/>
      <c r="FV126" s="53"/>
      <c r="FW126" s="53"/>
      <c r="FX126" s="53"/>
      <c r="FY126" s="53"/>
      <c r="FZ126" s="53"/>
      <c r="GA126" s="53"/>
      <c r="GB126" s="53"/>
      <c r="GC126" s="53"/>
      <c r="GD126" s="53"/>
      <c r="GE126" s="53"/>
      <c r="GF126" s="53"/>
      <c r="GG126" s="53"/>
      <c r="GH126" s="53"/>
      <c r="GI126" s="53"/>
      <c r="GJ126" s="53"/>
      <c r="GK126" s="53"/>
      <c r="GL126" s="53"/>
      <c r="GM126" s="53"/>
      <c r="GN126" s="53"/>
      <c r="GO126" s="53"/>
      <c r="GP126" s="53"/>
      <c r="GQ126" s="53"/>
      <c r="GR126" s="53"/>
      <c r="GS126" s="53"/>
      <c r="GT126" s="53"/>
      <c r="GU126" s="53"/>
      <c r="GV126" s="53"/>
      <c r="GW126" s="53"/>
      <c r="GX126" s="53"/>
      <c r="GY126" s="53"/>
      <c r="GZ126" s="53"/>
      <c r="HA126" s="53"/>
      <c r="HB126" s="53"/>
      <c r="HC126" s="53"/>
      <c r="HD126" s="53"/>
      <c r="HE126" s="53"/>
      <c r="HF126" s="53"/>
      <c r="HG126" s="53"/>
      <c r="HH126" s="53"/>
      <c r="HI126" s="53"/>
      <c r="HJ126" s="53"/>
      <c r="HK126" s="53"/>
      <c r="HL126" s="53"/>
      <c r="HM126" s="53"/>
      <c r="HN126" s="53"/>
      <c r="HO126" s="53"/>
      <c r="HP126" s="53"/>
      <c r="HQ126" s="53"/>
      <c r="HR126" s="53"/>
      <c r="HS126" s="53"/>
      <c r="HT126" s="53"/>
      <c r="HU126" s="53"/>
      <c r="HV126" s="53"/>
      <c r="HW126" s="53"/>
      <c r="HX126" s="53"/>
      <c r="HY126" s="53"/>
      <c r="HZ126" s="53"/>
      <c r="IA126" s="53"/>
      <c r="IB126" s="53"/>
      <c r="IC126" s="53"/>
      <c r="ID126" s="53"/>
      <c r="IE126" s="53"/>
      <c r="IF126" s="53"/>
      <c r="IG126" s="53"/>
      <c r="IH126" s="53"/>
      <c r="II126" s="53"/>
      <c r="IJ126" s="53"/>
      <c r="IK126" s="53"/>
      <c r="IL126" s="53"/>
      <c r="IM126" s="53"/>
      <c r="IN126" s="53"/>
      <c r="IO126" s="53"/>
      <c r="IP126" s="53"/>
      <c r="IQ126" s="53"/>
      <c r="IR126" s="53"/>
      <c r="IS126" s="53"/>
      <c r="IT126" s="53"/>
      <c r="IU126" s="53"/>
      <c r="IV126" s="53"/>
      <c r="IW126" s="53"/>
      <c r="IX126" s="53"/>
      <c r="IY126" s="53"/>
      <c r="IZ126" s="53"/>
      <c r="JA126" s="53"/>
      <c r="JB126" s="53"/>
      <c r="JC126" s="53"/>
      <c r="JD126" s="53"/>
      <c r="JE126" s="53"/>
      <c r="JF126" s="53"/>
      <c r="JG126" s="53"/>
      <c r="JH126" s="53"/>
      <c r="JI126" s="53"/>
      <c r="JJ126" s="53"/>
      <c r="JK126" s="53"/>
      <c r="JL126" s="53"/>
      <c r="JM126" s="53"/>
      <c r="JN126" s="53"/>
      <c r="JO126" s="53"/>
      <c r="JP126" s="53"/>
      <c r="JQ126" s="53"/>
      <c r="JR126" s="53"/>
      <c r="JS126" s="53"/>
      <c r="JT126" s="53"/>
      <c r="JU126" s="53"/>
      <c r="JV126" s="53"/>
      <c r="JW126" s="53"/>
      <c r="JX126" s="53"/>
      <c r="JY126" s="53"/>
      <c r="JZ126" s="53"/>
      <c r="KA126" s="53"/>
      <c r="KB126" s="53"/>
      <c r="KC126" s="53"/>
      <c r="KD126" s="53"/>
      <c r="KE126" s="53"/>
      <c r="KF126" s="53"/>
      <c r="KG126" s="53"/>
      <c r="KH126" s="53"/>
      <c r="KI126" s="53"/>
      <c r="KJ126" s="53"/>
      <c r="KK126" s="53"/>
      <c r="KL126" s="53"/>
      <c r="KM126" s="53"/>
      <c r="KN126" s="53"/>
      <c r="KO126" s="53"/>
      <c r="KP126" s="53"/>
      <c r="KQ126" s="53"/>
      <c r="KR126" s="53"/>
      <c r="KS126" s="53"/>
      <c r="KT126" s="53"/>
      <c r="KU126" s="53"/>
      <c r="KV126" s="53"/>
      <c r="KW126" s="53"/>
      <c r="KX126" s="53"/>
      <c r="KY126" s="53"/>
      <c r="KZ126" s="53"/>
      <c r="LA126" s="53"/>
      <c r="LB126" s="53"/>
      <c r="LC126" s="53"/>
      <c r="LD126" s="53"/>
      <c r="LE126" s="53"/>
      <c r="LF126" s="53"/>
      <c r="LG126" s="53"/>
      <c r="LH126" s="53"/>
      <c r="LI126" s="53"/>
      <c r="LJ126" s="53"/>
      <c r="LK126" s="53"/>
      <c r="LL126" s="53"/>
      <c r="LM126" s="53"/>
      <c r="LN126" s="53"/>
      <c r="LO126" s="53"/>
      <c r="LP126" s="53"/>
      <c r="LQ126" s="53"/>
      <c r="LR126" s="53"/>
      <c r="LS126" s="53"/>
      <c r="LT126" s="53"/>
      <c r="LU126" s="53"/>
      <c r="LV126" s="53"/>
      <c r="LW126" s="53"/>
      <c r="LX126" s="53"/>
      <c r="LY126" s="53"/>
      <c r="LZ126" s="53"/>
      <c r="MA126" s="53"/>
      <c r="MB126" s="53"/>
      <c r="MC126" s="53"/>
      <c r="MD126" s="53"/>
      <c r="ME126" s="53"/>
      <c r="MF126" s="53"/>
      <c r="MG126" s="53"/>
      <c r="MH126" s="53"/>
      <c r="MI126" s="53"/>
      <c r="MJ126" s="53"/>
      <c r="MK126" s="53"/>
      <c r="ML126" s="53"/>
      <c r="MM126" s="53"/>
      <c r="MN126" s="53"/>
      <c r="MO126" s="53"/>
      <c r="MP126" s="53"/>
      <c r="MQ126" s="53"/>
      <c r="MR126" s="53"/>
      <c r="MS126" s="53"/>
      <c r="MT126" s="53"/>
      <c r="MU126" s="53"/>
      <c r="MV126" s="53"/>
      <c r="MW126" s="53"/>
      <c r="MX126" s="53"/>
      <c r="MY126" s="53"/>
      <c r="MZ126" s="53"/>
      <c r="NA126" s="53"/>
      <c r="NB126" s="53"/>
      <c r="NC126" s="53"/>
      <c r="ND126" s="53"/>
      <c r="NE126" s="53"/>
      <c r="NF126" s="53"/>
      <c r="NG126" s="53"/>
      <c r="NH126" s="53"/>
      <c r="NI126" s="53"/>
      <c r="NJ126" s="53"/>
      <c r="NK126" s="53"/>
      <c r="NL126" s="53"/>
      <c r="NM126" s="53"/>
      <c r="NN126" s="53"/>
      <c r="NO126" s="53"/>
      <c r="NP126" s="53"/>
      <c r="NQ126" s="53"/>
      <c r="NR126" s="53"/>
      <c r="NS126" s="53"/>
      <c r="NT126" s="53"/>
      <c r="NU126" s="53"/>
      <c r="NV126" s="53"/>
      <c r="NW126" s="53"/>
      <c r="NX126" s="53"/>
      <c r="NY126" s="53"/>
      <c r="NZ126" s="53"/>
      <c r="OA126" s="53"/>
      <c r="OB126" s="53"/>
      <c r="OC126" s="53"/>
      <c r="OD126" s="53"/>
      <c r="OE126" s="53"/>
      <c r="OF126" s="53"/>
      <c r="OG126" s="53"/>
      <c r="OH126" s="53"/>
      <c r="OI126" s="53"/>
      <c r="OJ126" s="53"/>
      <c r="OK126" s="53"/>
      <c r="OL126" s="53"/>
      <c r="OM126" s="53"/>
      <c r="ON126" s="53"/>
      <c r="OO126" s="53"/>
      <c r="OP126" s="53"/>
      <c r="OQ126" s="53"/>
      <c r="OR126" s="53"/>
      <c r="OS126" s="53"/>
      <c r="OT126" s="53"/>
      <c r="OU126" s="53"/>
      <c r="OV126" s="53"/>
      <c r="OW126" s="53"/>
      <c r="OX126" s="53"/>
      <c r="OY126" s="53"/>
      <c r="OZ126" s="53"/>
      <c r="PA126" s="53"/>
      <c r="PB126" s="53"/>
      <c r="PC126" s="53"/>
      <c r="PD126" s="53"/>
      <c r="PE126" s="53"/>
      <c r="PF126" s="53"/>
      <c r="PG126" s="53"/>
      <c r="PH126" s="53"/>
      <c r="PI126" s="53"/>
      <c r="PJ126" s="53"/>
      <c r="PK126" s="53"/>
      <c r="PL126" s="53"/>
      <c r="PM126" s="53"/>
      <c r="PN126" s="53"/>
      <c r="PO126" s="53"/>
      <c r="PP126" s="53"/>
      <c r="PQ126" s="53"/>
      <c r="PR126" s="53"/>
      <c r="PS126" s="53"/>
      <c r="PT126" s="53"/>
      <c r="PU126" s="53"/>
      <c r="PV126" s="53"/>
      <c r="PW126" s="53"/>
      <c r="PX126" s="53"/>
      <c r="PY126" s="53"/>
      <c r="PZ126" s="53"/>
      <c r="QA126" s="53"/>
      <c r="QB126" s="53"/>
      <c r="QC126" s="53"/>
      <c r="QD126" s="53"/>
      <c r="QE126" s="53"/>
      <c r="QF126" s="53"/>
      <c r="QG126" s="53"/>
      <c r="QH126" s="53"/>
      <c r="QI126" s="53"/>
      <c r="QJ126" s="53"/>
      <c r="QK126" s="53"/>
      <c r="QL126" s="53"/>
      <c r="QM126" s="53"/>
      <c r="QN126" s="53"/>
      <c r="QO126" s="53"/>
      <c r="QP126" s="53"/>
      <c r="QQ126" s="53"/>
      <c r="QR126" s="53"/>
      <c r="QS126" s="53"/>
      <c r="QT126" s="53"/>
      <c r="QU126" s="53"/>
      <c r="QV126" s="53"/>
      <c r="QW126" s="53"/>
      <c r="QX126" s="53"/>
      <c r="QY126" s="53"/>
      <c r="QZ126" s="53"/>
      <c r="RA126" s="53"/>
      <c r="RB126" s="53"/>
      <c r="RC126" s="53"/>
      <c r="RD126" s="53"/>
      <c r="RE126" s="53"/>
      <c r="RF126" s="53"/>
      <c r="RG126" s="53"/>
      <c r="RH126" s="53"/>
      <c r="RI126" s="53"/>
      <c r="RJ126" s="53"/>
      <c r="RK126" s="53"/>
      <c r="RL126" s="53"/>
      <c r="RM126" s="53"/>
      <c r="RN126" s="53"/>
      <c r="RO126" s="53"/>
      <c r="RP126" s="53"/>
      <c r="RQ126" s="53"/>
      <c r="RR126" s="53"/>
      <c r="RS126" s="53"/>
      <c r="RT126" s="53"/>
      <c r="RU126" s="53"/>
      <c r="RV126" s="53"/>
      <c r="RW126" s="53"/>
      <c r="RX126" s="53"/>
      <c r="RY126" s="53"/>
      <c r="RZ126" s="53"/>
      <c r="SA126" s="53"/>
      <c r="SB126" s="53"/>
      <c r="SC126" s="53"/>
      <c r="SD126" s="53"/>
      <c r="SE126" s="53"/>
      <c r="SF126" s="53"/>
      <c r="SG126" s="53"/>
      <c r="SH126" s="53"/>
      <c r="SI126" s="53"/>
      <c r="SJ126" s="53"/>
      <c r="SK126" s="53"/>
      <c r="SL126" s="53"/>
      <c r="SM126" s="53"/>
      <c r="SN126" s="53"/>
      <c r="SO126" s="53"/>
      <c r="SP126" s="53"/>
      <c r="SQ126" s="53"/>
      <c r="SR126" s="53"/>
      <c r="SS126" s="53"/>
      <c r="ST126" s="53"/>
      <c r="SU126" s="53"/>
      <c r="SV126" s="53"/>
      <c r="SW126" s="53"/>
      <c r="SX126" s="53"/>
      <c r="SY126" s="53"/>
      <c r="SZ126" s="53"/>
      <c r="TA126" s="53"/>
      <c r="TB126" s="53"/>
      <c r="TC126" s="53"/>
      <c r="TD126" s="53"/>
      <c r="TE126" s="53"/>
      <c r="TF126" s="53"/>
      <c r="TG126" s="53"/>
      <c r="TH126" s="53"/>
      <c r="TI126" s="53"/>
      <c r="TJ126" s="53"/>
      <c r="TK126" s="53"/>
      <c r="TL126" s="53"/>
      <c r="TM126" s="53"/>
      <c r="TN126" s="53"/>
      <c r="TO126" s="53"/>
      <c r="TP126" s="53"/>
      <c r="TQ126" s="53"/>
      <c r="TR126" s="53"/>
      <c r="TS126" s="53"/>
      <c r="TT126" s="53"/>
      <c r="TU126" s="53"/>
      <c r="TV126" s="53"/>
      <c r="TW126" s="53"/>
      <c r="TX126" s="53"/>
      <c r="TY126" s="53"/>
      <c r="TZ126" s="53"/>
      <c r="UA126" s="53"/>
      <c r="UB126" s="53"/>
      <c r="UC126" s="53"/>
      <c r="UD126" s="53"/>
      <c r="UE126" s="53"/>
      <c r="UF126" s="53"/>
      <c r="UG126" s="53"/>
      <c r="UH126" s="53"/>
      <c r="UI126" s="53"/>
      <c r="UJ126" s="53"/>
      <c r="UK126" s="53"/>
      <c r="UL126" s="53"/>
      <c r="UM126" s="53"/>
      <c r="UN126" s="53"/>
      <c r="UO126" s="53"/>
      <c r="UP126" s="53"/>
      <c r="UQ126" s="53"/>
      <c r="UR126" s="53"/>
      <c r="US126" s="53"/>
      <c r="UT126" s="53"/>
      <c r="UU126" s="53"/>
      <c r="UV126" s="53"/>
      <c r="UW126" s="53"/>
      <c r="UX126" s="53"/>
      <c r="UY126" s="53"/>
      <c r="UZ126" s="53"/>
      <c r="VA126" s="53"/>
      <c r="VB126" s="53"/>
      <c r="VC126" s="53"/>
      <c r="VD126" s="53"/>
      <c r="VE126" s="53"/>
      <c r="VF126" s="53"/>
      <c r="VG126" s="53"/>
      <c r="VH126" s="53"/>
      <c r="VI126" s="53"/>
      <c r="VJ126" s="53"/>
      <c r="VK126" s="53"/>
      <c r="VL126" s="53"/>
      <c r="VM126" s="53"/>
      <c r="VN126" s="53"/>
      <c r="VO126" s="53"/>
      <c r="VP126" s="53"/>
      <c r="VQ126" s="53"/>
      <c r="VR126" s="53"/>
      <c r="VS126" s="53"/>
      <c r="VT126" s="53"/>
      <c r="VU126" s="53"/>
      <c r="VV126" s="53"/>
      <c r="VW126" s="53"/>
      <c r="VX126" s="53"/>
      <c r="VY126" s="53"/>
      <c r="VZ126" s="53"/>
      <c r="WA126" s="53"/>
      <c r="WB126" s="53"/>
      <c r="WC126" s="53"/>
      <c r="WD126" s="53"/>
      <c r="WE126" s="53"/>
      <c r="WF126" s="53"/>
      <c r="WG126" s="53"/>
      <c r="WH126" s="53"/>
      <c r="WI126" s="53"/>
      <c r="WJ126" s="53"/>
      <c r="WK126" s="53"/>
      <c r="WL126" s="53"/>
      <c r="WM126" s="53"/>
      <c r="WN126" s="53"/>
      <c r="WO126" s="53"/>
      <c r="WP126" s="53"/>
      <c r="WQ126" s="53"/>
      <c r="WR126" s="53"/>
      <c r="WS126" s="53"/>
      <c r="WT126" s="53"/>
      <c r="WU126" s="53"/>
      <c r="WV126" s="53"/>
      <c r="WW126" s="53"/>
      <c r="WX126" s="53"/>
      <c r="WY126" s="53"/>
      <c r="WZ126" s="53"/>
      <c r="XA126" s="53"/>
      <c r="XB126" s="53"/>
      <c r="XC126" s="53"/>
      <c r="XD126" s="53"/>
      <c r="XE126" s="53"/>
      <c r="XF126" s="53"/>
      <c r="XG126" s="53"/>
      <c r="XH126" s="53"/>
      <c r="XI126" s="53"/>
      <c r="XJ126" s="53"/>
      <c r="XK126" s="53"/>
      <c r="XL126" s="53"/>
      <c r="XM126" s="53"/>
      <c r="XN126" s="53"/>
      <c r="XO126" s="53"/>
      <c r="XP126" s="53"/>
      <c r="XQ126" s="53"/>
      <c r="XR126" s="53"/>
      <c r="XS126" s="53"/>
      <c r="XT126" s="53"/>
      <c r="XU126" s="53"/>
      <c r="XV126" s="53"/>
      <c r="XW126" s="53"/>
      <c r="XX126" s="53"/>
      <c r="XY126" s="53"/>
      <c r="XZ126" s="53"/>
      <c r="YA126" s="53"/>
      <c r="YB126" s="53"/>
      <c r="YC126" s="53"/>
      <c r="YD126" s="53"/>
      <c r="YE126" s="53"/>
      <c r="YF126" s="53"/>
      <c r="YG126" s="53"/>
      <c r="YH126" s="53"/>
      <c r="YI126" s="53"/>
      <c r="YJ126" s="53"/>
      <c r="YK126" s="53"/>
      <c r="YL126" s="53"/>
      <c r="YM126" s="53"/>
      <c r="YN126" s="53"/>
      <c r="YO126" s="53"/>
      <c r="YP126" s="53"/>
      <c r="YQ126" s="53"/>
      <c r="YR126" s="53"/>
      <c r="YS126" s="53"/>
      <c r="YT126" s="53"/>
      <c r="YU126" s="53"/>
      <c r="YV126" s="53"/>
      <c r="YW126" s="53"/>
      <c r="YX126" s="53"/>
      <c r="YY126" s="53"/>
      <c r="YZ126" s="53"/>
      <c r="ZA126" s="53"/>
      <c r="ZB126" s="53"/>
      <c r="ZC126" s="53"/>
      <c r="ZD126" s="53"/>
      <c r="ZE126" s="53"/>
      <c r="ZF126" s="53"/>
      <c r="ZG126" s="53"/>
      <c r="ZH126" s="53"/>
      <c r="ZI126" s="53"/>
      <c r="ZJ126" s="53"/>
      <c r="ZK126" s="53"/>
      <c r="ZL126" s="53"/>
      <c r="ZM126" s="53"/>
      <c r="ZN126" s="53"/>
      <c r="ZO126" s="53"/>
      <c r="ZP126" s="53"/>
      <c r="ZQ126" s="53"/>
      <c r="ZR126" s="53"/>
      <c r="ZS126" s="53"/>
      <c r="ZT126" s="53"/>
      <c r="ZU126" s="53"/>
      <c r="ZV126" s="53"/>
      <c r="ZW126" s="53"/>
      <c r="ZX126" s="53"/>
      <c r="ZY126" s="53"/>
      <c r="ZZ126" s="53"/>
      <c r="AAA126" s="53"/>
      <c r="AAB126" s="53"/>
      <c r="AAC126" s="53"/>
      <c r="AAD126" s="53"/>
      <c r="AAE126" s="53"/>
      <c r="AAF126" s="53"/>
      <c r="AAG126" s="53"/>
      <c r="AAH126" s="53"/>
      <c r="AAI126" s="53"/>
      <c r="AAJ126" s="53"/>
      <c r="AAK126" s="53"/>
      <c r="AAL126" s="53"/>
      <c r="AAM126" s="53"/>
      <c r="AAN126" s="53"/>
      <c r="AAO126" s="53"/>
      <c r="AAP126" s="53"/>
      <c r="AAQ126" s="53"/>
      <c r="AAR126" s="53"/>
      <c r="AAS126" s="53"/>
      <c r="AAT126" s="53"/>
      <c r="AAU126" s="53"/>
      <c r="AAV126" s="53"/>
      <c r="AAW126" s="53"/>
      <c r="AAX126" s="53"/>
      <c r="AAY126" s="53"/>
      <c r="AAZ126" s="53"/>
      <c r="ABA126" s="53"/>
      <c r="ABB126" s="53"/>
      <c r="ABC126" s="53"/>
      <c r="ABD126" s="53"/>
      <c r="ABE126" s="53"/>
      <c r="ABF126" s="53"/>
      <c r="ABG126" s="53"/>
      <c r="ABH126" s="53"/>
      <c r="ABI126" s="53"/>
      <c r="ABJ126" s="53"/>
      <c r="ABK126" s="53"/>
      <c r="ABL126" s="53"/>
      <c r="ABM126" s="53"/>
      <c r="ABN126" s="53"/>
      <c r="ABO126" s="53"/>
      <c r="ABP126" s="53"/>
      <c r="ABQ126" s="53"/>
      <c r="ABR126" s="53"/>
      <c r="ABS126" s="53"/>
      <c r="ABT126" s="53"/>
      <c r="ABU126" s="53"/>
      <c r="ABV126" s="53"/>
      <c r="ABW126" s="53"/>
      <c r="ABX126" s="53"/>
      <c r="ABY126" s="53"/>
      <c r="ABZ126" s="53"/>
      <c r="ACA126" s="53"/>
      <c r="ACB126" s="53"/>
      <c r="ACC126" s="53"/>
      <c r="ACD126" s="53"/>
      <c r="ACE126" s="53"/>
      <c r="ACF126" s="53"/>
      <c r="ACG126" s="53"/>
      <c r="ACH126" s="53"/>
      <c r="ACI126" s="53"/>
      <c r="ACJ126" s="53"/>
      <c r="ACK126" s="53"/>
      <c r="ACL126" s="53"/>
      <c r="ACM126" s="53"/>
      <c r="ACN126" s="53"/>
      <c r="ACO126" s="53"/>
      <c r="ACP126" s="53"/>
      <c r="ACQ126" s="53"/>
      <c r="ACR126" s="53"/>
      <c r="ACS126" s="53"/>
      <c r="ACT126" s="53"/>
      <c r="ACU126" s="53"/>
      <c r="ACV126" s="53"/>
      <c r="ACW126" s="53"/>
      <c r="ACX126" s="53"/>
      <c r="ACY126" s="53"/>
      <c r="ACZ126" s="53"/>
      <c r="ADA126" s="53"/>
      <c r="ADB126" s="53"/>
      <c r="ADC126" s="53"/>
      <c r="ADD126" s="53"/>
      <c r="ADE126" s="53"/>
      <c r="ADF126" s="53"/>
      <c r="ADG126" s="53"/>
      <c r="ADH126" s="53"/>
      <c r="ADI126" s="53"/>
      <c r="ADJ126" s="53"/>
      <c r="ADK126" s="53"/>
      <c r="ADL126" s="53"/>
      <c r="ADM126" s="53"/>
      <c r="ADN126" s="53"/>
      <c r="ADO126" s="53"/>
      <c r="ADP126" s="53"/>
      <c r="ADQ126" s="53"/>
      <c r="ADR126" s="53"/>
      <c r="ADS126" s="53"/>
      <c r="ADT126" s="53"/>
      <c r="ADU126" s="53"/>
      <c r="ADV126" s="53"/>
      <c r="ADW126" s="53"/>
      <c r="ADX126" s="53"/>
      <c r="ADY126" s="53"/>
      <c r="ADZ126" s="53"/>
      <c r="AEA126" s="53"/>
      <c r="AEB126" s="53"/>
      <c r="AEC126" s="53"/>
      <c r="AED126" s="53"/>
      <c r="AEE126" s="53"/>
      <c r="AEF126" s="53"/>
      <c r="AEG126" s="53"/>
      <c r="AEH126" s="53"/>
      <c r="AEI126" s="53"/>
      <c r="AEJ126" s="53"/>
      <c r="AEK126" s="53"/>
      <c r="AEL126" s="53"/>
      <c r="AEM126" s="53"/>
      <c r="AEN126" s="53"/>
      <c r="AEO126" s="53"/>
      <c r="AEP126" s="53"/>
      <c r="AEQ126" s="53"/>
      <c r="AER126" s="53"/>
      <c r="AES126" s="53"/>
      <c r="AET126" s="53"/>
      <c r="AEU126" s="53"/>
      <c r="AEV126" s="53"/>
      <c r="AEW126" s="53"/>
      <c r="AEX126" s="53"/>
      <c r="AEY126" s="53"/>
      <c r="AEZ126" s="53"/>
      <c r="AFA126" s="53"/>
      <c r="AFB126" s="53"/>
      <c r="AFC126" s="53"/>
      <c r="AFD126" s="53"/>
      <c r="AFE126" s="53"/>
      <c r="AFF126" s="53"/>
      <c r="AFG126" s="53"/>
      <c r="AFH126" s="53"/>
      <c r="AFI126" s="53"/>
      <c r="AFJ126" s="53"/>
      <c r="AFK126" s="53"/>
      <c r="AFL126" s="53"/>
      <c r="AFM126" s="53"/>
      <c r="AFN126" s="53"/>
      <c r="AFO126" s="53"/>
      <c r="AFP126" s="53"/>
      <c r="AFQ126" s="53"/>
      <c r="AFR126" s="53"/>
      <c r="AFS126" s="53"/>
      <c r="AFT126" s="53"/>
      <c r="AFU126" s="53"/>
      <c r="AFV126" s="53"/>
      <c r="AFW126" s="53"/>
      <c r="AFX126" s="53"/>
      <c r="AFY126" s="53"/>
      <c r="AFZ126" s="53"/>
      <c r="AGA126" s="53"/>
      <c r="AGB126" s="53"/>
      <c r="AGC126" s="53"/>
      <c r="AGD126" s="53"/>
      <c r="AGE126" s="53"/>
      <c r="AGF126" s="53"/>
      <c r="AGG126" s="53"/>
      <c r="AGH126" s="53"/>
      <c r="AGI126" s="53"/>
      <c r="AGJ126" s="53"/>
      <c r="AGK126" s="53"/>
      <c r="AGL126" s="53"/>
      <c r="AGM126" s="53"/>
      <c r="AGN126" s="53"/>
      <c r="AGO126" s="53"/>
      <c r="AGP126" s="53"/>
      <c r="AGQ126" s="53"/>
      <c r="AGR126" s="53"/>
      <c r="AGS126" s="53"/>
      <c r="AGT126" s="53"/>
      <c r="AGU126" s="53"/>
      <c r="AGV126" s="53"/>
      <c r="AGW126" s="53"/>
      <c r="AGX126" s="53"/>
      <c r="AGY126" s="53"/>
      <c r="AGZ126" s="53"/>
      <c r="AHA126" s="53"/>
      <c r="AHB126" s="53"/>
      <c r="AHC126" s="53"/>
      <c r="AHD126" s="53"/>
      <c r="AHE126" s="53"/>
      <c r="AHF126" s="53"/>
      <c r="AHG126" s="53"/>
      <c r="AHH126" s="53"/>
      <c r="AHI126" s="53"/>
      <c r="AHJ126" s="53"/>
      <c r="AHK126" s="53"/>
      <c r="AHL126" s="53"/>
      <c r="AHM126" s="53"/>
      <c r="AHN126" s="53"/>
      <c r="AHO126" s="53"/>
      <c r="AHP126" s="53"/>
      <c r="AHQ126" s="53"/>
      <c r="AHR126" s="53"/>
      <c r="AHS126" s="53"/>
      <c r="AHT126" s="53"/>
      <c r="AHU126" s="53"/>
      <c r="AHV126" s="53"/>
      <c r="AHW126" s="53"/>
      <c r="AHX126" s="53"/>
      <c r="AHY126" s="53"/>
      <c r="AHZ126" s="53"/>
      <c r="AIA126" s="53"/>
      <c r="AIB126" s="53"/>
      <c r="AIC126" s="53"/>
      <c r="AID126" s="53"/>
      <c r="AIE126" s="53"/>
      <c r="AIF126" s="53"/>
      <c r="AIG126" s="53"/>
      <c r="AIH126" s="53"/>
      <c r="AII126" s="53"/>
      <c r="AIJ126" s="53"/>
      <c r="AIK126" s="53"/>
      <c r="AIL126" s="53"/>
      <c r="AIM126" s="53"/>
      <c r="AIN126" s="53"/>
      <c r="AIO126" s="53"/>
      <c r="AIP126" s="53"/>
      <c r="AIQ126" s="53"/>
      <c r="AIR126" s="53"/>
      <c r="AIS126" s="53"/>
      <c r="AIT126" s="53"/>
      <c r="AIU126" s="53"/>
      <c r="AIV126" s="53"/>
      <c r="AIW126" s="53"/>
      <c r="AIX126" s="53"/>
      <c r="AIY126" s="53"/>
      <c r="AIZ126" s="53"/>
      <c r="AJA126" s="53"/>
      <c r="AJB126" s="53"/>
      <c r="AJC126" s="53"/>
      <c r="AJD126" s="53"/>
      <c r="AJE126" s="53"/>
      <c r="AJF126" s="53"/>
      <c r="AJG126" s="53"/>
      <c r="AJH126" s="53"/>
      <c r="AJI126" s="53"/>
      <c r="AJJ126" s="53"/>
      <c r="AJK126" s="53"/>
      <c r="AJL126" s="53"/>
      <c r="AJM126" s="53"/>
      <c r="AJN126" s="53"/>
      <c r="AJO126" s="53"/>
      <c r="AJP126" s="53"/>
      <c r="AJQ126" s="53"/>
      <c r="AJR126" s="53"/>
      <c r="AJS126" s="53"/>
      <c r="AJT126" s="53"/>
      <c r="AJU126" s="53"/>
      <c r="AJV126" s="53"/>
      <c r="AJW126" s="53"/>
      <c r="AJX126" s="53"/>
      <c r="AJY126" s="53"/>
      <c r="AJZ126" s="53"/>
      <c r="AKA126" s="53"/>
      <c r="AKB126" s="53"/>
      <c r="AKC126" s="53"/>
      <c r="AKD126" s="53"/>
      <c r="AKE126" s="53"/>
      <c r="AKF126" s="53"/>
      <c r="AKG126" s="53"/>
      <c r="AKH126" s="53"/>
      <c r="AKI126" s="53"/>
      <c r="AKJ126" s="53"/>
      <c r="AKK126" s="53"/>
      <c r="AKL126" s="53"/>
      <c r="AKM126" s="53"/>
      <c r="AKN126" s="53"/>
      <c r="AKO126" s="53"/>
      <c r="AKP126" s="53"/>
      <c r="AKQ126" s="53"/>
      <c r="AKR126" s="53"/>
      <c r="AKS126" s="53"/>
      <c r="AKT126" s="53"/>
      <c r="AKU126" s="53"/>
      <c r="AKV126" s="53"/>
      <c r="AKW126" s="53"/>
      <c r="AKX126" s="53"/>
      <c r="AKY126" s="53"/>
      <c r="AKZ126" s="53"/>
      <c r="ALA126" s="53"/>
      <c r="ALB126" s="53"/>
      <c r="ALC126" s="53"/>
      <c r="ALD126" s="53"/>
      <c r="ALE126" s="53"/>
      <c r="ALF126" s="53"/>
      <c r="ALG126" s="53"/>
      <c r="ALH126" s="53"/>
      <c r="ALI126" s="53"/>
      <c r="ALJ126" s="53"/>
      <c r="ALK126" s="53"/>
      <c r="ALL126" s="53"/>
      <c r="ALM126" s="53"/>
      <c r="ALN126" s="53"/>
      <c r="ALO126" s="53"/>
      <c r="ALP126" s="53"/>
      <c r="ALQ126" s="53"/>
      <c r="ALR126" s="53"/>
      <c r="ALS126" s="53"/>
      <c r="ALT126" s="53"/>
      <c r="ALU126" s="53"/>
      <c r="ALV126" s="53"/>
      <c r="ALW126" s="53"/>
      <c r="ALX126" s="53"/>
      <c r="ALY126" s="53"/>
      <c r="ALZ126" s="53"/>
      <c r="AMA126" s="53"/>
      <c r="AMB126" s="53"/>
      <c r="AMC126" s="53"/>
      <c r="AMD126" s="53"/>
      <c r="AME126" s="53"/>
      <c r="AMF126" s="53"/>
      <c r="AMG126" s="53"/>
      <c r="AMH126" s="53"/>
      <c r="AMI126" s="53"/>
    </row>
    <row r="127" spans="1:1023" ht="14.4">
      <c r="A127" s="108" t="s">
        <v>191</v>
      </c>
      <c r="B127" s="74" t="s">
        <v>191</v>
      </c>
      <c r="C127" s="35" t="s">
        <v>42</v>
      </c>
      <c r="D127" s="54">
        <v>6.6799999999999998E-2</v>
      </c>
      <c r="E127" s="73">
        <v>40.837870000000002</v>
      </c>
      <c r="F127" s="73">
        <v>-78.294399999999996</v>
      </c>
      <c r="G127" s="98"/>
      <c r="H127" s="98"/>
      <c r="I127" s="50">
        <v>12.1</v>
      </c>
      <c r="J127" s="109"/>
      <c r="K127" s="51">
        <v>1500</v>
      </c>
      <c r="L127" s="50">
        <v>2.89</v>
      </c>
      <c r="M127" s="98"/>
      <c r="N127" s="52">
        <v>3.23</v>
      </c>
      <c r="O127" s="51">
        <v>1820</v>
      </c>
      <c r="P127" s="51">
        <v>0</v>
      </c>
      <c r="Q127" s="52">
        <v>326.2</v>
      </c>
      <c r="R127" s="41">
        <f t="shared" si="27"/>
        <v>117.54867417215999</v>
      </c>
      <c r="S127" s="50">
        <v>17.7</v>
      </c>
      <c r="T127" s="42">
        <f t="shared" si="25"/>
        <v>6.3783308793599991</v>
      </c>
      <c r="U127" s="50">
        <v>9.64</v>
      </c>
      <c r="V127" s="43">
        <f t="shared" si="26"/>
        <v>3.4738480043519999</v>
      </c>
      <c r="W127" s="50">
        <v>36.799999999999997</v>
      </c>
      <c r="X127" s="44">
        <f t="shared" si="23"/>
        <v>13.26116250624</v>
      </c>
      <c r="Y127" s="51">
        <v>1090</v>
      </c>
      <c r="Z127" s="45">
        <f t="shared" si="28"/>
        <v>392.78986771199999</v>
      </c>
      <c r="AA127" s="51">
        <v>3.8</v>
      </c>
      <c r="AB127" s="35">
        <v>1400</v>
      </c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3"/>
      <c r="BS127" s="53"/>
      <c r="BT127" s="53"/>
      <c r="BU127" s="53"/>
      <c r="BV127" s="53"/>
      <c r="BW127" s="53"/>
      <c r="BX127" s="53"/>
      <c r="BY127" s="53"/>
      <c r="BZ127" s="53"/>
      <c r="CA127" s="53"/>
      <c r="CB127" s="53"/>
      <c r="CC127" s="53"/>
      <c r="CD127" s="53"/>
      <c r="CE127" s="53"/>
      <c r="CF127" s="53"/>
      <c r="CG127" s="53"/>
      <c r="CH127" s="53"/>
      <c r="CI127" s="53"/>
      <c r="CJ127" s="53"/>
      <c r="CK127" s="53"/>
      <c r="CL127" s="53"/>
      <c r="CM127" s="53"/>
      <c r="CN127" s="53"/>
      <c r="CO127" s="53"/>
      <c r="CP127" s="53"/>
      <c r="CQ127" s="53"/>
      <c r="CR127" s="53"/>
      <c r="CS127" s="53"/>
      <c r="CT127" s="53"/>
      <c r="CU127" s="53"/>
      <c r="CV127" s="53"/>
      <c r="CW127" s="53"/>
      <c r="CX127" s="53"/>
      <c r="CY127" s="53"/>
      <c r="CZ127" s="53"/>
      <c r="DA127" s="53"/>
      <c r="DB127" s="53"/>
      <c r="DC127" s="53"/>
      <c r="DD127" s="53"/>
      <c r="DE127" s="53"/>
      <c r="DF127" s="53"/>
      <c r="DG127" s="53"/>
      <c r="DH127" s="53"/>
      <c r="DI127" s="53"/>
      <c r="DJ127" s="53"/>
      <c r="DK127" s="53"/>
      <c r="DL127" s="53"/>
      <c r="DM127" s="53"/>
      <c r="DN127" s="53"/>
      <c r="DO127" s="53"/>
      <c r="DP127" s="53"/>
      <c r="DQ127" s="53"/>
      <c r="DR127" s="53"/>
      <c r="DS127" s="53"/>
      <c r="DT127" s="53"/>
      <c r="DU127" s="53"/>
      <c r="DV127" s="53"/>
      <c r="DW127" s="53"/>
      <c r="DX127" s="53"/>
      <c r="DY127" s="53"/>
      <c r="DZ127" s="53"/>
      <c r="EA127" s="53"/>
      <c r="EB127" s="53"/>
      <c r="EC127" s="53"/>
      <c r="ED127" s="53"/>
      <c r="EE127" s="53"/>
      <c r="EF127" s="53"/>
      <c r="EG127" s="53"/>
      <c r="EH127" s="53"/>
      <c r="EI127" s="53"/>
      <c r="EJ127" s="53"/>
      <c r="EK127" s="53"/>
      <c r="EL127" s="53"/>
      <c r="EM127" s="53"/>
      <c r="EN127" s="53"/>
      <c r="EO127" s="53"/>
      <c r="EP127" s="53"/>
      <c r="EQ127" s="53"/>
      <c r="ER127" s="53"/>
      <c r="ES127" s="53"/>
      <c r="ET127" s="53"/>
      <c r="EU127" s="53"/>
      <c r="EV127" s="53"/>
      <c r="EW127" s="53"/>
      <c r="EX127" s="53"/>
      <c r="EY127" s="53"/>
      <c r="EZ127" s="53"/>
      <c r="FA127" s="53"/>
      <c r="FB127" s="53"/>
      <c r="FC127" s="53"/>
      <c r="FD127" s="53"/>
      <c r="FE127" s="53"/>
      <c r="FF127" s="53"/>
      <c r="FG127" s="53"/>
      <c r="FH127" s="53"/>
      <c r="FI127" s="53"/>
      <c r="FJ127" s="53"/>
      <c r="FK127" s="53"/>
      <c r="FL127" s="53"/>
      <c r="FM127" s="53"/>
      <c r="FN127" s="53"/>
      <c r="FO127" s="53"/>
      <c r="FP127" s="53"/>
      <c r="FQ127" s="53"/>
      <c r="FR127" s="53"/>
      <c r="FS127" s="53"/>
      <c r="FT127" s="53"/>
      <c r="FU127" s="53"/>
      <c r="FV127" s="53"/>
      <c r="FW127" s="53"/>
      <c r="FX127" s="53"/>
      <c r="FY127" s="53"/>
      <c r="FZ127" s="53"/>
      <c r="GA127" s="53"/>
      <c r="GB127" s="53"/>
      <c r="GC127" s="53"/>
      <c r="GD127" s="53"/>
      <c r="GE127" s="53"/>
      <c r="GF127" s="53"/>
      <c r="GG127" s="53"/>
      <c r="GH127" s="53"/>
      <c r="GI127" s="53"/>
      <c r="GJ127" s="53"/>
      <c r="GK127" s="53"/>
      <c r="GL127" s="53"/>
      <c r="GM127" s="53"/>
      <c r="GN127" s="53"/>
      <c r="GO127" s="53"/>
      <c r="GP127" s="53"/>
      <c r="GQ127" s="53"/>
      <c r="GR127" s="53"/>
      <c r="GS127" s="53"/>
      <c r="GT127" s="53"/>
      <c r="GU127" s="53"/>
      <c r="GV127" s="53"/>
      <c r="GW127" s="53"/>
      <c r="GX127" s="53"/>
      <c r="GY127" s="53"/>
      <c r="GZ127" s="53"/>
      <c r="HA127" s="53"/>
      <c r="HB127" s="53"/>
      <c r="HC127" s="53"/>
      <c r="HD127" s="53"/>
      <c r="HE127" s="53"/>
      <c r="HF127" s="53"/>
      <c r="HG127" s="53"/>
      <c r="HH127" s="53"/>
      <c r="HI127" s="53"/>
      <c r="HJ127" s="53"/>
      <c r="HK127" s="53"/>
      <c r="HL127" s="53"/>
      <c r="HM127" s="53"/>
      <c r="HN127" s="53"/>
      <c r="HO127" s="53"/>
      <c r="HP127" s="53"/>
      <c r="HQ127" s="53"/>
      <c r="HR127" s="53"/>
      <c r="HS127" s="53"/>
      <c r="HT127" s="53"/>
      <c r="HU127" s="53"/>
      <c r="HV127" s="53"/>
      <c r="HW127" s="53"/>
      <c r="HX127" s="53"/>
      <c r="HY127" s="53"/>
      <c r="HZ127" s="53"/>
      <c r="IA127" s="53"/>
      <c r="IB127" s="53"/>
      <c r="IC127" s="53"/>
      <c r="ID127" s="53"/>
      <c r="IE127" s="53"/>
      <c r="IF127" s="53"/>
      <c r="IG127" s="53"/>
      <c r="IH127" s="53"/>
      <c r="II127" s="53"/>
      <c r="IJ127" s="53"/>
      <c r="IK127" s="53"/>
      <c r="IL127" s="53"/>
      <c r="IM127" s="53"/>
      <c r="IN127" s="53"/>
      <c r="IO127" s="53"/>
      <c r="IP127" s="53"/>
      <c r="IQ127" s="53"/>
      <c r="IR127" s="53"/>
      <c r="IS127" s="53"/>
      <c r="IT127" s="53"/>
      <c r="IU127" s="53"/>
      <c r="IV127" s="53"/>
      <c r="IW127" s="53"/>
      <c r="IX127" s="53"/>
      <c r="IY127" s="53"/>
      <c r="IZ127" s="53"/>
      <c r="JA127" s="53"/>
      <c r="JB127" s="53"/>
      <c r="JC127" s="53"/>
      <c r="JD127" s="53"/>
      <c r="JE127" s="53"/>
      <c r="JF127" s="53"/>
      <c r="JG127" s="53"/>
      <c r="JH127" s="53"/>
      <c r="JI127" s="53"/>
      <c r="JJ127" s="53"/>
      <c r="JK127" s="53"/>
      <c r="JL127" s="53"/>
      <c r="JM127" s="53"/>
      <c r="JN127" s="53"/>
      <c r="JO127" s="53"/>
      <c r="JP127" s="53"/>
      <c r="JQ127" s="53"/>
      <c r="JR127" s="53"/>
      <c r="JS127" s="53"/>
      <c r="JT127" s="53"/>
      <c r="JU127" s="53"/>
      <c r="JV127" s="53"/>
      <c r="JW127" s="53"/>
      <c r="JX127" s="53"/>
      <c r="JY127" s="53"/>
      <c r="JZ127" s="53"/>
      <c r="KA127" s="53"/>
      <c r="KB127" s="53"/>
      <c r="KC127" s="53"/>
      <c r="KD127" s="53"/>
      <c r="KE127" s="53"/>
      <c r="KF127" s="53"/>
      <c r="KG127" s="53"/>
      <c r="KH127" s="53"/>
      <c r="KI127" s="53"/>
      <c r="KJ127" s="53"/>
      <c r="KK127" s="53"/>
      <c r="KL127" s="53"/>
      <c r="KM127" s="53"/>
      <c r="KN127" s="53"/>
      <c r="KO127" s="53"/>
      <c r="KP127" s="53"/>
      <c r="KQ127" s="53"/>
      <c r="KR127" s="53"/>
      <c r="KS127" s="53"/>
      <c r="KT127" s="53"/>
      <c r="KU127" s="53"/>
      <c r="KV127" s="53"/>
      <c r="KW127" s="53"/>
      <c r="KX127" s="53"/>
      <c r="KY127" s="53"/>
      <c r="KZ127" s="53"/>
      <c r="LA127" s="53"/>
      <c r="LB127" s="53"/>
      <c r="LC127" s="53"/>
      <c r="LD127" s="53"/>
      <c r="LE127" s="53"/>
      <c r="LF127" s="53"/>
      <c r="LG127" s="53"/>
      <c r="LH127" s="53"/>
      <c r="LI127" s="53"/>
      <c r="LJ127" s="53"/>
      <c r="LK127" s="53"/>
      <c r="LL127" s="53"/>
      <c r="LM127" s="53"/>
      <c r="LN127" s="53"/>
      <c r="LO127" s="53"/>
      <c r="LP127" s="53"/>
      <c r="LQ127" s="53"/>
      <c r="LR127" s="53"/>
      <c r="LS127" s="53"/>
      <c r="LT127" s="53"/>
      <c r="LU127" s="53"/>
      <c r="LV127" s="53"/>
      <c r="LW127" s="53"/>
      <c r="LX127" s="53"/>
      <c r="LY127" s="53"/>
      <c r="LZ127" s="53"/>
      <c r="MA127" s="53"/>
      <c r="MB127" s="53"/>
      <c r="MC127" s="53"/>
      <c r="MD127" s="53"/>
      <c r="ME127" s="53"/>
      <c r="MF127" s="53"/>
      <c r="MG127" s="53"/>
      <c r="MH127" s="53"/>
      <c r="MI127" s="53"/>
      <c r="MJ127" s="53"/>
      <c r="MK127" s="53"/>
      <c r="ML127" s="53"/>
      <c r="MM127" s="53"/>
      <c r="MN127" s="53"/>
      <c r="MO127" s="53"/>
      <c r="MP127" s="53"/>
      <c r="MQ127" s="53"/>
      <c r="MR127" s="53"/>
      <c r="MS127" s="53"/>
      <c r="MT127" s="53"/>
      <c r="MU127" s="53"/>
      <c r="MV127" s="53"/>
      <c r="MW127" s="53"/>
      <c r="MX127" s="53"/>
      <c r="MY127" s="53"/>
      <c r="MZ127" s="53"/>
      <c r="NA127" s="53"/>
      <c r="NB127" s="53"/>
      <c r="NC127" s="53"/>
      <c r="ND127" s="53"/>
      <c r="NE127" s="53"/>
      <c r="NF127" s="53"/>
      <c r="NG127" s="53"/>
      <c r="NH127" s="53"/>
      <c r="NI127" s="53"/>
      <c r="NJ127" s="53"/>
      <c r="NK127" s="53"/>
      <c r="NL127" s="53"/>
      <c r="NM127" s="53"/>
      <c r="NN127" s="53"/>
      <c r="NO127" s="53"/>
      <c r="NP127" s="53"/>
      <c r="NQ127" s="53"/>
      <c r="NR127" s="53"/>
      <c r="NS127" s="53"/>
      <c r="NT127" s="53"/>
      <c r="NU127" s="53"/>
      <c r="NV127" s="53"/>
      <c r="NW127" s="53"/>
      <c r="NX127" s="53"/>
      <c r="NY127" s="53"/>
      <c r="NZ127" s="53"/>
      <c r="OA127" s="53"/>
      <c r="OB127" s="53"/>
      <c r="OC127" s="53"/>
      <c r="OD127" s="53"/>
      <c r="OE127" s="53"/>
      <c r="OF127" s="53"/>
      <c r="OG127" s="53"/>
      <c r="OH127" s="53"/>
      <c r="OI127" s="53"/>
      <c r="OJ127" s="53"/>
      <c r="OK127" s="53"/>
      <c r="OL127" s="53"/>
      <c r="OM127" s="53"/>
      <c r="ON127" s="53"/>
      <c r="OO127" s="53"/>
      <c r="OP127" s="53"/>
      <c r="OQ127" s="53"/>
      <c r="OR127" s="53"/>
      <c r="OS127" s="53"/>
      <c r="OT127" s="53"/>
      <c r="OU127" s="53"/>
      <c r="OV127" s="53"/>
      <c r="OW127" s="53"/>
      <c r="OX127" s="53"/>
      <c r="OY127" s="53"/>
      <c r="OZ127" s="53"/>
      <c r="PA127" s="53"/>
      <c r="PB127" s="53"/>
      <c r="PC127" s="53"/>
      <c r="PD127" s="53"/>
      <c r="PE127" s="53"/>
      <c r="PF127" s="53"/>
      <c r="PG127" s="53"/>
      <c r="PH127" s="53"/>
      <c r="PI127" s="53"/>
      <c r="PJ127" s="53"/>
      <c r="PK127" s="53"/>
      <c r="PL127" s="53"/>
      <c r="PM127" s="53"/>
      <c r="PN127" s="53"/>
      <c r="PO127" s="53"/>
      <c r="PP127" s="53"/>
      <c r="PQ127" s="53"/>
      <c r="PR127" s="53"/>
      <c r="PS127" s="53"/>
      <c r="PT127" s="53"/>
      <c r="PU127" s="53"/>
      <c r="PV127" s="53"/>
      <c r="PW127" s="53"/>
      <c r="PX127" s="53"/>
      <c r="PY127" s="53"/>
      <c r="PZ127" s="53"/>
      <c r="QA127" s="53"/>
      <c r="QB127" s="53"/>
      <c r="QC127" s="53"/>
      <c r="QD127" s="53"/>
      <c r="QE127" s="53"/>
      <c r="QF127" s="53"/>
      <c r="QG127" s="53"/>
      <c r="QH127" s="53"/>
      <c r="QI127" s="53"/>
      <c r="QJ127" s="53"/>
      <c r="QK127" s="53"/>
      <c r="QL127" s="53"/>
      <c r="QM127" s="53"/>
      <c r="QN127" s="53"/>
      <c r="QO127" s="53"/>
      <c r="QP127" s="53"/>
      <c r="QQ127" s="53"/>
      <c r="QR127" s="53"/>
      <c r="QS127" s="53"/>
      <c r="QT127" s="53"/>
      <c r="QU127" s="53"/>
      <c r="QV127" s="53"/>
      <c r="QW127" s="53"/>
      <c r="QX127" s="53"/>
      <c r="QY127" s="53"/>
      <c r="QZ127" s="53"/>
      <c r="RA127" s="53"/>
      <c r="RB127" s="53"/>
      <c r="RC127" s="53"/>
      <c r="RD127" s="53"/>
      <c r="RE127" s="53"/>
      <c r="RF127" s="53"/>
      <c r="RG127" s="53"/>
      <c r="RH127" s="53"/>
      <c r="RI127" s="53"/>
      <c r="RJ127" s="53"/>
      <c r="RK127" s="53"/>
      <c r="RL127" s="53"/>
      <c r="RM127" s="53"/>
      <c r="RN127" s="53"/>
      <c r="RO127" s="53"/>
      <c r="RP127" s="53"/>
      <c r="RQ127" s="53"/>
      <c r="RR127" s="53"/>
      <c r="RS127" s="53"/>
      <c r="RT127" s="53"/>
      <c r="RU127" s="53"/>
      <c r="RV127" s="53"/>
      <c r="RW127" s="53"/>
      <c r="RX127" s="53"/>
      <c r="RY127" s="53"/>
      <c r="RZ127" s="53"/>
      <c r="SA127" s="53"/>
      <c r="SB127" s="53"/>
      <c r="SC127" s="53"/>
      <c r="SD127" s="53"/>
      <c r="SE127" s="53"/>
      <c r="SF127" s="53"/>
      <c r="SG127" s="53"/>
      <c r="SH127" s="53"/>
      <c r="SI127" s="53"/>
      <c r="SJ127" s="53"/>
      <c r="SK127" s="53"/>
      <c r="SL127" s="53"/>
      <c r="SM127" s="53"/>
      <c r="SN127" s="53"/>
      <c r="SO127" s="53"/>
      <c r="SP127" s="53"/>
      <c r="SQ127" s="53"/>
      <c r="SR127" s="53"/>
      <c r="SS127" s="53"/>
      <c r="ST127" s="53"/>
      <c r="SU127" s="53"/>
      <c r="SV127" s="53"/>
      <c r="SW127" s="53"/>
      <c r="SX127" s="53"/>
      <c r="SY127" s="53"/>
      <c r="SZ127" s="53"/>
      <c r="TA127" s="53"/>
      <c r="TB127" s="53"/>
      <c r="TC127" s="53"/>
      <c r="TD127" s="53"/>
      <c r="TE127" s="53"/>
      <c r="TF127" s="53"/>
      <c r="TG127" s="53"/>
      <c r="TH127" s="53"/>
      <c r="TI127" s="53"/>
      <c r="TJ127" s="53"/>
      <c r="TK127" s="53"/>
      <c r="TL127" s="53"/>
      <c r="TM127" s="53"/>
      <c r="TN127" s="53"/>
      <c r="TO127" s="53"/>
      <c r="TP127" s="53"/>
      <c r="TQ127" s="53"/>
      <c r="TR127" s="53"/>
      <c r="TS127" s="53"/>
      <c r="TT127" s="53"/>
      <c r="TU127" s="53"/>
      <c r="TV127" s="53"/>
      <c r="TW127" s="53"/>
      <c r="TX127" s="53"/>
      <c r="TY127" s="53"/>
      <c r="TZ127" s="53"/>
      <c r="UA127" s="53"/>
      <c r="UB127" s="53"/>
      <c r="UC127" s="53"/>
      <c r="UD127" s="53"/>
      <c r="UE127" s="53"/>
      <c r="UF127" s="53"/>
      <c r="UG127" s="53"/>
      <c r="UH127" s="53"/>
      <c r="UI127" s="53"/>
      <c r="UJ127" s="53"/>
      <c r="UK127" s="53"/>
      <c r="UL127" s="53"/>
      <c r="UM127" s="53"/>
      <c r="UN127" s="53"/>
      <c r="UO127" s="53"/>
      <c r="UP127" s="53"/>
      <c r="UQ127" s="53"/>
      <c r="UR127" s="53"/>
      <c r="US127" s="53"/>
      <c r="UT127" s="53"/>
      <c r="UU127" s="53"/>
      <c r="UV127" s="53"/>
      <c r="UW127" s="53"/>
      <c r="UX127" s="53"/>
      <c r="UY127" s="53"/>
      <c r="UZ127" s="53"/>
      <c r="VA127" s="53"/>
      <c r="VB127" s="53"/>
      <c r="VC127" s="53"/>
      <c r="VD127" s="53"/>
      <c r="VE127" s="53"/>
      <c r="VF127" s="53"/>
      <c r="VG127" s="53"/>
      <c r="VH127" s="53"/>
      <c r="VI127" s="53"/>
      <c r="VJ127" s="53"/>
      <c r="VK127" s="53"/>
      <c r="VL127" s="53"/>
      <c r="VM127" s="53"/>
      <c r="VN127" s="53"/>
      <c r="VO127" s="53"/>
      <c r="VP127" s="53"/>
      <c r="VQ127" s="53"/>
      <c r="VR127" s="53"/>
      <c r="VS127" s="53"/>
      <c r="VT127" s="53"/>
      <c r="VU127" s="53"/>
      <c r="VV127" s="53"/>
      <c r="VW127" s="53"/>
      <c r="VX127" s="53"/>
      <c r="VY127" s="53"/>
      <c r="VZ127" s="53"/>
      <c r="WA127" s="53"/>
      <c r="WB127" s="53"/>
      <c r="WC127" s="53"/>
      <c r="WD127" s="53"/>
      <c r="WE127" s="53"/>
      <c r="WF127" s="53"/>
      <c r="WG127" s="53"/>
      <c r="WH127" s="53"/>
      <c r="WI127" s="53"/>
      <c r="WJ127" s="53"/>
      <c r="WK127" s="53"/>
      <c r="WL127" s="53"/>
      <c r="WM127" s="53"/>
      <c r="WN127" s="53"/>
      <c r="WO127" s="53"/>
      <c r="WP127" s="53"/>
      <c r="WQ127" s="53"/>
      <c r="WR127" s="53"/>
      <c r="WS127" s="53"/>
      <c r="WT127" s="53"/>
      <c r="WU127" s="53"/>
      <c r="WV127" s="53"/>
      <c r="WW127" s="53"/>
      <c r="WX127" s="53"/>
      <c r="WY127" s="53"/>
      <c r="WZ127" s="53"/>
      <c r="XA127" s="53"/>
      <c r="XB127" s="53"/>
      <c r="XC127" s="53"/>
      <c r="XD127" s="53"/>
      <c r="XE127" s="53"/>
      <c r="XF127" s="53"/>
      <c r="XG127" s="53"/>
      <c r="XH127" s="53"/>
      <c r="XI127" s="53"/>
      <c r="XJ127" s="53"/>
      <c r="XK127" s="53"/>
      <c r="XL127" s="53"/>
      <c r="XM127" s="53"/>
      <c r="XN127" s="53"/>
      <c r="XO127" s="53"/>
      <c r="XP127" s="53"/>
      <c r="XQ127" s="53"/>
      <c r="XR127" s="53"/>
      <c r="XS127" s="53"/>
      <c r="XT127" s="53"/>
      <c r="XU127" s="53"/>
      <c r="XV127" s="53"/>
      <c r="XW127" s="53"/>
      <c r="XX127" s="53"/>
      <c r="XY127" s="53"/>
      <c r="XZ127" s="53"/>
      <c r="YA127" s="53"/>
      <c r="YB127" s="53"/>
      <c r="YC127" s="53"/>
      <c r="YD127" s="53"/>
      <c r="YE127" s="53"/>
      <c r="YF127" s="53"/>
      <c r="YG127" s="53"/>
      <c r="YH127" s="53"/>
      <c r="YI127" s="53"/>
      <c r="YJ127" s="53"/>
      <c r="YK127" s="53"/>
      <c r="YL127" s="53"/>
      <c r="YM127" s="53"/>
      <c r="YN127" s="53"/>
      <c r="YO127" s="53"/>
      <c r="YP127" s="53"/>
      <c r="YQ127" s="53"/>
      <c r="YR127" s="53"/>
      <c r="YS127" s="53"/>
      <c r="YT127" s="53"/>
      <c r="YU127" s="53"/>
      <c r="YV127" s="53"/>
      <c r="YW127" s="53"/>
      <c r="YX127" s="53"/>
      <c r="YY127" s="53"/>
      <c r="YZ127" s="53"/>
      <c r="ZA127" s="53"/>
      <c r="ZB127" s="53"/>
      <c r="ZC127" s="53"/>
      <c r="ZD127" s="53"/>
      <c r="ZE127" s="53"/>
      <c r="ZF127" s="53"/>
      <c r="ZG127" s="53"/>
      <c r="ZH127" s="53"/>
      <c r="ZI127" s="53"/>
      <c r="ZJ127" s="53"/>
      <c r="ZK127" s="53"/>
      <c r="ZL127" s="53"/>
      <c r="ZM127" s="53"/>
      <c r="ZN127" s="53"/>
      <c r="ZO127" s="53"/>
      <c r="ZP127" s="53"/>
      <c r="ZQ127" s="53"/>
      <c r="ZR127" s="53"/>
      <c r="ZS127" s="53"/>
      <c r="ZT127" s="53"/>
      <c r="ZU127" s="53"/>
      <c r="ZV127" s="53"/>
      <c r="ZW127" s="53"/>
      <c r="ZX127" s="53"/>
      <c r="ZY127" s="53"/>
      <c r="ZZ127" s="53"/>
      <c r="AAA127" s="53"/>
      <c r="AAB127" s="53"/>
      <c r="AAC127" s="53"/>
      <c r="AAD127" s="53"/>
      <c r="AAE127" s="53"/>
      <c r="AAF127" s="53"/>
      <c r="AAG127" s="53"/>
      <c r="AAH127" s="53"/>
      <c r="AAI127" s="53"/>
      <c r="AAJ127" s="53"/>
      <c r="AAK127" s="53"/>
      <c r="AAL127" s="53"/>
      <c r="AAM127" s="53"/>
      <c r="AAN127" s="53"/>
      <c r="AAO127" s="53"/>
      <c r="AAP127" s="53"/>
      <c r="AAQ127" s="53"/>
      <c r="AAR127" s="53"/>
      <c r="AAS127" s="53"/>
      <c r="AAT127" s="53"/>
      <c r="AAU127" s="53"/>
      <c r="AAV127" s="53"/>
      <c r="AAW127" s="53"/>
      <c r="AAX127" s="53"/>
      <c r="AAY127" s="53"/>
      <c r="AAZ127" s="53"/>
      <c r="ABA127" s="53"/>
      <c r="ABB127" s="53"/>
      <c r="ABC127" s="53"/>
      <c r="ABD127" s="53"/>
      <c r="ABE127" s="53"/>
      <c r="ABF127" s="53"/>
      <c r="ABG127" s="53"/>
      <c r="ABH127" s="53"/>
      <c r="ABI127" s="53"/>
      <c r="ABJ127" s="53"/>
      <c r="ABK127" s="53"/>
      <c r="ABL127" s="53"/>
      <c r="ABM127" s="53"/>
      <c r="ABN127" s="53"/>
      <c r="ABO127" s="53"/>
      <c r="ABP127" s="53"/>
      <c r="ABQ127" s="53"/>
      <c r="ABR127" s="53"/>
      <c r="ABS127" s="53"/>
      <c r="ABT127" s="53"/>
      <c r="ABU127" s="53"/>
      <c r="ABV127" s="53"/>
      <c r="ABW127" s="53"/>
      <c r="ABX127" s="53"/>
      <c r="ABY127" s="53"/>
      <c r="ABZ127" s="53"/>
      <c r="ACA127" s="53"/>
      <c r="ACB127" s="53"/>
      <c r="ACC127" s="53"/>
      <c r="ACD127" s="53"/>
      <c r="ACE127" s="53"/>
      <c r="ACF127" s="53"/>
      <c r="ACG127" s="53"/>
      <c r="ACH127" s="53"/>
      <c r="ACI127" s="53"/>
      <c r="ACJ127" s="53"/>
      <c r="ACK127" s="53"/>
      <c r="ACL127" s="53"/>
      <c r="ACM127" s="53"/>
      <c r="ACN127" s="53"/>
      <c r="ACO127" s="53"/>
      <c r="ACP127" s="53"/>
      <c r="ACQ127" s="53"/>
      <c r="ACR127" s="53"/>
      <c r="ACS127" s="53"/>
      <c r="ACT127" s="53"/>
      <c r="ACU127" s="53"/>
      <c r="ACV127" s="53"/>
      <c r="ACW127" s="53"/>
      <c r="ACX127" s="53"/>
      <c r="ACY127" s="53"/>
      <c r="ACZ127" s="53"/>
      <c r="ADA127" s="53"/>
      <c r="ADB127" s="53"/>
      <c r="ADC127" s="53"/>
      <c r="ADD127" s="53"/>
      <c r="ADE127" s="53"/>
      <c r="ADF127" s="53"/>
      <c r="ADG127" s="53"/>
      <c r="ADH127" s="53"/>
      <c r="ADI127" s="53"/>
      <c r="ADJ127" s="53"/>
      <c r="ADK127" s="53"/>
      <c r="ADL127" s="53"/>
      <c r="ADM127" s="53"/>
      <c r="ADN127" s="53"/>
      <c r="ADO127" s="53"/>
      <c r="ADP127" s="53"/>
      <c r="ADQ127" s="53"/>
      <c r="ADR127" s="53"/>
      <c r="ADS127" s="53"/>
      <c r="ADT127" s="53"/>
      <c r="ADU127" s="53"/>
      <c r="ADV127" s="53"/>
      <c r="ADW127" s="53"/>
      <c r="ADX127" s="53"/>
      <c r="ADY127" s="53"/>
      <c r="ADZ127" s="53"/>
      <c r="AEA127" s="53"/>
      <c r="AEB127" s="53"/>
      <c r="AEC127" s="53"/>
      <c r="AED127" s="53"/>
      <c r="AEE127" s="53"/>
      <c r="AEF127" s="53"/>
      <c r="AEG127" s="53"/>
      <c r="AEH127" s="53"/>
      <c r="AEI127" s="53"/>
      <c r="AEJ127" s="53"/>
      <c r="AEK127" s="53"/>
      <c r="AEL127" s="53"/>
      <c r="AEM127" s="53"/>
      <c r="AEN127" s="53"/>
      <c r="AEO127" s="53"/>
      <c r="AEP127" s="53"/>
      <c r="AEQ127" s="53"/>
      <c r="AER127" s="53"/>
      <c r="AES127" s="53"/>
      <c r="AET127" s="53"/>
      <c r="AEU127" s="53"/>
      <c r="AEV127" s="53"/>
      <c r="AEW127" s="53"/>
      <c r="AEX127" s="53"/>
      <c r="AEY127" s="53"/>
      <c r="AEZ127" s="53"/>
      <c r="AFA127" s="53"/>
      <c r="AFB127" s="53"/>
      <c r="AFC127" s="53"/>
      <c r="AFD127" s="53"/>
      <c r="AFE127" s="53"/>
      <c r="AFF127" s="53"/>
      <c r="AFG127" s="53"/>
      <c r="AFH127" s="53"/>
      <c r="AFI127" s="53"/>
      <c r="AFJ127" s="53"/>
      <c r="AFK127" s="53"/>
      <c r="AFL127" s="53"/>
      <c r="AFM127" s="53"/>
      <c r="AFN127" s="53"/>
      <c r="AFO127" s="53"/>
      <c r="AFP127" s="53"/>
      <c r="AFQ127" s="53"/>
      <c r="AFR127" s="53"/>
      <c r="AFS127" s="53"/>
      <c r="AFT127" s="53"/>
      <c r="AFU127" s="53"/>
      <c r="AFV127" s="53"/>
      <c r="AFW127" s="53"/>
      <c r="AFX127" s="53"/>
      <c r="AFY127" s="53"/>
      <c r="AFZ127" s="53"/>
      <c r="AGA127" s="53"/>
      <c r="AGB127" s="53"/>
      <c r="AGC127" s="53"/>
      <c r="AGD127" s="53"/>
      <c r="AGE127" s="53"/>
      <c r="AGF127" s="53"/>
      <c r="AGG127" s="53"/>
      <c r="AGH127" s="53"/>
      <c r="AGI127" s="53"/>
      <c r="AGJ127" s="53"/>
      <c r="AGK127" s="53"/>
      <c r="AGL127" s="53"/>
      <c r="AGM127" s="53"/>
      <c r="AGN127" s="53"/>
      <c r="AGO127" s="53"/>
      <c r="AGP127" s="53"/>
      <c r="AGQ127" s="53"/>
      <c r="AGR127" s="53"/>
      <c r="AGS127" s="53"/>
      <c r="AGT127" s="53"/>
      <c r="AGU127" s="53"/>
      <c r="AGV127" s="53"/>
      <c r="AGW127" s="53"/>
      <c r="AGX127" s="53"/>
      <c r="AGY127" s="53"/>
      <c r="AGZ127" s="53"/>
      <c r="AHA127" s="53"/>
      <c r="AHB127" s="53"/>
      <c r="AHC127" s="53"/>
      <c r="AHD127" s="53"/>
      <c r="AHE127" s="53"/>
      <c r="AHF127" s="53"/>
      <c r="AHG127" s="53"/>
      <c r="AHH127" s="53"/>
      <c r="AHI127" s="53"/>
      <c r="AHJ127" s="53"/>
      <c r="AHK127" s="53"/>
      <c r="AHL127" s="53"/>
      <c r="AHM127" s="53"/>
      <c r="AHN127" s="53"/>
      <c r="AHO127" s="53"/>
      <c r="AHP127" s="53"/>
      <c r="AHQ127" s="53"/>
      <c r="AHR127" s="53"/>
      <c r="AHS127" s="53"/>
      <c r="AHT127" s="53"/>
      <c r="AHU127" s="53"/>
      <c r="AHV127" s="53"/>
      <c r="AHW127" s="53"/>
      <c r="AHX127" s="53"/>
      <c r="AHY127" s="53"/>
      <c r="AHZ127" s="53"/>
      <c r="AIA127" s="53"/>
      <c r="AIB127" s="53"/>
      <c r="AIC127" s="53"/>
      <c r="AID127" s="53"/>
      <c r="AIE127" s="53"/>
      <c r="AIF127" s="53"/>
      <c r="AIG127" s="53"/>
      <c r="AIH127" s="53"/>
      <c r="AII127" s="53"/>
      <c r="AIJ127" s="53"/>
      <c r="AIK127" s="53"/>
      <c r="AIL127" s="53"/>
      <c r="AIM127" s="53"/>
      <c r="AIN127" s="53"/>
      <c r="AIO127" s="53"/>
      <c r="AIP127" s="53"/>
      <c r="AIQ127" s="53"/>
      <c r="AIR127" s="53"/>
      <c r="AIS127" s="53"/>
      <c r="AIT127" s="53"/>
      <c r="AIU127" s="53"/>
      <c r="AIV127" s="53"/>
      <c r="AIW127" s="53"/>
      <c r="AIX127" s="53"/>
      <c r="AIY127" s="53"/>
      <c r="AIZ127" s="53"/>
      <c r="AJA127" s="53"/>
      <c r="AJB127" s="53"/>
      <c r="AJC127" s="53"/>
      <c r="AJD127" s="53"/>
      <c r="AJE127" s="53"/>
      <c r="AJF127" s="53"/>
      <c r="AJG127" s="53"/>
      <c r="AJH127" s="53"/>
      <c r="AJI127" s="53"/>
      <c r="AJJ127" s="53"/>
      <c r="AJK127" s="53"/>
      <c r="AJL127" s="53"/>
      <c r="AJM127" s="53"/>
      <c r="AJN127" s="53"/>
      <c r="AJO127" s="53"/>
      <c r="AJP127" s="53"/>
      <c r="AJQ127" s="53"/>
      <c r="AJR127" s="53"/>
      <c r="AJS127" s="53"/>
      <c r="AJT127" s="53"/>
      <c r="AJU127" s="53"/>
      <c r="AJV127" s="53"/>
      <c r="AJW127" s="53"/>
      <c r="AJX127" s="53"/>
      <c r="AJY127" s="53"/>
      <c r="AJZ127" s="53"/>
      <c r="AKA127" s="53"/>
      <c r="AKB127" s="53"/>
      <c r="AKC127" s="53"/>
      <c r="AKD127" s="53"/>
      <c r="AKE127" s="53"/>
      <c r="AKF127" s="53"/>
      <c r="AKG127" s="53"/>
      <c r="AKH127" s="53"/>
      <c r="AKI127" s="53"/>
      <c r="AKJ127" s="53"/>
      <c r="AKK127" s="53"/>
      <c r="AKL127" s="53"/>
      <c r="AKM127" s="53"/>
      <c r="AKN127" s="53"/>
      <c r="AKO127" s="53"/>
      <c r="AKP127" s="53"/>
      <c r="AKQ127" s="53"/>
      <c r="AKR127" s="53"/>
      <c r="AKS127" s="53"/>
      <c r="AKT127" s="53"/>
      <c r="AKU127" s="53"/>
      <c r="AKV127" s="53"/>
      <c r="AKW127" s="53"/>
      <c r="AKX127" s="53"/>
      <c r="AKY127" s="53"/>
      <c r="AKZ127" s="53"/>
      <c r="ALA127" s="53"/>
      <c r="ALB127" s="53"/>
      <c r="ALC127" s="53"/>
      <c r="ALD127" s="53"/>
      <c r="ALE127" s="53"/>
      <c r="ALF127" s="53"/>
      <c r="ALG127" s="53"/>
      <c r="ALH127" s="53"/>
      <c r="ALI127" s="53"/>
      <c r="ALJ127" s="53"/>
      <c r="ALK127" s="53"/>
      <c r="ALL127" s="53"/>
      <c r="ALM127" s="53"/>
      <c r="ALN127" s="53"/>
      <c r="ALO127" s="53"/>
      <c r="ALP127" s="53"/>
      <c r="ALQ127" s="53"/>
      <c r="ALR127" s="53"/>
      <c r="ALS127" s="53"/>
      <c r="ALT127" s="53"/>
      <c r="ALU127" s="53"/>
      <c r="ALV127" s="53"/>
      <c r="ALW127" s="53"/>
      <c r="ALX127" s="53"/>
      <c r="ALY127" s="53"/>
      <c r="ALZ127" s="53"/>
      <c r="AMA127" s="53"/>
      <c r="AMB127" s="53"/>
      <c r="AMC127" s="53"/>
      <c r="AMD127" s="53"/>
      <c r="AME127" s="53"/>
      <c r="AMF127" s="53"/>
      <c r="AMG127" s="53"/>
      <c r="AMH127" s="53"/>
      <c r="AMI127" s="53"/>
    </row>
    <row r="128" spans="1:1023" ht="14.4">
      <c r="A128" s="108" t="s">
        <v>192</v>
      </c>
      <c r="B128" s="74" t="s">
        <v>192</v>
      </c>
      <c r="C128" s="35" t="s">
        <v>42</v>
      </c>
      <c r="D128" s="54">
        <v>2.48</v>
      </c>
      <c r="E128" s="73">
        <v>40.83661</v>
      </c>
      <c r="F128" s="73">
        <v>-78.296099999999996</v>
      </c>
      <c r="G128" s="98"/>
      <c r="H128" s="98"/>
      <c r="I128" s="50">
        <v>12.1</v>
      </c>
      <c r="J128" s="109"/>
      <c r="K128" s="51">
        <v>1814</v>
      </c>
      <c r="L128" s="50">
        <v>2.61</v>
      </c>
      <c r="M128" s="98"/>
      <c r="N128" s="52">
        <v>3.04</v>
      </c>
      <c r="O128" s="51">
        <v>2080</v>
      </c>
      <c r="P128" s="51">
        <v>0</v>
      </c>
      <c r="Q128" s="52">
        <v>356.7</v>
      </c>
      <c r="R128" s="41">
        <f t="shared" si="27"/>
        <v>4772.1282428160002</v>
      </c>
      <c r="S128" s="50">
        <v>14.8</v>
      </c>
      <c r="T128" s="42">
        <f t="shared" si="25"/>
        <v>198.00251750400002</v>
      </c>
      <c r="U128" s="50">
        <v>10.1</v>
      </c>
      <c r="V128" s="43">
        <f t="shared" si="26"/>
        <v>135.12333964799998</v>
      </c>
      <c r="W128" s="50">
        <v>37.9</v>
      </c>
      <c r="X128" s="44">
        <f t="shared" si="23"/>
        <v>507.04698739200001</v>
      </c>
      <c r="Y128" s="51">
        <v>366</v>
      </c>
      <c r="Z128" s="45">
        <f t="shared" si="28"/>
        <v>4896.5487436800004</v>
      </c>
      <c r="AA128" s="51">
        <v>1.8</v>
      </c>
      <c r="AB128" s="35">
        <v>1560</v>
      </c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3"/>
      <c r="BU128" s="53"/>
      <c r="BV128" s="53"/>
      <c r="BW128" s="53"/>
      <c r="BX128" s="53"/>
      <c r="BY128" s="53"/>
      <c r="BZ128" s="53"/>
      <c r="CA128" s="53"/>
      <c r="CB128" s="53"/>
      <c r="CC128" s="53"/>
      <c r="CD128" s="53"/>
      <c r="CE128" s="53"/>
      <c r="CF128" s="53"/>
      <c r="CG128" s="53"/>
      <c r="CH128" s="53"/>
      <c r="CI128" s="53"/>
      <c r="CJ128" s="53"/>
      <c r="CK128" s="53"/>
      <c r="CL128" s="53"/>
      <c r="CM128" s="53"/>
      <c r="CN128" s="53"/>
      <c r="CO128" s="53"/>
      <c r="CP128" s="53"/>
      <c r="CQ128" s="53"/>
      <c r="CR128" s="53"/>
      <c r="CS128" s="53"/>
      <c r="CT128" s="53"/>
      <c r="CU128" s="53"/>
      <c r="CV128" s="53"/>
      <c r="CW128" s="53"/>
      <c r="CX128" s="53"/>
      <c r="CY128" s="53"/>
      <c r="CZ128" s="53"/>
      <c r="DA128" s="53"/>
      <c r="DB128" s="53"/>
      <c r="DC128" s="53"/>
      <c r="DD128" s="53"/>
      <c r="DE128" s="53"/>
      <c r="DF128" s="53"/>
      <c r="DG128" s="53"/>
      <c r="DH128" s="53"/>
      <c r="DI128" s="53"/>
      <c r="DJ128" s="53"/>
      <c r="DK128" s="53"/>
      <c r="DL128" s="53"/>
      <c r="DM128" s="53"/>
      <c r="DN128" s="53"/>
      <c r="DO128" s="53"/>
      <c r="DP128" s="53"/>
      <c r="DQ128" s="53"/>
      <c r="DR128" s="53"/>
      <c r="DS128" s="53"/>
      <c r="DT128" s="53"/>
      <c r="DU128" s="53"/>
      <c r="DV128" s="53"/>
      <c r="DW128" s="53"/>
      <c r="DX128" s="53"/>
      <c r="DY128" s="53"/>
      <c r="DZ128" s="53"/>
      <c r="EA128" s="53"/>
      <c r="EB128" s="53"/>
      <c r="EC128" s="53"/>
      <c r="ED128" s="53"/>
      <c r="EE128" s="53"/>
      <c r="EF128" s="53"/>
      <c r="EG128" s="53"/>
      <c r="EH128" s="53"/>
      <c r="EI128" s="53"/>
      <c r="EJ128" s="53"/>
      <c r="EK128" s="53"/>
      <c r="EL128" s="53"/>
      <c r="EM128" s="53"/>
      <c r="EN128" s="53"/>
      <c r="EO128" s="53"/>
      <c r="EP128" s="53"/>
      <c r="EQ128" s="53"/>
      <c r="ER128" s="53"/>
      <c r="ES128" s="53"/>
      <c r="ET128" s="53"/>
      <c r="EU128" s="53"/>
      <c r="EV128" s="53"/>
      <c r="EW128" s="53"/>
      <c r="EX128" s="53"/>
      <c r="EY128" s="53"/>
      <c r="EZ128" s="53"/>
      <c r="FA128" s="53"/>
      <c r="FB128" s="53"/>
      <c r="FC128" s="53"/>
      <c r="FD128" s="53"/>
      <c r="FE128" s="53"/>
      <c r="FF128" s="53"/>
      <c r="FG128" s="53"/>
      <c r="FH128" s="53"/>
      <c r="FI128" s="53"/>
      <c r="FJ128" s="53"/>
      <c r="FK128" s="53"/>
      <c r="FL128" s="53"/>
      <c r="FM128" s="53"/>
      <c r="FN128" s="53"/>
      <c r="FO128" s="53"/>
      <c r="FP128" s="53"/>
      <c r="FQ128" s="53"/>
      <c r="FR128" s="53"/>
      <c r="FS128" s="53"/>
      <c r="FT128" s="53"/>
      <c r="FU128" s="53"/>
      <c r="FV128" s="53"/>
      <c r="FW128" s="53"/>
      <c r="FX128" s="53"/>
      <c r="FY128" s="53"/>
      <c r="FZ128" s="53"/>
      <c r="GA128" s="53"/>
      <c r="GB128" s="53"/>
      <c r="GC128" s="53"/>
      <c r="GD128" s="53"/>
      <c r="GE128" s="53"/>
      <c r="GF128" s="53"/>
      <c r="GG128" s="53"/>
      <c r="GH128" s="53"/>
      <c r="GI128" s="53"/>
      <c r="GJ128" s="53"/>
      <c r="GK128" s="53"/>
      <c r="GL128" s="53"/>
      <c r="GM128" s="53"/>
      <c r="GN128" s="53"/>
      <c r="GO128" s="53"/>
      <c r="GP128" s="53"/>
      <c r="GQ128" s="53"/>
      <c r="GR128" s="53"/>
      <c r="GS128" s="53"/>
      <c r="GT128" s="53"/>
      <c r="GU128" s="53"/>
      <c r="GV128" s="53"/>
      <c r="GW128" s="53"/>
      <c r="GX128" s="53"/>
      <c r="GY128" s="53"/>
      <c r="GZ128" s="53"/>
      <c r="HA128" s="53"/>
      <c r="HB128" s="53"/>
      <c r="HC128" s="53"/>
      <c r="HD128" s="53"/>
      <c r="HE128" s="53"/>
      <c r="HF128" s="53"/>
      <c r="HG128" s="53"/>
      <c r="HH128" s="53"/>
      <c r="HI128" s="53"/>
      <c r="HJ128" s="53"/>
      <c r="HK128" s="53"/>
      <c r="HL128" s="53"/>
      <c r="HM128" s="53"/>
      <c r="HN128" s="53"/>
      <c r="HO128" s="53"/>
      <c r="HP128" s="53"/>
      <c r="HQ128" s="53"/>
      <c r="HR128" s="53"/>
      <c r="HS128" s="53"/>
      <c r="HT128" s="53"/>
      <c r="HU128" s="53"/>
      <c r="HV128" s="53"/>
      <c r="HW128" s="53"/>
      <c r="HX128" s="53"/>
      <c r="HY128" s="53"/>
      <c r="HZ128" s="53"/>
      <c r="IA128" s="53"/>
      <c r="IB128" s="53"/>
      <c r="IC128" s="53"/>
      <c r="ID128" s="53"/>
      <c r="IE128" s="53"/>
      <c r="IF128" s="53"/>
      <c r="IG128" s="53"/>
      <c r="IH128" s="53"/>
      <c r="II128" s="53"/>
      <c r="IJ128" s="53"/>
      <c r="IK128" s="53"/>
      <c r="IL128" s="53"/>
      <c r="IM128" s="53"/>
      <c r="IN128" s="53"/>
      <c r="IO128" s="53"/>
      <c r="IP128" s="53"/>
      <c r="IQ128" s="53"/>
      <c r="IR128" s="53"/>
      <c r="IS128" s="53"/>
      <c r="IT128" s="53"/>
      <c r="IU128" s="53"/>
      <c r="IV128" s="53"/>
      <c r="IW128" s="53"/>
      <c r="IX128" s="53"/>
      <c r="IY128" s="53"/>
      <c r="IZ128" s="53"/>
      <c r="JA128" s="53"/>
      <c r="JB128" s="53"/>
      <c r="JC128" s="53"/>
      <c r="JD128" s="53"/>
      <c r="JE128" s="53"/>
      <c r="JF128" s="53"/>
      <c r="JG128" s="53"/>
      <c r="JH128" s="53"/>
      <c r="JI128" s="53"/>
      <c r="JJ128" s="53"/>
      <c r="JK128" s="53"/>
      <c r="JL128" s="53"/>
      <c r="JM128" s="53"/>
      <c r="JN128" s="53"/>
      <c r="JO128" s="53"/>
      <c r="JP128" s="53"/>
      <c r="JQ128" s="53"/>
      <c r="JR128" s="53"/>
      <c r="JS128" s="53"/>
      <c r="JT128" s="53"/>
      <c r="JU128" s="53"/>
      <c r="JV128" s="53"/>
      <c r="JW128" s="53"/>
      <c r="JX128" s="53"/>
      <c r="JY128" s="53"/>
      <c r="JZ128" s="53"/>
      <c r="KA128" s="53"/>
      <c r="KB128" s="53"/>
      <c r="KC128" s="53"/>
      <c r="KD128" s="53"/>
      <c r="KE128" s="53"/>
      <c r="KF128" s="53"/>
      <c r="KG128" s="53"/>
      <c r="KH128" s="53"/>
      <c r="KI128" s="53"/>
      <c r="KJ128" s="53"/>
      <c r="KK128" s="53"/>
      <c r="KL128" s="53"/>
      <c r="KM128" s="53"/>
      <c r="KN128" s="53"/>
      <c r="KO128" s="53"/>
      <c r="KP128" s="53"/>
      <c r="KQ128" s="53"/>
      <c r="KR128" s="53"/>
      <c r="KS128" s="53"/>
      <c r="KT128" s="53"/>
      <c r="KU128" s="53"/>
      <c r="KV128" s="53"/>
      <c r="KW128" s="53"/>
      <c r="KX128" s="53"/>
      <c r="KY128" s="53"/>
      <c r="KZ128" s="53"/>
      <c r="LA128" s="53"/>
      <c r="LB128" s="53"/>
      <c r="LC128" s="53"/>
      <c r="LD128" s="53"/>
      <c r="LE128" s="53"/>
      <c r="LF128" s="53"/>
      <c r="LG128" s="53"/>
      <c r="LH128" s="53"/>
      <c r="LI128" s="53"/>
      <c r="LJ128" s="53"/>
      <c r="LK128" s="53"/>
      <c r="LL128" s="53"/>
      <c r="LM128" s="53"/>
      <c r="LN128" s="53"/>
      <c r="LO128" s="53"/>
      <c r="LP128" s="53"/>
      <c r="LQ128" s="53"/>
      <c r="LR128" s="53"/>
      <c r="LS128" s="53"/>
      <c r="LT128" s="53"/>
      <c r="LU128" s="53"/>
      <c r="LV128" s="53"/>
      <c r="LW128" s="53"/>
      <c r="LX128" s="53"/>
      <c r="LY128" s="53"/>
      <c r="LZ128" s="53"/>
      <c r="MA128" s="53"/>
      <c r="MB128" s="53"/>
      <c r="MC128" s="53"/>
      <c r="MD128" s="53"/>
      <c r="ME128" s="53"/>
      <c r="MF128" s="53"/>
      <c r="MG128" s="53"/>
      <c r="MH128" s="53"/>
      <c r="MI128" s="53"/>
      <c r="MJ128" s="53"/>
      <c r="MK128" s="53"/>
      <c r="ML128" s="53"/>
      <c r="MM128" s="53"/>
      <c r="MN128" s="53"/>
      <c r="MO128" s="53"/>
      <c r="MP128" s="53"/>
      <c r="MQ128" s="53"/>
      <c r="MR128" s="53"/>
      <c r="MS128" s="53"/>
      <c r="MT128" s="53"/>
      <c r="MU128" s="53"/>
      <c r="MV128" s="53"/>
      <c r="MW128" s="53"/>
      <c r="MX128" s="53"/>
      <c r="MY128" s="53"/>
      <c r="MZ128" s="53"/>
      <c r="NA128" s="53"/>
      <c r="NB128" s="53"/>
      <c r="NC128" s="53"/>
      <c r="ND128" s="53"/>
      <c r="NE128" s="53"/>
      <c r="NF128" s="53"/>
      <c r="NG128" s="53"/>
      <c r="NH128" s="53"/>
      <c r="NI128" s="53"/>
      <c r="NJ128" s="53"/>
      <c r="NK128" s="53"/>
      <c r="NL128" s="53"/>
      <c r="NM128" s="53"/>
      <c r="NN128" s="53"/>
      <c r="NO128" s="53"/>
      <c r="NP128" s="53"/>
      <c r="NQ128" s="53"/>
      <c r="NR128" s="53"/>
      <c r="NS128" s="53"/>
      <c r="NT128" s="53"/>
      <c r="NU128" s="53"/>
      <c r="NV128" s="53"/>
      <c r="NW128" s="53"/>
      <c r="NX128" s="53"/>
      <c r="NY128" s="53"/>
      <c r="NZ128" s="53"/>
      <c r="OA128" s="53"/>
      <c r="OB128" s="53"/>
      <c r="OC128" s="53"/>
      <c r="OD128" s="53"/>
      <c r="OE128" s="53"/>
      <c r="OF128" s="53"/>
      <c r="OG128" s="53"/>
      <c r="OH128" s="53"/>
      <c r="OI128" s="53"/>
      <c r="OJ128" s="53"/>
      <c r="OK128" s="53"/>
      <c r="OL128" s="53"/>
      <c r="OM128" s="53"/>
      <c r="ON128" s="53"/>
      <c r="OO128" s="53"/>
      <c r="OP128" s="53"/>
      <c r="OQ128" s="53"/>
      <c r="OR128" s="53"/>
      <c r="OS128" s="53"/>
      <c r="OT128" s="53"/>
      <c r="OU128" s="53"/>
      <c r="OV128" s="53"/>
      <c r="OW128" s="53"/>
      <c r="OX128" s="53"/>
      <c r="OY128" s="53"/>
      <c r="OZ128" s="53"/>
      <c r="PA128" s="53"/>
      <c r="PB128" s="53"/>
      <c r="PC128" s="53"/>
      <c r="PD128" s="53"/>
      <c r="PE128" s="53"/>
      <c r="PF128" s="53"/>
      <c r="PG128" s="53"/>
      <c r="PH128" s="53"/>
      <c r="PI128" s="53"/>
      <c r="PJ128" s="53"/>
      <c r="PK128" s="53"/>
      <c r="PL128" s="53"/>
      <c r="PM128" s="53"/>
      <c r="PN128" s="53"/>
      <c r="PO128" s="53"/>
      <c r="PP128" s="53"/>
      <c r="PQ128" s="53"/>
      <c r="PR128" s="53"/>
      <c r="PS128" s="53"/>
      <c r="PT128" s="53"/>
      <c r="PU128" s="53"/>
      <c r="PV128" s="53"/>
      <c r="PW128" s="53"/>
      <c r="PX128" s="53"/>
      <c r="PY128" s="53"/>
      <c r="PZ128" s="53"/>
      <c r="QA128" s="53"/>
      <c r="QB128" s="53"/>
      <c r="QC128" s="53"/>
      <c r="QD128" s="53"/>
      <c r="QE128" s="53"/>
      <c r="QF128" s="53"/>
      <c r="QG128" s="53"/>
      <c r="QH128" s="53"/>
      <c r="QI128" s="53"/>
      <c r="QJ128" s="53"/>
      <c r="QK128" s="53"/>
      <c r="QL128" s="53"/>
      <c r="QM128" s="53"/>
      <c r="QN128" s="53"/>
      <c r="QO128" s="53"/>
      <c r="QP128" s="53"/>
      <c r="QQ128" s="53"/>
      <c r="QR128" s="53"/>
      <c r="QS128" s="53"/>
      <c r="QT128" s="53"/>
      <c r="QU128" s="53"/>
      <c r="QV128" s="53"/>
      <c r="QW128" s="53"/>
      <c r="QX128" s="53"/>
      <c r="QY128" s="53"/>
      <c r="QZ128" s="53"/>
      <c r="RA128" s="53"/>
      <c r="RB128" s="53"/>
      <c r="RC128" s="53"/>
      <c r="RD128" s="53"/>
      <c r="RE128" s="53"/>
      <c r="RF128" s="53"/>
      <c r="RG128" s="53"/>
      <c r="RH128" s="53"/>
      <c r="RI128" s="53"/>
      <c r="RJ128" s="53"/>
      <c r="RK128" s="53"/>
      <c r="RL128" s="53"/>
      <c r="RM128" s="53"/>
      <c r="RN128" s="53"/>
      <c r="RO128" s="53"/>
      <c r="RP128" s="53"/>
      <c r="RQ128" s="53"/>
      <c r="RR128" s="53"/>
      <c r="RS128" s="53"/>
      <c r="RT128" s="53"/>
      <c r="RU128" s="53"/>
      <c r="RV128" s="53"/>
      <c r="RW128" s="53"/>
      <c r="RX128" s="53"/>
      <c r="RY128" s="53"/>
      <c r="RZ128" s="53"/>
      <c r="SA128" s="53"/>
      <c r="SB128" s="53"/>
      <c r="SC128" s="53"/>
      <c r="SD128" s="53"/>
      <c r="SE128" s="53"/>
      <c r="SF128" s="53"/>
      <c r="SG128" s="53"/>
      <c r="SH128" s="53"/>
      <c r="SI128" s="53"/>
      <c r="SJ128" s="53"/>
      <c r="SK128" s="53"/>
      <c r="SL128" s="53"/>
      <c r="SM128" s="53"/>
      <c r="SN128" s="53"/>
      <c r="SO128" s="53"/>
      <c r="SP128" s="53"/>
      <c r="SQ128" s="53"/>
      <c r="SR128" s="53"/>
      <c r="SS128" s="53"/>
      <c r="ST128" s="53"/>
      <c r="SU128" s="53"/>
      <c r="SV128" s="53"/>
      <c r="SW128" s="53"/>
      <c r="SX128" s="53"/>
      <c r="SY128" s="53"/>
      <c r="SZ128" s="53"/>
      <c r="TA128" s="53"/>
      <c r="TB128" s="53"/>
      <c r="TC128" s="53"/>
      <c r="TD128" s="53"/>
      <c r="TE128" s="53"/>
      <c r="TF128" s="53"/>
      <c r="TG128" s="53"/>
      <c r="TH128" s="53"/>
      <c r="TI128" s="53"/>
      <c r="TJ128" s="53"/>
      <c r="TK128" s="53"/>
      <c r="TL128" s="53"/>
      <c r="TM128" s="53"/>
      <c r="TN128" s="53"/>
      <c r="TO128" s="53"/>
      <c r="TP128" s="53"/>
      <c r="TQ128" s="53"/>
      <c r="TR128" s="53"/>
      <c r="TS128" s="53"/>
      <c r="TT128" s="53"/>
      <c r="TU128" s="53"/>
      <c r="TV128" s="53"/>
      <c r="TW128" s="53"/>
      <c r="TX128" s="53"/>
      <c r="TY128" s="53"/>
      <c r="TZ128" s="53"/>
      <c r="UA128" s="53"/>
      <c r="UB128" s="53"/>
      <c r="UC128" s="53"/>
      <c r="UD128" s="53"/>
      <c r="UE128" s="53"/>
      <c r="UF128" s="53"/>
      <c r="UG128" s="53"/>
      <c r="UH128" s="53"/>
      <c r="UI128" s="53"/>
      <c r="UJ128" s="53"/>
      <c r="UK128" s="53"/>
      <c r="UL128" s="53"/>
      <c r="UM128" s="53"/>
      <c r="UN128" s="53"/>
      <c r="UO128" s="53"/>
      <c r="UP128" s="53"/>
      <c r="UQ128" s="53"/>
      <c r="UR128" s="53"/>
      <c r="US128" s="53"/>
      <c r="UT128" s="53"/>
      <c r="UU128" s="53"/>
      <c r="UV128" s="53"/>
      <c r="UW128" s="53"/>
      <c r="UX128" s="53"/>
      <c r="UY128" s="53"/>
      <c r="UZ128" s="53"/>
      <c r="VA128" s="53"/>
      <c r="VB128" s="53"/>
      <c r="VC128" s="53"/>
      <c r="VD128" s="53"/>
      <c r="VE128" s="53"/>
      <c r="VF128" s="53"/>
      <c r="VG128" s="53"/>
      <c r="VH128" s="53"/>
      <c r="VI128" s="53"/>
      <c r="VJ128" s="53"/>
      <c r="VK128" s="53"/>
      <c r="VL128" s="53"/>
      <c r="VM128" s="53"/>
      <c r="VN128" s="53"/>
      <c r="VO128" s="53"/>
      <c r="VP128" s="53"/>
      <c r="VQ128" s="53"/>
      <c r="VR128" s="53"/>
      <c r="VS128" s="53"/>
      <c r="VT128" s="53"/>
      <c r="VU128" s="53"/>
      <c r="VV128" s="53"/>
      <c r="VW128" s="53"/>
      <c r="VX128" s="53"/>
      <c r="VY128" s="53"/>
      <c r="VZ128" s="53"/>
      <c r="WA128" s="53"/>
      <c r="WB128" s="53"/>
      <c r="WC128" s="53"/>
      <c r="WD128" s="53"/>
      <c r="WE128" s="53"/>
      <c r="WF128" s="53"/>
      <c r="WG128" s="53"/>
      <c r="WH128" s="53"/>
      <c r="WI128" s="53"/>
      <c r="WJ128" s="53"/>
      <c r="WK128" s="53"/>
      <c r="WL128" s="53"/>
      <c r="WM128" s="53"/>
      <c r="WN128" s="53"/>
      <c r="WO128" s="53"/>
      <c r="WP128" s="53"/>
      <c r="WQ128" s="53"/>
      <c r="WR128" s="53"/>
      <c r="WS128" s="53"/>
      <c r="WT128" s="53"/>
      <c r="WU128" s="53"/>
      <c r="WV128" s="53"/>
      <c r="WW128" s="53"/>
      <c r="WX128" s="53"/>
      <c r="WY128" s="53"/>
      <c r="WZ128" s="53"/>
      <c r="XA128" s="53"/>
      <c r="XB128" s="53"/>
      <c r="XC128" s="53"/>
      <c r="XD128" s="53"/>
      <c r="XE128" s="53"/>
      <c r="XF128" s="53"/>
      <c r="XG128" s="53"/>
      <c r="XH128" s="53"/>
      <c r="XI128" s="53"/>
      <c r="XJ128" s="53"/>
      <c r="XK128" s="53"/>
      <c r="XL128" s="53"/>
      <c r="XM128" s="53"/>
      <c r="XN128" s="53"/>
      <c r="XO128" s="53"/>
      <c r="XP128" s="53"/>
      <c r="XQ128" s="53"/>
      <c r="XR128" s="53"/>
      <c r="XS128" s="53"/>
      <c r="XT128" s="53"/>
      <c r="XU128" s="53"/>
      <c r="XV128" s="53"/>
      <c r="XW128" s="53"/>
      <c r="XX128" s="53"/>
      <c r="XY128" s="53"/>
      <c r="XZ128" s="53"/>
      <c r="YA128" s="53"/>
      <c r="YB128" s="53"/>
      <c r="YC128" s="53"/>
      <c r="YD128" s="53"/>
      <c r="YE128" s="53"/>
      <c r="YF128" s="53"/>
      <c r="YG128" s="53"/>
      <c r="YH128" s="53"/>
      <c r="YI128" s="53"/>
      <c r="YJ128" s="53"/>
      <c r="YK128" s="53"/>
      <c r="YL128" s="53"/>
      <c r="YM128" s="53"/>
      <c r="YN128" s="53"/>
      <c r="YO128" s="53"/>
      <c r="YP128" s="53"/>
      <c r="YQ128" s="53"/>
      <c r="YR128" s="53"/>
      <c r="YS128" s="53"/>
      <c r="YT128" s="53"/>
      <c r="YU128" s="53"/>
      <c r="YV128" s="53"/>
      <c r="YW128" s="53"/>
      <c r="YX128" s="53"/>
      <c r="YY128" s="53"/>
      <c r="YZ128" s="53"/>
      <c r="ZA128" s="53"/>
      <c r="ZB128" s="53"/>
      <c r="ZC128" s="53"/>
      <c r="ZD128" s="53"/>
      <c r="ZE128" s="53"/>
      <c r="ZF128" s="53"/>
      <c r="ZG128" s="53"/>
      <c r="ZH128" s="53"/>
      <c r="ZI128" s="53"/>
      <c r="ZJ128" s="53"/>
      <c r="ZK128" s="53"/>
      <c r="ZL128" s="53"/>
      <c r="ZM128" s="53"/>
      <c r="ZN128" s="53"/>
      <c r="ZO128" s="53"/>
      <c r="ZP128" s="53"/>
      <c r="ZQ128" s="53"/>
      <c r="ZR128" s="53"/>
      <c r="ZS128" s="53"/>
      <c r="ZT128" s="53"/>
      <c r="ZU128" s="53"/>
      <c r="ZV128" s="53"/>
      <c r="ZW128" s="53"/>
      <c r="ZX128" s="53"/>
      <c r="ZY128" s="53"/>
      <c r="ZZ128" s="53"/>
      <c r="AAA128" s="53"/>
      <c r="AAB128" s="53"/>
      <c r="AAC128" s="53"/>
      <c r="AAD128" s="53"/>
      <c r="AAE128" s="53"/>
      <c r="AAF128" s="53"/>
      <c r="AAG128" s="53"/>
      <c r="AAH128" s="53"/>
      <c r="AAI128" s="53"/>
      <c r="AAJ128" s="53"/>
      <c r="AAK128" s="53"/>
      <c r="AAL128" s="53"/>
      <c r="AAM128" s="53"/>
      <c r="AAN128" s="53"/>
      <c r="AAO128" s="53"/>
      <c r="AAP128" s="53"/>
      <c r="AAQ128" s="53"/>
      <c r="AAR128" s="53"/>
      <c r="AAS128" s="53"/>
      <c r="AAT128" s="53"/>
      <c r="AAU128" s="53"/>
      <c r="AAV128" s="53"/>
      <c r="AAW128" s="53"/>
      <c r="AAX128" s="53"/>
      <c r="AAY128" s="53"/>
      <c r="AAZ128" s="53"/>
      <c r="ABA128" s="53"/>
      <c r="ABB128" s="53"/>
      <c r="ABC128" s="53"/>
      <c r="ABD128" s="53"/>
      <c r="ABE128" s="53"/>
      <c r="ABF128" s="53"/>
      <c r="ABG128" s="53"/>
      <c r="ABH128" s="53"/>
      <c r="ABI128" s="53"/>
      <c r="ABJ128" s="53"/>
      <c r="ABK128" s="53"/>
      <c r="ABL128" s="53"/>
      <c r="ABM128" s="53"/>
      <c r="ABN128" s="53"/>
      <c r="ABO128" s="53"/>
      <c r="ABP128" s="53"/>
      <c r="ABQ128" s="53"/>
      <c r="ABR128" s="53"/>
      <c r="ABS128" s="53"/>
      <c r="ABT128" s="53"/>
      <c r="ABU128" s="53"/>
      <c r="ABV128" s="53"/>
      <c r="ABW128" s="53"/>
      <c r="ABX128" s="53"/>
      <c r="ABY128" s="53"/>
      <c r="ABZ128" s="53"/>
      <c r="ACA128" s="53"/>
      <c r="ACB128" s="53"/>
      <c r="ACC128" s="53"/>
      <c r="ACD128" s="53"/>
      <c r="ACE128" s="53"/>
      <c r="ACF128" s="53"/>
      <c r="ACG128" s="53"/>
      <c r="ACH128" s="53"/>
      <c r="ACI128" s="53"/>
      <c r="ACJ128" s="53"/>
      <c r="ACK128" s="53"/>
      <c r="ACL128" s="53"/>
      <c r="ACM128" s="53"/>
      <c r="ACN128" s="53"/>
      <c r="ACO128" s="53"/>
      <c r="ACP128" s="53"/>
      <c r="ACQ128" s="53"/>
      <c r="ACR128" s="53"/>
      <c r="ACS128" s="53"/>
      <c r="ACT128" s="53"/>
      <c r="ACU128" s="53"/>
      <c r="ACV128" s="53"/>
      <c r="ACW128" s="53"/>
      <c r="ACX128" s="53"/>
      <c r="ACY128" s="53"/>
      <c r="ACZ128" s="53"/>
      <c r="ADA128" s="53"/>
      <c r="ADB128" s="53"/>
      <c r="ADC128" s="53"/>
      <c r="ADD128" s="53"/>
      <c r="ADE128" s="53"/>
      <c r="ADF128" s="53"/>
      <c r="ADG128" s="53"/>
      <c r="ADH128" s="53"/>
      <c r="ADI128" s="53"/>
      <c r="ADJ128" s="53"/>
      <c r="ADK128" s="53"/>
      <c r="ADL128" s="53"/>
      <c r="ADM128" s="53"/>
      <c r="ADN128" s="53"/>
      <c r="ADO128" s="53"/>
      <c r="ADP128" s="53"/>
      <c r="ADQ128" s="53"/>
      <c r="ADR128" s="53"/>
      <c r="ADS128" s="53"/>
      <c r="ADT128" s="53"/>
      <c r="ADU128" s="53"/>
      <c r="ADV128" s="53"/>
      <c r="ADW128" s="53"/>
      <c r="ADX128" s="53"/>
      <c r="ADY128" s="53"/>
      <c r="ADZ128" s="53"/>
      <c r="AEA128" s="53"/>
      <c r="AEB128" s="53"/>
      <c r="AEC128" s="53"/>
      <c r="AED128" s="53"/>
      <c r="AEE128" s="53"/>
      <c r="AEF128" s="53"/>
      <c r="AEG128" s="53"/>
      <c r="AEH128" s="53"/>
      <c r="AEI128" s="53"/>
      <c r="AEJ128" s="53"/>
      <c r="AEK128" s="53"/>
      <c r="AEL128" s="53"/>
      <c r="AEM128" s="53"/>
      <c r="AEN128" s="53"/>
      <c r="AEO128" s="53"/>
      <c r="AEP128" s="53"/>
      <c r="AEQ128" s="53"/>
      <c r="AER128" s="53"/>
      <c r="AES128" s="53"/>
      <c r="AET128" s="53"/>
      <c r="AEU128" s="53"/>
      <c r="AEV128" s="53"/>
      <c r="AEW128" s="53"/>
      <c r="AEX128" s="53"/>
      <c r="AEY128" s="53"/>
      <c r="AEZ128" s="53"/>
      <c r="AFA128" s="53"/>
      <c r="AFB128" s="53"/>
      <c r="AFC128" s="53"/>
      <c r="AFD128" s="53"/>
      <c r="AFE128" s="53"/>
      <c r="AFF128" s="53"/>
      <c r="AFG128" s="53"/>
      <c r="AFH128" s="53"/>
      <c r="AFI128" s="53"/>
      <c r="AFJ128" s="53"/>
      <c r="AFK128" s="53"/>
      <c r="AFL128" s="53"/>
      <c r="AFM128" s="53"/>
      <c r="AFN128" s="53"/>
      <c r="AFO128" s="53"/>
      <c r="AFP128" s="53"/>
      <c r="AFQ128" s="53"/>
      <c r="AFR128" s="53"/>
      <c r="AFS128" s="53"/>
      <c r="AFT128" s="53"/>
      <c r="AFU128" s="53"/>
      <c r="AFV128" s="53"/>
      <c r="AFW128" s="53"/>
      <c r="AFX128" s="53"/>
      <c r="AFY128" s="53"/>
      <c r="AFZ128" s="53"/>
      <c r="AGA128" s="53"/>
      <c r="AGB128" s="53"/>
      <c r="AGC128" s="53"/>
      <c r="AGD128" s="53"/>
      <c r="AGE128" s="53"/>
      <c r="AGF128" s="53"/>
      <c r="AGG128" s="53"/>
      <c r="AGH128" s="53"/>
      <c r="AGI128" s="53"/>
      <c r="AGJ128" s="53"/>
      <c r="AGK128" s="53"/>
      <c r="AGL128" s="53"/>
      <c r="AGM128" s="53"/>
      <c r="AGN128" s="53"/>
      <c r="AGO128" s="53"/>
      <c r="AGP128" s="53"/>
      <c r="AGQ128" s="53"/>
      <c r="AGR128" s="53"/>
      <c r="AGS128" s="53"/>
      <c r="AGT128" s="53"/>
      <c r="AGU128" s="53"/>
      <c r="AGV128" s="53"/>
      <c r="AGW128" s="53"/>
      <c r="AGX128" s="53"/>
      <c r="AGY128" s="53"/>
      <c r="AGZ128" s="53"/>
      <c r="AHA128" s="53"/>
      <c r="AHB128" s="53"/>
      <c r="AHC128" s="53"/>
      <c r="AHD128" s="53"/>
      <c r="AHE128" s="53"/>
      <c r="AHF128" s="53"/>
      <c r="AHG128" s="53"/>
      <c r="AHH128" s="53"/>
      <c r="AHI128" s="53"/>
      <c r="AHJ128" s="53"/>
      <c r="AHK128" s="53"/>
      <c r="AHL128" s="53"/>
      <c r="AHM128" s="53"/>
      <c r="AHN128" s="53"/>
      <c r="AHO128" s="53"/>
      <c r="AHP128" s="53"/>
      <c r="AHQ128" s="53"/>
      <c r="AHR128" s="53"/>
      <c r="AHS128" s="53"/>
      <c r="AHT128" s="53"/>
      <c r="AHU128" s="53"/>
      <c r="AHV128" s="53"/>
      <c r="AHW128" s="53"/>
      <c r="AHX128" s="53"/>
      <c r="AHY128" s="53"/>
      <c r="AHZ128" s="53"/>
      <c r="AIA128" s="53"/>
      <c r="AIB128" s="53"/>
      <c r="AIC128" s="53"/>
      <c r="AID128" s="53"/>
      <c r="AIE128" s="53"/>
      <c r="AIF128" s="53"/>
      <c r="AIG128" s="53"/>
      <c r="AIH128" s="53"/>
      <c r="AII128" s="53"/>
      <c r="AIJ128" s="53"/>
      <c r="AIK128" s="53"/>
      <c r="AIL128" s="53"/>
      <c r="AIM128" s="53"/>
      <c r="AIN128" s="53"/>
      <c r="AIO128" s="53"/>
      <c r="AIP128" s="53"/>
      <c r="AIQ128" s="53"/>
      <c r="AIR128" s="53"/>
      <c r="AIS128" s="53"/>
      <c r="AIT128" s="53"/>
      <c r="AIU128" s="53"/>
      <c r="AIV128" s="53"/>
      <c r="AIW128" s="53"/>
      <c r="AIX128" s="53"/>
      <c r="AIY128" s="53"/>
      <c r="AIZ128" s="53"/>
      <c r="AJA128" s="53"/>
      <c r="AJB128" s="53"/>
      <c r="AJC128" s="53"/>
      <c r="AJD128" s="53"/>
      <c r="AJE128" s="53"/>
      <c r="AJF128" s="53"/>
      <c r="AJG128" s="53"/>
      <c r="AJH128" s="53"/>
      <c r="AJI128" s="53"/>
      <c r="AJJ128" s="53"/>
      <c r="AJK128" s="53"/>
      <c r="AJL128" s="53"/>
      <c r="AJM128" s="53"/>
      <c r="AJN128" s="53"/>
      <c r="AJO128" s="53"/>
      <c r="AJP128" s="53"/>
      <c r="AJQ128" s="53"/>
      <c r="AJR128" s="53"/>
      <c r="AJS128" s="53"/>
      <c r="AJT128" s="53"/>
      <c r="AJU128" s="53"/>
      <c r="AJV128" s="53"/>
      <c r="AJW128" s="53"/>
      <c r="AJX128" s="53"/>
      <c r="AJY128" s="53"/>
      <c r="AJZ128" s="53"/>
      <c r="AKA128" s="53"/>
      <c r="AKB128" s="53"/>
      <c r="AKC128" s="53"/>
      <c r="AKD128" s="53"/>
      <c r="AKE128" s="53"/>
      <c r="AKF128" s="53"/>
      <c r="AKG128" s="53"/>
      <c r="AKH128" s="53"/>
      <c r="AKI128" s="53"/>
      <c r="AKJ128" s="53"/>
      <c r="AKK128" s="53"/>
      <c r="AKL128" s="53"/>
      <c r="AKM128" s="53"/>
      <c r="AKN128" s="53"/>
      <c r="AKO128" s="53"/>
      <c r="AKP128" s="53"/>
      <c r="AKQ128" s="53"/>
      <c r="AKR128" s="53"/>
      <c r="AKS128" s="53"/>
      <c r="AKT128" s="53"/>
      <c r="AKU128" s="53"/>
      <c r="AKV128" s="53"/>
      <c r="AKW128" s="53"/>
      <c r="AKX128" s="53"/>
      <c r="AKY128" s="53"/>
      <c r="AKZ128" s="53"/>
      <c r="ALA128" s="53"/>
      <c r="ALB128" s="53"/>
      <c r="ALC128" s="53"/>
      <c r="ALD128" s="53"/>
      <c r="ALE128" s="53"/>
      <c r="ALF128" s="53"/>
      <c r="ALG128" s="53"/>
      <c r="ALH128" s="53"/>
      <c r="ALI128" s="53"/>
      <c r="ALJ128" s="53"/>
      <c r="ALK128" s="53"/>
      <c r="ALL128" s="53"/>
      <c r="ALM128" s="53"/>
      <c r="ALN128" s="53"/>
      <c r="ALO128" s="53"/>
      <c r="ALP128" s="53"/>
      <c r="ALQ128" s="53"/>
      <c r="ALR128" s="53"/>
      <c r="ALS128" s="53"/>
      <c r="ALT128" s="53"/>
      <c r="ALU128" s="53"/>
      <c r="ALV128" s="53"/>
      <c r="ALW128" s="53"/>
      <c r="ALX128" s="53"/>
      <c r="ALY128" s="53"/>
      <c r="ALZ128" s="53"/>
      <c r="AMA128" s="53"/>
      <c r="AMB128" s="53"/>
      <c r="AMC128" s="53"/>
      <c r="AMD128" s="53"/>
      <c r="AME128" s="53"/>
      <c r="AMF128" s="53"/>
      <c r="AMG128" s="53"/>
      <c r="AMH128" s="53"/>
      <c r="AMI128" s="53"/>
    </row>
    <row r="129" spans="1:1023" ht="13.8">
      <c r="A129" s="97">
        <v>80</v>
      </c>
      <c r="B129" s="18" t="s">
        <v>193</v>
      </c>
      <c r="C129" s="70" t="s">
        <v>111</v>
      </c>
      <c r="D129" s="59">
        <v>1.55</v>
      </c>
      <c r="E129" s="65">
        <v>40.8232</v>
      </c>
      <c r="F129" s="65">
        <v>-78.300799999999995</v>
      </c>
      <c r="G129" s="63"/>
      <c r="H129" s="61">
        <f>G129/274*100</f>
        <v>0</v>
      </c>
      <c r="I129" s="61">
        <v>15.9</v>
      </c>
      <c r="J129" s="63"/>
      <c r="K129" s="66">
        <v>360</v>
      </c>
      <c r="L129" s="61">
        <v>3.6</v>
      </c>
      <c r="M129" s="63"/>
      <c r="N129" s="61">
        <v>3.9</v>
      </c>
      <c r="O129" s="66">
        <v>418</v>
      </c>
      <c r="P129" s="66">
        <v>0</v>
      </c>
      <c r="Q129" s="61">
        <v>28</v>
      </c>
      <c r="R129" s="25">
        <f t="shared" si="27"/>
        <v>234.12459839999997</v>
      </c>
      <c r="S129" s="61">
        <v>1.27</v>
      </c>
      <c r="T129" s="26">
        <f t="shared" si="25"/>
        <v>10.619222856</v>
      </c>
      <c r="U129" s="61">
        <v>2.52</v>
      </c>
      <c r="V129" s="27">
        <f t="shared" si="26"/>
        <v>21.071213856</v>
      </c>
      <c r="W129" s="61">
        <v>0.98</v>
      </c>
      <c r="X129" s="28">
        <f t="shared" si="23"/>
        <v>8.1943609439999996</v>
      </c>
      <c r="Y129" s="66">
        <v>150</v>
      </c>
      <c r="Z129" s="29">
        <f t="shared" si="28"/>
        <v>1254.23892</v>
      </c>
      <c r="AA129" s="66">
        <v>2</v>
      </c>
      <c r="AB129" s="63">
        <v>232</v>
      </c>
    </row>
    <row r="130" spans="1:1023" ht="13.8">
      <c r="A130" s="55">
        <v>80</v>
      </c>
      <c r="B130" s="106" t="s">
        <v>193</v>
      </c>
      <c r="C130" s="35" t="s">
        <v>42</v>
      </c>
      <c r="D130" s="36">
        <v>54.3</v>
      </c>
      <c r="E130" s="73">
        <v>40.823079999999997</v>
      </c>
      <c r="F130" s="73">
        <v>-78.300749999999994</v>
      </c>
      <c r="G130" s="50"/>
      <c r="H130" s="50">
        <f>G130/274*100</f>
        <v>0</v>
      </c>
      <c r="I130" s="50">
        <v>13.1</v>
      </c>
      <c r="J130" s="50"/>
      <c r="K130" s="51">
        <v>109</v>
      </c>
      <c r="L130" s="50">
        <v>4.9000000000000004</v>
      </c>
      <c r="M130" s="50"/>
      <c r="N130" s="52">
        <v>4.76</v>
      </c>
      <c r="O130" s="51">
        <v>130</v>
      </c>
      <c r="P130" s="35">
        <v>0</v>
      </c>
      <c r="Q130" s="52">
        <v>23.21</v>
      </c>
      <c r="R130" s="41">
        <f t="shared" si="27"/>
        <v>6798.8003165280006</v>
      </c>
      <c r="S130" s="50">
        <v>1.48</v>
      </c>
      <c r="T130" s="42">
        <f t="shared" si="25"/>
        <v>433.52970566400001</v>
      </c>
      <c r="U130" s="50">
        <v>0.872</v>
      </c>
      <c r="V130" s="43">
        <f t="shared" si="26"/>
        <v>255.43101576959998</v>
      </c>
      <c r="W130" s="50">
        <v>1.06</v>
      </c>
      <c r="X130" s="44">
        <f t="shared" si="23"/>
        <v>310.50100540799997</v>
      </c>
      <c r="Y130" s="51">
        <v>48.5</v>
      </c>
      <c r="Z130" s="45">
        <f t="shared" si="28"/>
        <v>14206.885624799999</v>
      </c>
      <c r="AA130" s="51" t="s">
        <v>69</v>
      </c>
      <c r="AB130" s="35">
        <v>94</v>
      </c>
    </row>
    <row r="131" spans="1:1023" ht="13.8">
      <c r="A131" s="64">
        <v>55</v>
      </c>
      <c r="B131" s="32" t="s">
        <v>194</v>
      </c>
      <c r="C131" s="19" t="s">
        <v>37</v>
      </c>
      <c r="D131" s="20">
        <v>0.45900000000000002</v>
      </c>
      <c r="E131" s="65">
        <v>40.813400000000001</v>
      </c>
      <c r="F131" s="65">
        <v>-78.3035</v>
      </c>
      <c r="G131" s="61">
        <v>3</v>
      </c>
      <c r="H131" s="61">
        <f>G131/274*100</f>
        <v>1.0948905109489051</v>
      </c>
      <c r="I131" s="61">
        <v>21.2</v>
      </c>
      <c r="J131" s="61">
        <v>8.2799999999999994</v>
      </c>
      <c r="K131" s="66">
        <v>427.3</v>
      </c>
      <c r="L131" s="61">
        <v>3.14</v>
      </c>
      <c r="M131" s="61">
        <v>0</v>
      </c>
      <c r="N131" s="67">
        <v>3.4</v>
      </c>
      <c r="O131" s="68">
        <v>466</v>
      </c>
      <c r="P131" s="68">
        <v>0</v>
      </c>
      <c r="Q131" s="69">
        <v>74</v>
      </c>
      <c r="R131" s="25">
        <f t="shared" si="27"/>
        <v>183.23216841600001</v>
      </c>
      <c r="S131" s="69">
        <v>4.21</v>
      </c>
      <c r="T131" s="26">
        <f t="shared" si="25"/>
        <v>10.424424716639999</v>
      </c>
      <c r="U131" s="69">
        <v>2.75</v>
      </c>
      <c r="V131" s="27">
        <f t="shared" si="26"/>
        <v>6.8093035559999997</v>
      </c>
      <c r="W131" s="69">
        <v>6.4</v>
      </c>
      <c r="X131" s="28">
        <f t="shared" si="23"/>
        <v>15.847106457600001</v>
      </c>
      <c r="Y131" s="68">
        <v>156</v>
      </c>
      <c r="Z131" s="29">
        <f t="shared" si="28"/>
        <v>386.27321990399997</v>
      </c>
      <c r="AA131" s="68">
        <v>4</v>
      </c>
      <c r="AB131" s="70">
        <v>270</v>
      </c>
    </row>
    <row r="132" spans="1:1023" ht="13.8">
      <c r="A132" s="55">
        <v>55</v>
      </c>
      <c r="B132" s="34" t="s">
        <v>195</v>
      </c>
      <c r="C132" s="35" t="s">
        <v>42</v>
      </c>
      <c r="D132" s="36">
        <v>5.0330000000000004</v>
      </c>
      <c r="E132" s="73">
        <v>40.813146000000003</v>
      </c>
      <c r="F132" s="73">
        <v>-78.303206000000003</v>
      </c>
      <c r="G132" s="50">
        <v>3</v>
      </c>
      <c r="H132" s="50">
        <f>G132/274*100</f>
        <v>1.0948905109489051</v>
      </c>
      <c r="I132" s="50">
        <v>12</v>
      </c>
      <c r="J132" s="50">
        <v>6</v>
      </c>
      <c r="K132" s="51">
        <v>199.7</v>
      </c>
      <c r="L132" s="50">
        <v>3.79</v>
      </c>
      <c r="M132" s="50"/>
      <c r="N132" s="52">
        <v>4.0199999999999996</v>
      </c>
      <c r="O132" s="51">
        <v>188</v>
      </c>
      <c r="P132" s="35">
        <v>0</v>
      </c>
      <c r="Q132" s="50">
        <v>40.58</v>
      </c>
      <c r="R132" s="41">
        <f t="shared" si="27"/>
        <v>1101.7835629046401</v>
      </c>
      <c r="S132" s="50">
        <v>1.26</v>
      </c>
      <c r="T132" s="42">
        <f t="shared" si="25"/>
        <v>34.210135270080002</v>
      </c>
      <c r="U132" s="50">
        <v>1.1200000000000001</v>
      </c>
      <c r="V132" s="43">
        <f t="shared" si="26"/>
        <v>30.409009128960005</v>
      </c>
      <c r="W132" s="50">
        <v>3.18</v>
      </c>
      <c r="X132" s="44">
        <f t="shared" si="23"/>
        <v>86.33986520544002</v>
      </c>
      <c r="Y132" s="51">
        <v>51.2</v>
      </c>
      <c r="Z132" s="45">
        <f t="shared" si="28"/>
        <v>1390.1261316096002</v>
      </c>
      <c r="AA132" s="51">
        <v>1.8</v>
      </c>
      <c r="AB132" s="35">
        <v>86</v>
      </c>
    </row>
    <row r="133" spans="1:1023" ht="14.4">
      <c r="A133" s="48" t="s">
        <v>196</v>
      </c>
      <c r="B133" s="46" t="s">
        <v>197</v>
      </c>
      <c r="C133" s="35" t="s">
        <v>42</v>
      </c>
      <c r="D133" s="54">
        <v>0.25600000000000001</v>
      </c>
      <c r="E133" s="73">
        <v>40.812539000000001</v>
      </c>
      <c r="F133" s="73">
        <v>-78.294507999999993</v>
      </c>
      <c r="G133" s="50" t="s">
        <v>45</v>
      </c>
      <c r="H133" s="50" t="s">
        <v>45</v>
      </c>
      <c r="I133" s="50">
        <v>11.5</v>
      </c>
      <c r="J133" s="50">
        <v>3</v>
      </c>
      <c r="K133" s="51">
        <v>1094</v>
      </c>
      <c r="L133" s="50">
        <v>2.97</v>
      </c>
      <c r="M133" s="50"/>
      <c r="N133" s="52">
        <v>3.04</v>
      </c>
      <c r="O133" s="51">
        <v>1000</v>
      </c>
      <c r="P133" s="51">
        <v>0</v>
      </c>
      <c r="Q133" s="50">
        <v>249.2</v>
      </c>
      <c r="R133" s="41">
        <f t="shared" si="27"/>
        <v>344.14805483520001</v>
      </c>
      <c r="S133" s="50">
        <v>13.4</v>
      </c>
      <c r="T133" s="42">
        <f t="shared" si="25"/>
        <v>18.505553510400002</v>
      </c>
      <c r="U133" s="50">
        <v>7.51</v>
      </c>
      <c r="V133" s="43">
        <f t="shared" si="26"/>
        <v>10.37139603456</v>
      </c>
      <c r="W133" s="50">
        <v>26.4</v>
      </c>
      <c r="X133" s="44">
        <f t="shared" si="23"/>
        <v>36.458702438400003</v>
      </c>
      <c r="Y133" s="51">
        <v>369</v>
      </c>
      <c r="Z133" s="45">
        <f t="shared" si="28"/>
        <v>509.59322726400001</v>
      </c>
      <c r="AA133" s="51">
        <v>0.8</v>
      </c>
      <c r="AB133" s="35">
        <v>514</v>
      </c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3"/>
      <c r="BS133" s="53"/>
      <c r="BT133" s="53"/>
      <c r="BU133" s="53"/>
      <c r="BV133" s="53"/>
      <c r="BW133" s="53"/>
      <c r="BX133" s="53"/>
      <c r="BY133" s="53"/>
      <c r="BZ133" s="53"/>
      <c r="CA133" s="53"/>
      <c r="CB133" s="53"/>
      <c r="CC133" s="53"/>
      <c r="CD133" s="53"/>
      <c r="CE133" s="53"/>
      <c r="CF133" s="53"/>
      <c r="CG133" s="53"/>
      <c r="CH133" s="53"/>
      <c r="CI133" s="53"/>
      <c r="CJ133" s="53"/>
      <c r="CK133" s="53"/>
      <c r="CL133" s="53"/>
      <c r="CM133" s="53"/>
      <c r="CN133" s="53"/>
      <c r="CO133" s="53"/>
      <c r="CP133" s="53"/>
      <c r="CQ133" s="53"/>
      <c r="CR133" s="53"/>
      <c r="CS133" s="53"/>
      <c r="CT133" s="53"/>
      <c r="CU133" s="53"/>
      <c r="CV133" s="53"/>
      <c r="CW133" s="53"/>
      <c r="CX133" s="53"/>
      <c r="CY133" s="53"/>
      <c r="CZ133" s="53"/>
      <c r="DA133" s="53"/>
      <c r="DB133" s="53"/>
      <c r="DC133" s="53"/>
      <c r="DD133" s="53"/>
      <c r="DE133" s="53"/>
      <c r="DF133" s="53"/>
      <c r="DG133" s="53"/>
      <c r="DH133" s="53"/>
      <c r="DI133" s="53"/>
      <c r="DJ133" s="53"/>
      <c r="DK133" s="53"/>
      <c r="DL133" s="53"/>
      <c r="DM133" s="53"/>
      <c r="DN133" s="53"/>
      <c r="DO133" s="53"/>
      <c r="DP133" s="53"/>
      <c r="DQ133" s="53"/>
      <c r="DR133" s="53"/>
      <c r="DS133" s="53"/>
      <c r="DT133" s="53"/>
      <c r="DU133" s="53"/>
      <c r="DV133" s="53"/>
      <c r="DW133" s="53"/>
      <c r="DX133" s="53"/>
      <c r="DY133" s="53"/>
      <c r="DZ133" s="53"/>
      <c r="EA133" s="53"/>
      <c r="EB133" s="53"/>
      <c r="EC133" s="53"/>
      <c r="ED133" s="53"/>
      <c r="EE133" s="53"/>
      <c r="EF133" s="53"/>
      <c r="EG133" s="53"/>
      <c r="EH133" s="53"/>
      <c r="EI133" s="53"/>
      <c r="EJ133" s="53"/>
      <c r="EK133" s="53"/>
      <c r="EL133" s="53"/>
      <c r="EM133" s="53"/>
      <c r="EN133" s="53"/>
      <c r="EO133" s="53"/>
      <c r="EP133" s="53"/>
      <c r="EQ133" s="53"/>
      <c r="ER133" s="53"/>
      <c r="ES133" s="53"/>
      <c r="ET133" s="53"/>
      <c r="EU133" s="53"/>
      <c r="EV133" s="53"/>
      <c r="EW133" s="53"/>
      <c r="EX133" s="53"/>
      <c r="EY133" s="53"/>
      <c r="EZ133" s="53"/>
      <c r="FA133" s="53"/>
      <c r="FB133" s="53"/>
      <c r="FC133" s="53"/>
      <c r="FD133" s="53"/>
      <c r="FE133" s="53"/>
      <c r="FF133" s="53"/>
      <c r="FG133" s="53"/>
      <c r="FH133" s="53"/>
      <c r="FI133" s="53"/>
      <c r="FJ133" s="53"/>
      <c r="FK133" s="53"/>
      <c r="FL133" s="53"/>
      <c r="FM133" s="53"/>
      <c r="FN133" s="53"/>
      <c r="FO133" s="53"/>
      <c r="FP133" s="53"/>
      <c r="FQ133" s="53"/>
      <c r="FR133" s="53"/>
      <c r="FS133" s="53"/>
      <c r="FT133" s="53"/>
      <c r="FU133" s="53"/>
      <c r="FV133" s="53"/>
      <c r="FW133" s="53"/>
      <c r="FX133" s="53"/>
      <c r="FY133" s="53"/>
      <c r="FZ133" s="53"/>
      <c r="GA133" s="53"/>
      <c r="GB133" s="53"/>
      <c r="GC133" s="53"/>
      <c r="GD133" s="53"/>
      <c r="GE133" s="53"/>
      <c r="GF133" s="53"/>
      <c r="GG133" s="53"/>
      <c r="GH133" s="53"/>
      <c r="GI133" s="53"/>
      <c r="GJ133" s="53"/>
      <c r="GK133" s="53"/>
      <c r="GL133" s="53"/>
      <c r="GM133" s="53"/>
      <c r="GN133" s="53"/>
      <c r="GO133" s="53"/>
      <c r="GP133" s="53"/>
      <c r="GQ133" s="53"/>
      <c r="GR133" s="53"/>
      <c r="GS133" s="53"/>
      <c r="GT133" s="53"/>
      <c r="GU133" s="53"/>
      <c r="GV133" s="53"/>
      <c r="GW133" s="53"/>
      <c r="GX133" s="53"/>
      <c r="GY133" s="53"/>
      <c r="GZ133" s="53"/>
      <c r="HA133" s="53"/>
      <c r="HB133" s="53"/>
      <c r="HC133" s="53"/>
      <c r="HD133" s="53"/>
      <c r="HE133" s="53"/>
      <c r="HF133" s="53"/>
      <c r="HG133" s="53"/>
      <c r="HH133" s="53"/>
      <c r="HI133" s="53"/>
      <c r="HJ133" s="53"/>
      <c r="HK133" s="53"/>
      <c r="HL133" s="53"/>
      <c r="HM133" s="53"/>
      <c r="HN133" s="53"/>
      <c r="HO133" s="53"/>
      <c r="HP133" s="53"/>
      <c r="HQ133" s="53"/>
      <c r="HR133" s="53"/>
      <c r="HS133" s="53"/>
      <c r="HT133" s="53"/>
      <c r="HU133" s="53"/>
      <c r="HV133" s="53"/>
      <c r="HW133" s="53"/>
      <c r="HX133" s="53"/>
      <c r="HY133" s="53"/>
      <c r="HZ133" s="53"/>
      <c r="IA133" s="53"/>
      <c r="IB133" s="53"/>
      <c r="IC133" s="53"/>
      <c r="ID133" s="53"/>
      <c r="IE133" s="53"/>
      <c r="IF133" s="53"/>
      <c r="IG133" s="53"/>
      <c r="IH133" s="53"/>
      <c r="II133" s="53"/>
      <c r="IJ133" s="53"/>
      <c r="IK133" s="53"/>
      <c r="IL133" s="53"/>
      <c r="IM133" s="53"/>
      <c r="IN133" s="53"/>
      <c r="IO133" s="53"/>
      <c r="IP133" s="53"/>
      <c r="IQ133" s="53"/>
      <c r="IR133" s="53"/>
      <c r="IS133" s="53"/>
      <c r="IT133" s="53"/>
      <c r="IU133" s="53"/>
      <c r="IV133" s="53"/>
      <c r="IW133" s="53"/>
      <c r="IX133" s="53"/>
      <c r="IY133" s="53"/>
      <c r="IZ133" s="53"/>
      <c r="JA133" s="53"/>
      <c r="JB133" s="53"/>
      <c r="JC133" s="53"/>
      <c r="JD133" s="53"/>
      <c r="JE133" s="53"/>
      <c r="JF133" s="53"/>
      <c r="JG133" s="53"/>
      <c r="JH133" s="53"/>
      <c r="JI133" s="53"/>
      <c r="JJ133" s="53"/>
      <c r="JK133" s="53"/>
      <c r="JL133" s="53"/>
      <c r="JM133" s="53"/>
      <c r="JN133" s="53"/>
      <c r="JO133" s="53"/>
      <c r="JP133" s="53"/>
      <c r="JQ133" s="53"/>
      <c r="JR133" s="53"/>
      <c r="JS133" s="53"/>
      <c r="JT133" s="53"/>
      <c r="JU133" s="53"/>
      <c r="JV133" s="53"/>
      <c r="JW133" s="53"/>
      <c r="JX133" s="53"/>
      <c r="JY133" s="53"/>
      <c r="JZ133" s="53"/>
      <c r="KA133" s="53"/>
      <c r="KB133" s="53"/>
      <c r="KC133" s="53"/>
      <c r="KD133" s="53"/>
      <c r="KE133" s="53"/>
      <c r="KF133" s="53"/>
      <c r="KG133" s="53"/>
      <c r="KH133" s="53"/>
      <c r="KI133" s="53"/>
      <c r="KJ133" s="53"/>
      <c r="KK133" s="53"/>
      <c r="KL133" s="53"/>
      <c r="KM133" s="53"/>
      <c r="KN133" s="53"/>
      <c r="KO133" s="53"/>
      <c r="KP133" s="53"/>
      <c r="KQ133" s="53"/>
      <c r="KR133" s="53"/>
      <c r="KS133" s="53"/>
      <c r="KT133" s="53"/>
      <c r="KU133" s="53"/>
      <c r="KV133" s="53"/>
      <c r="KW133" s="53"/>
      <c r="KX133" s="53"/>
      <c r="KY133" s="53"/>
      <c r="KZ133" s="53"/>
      <c r="LA133" s="53"/>
      <c r="LB133" s="53"/>
      <c r="LC133" s="53"/>
      <c r="LD133" s="53"/>
      <c r="LE133" s="53"/>
      <c r="LF133" s="53"/>
      <c r="LG133" s="53"/>
      <c r="LH133" s="53"/>
      <c r="LI133" s="53"/>
      <c r="LJ133" s="53"/>
      <c r="LK133" s="53"/>
      <c r="LL133" s="53"/>
      <c r="LM133" s="53"/>
      <c r="LN133" s="53"/>
      <c r="LO133" s="53"/>
      <c r="LP133" s="53"/>
      <c r="LQ133" s="53"/>
      <c r="LR133" s="53"/>
      <c r="LS133" s="53"/>
      <c r="LT133" s="53"/>
      <c r="LU133" s="53"/>
      <c r="LV133" s="53"/>
      <c r="LW133" s="53"/>
      <c r="LX133" s="53"/>
      <c r="LY133" s="53"/>
      <c r="LZ133" s="53"/>
      <c r="MA133" s="53"/>
      <c r="MB133" s="53"/>
      <c r="MC133" s="53"/>
      <c r="MD133" s="53"/>
      <c r="ME133" s="53"/>
      <c r="MF133" s="53"/>
      <c r="MG133" s="53"/>
      <c r="MH133" s="53"/>
      <c r="MI133" s="53"/>
      <c r="MJ133" s="53"/>
      <c r="MK133" s="53"/>
      <c r="ML133" s="53"/>
      <c r="MM133" s="53"/>
      <c r="MN133" s="53"/>
      <c r="MO133" s="53"/>
      <c r="MP133" s="53"/>
      <c r="MQ133" s="53"/>
      <c r="MR133" s="53"/>
      <c r="MS133" s="53"/>
      <c r="MT133" s="53"/>
      <c r="MU133" s="53"/>
      <c r="MV133" s="53"/>
      <c r="MW133" s="53"/>
      <c r="MX133" s="53"/>
      <c r="MY133" s="53"/>
      <c r="MZ133" s="53"/>
      <c r="NA133" s="53"/>
      <c r="NB133" s="53"/>
      <c r="NC133" s="53"/>
      <c r="ND133" s="53"/>
      <c r="NE133" s="53"/>
      <c r="NF133" s="53"/>
      <c r="NG133" s="53"/>
      <c r="NH133" s="53"/>
      <c r="NI133" s="53"/>
      <c r="NJ133" s="53"/>
      <c r="NK133" s="53"/>
      <c r="NL133" s="53"/>
      <c r="NM133" s="53"/>
      <c r="NN133" s="53"/>
      <c r="NO133" s="53"/>
      <c r="NP133" s="53"/>
      <c r="NQ133" s="53"/>
      <c r="NR133" s="53"/>
      <c r="NS133" s="53"/>
      <c r="NT133" s="53"/>
      <c r="NU133" s="53"/>
      <c r="NV133" s="53"/>
      <c r="NW133" s="53"/>
      <c r="NX133" s="53"/>
      <c r="NY133" s="53"/>
      <c r="NZ133" s="53"/>
      <c r="OA133" s="53"/>
      <c r="OB133" s="53"/>
      <c r="OC133" s="53"/>
      <c r="OD133" s="53"/>
      <c r="OE133" s="53"/>
      <c r="OF133" s="53"/>
      <c r="OG133" s="53"/>
      <c r="OH133" s="53"/>
      <c r="OI133" s="53"/>
      <c r="OJ133" s="53"/>
      <c r="OK133" s="53"/>
      <c r="OL133" s="53"/>
      <c r="OM133" s="53"/>
      <c r="ON133" s="53"/>
      <c r="OO133" s="53"/>
      <c r="OP133" s="53"/>
      <c r="OQ133" s="53"/>
      <c r="OR133" s="53"/>
      <c r="OS133" s="53"/>
      <c r="OT133" s="53"/>
      <c r="OU133" s="53"/>
      <c r="OV133" s="53"/>
      <c r="OW133" s="53"/>
      <c r="OX133" s="53"/>
      <c r="OY133" s="53"/>
      <c r="OZ133" s="53"/>
      <c r="PA133" s="53"/>
      <c r="PB133" s="53"/>
      <c r="PC133" s="53"/>
      <c r="PD133" s="53"/>
      <c r="PE133" s="53"/>
      <c r="PF133" s="53"/>
      <c r="PG133" s="53"/>
      <c r="PH133" s="53"/>
      <c r="PI133" s="53"/>
      <c r="PJ133" s="53"/>
      <c r="PK133" s="53"/>
      <c r="PL133" s="53"/>
      <c r="PM133" s="53"/>
      <c r="PN133" s="53"/>
      <c r="PO133" s="53"/>
      <c r="PP133" s="53"/>
      <c r="PQ133" s="53"/>
      <c r="PR133" s="53"/>
      <c r="PS133" s="53"/>
      <c r="PT133" s="53"/>
      <c r="PU133" s="53"/>
      <c r="PV133" s="53"/>
      <c r="PW133" s="53"/>
      <c r="PX133" s="53"/>
      <c r="PY133" s="53"/>
      <c r="PZ133" s="53"/>
      <c r="QA133" s="53"/>
      <c r="QB133" s="53"/>
      <c r="QC133" s="53"/>
      <c r="QD133" s="53"/>
      <c r="QE133" s="53"/>
      <c r="QF133" s="53"/>
      <c r="QG133" s="53"/>
      <c r="QH133" s="53"/>
      <c r="QI133" s="53"/>
      <c r="QJ133" s="53"/>
      <c r="QK133" s="53"/>
      <c r="QL133" s="53"/>
      <c r="QM133" s="53"/>
      <c r="QN133" s="53"/>
      <c r="QO133" s="53"/>
      <c r="QP133" s="53"/>
      <c r="QQ133" s="53"/>
      <c r="QR133" s="53"/>
      <c r="QS133" s="53"/>
      <c r="QT133" s="53"/>
      <c r="QU133" s="53"/>
      <c r="QV133" s="53"/>
      <c r="QW133" s="53"/>
      <c r="QX133" s="53"/>
      <c r="QY133" s="53"/>
      <c r="QZ133" s="53"/>
      <c r="RA133" s="53"/>
      <c r="RB133" s="53"/>
      <c r="RC133" s="53"/>
      <c r="RD133" s="53"/>
      <c r="RE133" s="53"/>
      <c r="RF133" s="53"/>
      <c r="RG133" s="53"/>
      <c r="RH133" s="53"/>
      <c r="RI133" s="53"/>
      <c r="RJ133" s="53"/>
      <c r="RK133" s="53"/>
      <c r="RL133" s="53"/>
      <c r="RM133" s="53"/>
      <c r="RN133" s="53"/>
      <c r="RO133" s="53"/>
      <c r="RP133" s="53"/>
      <c r="RQ133" s="53"/>
      <c r="RR133" s="53"/>
      <c r="RS133" s="53"/>
      <c r="RT133" s="53"/>
      <c r="RU133" s="53"/>
      <c r="RV133" s="53"/>
      <c r="RW133" s="53"/>
      <c r="RX133" s="53"/>
      <c r="RY133" s="53"/>
      <c r="RZ133" s="53"/>
      <c r="SA133" s="53"/>
      <c r="SB133" s="53"/>
      <c r="SC133" s="53"/>
      <c r="SD133" s="53"/>
      <c r="SE133" s="53"/>
      <c r="SF133" s="53"/>
      <c r="SG133" s="53"/>
      <c r="SH133" s="53"/>
      <c r="SI133" s="53"/>
      <c r="SJ133" s="53"/>
      <c r="SK133" s="53"/>
      <c r="SL133" s="53"/>
      <c r="SM133" s="53"/>
      <c r="SN133" s="53"/>
      <c r="SO133" s="53"/>
      <c r="SP133" s="53"/>
      <c r="SQ133" s="53"/>
      <c r="SR133" s="53"/>
      <c r="SS133" s="53"/>
      <c r="ST133" s="53"/>
      <c r="SU133" s="53"/>
      <c r="SV133" s="53"/>
      <c r="SW133" s="53"/>
      <c r="SX133" s="53"/>
      <c r="SY133" s="53"/>
      <c r="SZ133" s="53"/>
      <c r="TA133" s="53"/>
      <c r="TB133" s="53"/>
      <c r="TC133" s="53"/>
      <c r="TD133" s="53"/>
      <c r="TE133" s="53"/>
      <c r="TF133" s="53"/>
      <c r="TG133" s="53"/>
      <c r="TH133" s="53"/>
      <c r="TI133" s="53"/>
      <c r="TJ133" s="53"/>
      <c r="TK133" s="53"/>
      <c r="TL133" s="53"/>
      <c r="TM133" s="53"/>
      <c r="TN133" s="53"/>
      <c r="TO133" s="53"/>
      <c r="TP133" s="53"/>
      <c r="TQ133" s="53"/>
      <c r="TR133" s="53"/>
      <c r="TS133" s="53"/>
      <c r="TT133" s="53"/>
      <c r="TU133" s="53"/>
      <c r="TV133" s="53"/>
      <c r="TW133" s="53"/>
      <c r="TX133" s="53"/>
      <c r="TY133" s="53"/>
      <c r="TZ133" s="53"/>
      <c r="UA133" s="53"/>
      <c r="UB133" s="53"/>
      <c r="UC133" s="53"/>
      <c r="UD133" s="53"/>
      <c r="UE133" s="53"/>
      <c r="UF133" s="53"/>
      <c r="UG133" s="53"/>
      <c r="UH133" s="53"/>
      <c r="UI133" s="53"/>
      <c r="UJ133" s="53"/>
      <c r="UK133" s="53"/>
      <c r="UL133" s="53"/>
      <c r="UM133" s="53"/>
      <c r="UN133" s="53"/>
      <c r="UO133" s="53"/>
      <c r="UP133" s="53"/>
      <c r="UQ133" s="53"/>
      <c r="UR133" s="53"/>
      <c r="US133" s="53"/>
      <c r="UT133" s="53"/>
      <c r="UU133" s="53"/>
      <c r="UV133" s="53"/>
      <c r="UW133" s="53"/>
      <c r="UX133" s="53"/>
      <c r="UY133" s="53"/>
      <c r="UZ133" s="53"/>
      <c r="VA133" s="53"/>
      <c r="VB133" s="53"/>
      <c r="VC133" s="53"/>
      <c r="VD133" s="53"/>
      <c r="VE133" s="53"/>
      <c r="VF133" s="53"/>
      <c r="VG133" s="53"/>
      <c r="VH133" s="53"/>
      <c r="VI133" s="53"/>
      <c r="VJ133" s="53"/>
      <c r="VK133" s="53"/>
      <c r="VL133" s="53"/>
      <c r="VM133" s="53"/>
      <c r="VN133" s="53"/>
      <c r="VO133" s="53"/>
      <c r="VP133" s="53"/>
      <c r="VQ133" s="53"/>
      <c r="VR133" s="53"/>
      <c r="VS133" s="53"/>
      <c r="VT133" s="53"/>
      <c r="VU133" s="53"/>
      <c r="VV133" s="53"/>
      <c r="VW133" s="53"/>
      <c r="VX133" s="53"/>
      <c r="VY133" s="53"/>
      <c r="VZ133" s="53"/>
      <c r="WA133" s="53"/>
      <c r="WB133" s="53"/>
      <c r="WC133" s="53"/>
      <c r="WD133" s="53"/>
      <c r="WE133" s="53"/>
      <c r="WF133" s="53"/>
      <c r="WG133" s="53"/>
      <c r="WH133" s="53"/>
      <c r="WI133" s="53"/>
      <c r="WJ133" s="53"/>
      <c r="WK133" s="53"/>
      <c r="WL133" s="53"/>
      <c r="WM133" s="53"/>
      <c r="WN133" s="53"/>
      <c r="WO133" s="53"/>
      <c r="WP133" s="53"/>
      <c r="WQ133" s="53"/>
      <c r="WR133" s="53"/>
      <c r="WS133" s="53"/>
      <c r="WT133" s="53"/>
      <c r="WU133" s="53"/>
      <c r="WV133" s="53"/>
      <c r="WW133" s="53"/>
      <c r="WX133" s="53"/>
      <c r="WY133" s="53"/>
      <c r="WZ133" s="53"/>
      <c r="XA133" s="53"/>
      <c r="XB133" s="53"/>
      <c r="XC133" s="53"/>
      <c r="XD133" s="53"/>
      <c r="XE133" s="53"/>
      <c r="XF133" s="53"/>
      <c r="XG133" s="53"/>
      <c r="XH133" s="53"/>
      <c r="XI133" s="53"/>
      <c r="XJ133" s="53"/>
      <c r="XK133" s="53"/>
      <c r="XL133" s="53"/>
      <c r="XM133" s="53"/>
      <c r="XN133" s="53"/>
      <c r="XO133" s="53"/>
      <c r="XP133" s="53"/>
      <c r="XQ133" s="53"/>
      <c r="XR133" s="53"/>
      <c r="XS133" s="53"/>
      <c r="XT133" s="53"/>
      <c r="XU133" s="53"/>
      <c r="XV133" s="53"/>
      <c r="XW133" s="53"/>
      <c r="XX133" s="53"/>
      <c r="XY133" s="53"/>
      <c r="XZ133" s="53"/>
      <c r="YA133" s="53"/>
      <c r="YB133" s="53"/>
      <c r="YC133" s="53"/>
      <c r="YD133" s="53"/>
      <c r="YE133" s="53"/>
      <c r="YF133" s="53"/>
      <c r="YG133" s="53"/>
      <c r="YH133" s="53"/>
      <c r="YI133" s="53"/>
      <c r="YJ133" s="53"/>
      <c r="YK133" s="53"/>
      <c r="YL133" s="53"/>
      <c r="YM133" s="53"/>
      <c r="YN133" s="53"/>
      <c r="YO133" s="53"/>
      <c r="YP133" s="53"/>
      <c r="YQ133" s="53"/>
      <c r="YR133" s="53"/>
      <c r="YS133" s="53"/>
      <c r="YT133" s="53"/>
      <c r="YU133" s="53"/>
      <c r="YV133" s="53"/>
      <c r="YW133" s="53"/>
      <c r="YX133" s="53"/>
      <c r="YY133" s="53"/>
      <c r="YZ133" s="53"/>
      <c r="ZA133" s="53"/>
      <c r="ZB133" s="53"/>
      <c r="ZC133" s="53"/>
      <c r="ZD133" s="53"/>
      <c r="ZE133" s="53"/>
      <c r="ZF133" s="53"/>
      <c r="ZG133" s="53"/>
      <c r="ZH133" s="53"/>
      <c r="ZI133" s="53"/>
      <c r="ZJ133" s="53"/>
      <c r="ZK133" s="53"/>
      <c r="ZL133" s="53"/>
      <c r="ZM133" s="53"/>
      <c r="ZN133" s="53"/>
      <c r="ZO133" s="53"/>
      <c r="ZP133" s="53"/>
      <c r="ZQ133" s="53"/>
      <c r="ZR133" s="53"/>
      <c r="ZS133" s="53"/>
      <c r="ZT133" s="53"/>
      <c r="ZU133" s="53"/>
      <c r="ZV133" s="53"/>
      <c r="ZW133" s="53"/>
      <c r="ZX133" s="53"/>
      <c r="ZY133" s="53"/>
      <c r="ZZ133" s="53"/>
      <c r="AAA133" s="53"/>
      <c r="AAB133" s="53"/>
      <c r="AAC133" s="53"/>
      <c r="AAD133" s="53"/>
      <c r="AAE133" s="53"/>
      <c r="AAF133" s="53"/>
      <c r="AAG133" s="53"/>
      <c r="AAH133" s="53"/>
      <c r="AAI133" s="53"/>
      <c r="AAJ133" s="53"/>
      <c r="AAK133" s="53"/>
      <c r="AAL133" s="53"/>
      <c r="AAM133" s="53"/>
      <c r="AAN133" s="53"/>
      <c r="AAO133" s="53"/>
      <c r="AAP133" s="53"/>
      <c r="AAQ133" s="53"/>
      <c r="AAR133" s="53"/>
      <c r="AAS133" s="53"/>
      <c r="AAT133" s="53"/>
      <c r="AAU133" s="53"/>
      <c r="AAV133" s="53"/>
      <c r="AAW133" s="53"/>
      <c r="AAX133" s="53"/>
      <c r="AAY133" s="53"/>
      <c r="AAZ133" s="53"/>
      <c r="ABA133" s="53"/>
      <c r="ABB133" s="53"/>
      <c r="ABC133" s="53"/>
      <c r="ABD133" s="53"/>
      <c r="ABE133" s="53"/>
      <c r="ABF133" s="53"/>
      <c r="ABG133" s="53"/>
      <c r="ABH133" s="53"/>
      <c r="ABI133" s="53"/>
      <c r="ABJ133" s="53"/>
      <c r="ABK133" s="53"/>
      <c r="ABL133" s="53"/>
      <c r="ABM133" s="53"/>
      <c r="ABN133" s="53"/>
      <c r="ABO133" s="53"/>
      <c r="ABP133" s="53"/>
      <c r="ABQ133" s="53"/>
      <c r="ABR133" s="53"/>
      <c r="ABS133" s="53"/>
      <c r="ABT133" s="53"/>
      <c r="ABU133" s="53"/>
      <c r="ABV133" s="53"/>
      <c r="ABW133" s="53"/>
      <c r="ABX133" s="53"/>
      <c r="ABY133" s="53"/>
      <c r="ABZ133" s="53"/>
      <c r="ACA133" s="53"/>
      <c r="ACB133" s="53"/>
      <c r="ACC133" s="53"/>
      <c r="ACD133" s="53"/>
      <c r="ACE133" s="53"/>
      <c r="ACF133" s="53"/>
      <c r="ACG133" s="53"/>
      <c r="ACH133" s="53"/>
      <c r="ACI133" s="53"/>
      <c r="ACJ133" s="53"/>
      <c r="ACK133" s="53"/>
      <c r="ACL133" s="53"/>
      <c r="ACM133" s="53"/>
      <c r="ACN133" s="53"/>
      <c r="ACO133" s="53"/>
      <c r="ACP133" s="53"/>
      <c r="ACQ133" s="53"/>
      <c r="ACR133" s="53"/>
      <c r="ACS133" s="53"/>
      <c r="ACT133" s="53"/>
      <c r="ACU133" s="53"/>
      <c r="ACV133" s="53"/>
      <c r="ACW133" s="53"/>
      <c r="ACX133" s="53"/>
      <c r="ACY133" s="53"/>
      <c r="ACZ133" s="53"/>
      <c r="ADA133" s="53"/>
      <c r="ADB133" s="53"/>
      <c r="ADC133" s="53"/>
      <c r="ADD133" s="53"/>
      <c r="ADE133" s="53"/>
      <c r="ADF133" s="53"/>
      <c r="ADG133" s="53"/>
      <c r="ADH133" s="53"/>
      <c r="ADI133" s="53"/>
      <c r="ADJ133" s="53"/>
      <c r="ADK133" s="53"/>
      <c r="ADL133" s="53"/>
      <c r="ADM133" s="53"/>
      <c r="ADN133" s="53"/>
      <c r="ADO133" s="53"/>
      <c r="ADP133" s="53"/>
      <c r="ADQ133" s="53"/>
      <c r="ADR133" s="53"/>
      <c r="ADS133" s="53"/>
      <c r="ADT133" s="53"/>
      <c r="ADU133" s="53"/>
      <c r="ADV133" s="53"/>
      <c r="ADW133" s="53"/>
      <c r="ADX133" s="53"/>
      <c r="ADY133" s="53"/>
      <c r="ADZ133" s="53"/>
      <c r="AEA133" s="53"/>
      <c r="AEB133" s="53"/>
      <c r="AEC133" s="53"/>
      <c r="AED133" s="53"/>
      <c r="AEE133" s="53"/>
      <c r="AEF133" s="53"/>
      <c r="AEG133" s="53"/>
      <c r="AEH133" s="53"/>
      <c r="AEI133" s="53"/>
      <c r="AEJ133" s="53"/>
      <c r="AEK133" s="53"/>
      <c r="AEL133" s="53"/>
      <c r="AEM133" s="53"/>
      <c r="AEN133" s="53"/>
      <c r="AEO133" s="53"/>
      <c r="AEP133" s="53"/>
      <c r="AEQ133" s="53"/>
      <c r="AER133" s="53"/>
      <c r="AES133" s="53"/>
      <c r="AET133" s="53"/>
      <c r="AEU133" s="53"/>
      <c r="AEV133" s="53"/>
      <c r="AEW133" s="53"/>
      <c r="AEX133" s="53"/>
      <c r="AEY133" s="53"/>
      <c r="AEZ133" s="53"/>
      <c r="AFA133" s="53"/>
      <c r="AFB133" s="53"/>
      <c r="AFC133" s="53"/>
      <c r="AFD133" s="53"/>
      <c r="AFE133" s="53"/>
      <c r="AFF133" s="53"/>
      <c r="AFG133" s="53"/>
      <c r="AFH133" s="53"/>
      <c r="AFI133" s="53"/>
      <c r="AFJ133" s="53"/>
      <c r="AFK133" s="53"/>
      <c r="AFL133" s="53"/>
      <c r="AFM133" s="53"/>
      <c r="AFN133" s="53"/>
      <c r="AFO133" s="53"/>
      <c r="AFP133" s="53"/>
      <c r="AFQ133" s="53"/>
      <c r="AFR133" s="53"/>
      <c r="AFS133" s="53"/>
      <c r="AFT133" s="53"/>
      <c r="AFU133" s="53"/>
      <c r="AFV133" s="53"/>
      <c r="AFW133" s="53"/>
      <c r="AFX133" s="53"/>
      <c r="AFY133" s="53"/>
      <c r="AFZ133" s="53"/>
      <c r="AGA133" s="53"/>
      <c r="AGB133" s="53"/>
      <c r="AGC133" s="53"/>
      <c r="AGD133" s="53"/>
      <c r="AGE133" s="53"/>
      <c r="AGF133" s="53"/>
      <c r="AGG133" s="53"/>
      <c r="AGH133" s="53"/>
      <c r="AGI133" s="53"/>
      <c r="AGJ133" s="53"/>
      <c r="AGK133" s="53"/>
      <c r="AGL133" s="53"/>
      <c r="AGM133" s="53"/>
      <c r="AGN133" s="53"/>
      <c r="AGO133" s="53"/>
      <c r="AGP133" s="53"/>
      <c r="AGQ133" s="53"/>
      <c r="AGR133" s="53"/>
      <c r="AGS133" s="53"/>
      <c r="AGT133" s="53"/>
      <c r="AGU133" s="53"/>
      <c r="AGV133" s="53"/>
      <c r="AGW133" s="53"/>
      <c r="AGX133" s="53"/>
      <c r="AGY133" s="53"/>
      <c r="AGZ133" s="53"/>
      <c r="AHA133" s="53"/>
      <c r="AHB133" s="53"/>
      <c r="AHC133" s="53"/>
      <c r="AHD133" s="53"/>
      <c r="AHE133" s="53"/>
      <c r="AHF133" s="53"/>
      <c r="AHG133" s="53"/>
      <c r="AHH133" s="53"/>
      <c r="AHI133" s="53"/>
      <c r="AHJ133" s="53"/>
      <c r="AHK133" s="53"/>
      <c r="AHL133" s="53"/>
      <c r="AHM133" s="53"/>
      <c r="AHN133" s="53"/>
      <c r="AHO133" s="53"/>
      <c r="AHP133" s="53"/>
      <c r="AHQ133" s="53"/>
      <c r="AHR133" s="53"/>
      <c r="AHS133" s="53"/>
      <c r="AHT133" s="53"/>
      <c r="AHU133" s="53"/>
      <c r="AHV133" s="53"/>
      <c r="AHW133" s="53"/>
      <c r="AHX133" s="53"/>
      <c r="AHY133" s="53"/>
      <c r="AHZ133" s="53"/>
      <c r="AIA133" s="53"/>
      <c r="AIB133" s="53"/>
      <c r="AIC133" s="53"/>
      <c r="AID133" s="53"/>
      <c r="AIE133" s="53"/>
      <c r="AIF133" s="53"/>
      <c r="AIG133" s="53"/>
      <c r="AIH133" s="53"/>
      <c r="AII133" s="53"/>
      <c r="AIJ133" s="53"/>
      <c r="AIK133" s="53"/>
      <c r="AIL133" s="53"/>
      <c r="AIM133" s="53"/>
      <c r="AIN133" s="53"/>
      <c r="AIO133" s="53"/>
      <c r="AIP133" s="53"/>
      <c r="AIQ133" s="53"/>
      <c r="AIR133" s="53"/>
      <c r="AIS133" s="53"/>
      <c r="AIT133" s="53"/>
      <c r="AIU133" s="53"/>
      <c r="AIV133" s="53"/>
      <c r="AIW133" s="53"/>
      <c r="AIX133" s="53"/>
      <c r="AIY133" s="53"/>
      <c r="AIZ133" s="53"/>
      <c r="AJA133" s="53"/>
      <c r="AJB133" s="53"/>
      <c r="AJC133" s="53"/>
      <c r="AJD133" s="53"/>
      <c r="AJE133" s="53"/>
      <c r="AJF133" s="53"/>
      <c r="AJG133" s="53"/>
      <c r="AJH133" s="53"/>
      <c r="AJI133" s="53"/>
      <c r="AJJ133" s="53"/>
      <c r="AJK133" s="53"/>
      <c r="AJL133" s="53"/>
      <c r="AJM133" s="53"/>
      <c r="AJN133" s="53"/>
      <c r="AJO133" s="53"/>
      <c r="AJP133" s="53"/>
      <c r="AJQ133" s="53"/>
      <c r="AJR133" s="53"/>
      <c r="AJS133" s="53"/>
      <c r="AJT133" s="53"/>
      <c r="AJU133" s="53"/>
      <c r="AJV133" s="53"/>
      <c r="AJW133" s="53"/>
      <c r="AJX133" s="53"/>
      <c r="AJY133" s="53"/>
      <c r="AJZ133" s="53"/>
      <c r="AKA133" s="53"/>
      <c r="AKB133" s="53"/>
      <c r="AKC133" s="53"/>
      <c r="AKD133" s="53"/>
      <c r="AKE133" s="53"/>
      <c r="AKF133" s="53"/>
      <c r="AKG133" s="53"/>
      <c r="AKH133" s="53"/>
      <c r="AKI133" s="53"/>
      <c r="AKJ133" s="53"/>
      <c r="AKK133" s="53"/>
      <c r="AKL133" s="53"/>
      <c r="AKM133" s="53"/>
      <c r="AKN133" s="53"/>
      <c r="AKO133" s="53"/>
      <c r="AKP133" s="53"/>
      <c r="AKQ133" s="53"/>
      <c r="AKR133" s="53"/>
      <c r="AKS133" s="53"/>
      <c r="AKT133" s="53"/>
      <c r="AKU133" s="53"/>
      <c r="AKV133" s="53"/>
      <c r="AKW133" s="53"/>
      <c r="AKX133" s="53"/>
      <c r="AKY133" s="53"/>
      <c r="AKZ133" s="53"/>
      <c r="ALA133" s="53"/>
      <c r="ALB133" s="53"/>
      <c r="ALC133" s="53"/>
      <c r="ALD133" s="53"/>
      <c r="ALE133" s="53"/>
      <c r="ALF133" s="53"/>
      <c r="ALG133" s="53"/>
      <c r="ALH133" s="53"/>
      <c r="ALI133" s="53"/>
      <c r="ALJ133" s="53"/>
      <c r="ALK133" s="53"/>
      <c r="ALL133" s="53"/>
      <c r="ALM133" s="53"/>
      <c r="ALN133" s="53"/>
      <c r="ALO133" s="53"/>
      <c r="ALP133" s="53"/>
      <c r="ALQ133" s="53"/>
      <c r="ALR133" s="53"/>
      <c r="ALS133" s="53"/>
      <c r="ALT133" s="53"/>
      <c r="ALU133" s="53"/>
      <c r="ALV133" s="53"/>
      <c r="ALW133" s="53"/>
      <c r="ALX133" s="53"/>
      <c r="ALY133" s="53"/>
      <c r="ALZ133" s="53"/>
      <c r="AMA133" s="53"/>
      <c r="AMB133" s="53"/>
      <c r="AMC133" s="53"/>
      <c r="AMD133" s="53"/>
      <c r="AME133" s="53"/>
      <c r="AMF133" s="53"/>
      <c r="AMG133" s="53"/>
      <c r="AMH133" s="53"/>
      <c r="AMI133" s="53"/>
    </row>
    <row r="134" spans="1:1023" ht="14.4">
      <c r="A134" s="48" t="s">
        <v>198</v>
      </c>
      <c r="B134" s="74" t="s">
        <v>199</v>
      </c>
      <c r="C134" s="35" t="s">
        <v>42</v>
      </c>
      <c r="D134" s="36">
        <v>2.1999999999999999E-2</v>
      </c>
      <c r="E134" s="73">
        <v>40.808860000000003</v>
      </c>
      <c r="F134" s="73">
        <v>-78.300106</v>
      </c>
      <c r="G134" s="50"/>
      <c r="H134" s="50"/>
      <c r="I134" s="50">
        <v>10.7</v>
      </c>
      <c r="J134" s="50">
        <v>1</v>
      </c>
      <c r="K134" s="51">
        <v>266</v>
      </c>
      <c r="L134" s="50">
        <v>4.16</v>
      </c>
      <c r="M134" s="50"/>
      <c r="N134" s="52">
        <v>4.01</v>
      </c>
      <c r="O134" s="51">
        <v>241</v>
      </c>
      <c r="P134" s="51">
        <v>0</v>
      </c>
      <c r="Q134" s="50">
        <v>27.48</v>
      </c>
      <c r="R134" s="41">
        <f t="shared" si="27"/>
        <v>3.26134486656</v>
      </c>
      <c r="S134" s="50">
        <v>0.224</v>
      </c>
      <c r="T134" s="42">
        <f t="shared" si="25"/>
        <v>2.6584470528E-2</v>
      </c>
      <c r="U134" s="50">
        <v>2.5</v>
      </c>
      <c r="V134" s="43">
        <f t="shared" si="26"/>
        <v>0.29670167999999997</v>
      </c>
      <c r="W134" s="50">
        <v>1.72</v>
      </c>
      <c r="X134" s="44">
        <f t="shared" si="23"/>
        <v>0.20413075583999998</v>
      </c>
      <c r="Y134" s="51">
        <v>97.4</v>
      </c>
      <c r="Z134" s="45">
        <f t="shared" si="28"/>
        <v>11.559497452800001</v>
      </c>
      <c r="AA134" s="51">
        <v>4</v>
      </c>
      <c r="AB134" s="35">
        <v>142</v>
      </c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3"/>
      <c r="BS134" s="53"/>
      <c r="BT134" s="53"/>
      <c r="BU134" s="53"/>
      <c r="BV134" s="53"/>
      <c r="BW134" s="53"/>
      <c r="BX134" s="53"/>
      <c r="BY134" s="53"/>
      <c r="BZ134" s="53"/>
      <c r="CA134" s="53"/>
      <c r="CB134" s="53"/>
      <c r="CC134" s="53"/>
      <c r="CD134" s="53"/>
      <c r="CE134" s="53"/>
      <c r="CF134" s="53"/>
      <c r="CG134" s="53"/>
      <c r="CH134" s="53"/>
      <c r="CI134" s="53"/>
      <c r="CJ134" s="53"/>
      <c r="CK134" s="53"/>
      <c r="CL134" s="53"/>
      <c r="CM134" s="53"/>
      <c r="CN134" s="53"/>
      <c r="CO134" s="53"/>
      <c r="CP134" s="53"/>
      <c r="CQ134" s="53"/>
      <c r="CR134" s="53"/>
      <c r="CS134" s="53"/>
      <c r="CT134" s="53"/>
      <c r="CU134" s="53"/>
      <c r="CV134" s="53"/>
      <c r="CW134" s="53"/>
      <c r="CX134" s="53"/>
      <c r="CY134" s="53"/>
      <c r="CZ134" s="53"/>
      <c r="DA134" s="53"/>
      <c r="DB134" s="53"/>
      <c r="DC134" s="53"/>
      <c r="DD134" s="53"/>
      <c r="DE134" s="53"/>
      <c r="DF134" s="53"/>
      <c r="DG134" s="53"/>
      <c r="DH134" s="53"/>
      <c r="DI134" s="53"/>
      <c r="DJ134" s="53"/>
      <c r="DK134" s="53"/>
      <c r="DL134" s="53"/>
      <c r="DM134" s="53"/>
      <c r="DN134" s="53"/>
      <c r="DO134" s="53"/>
      <c r="DP134" s="53"/>
      <c r="DQ134" s="53"/>
      <c r="DR134" s="53"/>
      <c r="DS134" s="53"/>
      <c r="DT134" s="53"/>
      <c r="DU134" s="53"/>
      <c r="DV134" s="53"/>
      <c r="DW134" s="53"/>
      <c r="DX134" s="53"/>
      <c r="DY134" s="53"/>
      <c r="DZ134" s="53"/>
      <c r="EA134" s="53"/>
      <c r="EB134" s="53"/>
      <c r="EC134" s="53"/>
      <c r="ED134" s="53"/>
      <c r="EE134" s="53"/>
      <c r="EF134" s="53"/>
      <c r="EG134" s="53"/>
      <c r="EH134" s="53"/>
      <c r="EI134" s="53"/>
      <c r="EJ134" s="53"/>
      <c r="EK134" s="53"/>
      <c r="EL134" s="53"/>
      <c r="EM134" s="53"/>
      <c r="EN134" s="53"/>
      <c r="EO134" s="53"/>
      <c r="EP134" s="53"/>
      <c r="EQ134" s="53"/>
      <c r="ER134" s="53"/>
      <c r="ES134" s="53"/>
      <c r="ET134" s="53"/>
      <c r="EU134" s="53"/>
      <c r="EV134" s="53"/>
      <c r="EW134" s="53"/>
      <c r="EX134" s="53"/>
      <c r="EY134" s="53"/>
      <c r="EZ134" s="53"/>
      <c r="FA134" s="53"/>
      <c r="FB134" s="53"/>
      <c r="FC134" s="53"/>
      <c r="FD134" s="53"/>
      <c r="FE134" s="53"/>
      <c r="FF134" s="53"/>
      <c r="FG134" s="53"/>
      <c r="FH134" s="53"/>
      <c r="FI134" s="53"/>
      <c r="FJ134" s="53"/>
      <c r="FK134" s="53"/>
      <c r="FL134" s="53"/>
      <c r="FM134" s="53"/>
      <c r="FN134" s="53"/>
      <c r="FO134" s="53"/>
      <c r="FP134" s="53"/>
      <c r="FQ134" s="53"/>
      <c r="FR134" s="53"/>
      <c r="FS134" s="53"/>
      <c r="FT134" s="53"/>
      <c r="FU134" s="53"/>
      <c r="FV134" s="53"/>
      <c r="FW134" s="53"/>
      <c r="FX134" s="53"/>
      <c r="FY134" s="53"/>
      <c r="FZ134" s="53"/>
      <c r="GA134" s="53"/>
      <c r="GB134" s="53"/>
      <c r="GC134" s="53"/>
      <c r="GD134" s="53"/>
      <c r="GE134" s="53"/>
      <c r="GF134" s="53"/>
      <c r="GG134" s="53"/>
      <c r="GH134" s="53"/>
      <c r="GI134" s="53"/>
      <c r="GJ134" s="53"/>
      <c r="GK134" s="53"/>
      <c r="GL134" s="53"/>
      <c r="GM134" s="53"/>
      <c r="GN134" s="53"/>
      <c r="GO134" s="53"/>
      <c r="GP134" s="53"/>
      <c r="GQ134" s="53"/>
      <c r="GR134" s="53"/>
      <c r="GS134" s="53"/>
      <c r="GT134" s="53"/>
      <c r="GU134" s="53"/>
      <c r="GV134" s="53"/>
      <c r="GW134" s="53"/>
      <c r="GX134" s="53"/>
      <c r="GY134" s="53"/>
      <c r="GZ134" s="53"/>
      <c r="HA134" s="53"/>
      <c r="HB134" s="53"/>
      <c r="HC134" s="53"/>
      <c r="HD134" s="53"/>
      <c r="HE134" s="53"/>
      <c r="HF134" s="53"/>
      <c r="HG134" s="53"/>
      <c r="HH134" s="53"/>
      <c r="HI134" s="53"/>
      <c r="HJ134" s="53"/>
      <c r="HK134" s="53"/>
      <c r="HL134" s="53"/>
      <c r="HM134" s="53"/>
      <c r="HN134" s="53"/>
      <c r="HO134" s="53"/>
      <c r="HP134" s="53"/>
      <c r="HQ134" s="53"/>
      <c r="HR134" s="53"/>
      <c r="HS134" s="53"/>
      <c r="HT134" s="53"/>
      <c r="HU134" s="53"/>
      <c r="HV134" s="53"/>
      <c r="HW134" s="53"/>
      <c r="HX134" s="53"/>
      <c r="HY134" s="53"/>
      <c r="HZ134" s="53"/>
      <c r="IA134" s="53"/>
      <c r="IB134" s="53"/>
      <c r="IC134" s="53"/>
      <c r="ID134" s="53"/>
      <c r="IE134" s="53"/>
      <c r="IF134" s="53"/>
      <c r="IG134" s="53"/>
      <c r="IH134" s="53"/>
      <c r="II134" s="53"/>
      <c r="IJ134" s="53"/>
      <c r="IK134" s="53"/>
      <c r="IL134" s="53"/>
      <c r="IM134" s="53"/>
      <c r="IN134" s="53"/>
      <c r="IO134" s="53"/>
      <c r="IP134" s="53"/>
      <c r="IQ134" s="53"/>
      <c r="IR134" s="53"/>
      <c r="IS134" s="53"/>
      <c r="IT134" s="53"/>
      <c r="IU134" s="53"/>
      <c r="IV134" s="53"/>
      <c r="IW134" s="53"/>
      <c r="IX134" s="53"/>
      <c r="IY134" s="53"/>
      <c r="IZ134" s="53"/>
      <c r="JA134" s="53"/>
      <c r="JB134" s="53"/>
      <c r="JC134" s="53"/>
      <c r="JD134" s="53"/>
      <c r="JE134" s="53"/>
      <c r="JF134" s="53"/>
      <c r="JG134" s="53"/>
      <c r="JH134" s="53"/>
      <c r="JI134" s="53"/>
      <c r="JJ134" s="53"/>
      <c r="JK134" s="53"/>
      <c r="JL134" s="53"/>
      <c r="JM134" s="53"/>
      <c r="JN134" s="53"/>
      <c r="JO134" s="53"/>
      <c r="JP134" s="53"/>
      <c r="JQ134" s="53"/>
      <c r="JR134" s="53"/>
      <c r="JS134" s="53"/>
      <c r="JT134" s="53"/>
      <c r="JU134" s="53"/>
      <c r="JV134" s="53"/>
      <c r="JW134" s="53"/>
      <c r="JX134" s="53"/>
      <c r="JY134" s="53"/>
      <c r="JZ134" s="53"/>
      <c r="KA134" s="53"/>
      <c r="KB134" s="53"/>
      <c r="KC134" s="53"/>
      <c r="KD134" s="53"/>
      <c r="KE134" s="53"/>
      <c r="KF134" s="53"/>
      <c r="KG134" s="53"/>
      <c r="KH134" s="53"/>
      <c r="KI134" s="53"/>
      <c r="KJ134" s="53"/>
      <c r="KK134" s="53"/>
      <c r="KL134" s="53"/>
      <c r="KM134" s="53"/>
      <c r="KN134" s="53"/>
      <c r="KO134" s="53"/>
      <c r="KP134" s="53"/>
      <c r="KQ134" s="53"/>
      <c r="KR134" s="53"/>
      <c r="KS134" s="53"/>
      <c r="KT134" s="53"/>
      <c r="KU134" s="53"/>
      <c r="KV134" s="53"/>
      <c r="KW134" s="53"/>
      <c r="KX134" s="53"/>
      <c r="KY134" s="53"/>
      <c r="KZ134" s="53"/>
      <c r="LA134" s="53"/>
      <c r="LB134" s="53"/>
      <c r="LC134" s="53"/>
      <c r="LD134" s="53"/>
      <c r="LE134" s="53"/>
      <c r="LF134" s="53"/>
      <c r="LG134" s="53"/>
      <c r="LH134" s="53"/>
      <c r="LI134" s="53"/>
      <c r="LJ134" s="53"/>
      <c r="LK134" s="53"/>
      <c r="LL134" s="53"/>
      <c r="LM134" s="53"/>
      <c r="LN134" s="53"/>
      <c r="LO134" s="53"/>
      <c r="LP134" s="53"/>
      <c r="LQ134" s="53"/>
      <c r="LR134" s="53"/>
      <c r="LS134" s="53"/>
      <c r="LT134" s="53"/>
      <c r="LU134" s="53"/>
      <c r="LV134" s="53"/>
      <c r="LW134" s="53"/>
      <c r="LX134" s="53"/>
      <c r="LY134" s="53"/>
      <c r="LZ134" s="53"/>
      <c r="MA134" s="53"/>
      <c r="MB134" s="53"/>
      <c r="MC134" s="53"/>
      <c r="MD134" s="53"/>
      <c r="ME134" s="53"/>
      <c r="MF134" s="53"/>
      <c r="MG134" s="53"/>
      <c r="MH134" s="53"/>
      <c r="MI134" s="53"/>
      <c r="MJ134" s="53"/>
      <c r="MK134" s="53"/>
      <c r="ML134" s="53"/>
      <c r="MM134" s="53"/>
      <c r="MN134" s="53"/>
      <c r="MO134" s="53"/>
      <c r="MP134" s="53"/>
      <c r="MQ134" s="53"/>
      <c r="MR134" s="53"/>
      <c r="MS134" s="53"/>
      <c r="MT134" s="53"/>
      <c r="MU134" s="53"/>
      <c r="MV134" s="53"/>
      <c r="MW134" s="53"/>
      <c r="MX134" s="53"/>
      <c r="MY134" s="53"/>
      <c r="MZ134" s="53"/>
      <c r="NA134" s="53"/>
      <c r="NB134" s="53"/>
      <c r="NC134" s="53"/>
      <c r="ND134" s="53"/>
      <c r="NE134" s="53"/>
      <c r="NF134" s="53"/>
      <c r="NG134" s="53"/>
      <c r="NH134" s="53"/>
      <c r="NI134" s="53"/>
      <c r="NJ134" s="53"/>
      <c r="NK134" s="53"/>
      <c r="NL134" s="53"/>
      <c r="NM134" s="53"/>
      <c r="NN134" s="53"/>
      <c r="NO134" s="53"/>
      <c r="NP134" s="53"/>
      <c r="NQ134" s="53"/>
      <c r="NR134" s="53"/>
      <c r="NS134" s="53"/>
      <c r="NT134" s="53"/>
      <c r="NU134" s="53"/>
      <c r="NV134" s="53"/>
      <c r="NW134" s="53"/>
      <c r="NX134" s="53"/>
      <c r="NY134" s="53"/>
      <c r="NZ134" s="53"/>
      <c r="OA134" s="53"/>
      <c r="OB134" s="53"/>
      <c r="OC134" s="53"/>
      <c r="OD134" s="53"/>
      <c r="OE134" s="53"/>
      <c r="OF134" s="53"/>
      <c r="OG134" s="53"/>
      <c r="OH134" s="53"/>
      <c r="OI134" s="53"/>
      <c r="OJ134" s="53"/>
      <c r="OK134" s="53"/>
      <c r="OL134" s="53"/>
      <c r="OM134" s="53"/>
      <c r="ON134" s="53"/>
      <c r="OO134" s="53"/>
      <c r="OP134" s="53"/>
      <c r="OQ134" s="53"/>
      <c r="OR134" s="53"/>
      <c r="OS134" s="53"/>
      <c r="OT134" s="53"/>
      <c r="OU134" s="53"/>
      <c r="OV134" s="53"/>
      <c r="OW134" s="53"/>
      <c r="OX134" s="53"/>
      <c r="OY134" s="53"/>
      <c r="OZ134" s="53"/>
      <c r="PA134" s="53"/>
      <c r="PB134" s="53"/>
      <c r="PC134" s="53"/>
      <c r="PD134" s="53"/>
      <c r="PE134" s="53"/>
      <c r="PF134" s="53"/>
      <c r="PG134" s="53"/>
      <c r="PH134" s="53"/>
      <c r="PI134" s="53"/>
      <c r="PJ134" s="53"/>
      <c r="PK134" s="53"/>
      <c r="PL134" s="53"/>
      <c r="PM134" s="53"/>
      <c r="PN134" s="53"/>
      <c r="PO134" s="53"/>
      <c r="PP134" s="53"/>
      <c r="PQ134" s="53"/>
      <c r="PR134" s="53"/>
      <c r="PS134" s="53"/>
      <c r="PT134" s="53"/>
      <c r="PU134" s="53"/>
      <c r="PV134" s="53"/>
      <c r="PW134" s="53"/>
      <c r="PX134" s="53"/>
      <c r="PY134" s="53"/>
      <c r="PZ134" s="53"/>
      <c r="QA134" s="53"/>
      <c r="QB134" s="53"/>
      <c r="QC134" s="53"/>
      <c r="QD134" s="53"/>
      <c r="QE134" s="53"/>
      <c r="QF134" s="53"/>
      <c r="QG134" s="53"/>
      <c r="QH134" s="53"/>
      <c r="QI134" s="53"/>
      <c r="QJ134" s="53"/>
      <c r="QK134" s="53"/>
      <c r="QL134" s="53"/>
      <c r="QM134" s="53"/>
      <c r="QN134" s="53"/>
      <c r="QO134" s="53"/>
      <c r="QP134" s="53"/>
      <c r="QQ134" s="53"/>
      <c r="QR134" s="53"/>
      <c r="QS134" s="53"/>
      <c r="QT134" s="53"/>
      <c r="QU134" s="53"/>
      <c r="QV134" s="53"/>
      <c r="QW134" s="53"/>
      <c r="QX134" s="53"/>
      <c r="QY134" s="53"/>
      <c r="QZ134" s="53"/>
      <c r="RA134" s="53"/>
      <c r="RB134" s="53"/>
      <c r="RC134" s="53"/>
      <c r="RD134" s="53"/>
      <c r="RE134" s="53"/>
      <c r="RF134" s="53"/>
      <c r="RG134" s="53"/>
      <c r="RH134" s="53"/>
      <c r="RI134" s="53"/>
      <c r="RJ134" s="53"/>
      <c r="RK134" s="53"/>
      <c r="RL134" s="53"/>
      <c r="RM134" s="53"/>
      <c r="RN134" s="53"/>
      <c r="RO134" s="53"/>
      <c r="RP134" s="53"/>
      <c r="RQ134" s="53"/>
      <c r="RR134" s="53"/>
      <c r="RS134" s="53"/>
      <c r="RT134" s="53"/>
      <c r="RU134" s="53"/>
      <c r="RV134" s="53"/>
      <c r="RW134" s="53"/>
      <c r="RX134" s="53"/>
      <c r="RY134" s="53"/>
      <c r="RZ134" s="53"/>
      <c r="SA134" s="53"/>
      <c r="SB134" s="53"/>
      <c r="SC134" s="53"/>
      <c r="SD134" s="53"/>
      <c r="SE134" s="53"/>
      <c r="SF134" s="53"/>
      <c r="SG134" s="53"/>
      <c r="SH134" s="53"/>
      <c r="SI134" s="53"/>
      <c r="SJ134" s="53"/>
      <c r="SK134" s="53"/>
      <c r="SL134" s="53"/>
      <c r="SM134" s="53"/>
      <c r="SN134" s="53"/>
      <c r="SO134" s="53"/>
      <c r="SP134" s="53"/>
      <c r="SQ134" s="53"/>
      <c r="SR134" s="53"/>
      <c r="SS134" s="53"/>
      <c r="ST134" s="53"/>
      <c r="SU134" s="53"/>
      <c r="SV134" s="53"/>
      <c r="SW134" s="53"/>
      <c r="SX134" s="53"/>
      <c r="SY134" s="53"/>
      <c r="SZ134" s="53"/>
      <c r="TA134" s="53"/>
      <c r="TB134" s="53"/>
      <c r="TC134" s="53"/>
      <c r="TD134" s="53"/>
      <c r="TE134" s="53"/>
      <c r="TF134" s="53"/>
      <c r="TG134" s="53"/>
      <c r="TH134" s="53"/>
      <c r="TI134" s="53"/>
      <c r="TJ134" s="53"/>
      <c r="TK134" s="53"/>
      <c r="TL134" s="53"/>
      <c r="TM134" s="53"/>
      <c r="TN134" s="53"/>
      <c r="TO134" s="53"/>
      <c r="TP134" s="53"/>
      <c r="TQ134" s="53"/>
      <c r="TR134" s="53"/>
      <c r="TS134" s="53"/>
      <c r="TT134" s="53"/>
      <c r="TU134" s="53"/>
      <c r="TV134" s="53"/>
      <c r="TW134" s="53"/>
      <c r="TX134" s="53"/>
      <c r="TY134" s="53"/>
      <c r="TZ134" s="53"/>
      <c r="UA134" s="53"/>
      <c r="UB134" s="53"/>
      <c r="UC134" s="53"/>
      <c r="UD134" s="53"/>
      <c r="UE134" s="53"/>
      <c r="UF134" s="53"/>
      <c r="UG134" s="53"/>
      <c r="UH134" s="53"/>
      <c r="UI134" s="53"/>
      <c r="UJ134" s="53"/>
      <c r="UK134" s="53"/>
      <c r="UL134" s="53"/>
      <c r="UM134" s="53"/>
      <c r="UN134" s="53"/>
      <c r="UO134" s="53"/>
      <c r="UP134" s="53"/>
      <c r="UQ134" s="53"/>
      <c r="UR134" s="53"/>
      <c r="US134" s="53"/>
      <c r="UT134" s="53"/>
      <c r="UU134" s="53"/>
      <c r="UV134" s="53"/>
      <c r="UW134" s="53"/>
      <c r="UX134" s="53"/>
      <c r="UY134" s="53"/>
      <c r="UZ134" s="53"/>
      <c r="VA134" s="53"/>
      <c r="VB134" s="53"/>
      <c r="VC134" s="53"/>
      <c r="VD134" s="53"/>
      <c r="VE134" s="53"/>
      <c r="VF134" s="53"/>
      <c r="VG134" s="53"/>
      <c r="VH134" s="53"/>
      <c r="VI134" s="53"/>
      <c r="VJ134" s="53"/>
      <c r="VK134" s="53"/>
      <c r="VL134" s="53"/>
      <c r="VM134" s="53"/>
      <c r="VN134" s="53"/>
      <c r="VO134" s="53"/>
      <c r="VP134" s="53"/>
      <c r="VQ134" s="53"/>
      <c r="VR134" s="53"/>
      <c r="VS134" s="53"/>
      <c r="VT134" s="53"/>
      <c r="VU134" s="53"/>
      <c r="VV134" s="53"/>
      <c r="VW134" s="53"/>
      <c r="VX134" s="53"/>
      <c r="VY134" s="53"/>
      <c r="VZ134" s="53"/>
      <c r="WA134" s="53"/>
      <c r="WB134" s="53"/>
      <c r="WC134" s="53"/>
      <c r="WD134" s="53"/>
      <c r="WE134" s="53"/>
      <c r="WF134" s="53"/>
      <c r="WG134" s="53"/>
      <c r="WH134" s="53"/>
      <c r="WI134" s="53"/>
      <c r="WJ134" s="53"/>
      <c r="WK134" s="53"/>
      <c r="WL134" s="53"/>
      <c r="WM134" s="53"/>
      <c r="WN134" s="53"/>
      <c r="WO134" s="53"/>
      <c r="WP134" s="53"/>
      <c r="WQ134" s="53"/>
      <c r="WR134" s="53"/>
      <c r="WS134" s="53"/>
      <c r="WT134" s="53"/>
      <c r="WU134" s="53"/>
      <c r="WV134" s="53"/>
      <c r="WW134" s="53"/>
      <c r="WX134" s="53"/>
      <c r="WY134" s="53"/>
      <c r="WZ134" s="53"/>
      <c r="XA134" s="53"/>
      <c r="XB134" s="53"/>
      <c r="XC134" s="53"/>
      <c r="XD134" s="53"/>
      <c r="XE134" s="53"/>
      <c r="XF134" s="53"/>
      <c r="XG134" s="53"/>
      <c r="XH134" s="53"/>
      <c r="XI134" s="53"/>
      <c r="XJ134" s="53"/>
      <c r="XK134" s="53"/>
      <c r="XL134" s="53"/>
      <c r="XM134" s="53"/>
      <c r="XN134" s="53"/>
      <c r="XO134" s="53"/>
      <c r="XP134" s="53"/>
      <c r="XQ134" s="53"/>
      <c r="XR134" s="53"/>
      <c r="XS134" s="53"/>
      <c r="XT134" s="53"/>
      <c r="XU134" s="53"/>
      <c r="XV134" s="53"/>
      <c r="XW134" s="53"/>
      <c r="XX134" s="53"/>
      <c r="XY134" s="53"/>
      <c r="XZ134" s="53"/>
      <c r="YA134" s="53"/>
      <c r="YB134" s="53"/>
      <c r="YC134" s="53"/>
      <c r="YD134" s="53"/>
      <c r="YE134" s="53"/>
      <c r="YF134" s="53"/>
      <c r="YG134" s="53"/>
      <c r="YH134" s="53"/>
      <c r="YI134" s="53"/>
      <c r="YJ134" s="53"/>
      <c r="YK134" s="53"/>
      <c r="YL134" s="53"/>
      <c r="YM134" s="53"/>
      <c r="YN134" s="53"/>
      <c r="YO134" s="53"/>
      <c r="YP134" s="53"/>
      <c r="YQ134" s="53"/>
      <c r="YR134" s="53"/>
      <c r="YS134" s="53"/>
      <c r="YT134" s="53"/>
      <c r="YU134" s="53"/>
      <c r="YV134" s="53"/>
      <c r="YW134" s="53"/>
      <c r="YX134" s="53"/>
      <c r="YY134" s="53"/>
      <c r="YZ134" s="53"/>
      <c r="ZA134" s="53"/>
      <c r="ZB134" s="53"/>
      <c r="ZC134" s="53"/>
      <c r="ZD134" s="53"/>
      <c r="ZE134" s="53"/>
      <c r="ZF134" s="53"/>
      <c r="ZG134" s="53"/>
      <c r="ZH134" s="53"/>
      <c r="ZI134" s="53"/>
      <c r="ZJ134" s="53"/>
      <c r="ZK134" s="53"/>
      <c r="ZL134" s="53"/>
      <c r="ZM134" s="53"/>
      <c r="ZN134" s="53"/>
      <c r="ZO134" s="53"/>
      <c r="ZP134" s="53"/>
      <c r="ZQ134" s="53"/>
      <c r="ZR134" s="53"/>
      <c r="ZS134" s="53"/>
      <c r="ZT134" s="53"/>
      <c r="ZU134" s="53"/>
      <c r="ZV134" s="53"/>
      <c r="ZW134" s="53"/>
      <c r="ZX134" s="53"/>
      <c r="ZY134" s="53"/>
      <c r="ZZ134" s="53"/>
      <c r="AAA134" s="53"/>
      <c r="AAB134" s="53"/>
      <c r="AAC134" s="53"/>
      <c r="AAD134" s="53"/>
      <c r="AAE134" s="53"/>
      <c r="AAF134" s="53"/>
      <c r="AAG134" s="53"/>
      <c r="AAH134" s="53"/>
      <c r="AAI134" s="53"/>
      <c r="AAJ134" s="53"/>
      <c r="AAK134" s="53"/>
      <c r="AAL134" s="53"/>
      <c r="AAM134" s="53"/>
      <c r="AAN134" s="53"/>
      <c r="AAO134" s="53"/>
      <c r="AAP134" s="53"/>
      <c r="AAQ134" s="53"/>
      <c r="AAR134" s="53"/>
      <c r="AAS134" s="53"/>
      <c r="AAT134" s="53"/>
      <c r="AAU134" s="53"/>
      <c r="AAV134" s="53"/>
      <c r="AAW134" s="53"/>
      <c r="AAX134" s="53"/>
      <c r="AAY134" s="53"/>
      <c r="AAZ134" s="53"/>
      <c r="ABA134" s="53"/>
      <c r="ABB134" s="53"/>
      <c r="ABC134" s="53"/>
      <c r="ABD134" s="53"/>
      <c r="ABE134" s="53"/>
      <c r="ABF134" s="53"/>
      <c r="ABG134" s="53"/>
      <c r="ABH134" s="53"/>
      <c r="ABI134" s="53"/>
      <c r="ABJ134" s="53"/>
      <c r="ABK134" s="53"/>
      <c r="ABL134" s="53"/>
      <c r="ABM134" s="53"/>
      <c r="ABN134" s="53"/>
      <c r="ABO134" s="53"/>
      <c r="ABP134" s="53"/>
      <c r="ABQ134" s="53"/>
      <c r="ABR134" s="53"/>
      <c r="ABS134" s="53"/>
      <c r="ABT134" s="53"/>
      <c r="ABU134" s="53"/>
      <c r="ABV134" s="53"/>
      <c r="ABW134" s="53"/>
      <c r="ABX134" s="53"/>
      <c r="ABY134" s="53"/>
      <c r="ABZ134" s="53"/>
      <c r="ACA134" s="53"/>
      <c r="ACB134" s="53"/>
      <c r="ACC134" s="53"/>
      <c r="ACD134" s="53"/>
      <c r="ACE134" s="53"/>
      <c r="ACF134" s="53"/>
      <c r="ACG134" s="53"/>
      <c r="ACH134" s="53"/>
      <c r="ACI134" s="53"/>
      <c r="ACJ134" s="53"/>
      <c r="ACK134" s="53"/>
      <c r="ACL134" s="53"/>
      <c r="ACM134" s="53"/>
      <c r="ACN134" s="53"/>
      <c r="ACO134" s="53"/>
      <c r="ACP134" s="53"/>
      <c r="ACQ134" s="53"/>
      <c r="ACR134" s="53"/>
      <c r="ACS134" s="53"/>
      <c r="ACT134" s="53"/>
      <c r="ACU134" s="53"/>
      <c r="ACV134" s="53"/>
      <c r="ACW134" s="53"/>
      <c r="ACX134" s="53"/>
      <c r="ACY134" s="53"/>
      <c r="ACZ134" s="53"/>
      <c r="ADA134" s="53"/>
      <c r="ADB134" s="53"/>
      <c r="ADC134" s="53"/>
      <c r="ADD134" s="53"/>
      <c r="ADE134" s="53"/>
      <c r="ADF134" s="53"/>
      <c r="ADG134" s="53"/>
      <c r="ADH134" s="53"/>
      <c r="ADI134" s="53"/>
      <c r="ADJ134" s="53"/>
      <c r="ADK134" s="53"/>
      <c r="ADL134" s="53"/>
      <c r="ADM134" s="53"/>
      <c r="ADN134" s="53"/>
      <c r="ADO134" s="53"/>
      <c r="ADP134" s="53"/>
      <c r="ADQ134" s="53"/>
      <c r="ADR134" s="53"/>
      <c r="ADS134" s="53"/>
      <c r="ADT134" s="53"/>
      <c r="ADU134" s="53"/>
      <c r="ADV134" s="53"/>
      <c r="ADW134" s="53"/>
      <c r="ADX134" s="53"/>
      <c r="ADY134" s="53"/>
      <c r="ADZ134" s="53"/>
      <c r="AEA134" s="53"/>
      <c r="AEB134" s="53"/>
      <c r="AEC134" s="53"/>
      <c r="AED134" s="53"/>
      <c r="AEE134" s="53"/>
      <c r="AEF134" s="53"/>
      <c r="AEG134" s="53"/>
      <c r="AEH134" s="53"/>
      <c r="AEI134" s="53"/>
      <c r="AEJ134" s="53"/>
      <c r="AEK134" s="53"/>
      <c r="AEL134" s="53"/>
      <c r="AEM134" s="53"/>
      <c r="AEN134" s="53"/>
      <c r="AEO134" s="53"/>
      <c r="AEP134" s="53"/>
      <c r="AEQ134" s="53"/>
      <c r="AER134" s="53"/>
      <c r="AES134" s="53"/>
      <c r="AET134" s="53"/>
      <c r="AEU134" s="53"/>
      <c r="AEV134" s="53"/>
      <c r="AEW134" s="53"/>
      <c r="AEX134" s="53"/>
      <c r="AEY134" s="53"/>
      <c r="AEZ134" s="53"/>
      <c r="AFA134" s="53"/>
      <c r="AFB134" s="53"/>
      <c r="AFC134" s="53"/>
      <c r="AFD134" s="53"/>
      <c r="AFE134" s="53"/>
      <c r="AFF134" s="53"/>
      <c r="AFG134" s="53"/>
      <c r="AFH134" s="53"/>
      <c r="AFI134" s="53"/>
      <c r="AFJ134" s="53"/>
      <c r="AFK134" s="53"/>
      <c r="AFL134" s="53"/>
      <c r="AFM134" s="53"/>
      <c r="AFN134" s="53"/>
      <c r="AFO134" s="53"/>
      <c r="AFP134" s="53"/>
      <c r="AFQ134" s="53"/>
      <c r="AFR134" s="53"/>
      <c r="AFS134" s="53"/>
      <c r="AFT134" s="53"/>
      <c r="AFU134" s="53"/>
      <c r="AFV134" s="53"/>
      <c r="AFW134" s="53"/>
      <c r="AFX134" s="53"/>
      <c r="AFY134" s="53"/>
      <c r="AFZ134" s="53"/>
      <c r="AGA134" s="53"/>
      <c r="AGB134" s="53"/>
      <c r="AGC134" s="53"/>
      <c r="AGD134" s="53"/>
      <c r="AGE134" s="53"/>
      <c r="AGF134" s="53"/>
      <c r="AGG134" s="53"/>
      <c r="AGH134" s="53"/>
      <c r="AGI134" s="53"/>
      <c r="AGJ134" s="53"/>
      <c r="AGK134" s="53"/>
      <c r="AGL134" s="53"/>
      <c r="AGM134" s="53"/>
      <c r="AGN134" s="53"/>
      <c r="AGO134" s="53"/>
      <c r="AGP134" s="53"/>
      <c r="AGQ134" s="53"/>
      <c r="AGR134" s="53"/>
      <c r="AGS134" s="53"/>
      <c r="AGT134" s="53"/>
      <c r="AGU134" s="53"/>
      <c r="AGV134" s="53"/>
      <c r="AGW134" s="53"/>
      <c r="AGX134" s="53"/>
      <c r="AGY134" s="53"/>
      <c r="AGZ134" s="53"/>
      <c r="AHA134" s="53"/>
      <c r="AHB134" s="53"/>
      <c r="AHC134" s="53"/>
      <c r="AHD134" s="53"/>
      <c r="AHE134" s="53"/>
      <c r="AHF134" s="53"/>
      <c r="AHG134" s="53"/>
      <c r="AHH134" s="53"/>
      <c r="AHI134" s="53"/>
      <c r="AHJ134" s="53"/>
      <c r="AHK134" s="53"/>
      <c r="AHL134" s="53"/>
      <c r="AHM134" s="53"/>
      <c r="AHN134" s="53"/>
      <c r="AHO134" s="53"/>
      <c r="AHP134" s="53"/>
      <c r="AHQ134" s="53"/>
      <c r="AHR134" s="53"/>
      <c r="AHS134" s="53"/>
      <c r="AHT134" s="53"/>
      <c r="AHU134" s="53"/>
      <c r="AHV134" s="53"/>
      <c r="AHW134" s="53"/>
      <c r="AHX134" s="53"/>
      <c r="AHY134" s="53"/>
      <c r="AHZ134" s="53"/>
      <c r="AIA134" s="53"/>
      <c r="AIB134" s="53"/>
      <c r="AIC134" s="53"/>
      <c r="AID134" s="53"/>
      <c r="AIE134" s="53"/>
      <c r="AIF134" s="53"/>
      <c r="AIG134" s="53"/>
      <c r="AIH134" s="53"/>
      <c r="AII134" s="53"/>
      <c r="AIJ134" s="53"/>
      <c r="AIK134" s="53"/>
      <c r="AIL134" s="53"/>
      <c r="AIM134" s="53"/>
      <c r="AIN134" s="53"/>
      <c r="AIO134" s="53"/>
      <c r="AIP134" s="53"/>
      <c r="AIQ134" s="53"/>
      <c r="AIR134" s="53"/>
      <c r="AIS134" s="53"/>
      <c r="AIT134" s="53"/>
      <c r="AIU134" s="53"/>
      <c r="AIV134" s="53"/>
      <c r="AIW134" s="53"/>
      <c r="AIX134" s="53"/>
      <c r="AIY134" s="53"/>
      <c r="AIZ134" s="53"/>
      <c r="AJA134" s="53"/>
      <c r="AJB134" s="53"/>
      <c r="AJC134" s="53"/>
      <c r="AJD134" s="53"/>
      <c r="AJE134" s="53"/>
      <c r="AJF134" s="53"/>
      <c r="AJG134" s="53"/>
      <c r="AJH134" s="53"/>
      <c r="AJI134" s="53"/>
      <c r="AJJ134" s="53"/>
      <c r="AJK134" s="53"/>
      <c r="AJL134" s="53"/>
      <c r="AJM134" s="53"/>
      <c r="AJN134" s="53"/>
      <c r="AJO134" s="53"/>
      <c r="AJP134" s="53"/>
      <c r="AJQ134" s="53"/>
      <c r="AJR134" s="53"/>
      <c r="AJS134" s="53"/>
      <c r="AJT134" s="53"/>
      <c r="AJU134" s="53"/>
      <c r="AJV134" s="53"/>
      <c r="AJW134" s="53"/>
      <c r="AJX134" s="53"/>
      <c r="AJY134" s="53"/>
      <c r="AJZ134" s="53"/>
      <c r="AKA134" s="53"/>
      <c r="AKB134" s="53"/>
      <c r="AKC134" s="53"/>
      <c r="AKD134" s="53"/>
      <c r="AKE134" s="53"/>
      <c r="AKF134" s="53"/>
      <c r="AKG134" s="53"/>
      <c r="AKH134" s="53"/>
      <c r="AKI134" s="53"/>
      <c r="AKJ134" s="53"/>
      <c r="AKK134" s="53"/>
      <c r="AKL134" s="53"/>
      <c r="AKM134" s="53"/>
      <c r="AKN134" s="53"/>
      <c r="AKO134" s="53"/>
      <c r="AKP134" s="53"/>
      <c r="AKQ134" s="53"/>
      <c r="AKR134" s="53"/>
      <c r="AKS134" s="53"/>
      <c r="AKT134" s="53"/>
      <c r="AKU134" s="53"/>
      <c r="AKV134" s="53"/>
      <c r="AKW134" s="53"/>
      <c r="AKX134" s="53"/>
      <c r="AKY134" s="53"/>
      <c r="AKZ134" s="53"/>
      <c r="ALA134" s="53"/>
      <c r="ALB134" s="53"/>
      <c r="ALC134" s="53"/>
      <c r="ALD134" s="53"/>
      <c r="ALE134" s="53"/>
      <c r="ALF134" s="53"/>
      <c r="ALG134" s="53"/>
      <c r="ALH134" s="53"/>
      <c r="ALI134" s="53"/>
      <c r="ALJ134" s="53"/>
      <c r="ALK134" s="53"/>
      <c r="ALL134" s="53"/>
      <c r="ALM134" s="53"/>
      <c r="ALN134" s="53"/>
      <c r="ALO134" s="53"/>
      <c r="ALP134" s="53"/>
      <c r="ALQ134" s="53"/>
      <c r="ALR134" s="53"/>
      <c r="ALS134" s="53"/>
      <c r="ALT134" s="53"/>
      <c r="ALU134" s="53"/>
      <c r="ALV134" s="53"/>
      <c r="ALW134" s="53"/>
      <c r="ALX134" s="53"/>
      <c r="ALY134" s="53"/>
      <c r="ALZ134" s="53"/>
      <c r="AMA134" s="53"/>
      <c r="AMB134" s="53"/>
      <c r="AMC134" s="53"/>
      <c r="AMD134" s="53"/>
      <c r="AME134" s="53"/>
      <c r="AMF134" s="53"/>
      <c r="AMG134" s="53"/>
      <c r="AMH134" s="53"/>
      <c r="AMI134" s="53"/>
    </row>
    <row r="135" spans="1:1023" ht="14.4">
      <c r="A135" s="48" t="s">
        <v>200</v>
      </c>
      <c r="B135" s="46" t="s">
        <v>201</v>
      </c>
      <c r="C135" s="35" t="s">
        <v>42</v>
      </c>
      <c r="D135" s="54">
        <v>2.38</v>
      </c>
      <c r="E135" s="73">
        <v>40.806865999999999</v>
      </c>
      <c r="F135" s="73">
        <v>-78.300516000000002</v>
      </c>
      <c r="G135" s="50"/>
      <c r="H135" s="50"/>
      <c r="I135" s="50">
        <v>11.67</v>
      </c>
      <c r="J135" s="50">
        <v>8</v>
      </c>
      <c r="K135" s="51">
        <v>34.200000000000003</v>
      </c>
      <c r="L135" s="50">
        <v>6.63</v>
      </c>
      <c r="M135" s="50"/>
      <c r="N135" s="52">
        <v>6.29</v>
      </c>
      <c r="O135" s="51">
        <v>37</v>
      </c>
      <c r="P135" s="51">
        <v>0</v>
      </c>
      <c r="Q135" s="50">
        <v>8.01</v>
      </c>
      <c r="R135" s="41">
        <f t="shared" si="27"/>
        <v>102.8411179488</v>
      </c>
      <c r="S135" s="50">
        <v>0</v>
      </c>
      <c r="T135" s="42">
        <f t="shared" si="25"/>
        <v>0</v>
      </c>
      <c r="U135" s="50">
        <v>0.04</v>
      </c>
      <c r="V135" s="43">
        <f t="shared" si="26"/>
        <v>0.51356363520000003</v>
      </c>
      <c r="W135" s="50">
        <v>0</v>
      </c>
      <c r="X135" s="44">
        <f t="shared" si="23"/>
        <v>0</v>
      </c>
      <c r="Y135" s="51">
        <v>8.9</v>
      </c>
      <c r="Z135" s="45">
        <f t="shared" si="28"/>
        <v>114.267908832</v>
      </c>
      <c r="AA135" s="51">
        <v>2.4</v>
      </c>
      <c r="AB135" s="35" t="s">
        <v>46</v>
      </c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3"/>
      <c r="BS135" s="53"/>
      <c r="BT135" s="53"/>
      <c r="BU135" s="53"/>
      <c r="BV135" s="53"/>
      <c r="BW135" s="53"/>
      <c r="BX135" s="53"/>
      <c r="BY135" s="53"/>
      <c r="BZ135" s="53"/>
      <c r="CA135" s="53"/>
      <c r="CB135" s="53"/>
      <c r="CC135" s="53"/>
      <c r="CD135" s="53"/>
      <c r="CE135" s="53"/>
      <c r="CF135" s="53"/>
      <c r="CG135" s="53"/>
      <c r="CH135" s="53"/>
      <c r="CI135" s="53"/>
      <c r="CJ135" s="53"/>
      <c r="CK135" s="53"/>
      <c r="CL135" s="53"/>
      <c r="CM135" s="53"/>
      <c r="CN135" s="53"/>
      <c r="CO135" s="53"/>
      <c r="CP135" s="53"/>
      <c r="CQ135" s="53"/>
      <c r="CR135" s="53"/>
      <c r="CS135" s="53"/>
      <c r="CT135" s="53"/>
      <c r="CU135" s="53"/>
      <c r="CV135" s="53"/>
      <c r="CW135" s="53"/>
      <c r="CX135" s="53"/>
      <c r="CY135" s="53"/>
      <c r="CZ135" s="53"/>
      <c r="DA135" s="53"/>
      <c r="DB135" s="53"/>
      <c r="DC135" s="53"/>
      <c r="DD135" s="53"/>
      <c r="DE135" s="53"/>
      <c r="DF135" s="53"/>
      <c r="DG135" s="53"/>
      <c r="DH135" s="53"/>
      <c r="DI135" s="53"/>
      <c r="DJ135" s="53"/>
      <c r="DK135" s="53"/>
      <c r="DL135" s="53"/>
      <c r="DM135" s="53"/>
      <c r="DN135" s="53"/>
      <c r="DO135" s="53"/>
      <c r="DP135" s="53"/>
      <c r="DQ135" s="53"/>
      <c r="DR135" s="53"/>
      <c r="DS135" s="53"/>
      <c r="DT135" s="53"/>
      <c r="DU135" s="53"/>
      <c r="DV135" s="53"/>
      <c r="DW135" s="53"/>
      <c r="DX135" s="53"/>
      <c r="DY135" s="53"/>
      <c r="DZ135" s="53"/>
      <c r="EA135" s="53"/>
      <c r="EB135" s="53"/>
      <c r="EC135" s="53"/>
      <c r="ED135" s="53"/>
      <c r="EE135" s="53"/>
      <c r="EF135" s="53"/>
      <c r="EG135" s="53"/>
      <c r="EH135" s="53"/>
      <c r="EI135" s="53"/>
      <c r="EJ135" s="53"/>
      <c r="EK135" s="53"/>
      <c r="EL135" s="53"/>
      <c r="EM135" s="53"/>
      <c r="EN135" s="53"/>
      <c r="EO135" s="53"/>
      <c r="EP135" s="53"/>
      <c r="EQ135" s="53"/>
      <c r="ER135" s="53"/>
      <c r="ES135" s="53"/>
      <c r="ET135" s="53"/>
      <c r="EU135" s="53"/>
      <c r="EV135" s="53"/>
      <c r="EW135" s="53"/>
      <c r="EX135" s="53"/>
      <c r="EY135" s="53"/>
      <c r="EZ135" s="53"/>
      <c r="FA135" s="53"/>
      <c r="FB135" s="53"/>
      <c r="FC135" s="53"/>
      <c r="FD135" s="53"/>
      <c r="FE135" s="53"/>
      <c r="FF135" s="53"/>
      <c r="FG135" s="53"/>
      <c r="FH135" s="53"/>
      <c r="FI135" s="53"/>
      <c r="FJ135" s="53"/>
      <c r="FK135" s="53"/>
      <c r="FL135" s="53"/>
      <c r="FM135" s="53"/>
      <c r="FN135" s="53"/>
      <c r="FO135" s="53"/>
      <c r="FP135" s="53"/>
      <c r="FQ135" s="53"/>
      <c r="FR135" s="53"/>
      <c r="FS135" s="53"/>
      <c r="FT135" s="53"/>
      <c r="FU135" s="53"/>
      <c r="FV135" s="53"/>
      <c r="FW135" s="53"/>
      <c r="FX135" s="53"/>
      <c r="FY135" s="53"/>
      <c r="FZ135" s="53"/>
      <c r="GA135" s="53"/>
      <c r="GB135" s="53"/>
      <c r="GC135" s="53"/>
      <c r="GD135" s="53"/>
      <c r="GE135" s="53"/>
      <c r="GF135" s="53"/>
      <c r="GG135" s="53"/>
      <c r="GH135" s="53"/>
      <c r="GI135" s="53"/>
      <c r="GJ135" s="53"/>
      <c r="GK135" s="53"/>
      <c r="GL135" s="53"/>
      <c r="GM135" s="53"/>
      <c r="GN135" s="53"/>
      <c r="GO135" s="53"/>
      <c r="GP135" s="53"/>
      <c r="GQ135" s="53"/>
      <c r="GR135" s="53"/>
      <c r="GS135" s="53"/>
      <c r="GT135" s="53"/>
      <c r="GU135" s="53"/>
      <c r="GV135" s="53"/>
      <c r="GW135" s="53"/>
      <c r="GX135" s="53"/>
      <c r="GY135" s="53"/>
      <c r="GZ135" s="53"/>
      <c r="HA135" s="53"/>
      <c r="HB135" s="53"/>
      <c r="HC135" s="53"/>
      <c r="HD135" s="53"/>
      <c r="HE135" s="53"/>
      <c r="HF135" s="53"/>
      <c r="HG135" s="53"/>
      <c r="HH135" s="53"/>
      <c r="HI135" s="53"/>
      <c r="HJ135" s="53"/>
      <c r="HK135" s="53"/>
      <c r="HL135" s="53"/>
      <c r="HM135" s="53"/>
      <c r="HN135" s="53"/>
      <c r="HO135" s="53"/>
      <c r="HP135" s="53"/>
      <c r="HQ135" s="53"/>
      <c r="HR135" s="53"/>
      <c r="HS135" s="53"/>
      <c r="HT135" s="53"/>
      <c r="HU135" s="53"/>
      <c r="HV135" s="53"/>
      <c r="HW135" s="53"/>
      <c r="HX135" s="53"/>
      <c r="HY135" s="53"/>
      <c r="HZ135" s="53"/>
      <c r="IA135" s="53"/>
      <c r="IB135" s="53"/>
      <c r="IC135" s="53"/>
      <c r="ID135" s="53"/>
      <c r="IE135" s="53"/>
      <c r="IF135" s="53"/>
      <c r="IG135" s="53"/>
      <c r="IH135" s="53"/>
      <c r="II135" s="53"/>
      <c r="IJ135" s="53"/>
      <c r="IK135" s="53"/>
      <c r="IL135" s="53"/>
      <c r="IM135" s="53"/>
      <c r="IN135" s="53"/>
      <c r="IO135" s="53"/>
      <c r="IP135" s="53"/>
      <c r="IQ135" s="53"/>
      <c r="IR135" s="53"/>
      <c r="IS135" s="53"/>
      <c r="IT135" s="53"/>
      <c r="IU135" s="53"/>
      <c r="IV135" s="53"/>
      <c r="IW135" s="53"/>
      <c r="IX135" s="53"/>
      <c r="IY135" s="53"/>
      <c r="IZ135" s="53"/>
      <c r="JA135" s="53"/>
      <c r="JB135" s="53"/>
      <c r="JC135" s="53"/>
      <c r="JD135" s="53"/>
      <c r="JE135" s="53"/>
      <c r="JF135" s="53"/>
      <c r="JG135" s="53"/>
      <c r="JH135" s="53"/>
      <c r="JI135" s="53"/>
      <c r="JJ135" s="53"/>
      <c r="JK135" s="53"/>
      <c r="JL135" s="53"/>
      <c r="JM135" s="53"/>
      <c r="JN135" s="53"/>
      <c r="JO135" s="53"/>
      <c r="JP135" s="53"/>
      <c r="JQ135" s="53"/>
      <c r="JR135" s="53"/>
      <c r="JS135" s="53"/>
      <c r="JT135" s="53"/>
      <c r="JU135" s="53"/>
      <c r="JV135" s="53"/>
      <c r="JW135" s="53"/>
      <c r="JX135" s="53"/>
      <c r="JY135" s="53"/>
      <c r="JZ135" s="53"/>
      <c r="KA135" s="53"/>
      <c r="KB135" s="53"/>
      <c r="KC135" s="53"/>
      <c r="KD135" s="53"/>
      <c r="KE135" s="53"/>
      <c r="KF135" s="53"/>
      <c r="KG135" s="53"/>
      <c r="KH135" s="53"/>
      <c r="KI135" s="53"/>
      <c r="KJ135" s="53"/>
      <c r="KK135" s="53"/>
      <c r="KL135" s="53"/>
      <c r="KM135" s="53"/>
      <c r="KN135" s="53"/>
      <c r="KO135" s="53"/>
      <c r="KP135" s="53"/>
      <c r="KQ135" s="53"/>
      <c r="KR135" s="53"/>
      <c r="KS135" s="53"/>
      <c r="KT135" s="53"/>
      <c r="KU135" s="53"/>
      <c r="KV135" s="53"/>
      <c r="KW135" s="53"/>
      <c r="KX135" s="53"/>
      <c r="KY135" s="53"/>
      <c r="KZ135" s="53"/>
      <c r="LA135" s="53"/>
      <c r="LB135" s="53"/>
      <c r="LC135" s="53"/>
      <c r="LD135" s="53"/>
      <c r="LE135" s="53"/>
      <c r="LF135" s="53"/>
      <c r="LG135" s="53"/>
      <c r="LH135" s="53"/>
      <c r="LI135" s="53"/>
      <c r="LJ135" s="53"/>
      <c r="LK135" s="53"/>
      <c r="LL135" s="53"/>
      <c r="LM135" s="53"/>
      <c r="LN135" s="53"/>
      <c r="LO135" s="53"/>
      <c r="LP135" s="53"/>
      <c r="LQ135" s="53"/>
      <c r="LR135" s="53"/>
      <c r="LS135" s="53"/>
      <c r="LT135" s="53"/>
      <c r="LU135" s="53"/>
      <c r="LV135" s="53"/>
      <c r="LW135" s="53"/>
      <c r="LX135" s="53"/>
      <c r="LY135" s="53"/>
      <c r="LZ135" s="53"/>
      <c r="MA135" s="53"/>
      <c r="MB135" s="53"/>
      <c r="MC135" s="53"/>
      <c r="MD135" s="53"/>
      <c r="ME135" s="53"/>
      <c r="MF135" s="53"/>
      <c r="MG135" s="53"/>
      <c r="MH135" s="53"/>
      <c r="MI135" s="53"/>
      <c r="MJ135" s="53"/>
      <c r="MK135" s="53"/>
      <c r="ML135" s="53"/>
      <c r="MM135" s="53"/>
      <c r="MN135" s="53"/>
      <c r="MO135" s="53"/>
      <c r="MP135" s="53"/>
      <c r="MQ135" s="53"/>
      <c r="MR135" s="53"/>
      <c r="MS135" s="53"/>
      <c r="MT135" s="53"/>
      <c r="MU135" s="53"/>
      <c r="MV135" s="53"/>
      <c r="MW135" s="53"/>
      <c r="MX135" s="53"/>
      <c r="MY135" s="53"/>
      <c r="MZ135" s="53"/>
      <c r="NA135" s="53"/>
      <c r="NB135" s="53"/>
      <c r="NC135" s="53"/>
      <c r="ND135" s="53"/>
      <c r="NE135" s="53"/>
      <c r="NF135" s="53"/>
      <c r="NG135" s="53"/>
      <c r="NH135" s="53"/>
      <c r="NI135" s="53"/>
      <c r="NJ135" s="53"/>
      <c r="NK135" s="53"/>
      <c r="NL135" s="53"/>
      <c r="NM135" s="53"/>
      <c r="NN135" s="53"/>
      <c r="NO135" s="53"/>
      <c r="NP135" s="53"/>
      <c r="NQ135" s="53"/>
      <c r="NR135" s="53"/>
      <c r="NS135" s="53"/>
      <c r="NT135" s="53"/>
      <c r="NU135" s="53"/>
      <c r="NV135" s="53"/>
      <c r="NW135" s="53"/>
      <c r="NX135" s="53"/>
      <c r="NY135" s="53"/>
      <c r="NZ135" s="53"/>
      <c r="OA135" s="53"/>
      <c r="OB135" s="53"/>
      <c r="OC135" s="53"/>
      <c r="OD135" s="53"/>
      <c r="OE135" s="53"/>
      <c r="OF135" s="53"/>
      <c r="OG135" s="53"/>
      <c r="OH135" s="53"/>
      <c r="OI135" s="53"/>
      <c r="OJ135" s="53"/>
      <c r="OK135" s="53"/>
      <c r="OL135" s="53"/>
      <c r="OM135" s="53"/>
      <c r="ON135" s="53"/>
      <c r="OO135" s="53"/>
      <c r="OP135" s="53"/>
      <c r="OQ135" s="53"/>
      <c r="OR135" s="53"/>
      <c r="OS135" s="53"/>
      <c r="OT135" s="53"/>
      <c r="OU135" s="53"/>
      <c r="OV135" s="53"/>
      <c r="OW135" s="53"/>
      <c r="OX135" s="53"/>
      <c r="OY135" s="53"/>
      <c r="OZ135" s="53"/>
      <c r="PA135" s="53"/>
      <c r="PB135" s="53"/>
      <c r="PC135" s="53"/>
      <c r="PD135" s="53"/>
      <c r="PE135" s="53"/>
      <c r="PF135" s="53"/>
      <c r="PG135" s="53"/>
      <c r="PH135" s="53"/>
      <c r="PI135" s="53"/>
      <c r="PJ135" s="53"/>
      <c r="PK135" s="53"/>
      <c r="PL135" s="53"/>
      <c r="PM135" s="53"/>
      <c r="PN135" s="53"/>
      <c r="PO135" s="53"/>
      <c r="PP135" s="53"/>
      <c r="PQ135" s="53"/>
      <c r="PR135" s="53"/>
      <c r="PS135" s="53"/>
      <c r="PT135" s="53"/>
      <c r="PU135" s="53"/>
      <c r="PV135" s="53"/>
      <c r="PW135" s="53"/>
      <c r="PX135" s="53"/>
      <c r="PY135" s="53"/>
      <c r="PZ135" s="53"/>
      <c r="QA135" s="53"/>
      <c r="QB135" s="53"/>
      <c r="QC135" s="53"/>
      <c r="QD135" s="53"/>
      <c r="QE135" s="53"/>
      <c r="QF135" s="53"/>
      <c r="QG135" s="53"/>
      <c r="QH135" s="53"/>
      <c r="QI135" s="53"/>
      <c r="QJ135" s="53"/>
      <c r="QK135" s="53"/>
      <c r="QL135" s="53"/>
      <c r="QM135" s="53"/>
      <c r="QN135" s="53"/>
      <c r="QO135" s="53"/>
      <c r="QP135" s="53"/>
      <c r="QQ135" s="53"/>
      <c r="QR135" s="53"/>
      <c r="QS135" s="53"/>
      <c r="QT135" s="53"/>
      <c r="QU135" s="53"/>
      <c r="QV135" s="53"/>
      <c r="QW135" s="53"/>
      <c r="QX135" s="53"/>
      <c r="QY135" s="53"/>
      <c r="QZ135" s="53"/>
      <c r="RA135" s="53"/>
      <c r="RB135" s="53"/>
      <c r="RC135" s="53"/>
      <c r="RD135" s="53"/>
      <c r="RE135" s="53"/>
      <c r="RF135" s="53"/>
      <c r="RG135" s="53"/>
      <c r="RH135" s="53"/>
      <c r="RI135" s="53"/>
      <c r="RJ135" s="53"/>
      <c r="RK135" s="53"/>
      <c r="RL135" s="53"/>
      <c r="RM135" s="53"/>
      <c r="RN135" s="53"/>
      <c r="RO135" s="53"/>
      <c r="RP135" s="53"/>
      <c r="RQ135" s="53"/>
      <c r="RR135" s="53"/>
      <c r="RS135" s="53"/>
      <c r="RT135" s="53"/>
      <c r="RU135" s="53"/>
      <c r="RV135" s="53"/>
      <c r="RW135" s="53"/>
      <c r="RX135" s="53"/>
      <c r="RY135" s="53"/>
      <c r="RZ135" s="53"/>
      <c r="SA135" s="53"/>
      <c r="SB135" s="53"/>
      <c r="SC135" s="53"/>
      <c r="SD135" s="53"/>
      <c r="SE135" s="53"/>
      <c r="SF135" s="53"/>
      <c r="SG135" s="53"/>
      <c r="SH135" s="53"/>
      <c r="SI135" s="53"/>
      <c r="SJ135" s="53"/>
      <c r="SK135" s="53"/>
      <c r="SL135" s="53"/>
      <c r="SM135" s="53"/>
      <c r="SN135" s="53"/>
      <c r="SO135" s="53"/>
      <c r="SP135" s="53"/>
      <c r="SQ135" s="53"/>
      <c r="SR135" s="53"/>
      <c r="SS135" s="53"/>
      <c r="ST135" s="53"/>
      <c r="SU135" s="53"/>
      <c r="SV135" s="53"/>
      <c r="SW135" s="53"/>
      <c r="SX135" s="53"/>
      <c r="SY135" s="53"/>
      <c r="SZ135" s="53"/>
      <c r="TA135" s="53"/>
      <c r="TB135" s="53"/>
      <c r="TC135" s="53"/>
      <c r="TD135" s="53"/>
      <c r="TE135" s="53"/>
      <c r="TF135" s="53"/>
      <c r="TG135" s="53"/>
      <c r="TH135" s="53"/>
      <c r="TI135" s="53"/>
      <c r="TJ135" s="53"/>
      <c r="TK135" s="53"/>
      <c r="TL135" s="53"/>
      <c r="TM135" s="53"/>
      <c r="TN135" s="53"/>
      <c r="TO135" s="53"/>
      <c r="TP135" s="53"/>
      <c r="TQ135" s="53"/>
      <c r="TR135" s="53"/>
      <c r="TS135" s="53"/>
      <c r="TT135" s="53"/>
      <c r="TU135" s="53"/>
      <c r="TV135" s="53"/>
      <c r="TW135" s="53"/>
      <c r="TX135" s="53"/>
      <c r="TY135" s="53"/>
      <c r="TZ135" s="53"/>
      <c r="UA135" s="53"/>
      <c r="UB135" s="53"/>
      <c r="UC135" s="53"/>
      <c r="UD135" s="53"/>
      <c r="UE135" s="53"/>
      <c r="UF135" s="53"/>
      <c r="UG135" s="53"/>
      <c r="UH135" s="53"/>
      <c r="UI135" s="53"/>
      <c r="UJ135" s="53"/>
      <c r="UK135" s="53"/>
      <c r="UL135" s="53"/>
      <c r="UM135" s="53"/>
      <c r="UN135" s="53"/>
      <c r="UO135" s="53"/>
      <c r="UP135" s="53"/>
      <c r="UQ135" s="53"/>
      <c r="UR135" s="53"/>
      <c r="US135" s="53"/>
      <c r="UT135" s="53"/>
      <c r="UU135" s="53"/>
      <c r="UV135" s="53"/>
      <c r="UW135" s="53"/>
      <c r="UX135" s="53"/>
      <c r="UY135" s="53"/>
      <c r="UZ135" s="53"/>
      <c r="VA135" s="53"/>
      <c r="VB135" s="53"/>
      <c r="VC135" s="53"/>
      <c r="VD135" s="53"/>
      <c r="VE135" s="53"/>
      <c r="VF135" s="53"/>
      <c r="VG135" s="53"/>
      <c r="VH135" s="53"/>
      <c r="VI135" s="53"/>
      <c r="VJ135" s="53"/>
      <c r="VK135" s="53"/>
      <c r="VL135" s="53"/>
      <c r="VM135" s="53"/>
      <c r="VN135" s="53"/>
      <c r="VO135" s="53"/>
      <c r="VP135" s="53"/>
      <c r="VQ135" s="53"/>
      <c r="VR135" s="53"/>
      <c r="VS135" s="53"/>
      <c r="VT135" s="53"/>
      <c r="VU135" s="53"/>
      <c r="VV135" s="53"/>
      <c r="VW135" s="53"/>
      <c r="VX135" s="53"/>
      <c r="VY135" s="53"/>
      <c r="VZ135" s="53"/>
      <c r="WA135" s="53"/>
      <c r="WB135" s="53"/>
      <c r="WC135" s="53"/>
      <c r="WD135" s="53"/>
      <c r="WE135" s="53"/>
      <c r="WF135" s="53"/>
      <c r="WG135" s="53"/>
      <c r="WH135" s="53"/>
      <c r="WI135" s="53"/>
      <c r="WJ135" s="53"/>
      <c r="WK135" s="53"/>
      <c r="WL135" s="53"/>
      <c r="WM135" s="53"/>
      <c r="WN135" s="53"/>
      <c r="WO135" s="53"/>
      <c r="WP135" s="53"/>
      <c r="WQ135" s="53"/>
      <c r="WR135" s="53"/>
      <c r="WS135" s="53"/>
      <c r="WT135" s="53"/>
      <c r="WU135" s="53"/>
      <c r="WV135" s="53"/>
      <c r="WW135" s="53"/>
      <c r="WX135" s="53"/>
      <c r="WY135" s="53"/>
      <c r="WZ135" s="53"/>
      <c r="XA135" s="53"/>
      <c r="XB135" s="53"/>
      <c r="XC135" s="53"/>
      <c r="XD135" s="53"/>
      <c r="XE135" s="53"/>
      <c r="XF135" s="53"/>
      <c r="XG135" s="53"/>
      <c r="XH135" s="53"/>
      <c r="XI135" s="53"/>
      <c r="XJ135" s="53"/>
      <c r="XK135" s="53"/>
      <c r="XL135" s="53"/>
      <c r="XM135" s="53"/>
      <c r="XN135" s="53"/>
      <c r="XO135" s="53"/>
      <c r="XP135" s="53"/>
      <c r="XQ135" s="53"/>
      <c r="XR135" s="53"/>
      <c r="XS135" s="53"/>
      <c r="XT135" s="53"/>
      <c r="XU135" s="53"/>
      <c r="XV135" s="53"/>
      <c r="XW135" s="53"/>
      <c r="XX135" s="53"/>
      <c r="XY135" s="53"/>
      <c r="XZ135" s="53"/>
      <c r="YA135" s="53"/>
      <c r="YB135" s="53"/>
      <c r="YC135" s="53"/>
      <c r="YD135" s="53"/>
      <c r="YE135" s="53"/>
      <c r="YF135" s="53"/>
      <c r="YG135" s="53"/>
      <c r="YH135" s="53"/>
      <c r="YI135" s="53"/>
      <c r="YJ135" s="53"/>
      <c r="YK135" s="53"/>
      <c r="YL135" s="53"/>
      <c r="YM135" s="53"/>
      <c r="YN135" s="53"/>
      <c r="YO135" s="53"/>
      <c r="YP135" s="53"/>
      <c r="YQ135" s="53"/>
      <c r="YR135" s="53"/>
      <c r="YS135" s="53"/>
      <c r="YT135" s="53"/>
      <c r="YU135" s="53"/>
      <c r="YV135" s="53"/>
      <c r="YW135" s="53"/>
      <c r="YX135" s="53"/>
      <c r="YY135" s="53"/>
      <c r="YZ135" s="53"/>
      <c r="ZA135" s="53"/>
      <c r="ZB135" s="53"/>
      <c r="ZC135" s="53"/>
      <c r="ZD135" s="53"/>
      <c r="ZE135" s="53"/>
      <c r="ZF135" s="53"/>
      <c r="ZG135" s="53"/>
      <c r="ZH135" s="53"/>
      <c r="ZI135" s="53"/>
      <c r="ZJ135" s="53"/>
      <c r="ZK135" s="53"/>
      <c r="ZL135" s="53"/>
      <c r="ZM135" s="53"/>
      <c r="ZN135" s="53"/>
      <c r="ZO135" s="53"/>
      <c r="ZP135" s="53"/>
      <c r="ZQ135" s="53"/>
      <c r="ZR135" s="53"/>
      <c r="ZS135" s="53"/>
      <c r="ZT135" s="53"/>
      <c r="ZU135" s="53"/>
      <c r="ZV135" s="53"/>
      <c r="ZW135" s="53"/>
      <c r="ZX135" s="53"/>
      <c r="ZY135" s="53"/>
      <c r="ZZ135" s="53"/>
      <c r="AAA135" s="53"/>
      <c r="AAB135" s="53"/>
      <c r="AAC135" s="53"/>
      <c r="AAD135" s="53"/>
      <c r="AAE135" s="53"/>
      <c r="AAF135" s="53"/>
      <c r="AAG135" s="53"/>
      <c r="AAH135" s="53"/>
      <c r="AAI135" s="53"/>
      <c r="AAJ135" s="53"/>
      <c r="AAK135" s="53"/>
      <c r="AAL135" s="53"/>
      <c r="AAM135" s="53"/>
      <c r="AAN135" s="53"/>
      <c r="AAO135" s="53"/>
      <c r="AAP135" s="53"/>
      <c r="AAQ135" s="53"/>
      <c r="AAR135" s="53"/>
      <c r="AAS135" s="53"/>
      <c r="AAT135" s="53"/>
      <c r="AAU135" s="53"/>
      <c r="AAV135" s="53"/>
      <c r="AAW135" s="53"/>
      <c r="AAX135" s="53"/>
      <c r="AAY135" s="53"/>
      <c r="AAZ135" s="53"/>
      <c r="ABA135" s="53"/>
      <c r="ABB135" s="53"/>
      <c r="ABC135" s="53"/>
      <c r="ABD135" s="53"/>
      <c r="ABE135" s="53"/>
      <c r="ABF135" s="53"/>
      <c r="ABG135" s="53"/>
      <c r="ABH135" s="53"/>
      <c r="ABI135" s="53"/>
      <c r="ABJ135" s="53"/>
      <c r="ABK135" s="53"/>
      <c r="ABL135" s="53"/>
      <c r="ABM135" s="53"/>
      <c r="ABN135" s="53"/>
      <c r="ABO135" s="53"/>
      <c r="ABP135" s="53"/>
      <c r="ABQ135" s="53"/>
      <c r="ABR135" s="53"/>
      <c r="ABS135" s="53"/>
      <c r="ABT135" s="53"/>
      <c r="ABU135" s="53"/>
      <c r="ABV135" s="53"/>
      <c r="ABW135" s="53"/>
      <c r="ABX135" s="53"/>
      <c r="ABY135" s="53"/>
      <c r="ABZ135" s="53"/>
      <c r="ACA135" s="53"/>
      <c r="ACB135" s="53"/>
      <c r="ACC135" s="53"/>
      <c r="ACD135" s="53"/>
      <c r="ACE135" s="53"/>
      <c r="ACF135" s="53"/>
      <c r="ACG135" s="53"/>
      <c r="ACH135" s="53"/>
      <c r="ACI135" s="53"/>
      <c r="ACJ135" s="53"/>
      <c r="ACK135" s="53"/>
      <c r="ACL135" s="53"/>
      <c r="ACM135" s="53"/>
      <c r="ACN135" s="53"/>
      <c r="ACO135" s="53"/>
      <c r="ACP135" s="53"/>
      <c r="ACQ135" s="53"/>
      <c r="ACR135" s="53"/>
      <c r="ACS135" s="53"/>
      <c r="ACT135" s="53"/>
      <c r="ACU135" s="53"/>
      <c r="ACV135" s="53"/>
      <c r="ACW135" s="53"/>
      <c r="ACX135" s="53"/>
      <c r="ACY135" s="53"/>
      <c r="ACZ135" s="53"/>
      <c r="ADA135" s="53"/>
      <c r="ADB135" s="53"/>
      <c r="ADC135" s="53"/>
      <c r="ADD135" s="53"/>
      <c r="ADE135" s="53"/>
      <c r="ADF135" s="53"/>
      <c r="ADG135" s="53"/>
      <c r="ADH135" s="53"/>
      <c r="ADI135" s="53"/>
      <c r="ADJ135" s="53"/>
      <c r="ADK135" s="53"/>
      <c r="ADL135" s="53"/>
      <c r="ADM135" s="53"/>
      <c r="ADN135" s="53"/>
      <c r="ADO135" s="53"/>
      <c r="ADP135" s="53"/>
      <c r="ADQ135" s="53"/>
      <c r="ADR135" s="53"/>
      <c r="ADS135" s="53"/>
      <c r="ADT135" s="53"/>
      <c r="ADU135" s="53"/>
      <c r="ADV135" s="53"/>
      <c r="ADW135" s="53"/>
      <c r="ADX135" s="53"/>
      <c r="ADY135" s="53"/>
      <c r="ADZ135" s="53"/>
      <c r="AEA135" s="53"/>
      <c r="AEB135" s="53"/>
      <c r="AEC135" s="53"/>
      <c r="AED135" s="53"/>
      <c r="AEE135" s="53"/>
      <c r="AEF135" s="53"/>
      <c r="AEG135" s="53"/>
      <c r="AEH135" s="53"/>
      <c r="AEI135" s="53"/>
      <c r="AEJ135" s="53"/>
      <c r="AEK135" s="53"/>
      <c r="AEL135" s="53"/>
      <c r="AEM135" s="53"/>
      <c r="AEN135" s="53"/>
      <c r="AEO135" s="53"/>
      <c r="AEP135" s="53"/>
      <c r="AEQ135" s="53"/>
      <c r="AER135" s="53"/>
      <c r="AES135" s="53"/>
      <c r="AET135" s="53"/>
      <c r="AEU135" s="53"/>
      <c r="AEV135" s="53"/>
      <c r="AEW135" s="53"/>
      <c r="AEX135" s="53"/>
      <c r="AEY135" s="53"/>
      <c r="AEZ135" s="53"/>
      <c r="AFA135" s="53"/>
      <c r="AFB135" s="53"/>
      <c r="AFC135" s="53"/>
      <c r="AFD135" s="53"/>
      <c r="AFE135" s="53"/>
      <c r="AFF135" s="53"/>
      <c r="AFG135" s="53"/>
      <c r="AFH135" s="53"/>
      <c r="AFI135" s="53"/>
      <c r="AFJ135" s="53"/>
      <c r="AFK135" s="53"/>
      <c r="AFL135" s="53"/>
      <c r="AFM135" s="53"/>
      <c r="AFN135" s="53"/>
      <c r="AFO135" s="53"/>
      <c r="AFP135" s="53"/>
      <c r="AFQ135" s="53"/>
      <c r="AFR135" s="53"/>
      <c r="AFS135" s="53"/>
      <c r="AFT135" s="53"/>
      <c r="AFU135" s="53"/>
      <c r="AFV135" s="53"/>
      <c r="AFW135" s="53"/>
      <c r="AFX135" s="53"/>
      <c r="AFY135" s="53"/>
      <c r="AFZ135" s="53"/>
      <c r="AGA135" s="53"/>
      <c r="AGB135" s="53"/>
      <c r="AGC135" s="53"/>
      <c r="AGD135" s="53"/>
      <c r="AGE135" s="53"/>
      <c r="AGF135" s="53"/>
      <c r="AGG135" s="53"/>
      <c r="AGH135" s="53"/>
      <c r="AGI135" s="53"/>
      <c r="AGJ135" s="53"/>
      <c r="AGK135" s="53"/>
      <c r="AGL135" s="53"/>
      <c r="AGM135" s="53"/>
      <c r="AGN135" s="53"/>
      <c r="AGO135" s="53"/>
      <c r="AGP135" s="53"/>
      <c r="AGQ135" s="53"/>
      <c r="AGR135" s="53"/>
      <c r="AGS135" s="53"/>
      <c r="AGT135" s="53"/>
      <c r="AGU135" s="53"/>
      <c r="AGV135" s="53"/>
      <c r="AGW135" s="53"/>
      <c r="AGX135" s="53"/>
      <c r="AGY135" s="53"/>
      <c r="AGZ135" s="53"/>
      <c r="AHA135" s="53"/>
      <c r="AHB135" s="53"/>
      <c r="AHC135" s="53"/>
      <c r="AHD135" s="53"/>
      <c r="AHE135" s="53"/>
      <c r="AHF135" s="53"/>
      <c r="AHG135" s="53"/>
      <c r="AHH135" s="53"/>
      <c r="AHI135" s="53"/>
      <c r="AHJ135" s="53"/>
      <c r="AHK135" s="53"/>
      <c r="AHL135" s="53"/>
      <c r="AHM135" s="53"/>
      <c r="AHN135" s="53"/>
      <c r="AHO135" s="53"/>
      <c r="AHP135" s="53"/>
      <c r="AHQ135" s="53"/>
      <c r="AHR135" s="53"/>
      <c r="AHS135" s="53"/>
      <c r="AHT135" s="53"/>
      <c r="AHU135" s="53"/>
      <c r="AHV135" s="53"/>
      <c r="AHW135" s="53"/>
      <c r="AHX135" s="53"/>
      <c r="AHY135" s="53"/>
      <c r="AHZ135" s="53"/>
      <c r="AIA135" s="53"/>
      <c r="AIB135" s="53"/>
      <c r="AIC135" s="53"/>
      <c r="AID135" s="53"/>
      <c r="AIE135" s="53"/>
      <c r="AIF135" s="53"/>
      <c r="AIG135" s="53"/>
      <c r="AIH135" s="53"/>
      <c r="AII135" s="53"/>
      <c r="AIJ135" s="53"/>
      <c r="AIK135" s="53"/>
      <c r="AIL135" s="53"/>
      <c r="AIM135" s="53"/>
      <c r="AIN135" s="53"/>
      <c r="AIO135" s="53"/>
      <c r="AIP135" s="53"/>
      <c r="AIQ135" s="53"/>
      <c r="AIR135" s="53"/>
      <c r="AIS135" s="53"/>
      <c r="AIT135" s="53"/>
      <c r="AIU135" s="53"/>
      <c r="AIV135" s="53"/>
      <c r="AIW135" s="53"/>
      <c r="AIX135" s="53"/>
      <c r="AIY135" s="53"/>
      <c r="AIZ135" s="53"/>
      <c r="AJA135" s="53"/>
      <c r="AJB135" s="53"/>
      <c r="AJC135" s="53"/>
      <c r="AJD135" s="53"/>
      <c r="AJE135" s="53"/>
      <c r="AJF135" s="53"/>
      <c r="AJG135" s="53"/>
      <c r="AJH135" s="53"/>
      <c r="AJI135" s="53"/>
      <c r="AJJ135" s="53"/>
      <c r="AJK135" s="53"/>
      <c r="AJL135" s="53"/>
      <c r="AJM135" s="53"/>
      <c r="AJN135" s="53"/>
      <c r="AJO135" s="53"/>
      <c r="AJP135" s="53"/>
      <c r="AJQ135" s="53"/>
      <c r="AJR135" s="53"/>
      <c r="AJS135" s="53"/>
      <c r="AJT135" s="53"/>
      <c r="AJU135" s="53"/>
      <c r="AJV135" s="53"/>
      <c r="AJW135" s="53"/>
      <c r="AJX135" s="53"/>
      <c r="AJY135" s="53"/>
      <c r="AJZ135" s="53"/>
      <c r="AKA135" s="53"/>
      <c r="AKB135" s="53"/>
      <c r="AKC135" s="53"/>
      <c r="AKD135" s="53"/>
      <c r="AKE135" s="53"/>
      <c r="AKF135" s="53"/>
      <c r="AKG135" s="53"/>
      <c r="AKH135" s="53"/>
      <c r="AKI135" s="53"/>
      <c r="AKJ135" s="53"/>
      <c r="AKK135" s="53"/>
      <c r="AKL135" s="53"/>
      <c r="AKM135" s="53"/>
      <c r="AKN135" s="53"/>
      <c r="AKO135" s="53"/>
      <c r="AKP135" s="53"/>
      <c r="AKQ135" s="53"/>
      <c r="AKR135" s="53"/>
      <c r="AKS135" s="53"/>
      <c r="AKT135" s="53"/>
      <c r="AKU135" s="53"/>
      <c r="AKV135" s="53"/>
      <c r="AKW135" s="53"/>
      <c r="AKX135" s="53"/>
      <c r="AKY135" s="53"/>
      <c r="AKZ135" s="53"/>
      <c r="ALA135" s="53"/>
      <c r="ALB135" s="53"/>
      <c r="ALC135" s="53"/>
      <c r="ALD135" s="53"/>
      <c r="ALE135" s="53"/>
      <c r="ALF135" s="53"/>
      <c r="ALG135" s="53"/>
      <c r="ALH135" s="53"/>
      <c r="ALI135" s="53"/>
      <c r="ALJ135" s="53"/>
      <c r="ALK135" s="53"/>
      <c r="ALL135" s="53"/>
      <c r="ALM135" s="53"/>
      <c r="ALN135" s="53"/>
      <c r="ALO135" s="53"/>
      <c r="ALP135" s="53"/>
      <c r="ALQ135" s="53"/>
      <c r="ALR135" s="53"/>
      <c r="ALS135" s="53"/>
      <c r="ALT135" s="53"/>
      <c r="ALU135" s="53"/>
      <c r="ALV135" s="53"/>
      <c r="ALW135" s="53"/>
      <c r="ALX135" s="53"/>
      <c r="ALY135" s="53"/>
      <c r="ALZ135" s="53"/>
      <c r="AMA135" s="53"/>
      <c r="AMB135" s="53"/>
      <c r="AMC135" s="53"/>
      <c r="AMD135" s="53"/>
      <c r="AME135" s="53"/>
      <c r="AMF135" s="53"/>
      <c r="AMG135" s="53"/>
      <c r="AMH135" s="53"/>
      <c r="AMI135" s="53"/>
    </row>
    <row r="136" spans="1:1023" ht="14.4">
      <c r="A136" s="48" t="s">
        <v>202</v>
      </c>
      <c r="B136" s="46" t="s">
        <v>203</v>
      </c>
      <c r="C136" s="35" t="s">
        <v>42</v>
      </c>
      <c r="D136" s="36">
        <v>0.18</v>
      </c>
      <c r="E136" s="73">
        <v>40.804276000000002</v>
      </c>
      <c r="F136" s="73">
        <v>-78.298360000000002</v>
      </c>
      <c r="G136" s="50"/>
      <c r="H136" s="50"/>
      <c r="I136" s="50">
        <v>10.78</v>
      </c>
      <c r="J136" s="50">
        <v>2</v>
      </c>
      <c r="K136" s="51">
        <v>149.6</v>
      </c>
      <c r="L136" s="50">
        <v>3.89</v>
      </c>
      <c r="M136" s="50"/>
      <c r="N136" s="52">
        <v>4.0199999999999996</v>
      </c>
      <c r="O136" s="51">
        <v>124</v>
      </c>
      <c r="P136" s="51">
        <v>0</v>
      </c>
      <c r="Q136" s="50">
        <v>27.86</v>
      </c>
      <c r="R136" s="41">
        <f t="shared" si="27"/>
        <v>27.052719724799999</v>
      </c>
      <c r="S136" s="50">
        <v>0</v>
      </c>
      <c r="T136" s="42">
        <f t="shared" si="25"/>
        <v>0</v>
      </c>
      <c r="U136" s="50">
        <v>0.60799999999999998</v>
      </c>
      <c r="V136" s="43">
        <f t="shared" si="26"/>
        <v>0.59038239743999998</v>
      </c>
      <c r="W136" s="50">
        <v>1.71</v>
      </c>
      <c r="X136" s="44">
        <f t="shared" si="23"/>
        <v>1.6604504928000001</v>
      </c>
      <c r="Y136" s="51">
        <v>38</v>
      </c>
      <c r="Z136" s="45">
        <f t="shared" si="28"/>
        <v>36.898899840000006</v>
      </c>
      <c r="AA136" s="51">
        <v>0</v>
      </c>
      <c r="AB136" s="35">
        <v>38</v>
      </c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3"/>
      <c r="BS136" s="53"/>
      <c r="BT136" s="53"/>
      <c r="BU136" s="53"/>
      <c r="BV136" s="53"/>
      <c r="BW136" s="53"/>
      <c r="BX136" s="53"/>
      <c r="BY136" s="53"/>
      <c r="BZ136" s="53"/>
      <c r="CA136" s="53"/>
      <c r="CB136" s="53"/>
      <c r="CC136" s="53"/>
      <c r="CD136" s="53"/>
      <c r="CE136" s="53"/>
      <c r="CF136" s="53"/>
      <c r="CG136" s="53"/>
      <c r="CH136" s="53"/>
      <c r="CI136" s="53"/>
      <c r="CJ136" s="53"/>
      <c r="CK136" s="53"/>
      <c r="CL136" s="53"/>
      <c r="CM136" s="53"/>
      <c r="CN136" s="53"/>
      <c r="CO136" s="53"/>
      <c r="CP136" s="53"/>
      <c r="CQ136" s="53"/>
      <c r="CR136" s="53"/>
      <c r="CS136" s="53"/>
      <c r="CT136" s="53"/>
      <c r="CU136" s="53"/>
      <c r="CV136" s="53"/>
      <c r="CW136" s="53"/>
      <c r="CX136" s="53"/>
      <c r="CY136" s="53"/>
      <c r="CZ136" s="53"/>
      <c r="DA136" s="53"/>
      <c r="DB136" s="53"/>
      <c r="DC136" s="53"/>
      <c r="DD136" s="53"/>
      <c r="DE136" s="53"/>
      <c r="DF136" s="53"/>
      <c r="DG136" s="53"/>
      <c r="DH136" s="53"/>
      <c r="DI136" s="53"/>
      <c r="DJ136" s="53"/>
      <c r="DK136" s="53"/>
      <c r="DL136" s="53"/>
      <c r="DM136" s="53"/>
      <c r="DN136" s="53"/>
      <c r="DO136" s="53"/>
      <c r="DP136" s="53"/>
      <c r="DQ136" s="53"/>
      <c r="DR136" s="53"/>
      <c r="DS136" s="53"/>
      <c r="DT136" s="53"/>
      <c r="DU136" s="53"/>
      <c r="DV136" s="53"/>
      <c r="DW136" s="53"/>
      <c r="DX136" s="53"/>
      <c r="DY136" s="53"/>
      <c r="DZ136" s="53"/>
      <c r="EA136" s="53"/>
      <c r="EB136" s="53"/>
      <c r="EC136" s="53"/>
      <c r="ED136" s="53"/>
      <c r="EE136" s="53"/>
      <c r="EF136" s="53"/>
      <c r="EG136" s="53"/>
      <c r="EH136" s="53"/>
      <c r="EI136" s="53"/>
      <c r="EJ136" s="53"/>
      <c r="EK136" s="53"/>
      <c r="EL136" s="53"/>
      <c r="EM136" s="53"/>
      <c r="EN136" s="53"/>
      <c r="EO136" s="53"/>
      <c r="EP136" s="53"/>
      <c r="EQ136" s="53"/>
      <c r="ER136" s="53"/>
      <c r="ES136" s="53"/>
      <c r="ET136" s="53"/>
      <c r="EU136" s="53"/>
      <c r="EV136" s="53"/>
      <c r="EW136" s="53"/>
      <c r="EX136" s="53"/>
      <c r="EY136" s="53"/>
      <c r="EZ136" s="53"/>
      <c r="FA136" s="53"/>
      <c r="FB136" s="53"/>
      <c r="FC136" s="53"/>
      <c r="FD136" s="53"/>
      <c r="FE136" s="53"/>
      <c r="FF136" s="53"/>
      <c r="FG136" s="53"/>
      <c r="FH136" s="53"/>
      <c r="FI136" s="53"/>
      <c r="FJ136" s="53"/>
      <c r="FK136" s="53"/>
      <c r="FL136" s="53"/>
      <c r="FM136" s="53"/>
      <c r="FN136" s="53"/>
      <c r="FO136" s="53"/>
      <c r="FP136" s="53"/>
      <c r="FQ136" s="53"/>
      <c r="FR136" s="53"/>
      <c r="FS136" s="53"/>
      <c r="FT136" s="53"/>
      <c r="FU136" s="53"/>
      <c r="FV136" s="53"/>
      <c r="FW136" s="53"/>
      <c r="FX136" s="53"/>
      <c r="FY136" s="53"/>
      <c r="FZ136" s="53"/>
      <c r="GA136" s="53"/>
      <c r="GB136" s="53"/>
      <c r="GC136" s="53"/>
      <c r="GD136" s="53"/>
      <c r="GE136" s="53"/>
      <c r="GF136" s="53"/>
      <c r="GG136" s="53"/>
      <c r="GH136" s="53"/>
      <c r="GI136" s="53"/>
      <c r="GJ136" s="53"/>
      <c r="GK136" s="53"/>
      <c r="GL136" s="53"/>
      <c r="GM136" s="53"/>
      <c r="GN136" s="53"/>
      <c r="GO136" s="53"/>
      <c r="GP136" s="53"/>
      <c r="GQ136" s="53"/>
      <c r="GR136" s="53"/>
      <c r="GS136" s="53"/>
      <c r="GT136" s="53"/>
      <c r="GU136" s="53"/>
      <c r="GV136" s="53"/>
      <c r="GW136" s="53"/>
      <c r="GX136" s="53"/>
      <c r="GY136" s="53"/>
      <c r="GZ136" s="53"/>
      <c r="HA136" s="53"/>
      <c r="HB136" s="53"/>
      <c r="HC136" s="53"/>
      <c r="HD136" s="53"/>
      <c r="HE136" s="53"/>
      <c r="HF136" s="53"/>
      <c r="HG136" s="53"/>
      <c r="HH136" s="53"/>
      <c r="HI136" s="53"/>
      <c r="HJ136" s="53"/>
      <c r="HK136" s="53"/>
      <c r="HL136" s="53"/>
      <c r="HM136" s="53"/>
      <c r="HN136" s="53"/>
      <c r="HO136" s="53"/>
      <c r="HP136" s="53"/>
      <c r="HQ136" s="53"/>
      <c r="HR136" s="53"/>
      <c r="HS136" s="53"/>
      <c r="HT136" s="53"/>
      <c r="HU136" s="53"/>
      <c r="HV136" s="53"/>
      <c r="HW136" s="53"/>
      <c r="HX136" s="53"/>
      <c r="HY136" s="53"/>
      <c r="HZ136" s="53"/>
      <c r="IA136" s="53"/>
      <c r="IB136" s="53"/>
      <c r="IC136" s="53"/>
      <c r="ID136" s="53"/>
      <c r="IE136" s="53"/>
      <c r="IF136" s="53"/>
      <c r="IG136" s="53"/>
      <c r="IH136" s="53"/>
      <c r="II136" s="53"/>
      <c r="IJ136" s="53"/>
      <c r="IK136" s="53"/>
      <c r="IL136" s="53"/>
      <c r="IM136" s="53"/>
      <c r="IN136" s="53"/>
      <c r="IO136" s="53"/>
      <c r="IP136" s="53"/>
      <c r="IQ136" s="53"/>
      <c r="IR136" s="53"/>
      <c r="IS136" s="53"/>
      <c r="IT136" s="53"/>
      <c r="IU136" s="53"/>
      <c r="IV136" s="53"/>
      <c r="IW136" s="53"/>
      <c r="IX136" s="53"/>
      <c r="IY136" s="53"/>
      <c r="IZ136" s="53"/>
      <c r="JA136" s="53"/>
      <c r="JB136" s="53"/>
      <c r="JC136" s="53"/>
      <c r="JD136" s="53"/>
      <c r="JE136" s="53"/>
      <c r="JF136" s="53"/>
      <c r="JG136" s="53"/>
      <c r="JH136" s="53"/>
      <c r="JI136" s="53"/>
      <c r="JJ136" s="53"/>
      <c r="JK136" s="53"/>
      <c r="JL136" s="53"/>
      <c r="JM136" s="53"/>
      <c r="JN136" s="53"/>
      <c r="JO136" s="53"/>
      <c r="JP136" s="53"/>
      <c r="JQ136" s="53"/>
      <c r="JR136" s="53"/>
      <c r="JS136" s="53"/>
      <c r="JT136" s="53"/>
      <c r="JU136" s="53"/>
      <c r="JV136" s="53"/>
      <c r="JW136" s="53"/>
      <c r="JX136" s="53"/>
      <c r="JY136" s="53"/>
      <c r="JZ136" s="53"/>
      <c r="KA136" s="53"/>
      <c r="KB136" s="53"/>
      <c r="KC136" s="53"/>
      <c r="KD136" s="53"/>
      <c r="KE136" s="53"/>
      <c r="KF136" s="53"/>
      <c r="KG136" s="53"/>
      <c r="KH136" s="53"/>
      <c r="KI136" s="53"/>
      <c r="KJ136" s="53"/>
      <c r="KK136" s="53"/>
      <c r="KL136" s="53"/>
      <c r="KM136" s="53"/>
      <c r="KN136" s="53"/>
      <c r="KO136" s="53"/>
      <c r="KP136" s="53"/>
      <c r="KQ136" s="53"/>
      <c r="KR136" s="53"/>
      <c r="KS136" s="53"/>
      <c r="KT136" s="53"/>
      <c r="KU136" s="53"/>
      <c r="KV136" s="53"/>
      <c r="KW136" s="53"/>
      <c r="KX136" s="53"/>
      <c r="KY136" s="53"/>
      <c r="KZ136" s="53"/>
      <c r="LA136" s="53"/>
      <c r="LB136" s="53"/>
      <c r="LC136" s="53"/>
      <c r="LD136" s="53"/>
      <c r="LE136" s="53"/>
      <c r="LF136" s="53"/>
      <c r="LG136" s="53"/>
      <c r="LH136" s="53"/>
      <c r="LI136" s="53"/>
      <c r="LJ136" s="53"/>
      <c r="LK136" s="53"/>
      <c r="LL136" s="53"/>
      <c r="LM136" s="53"/>
      <c r="LN136" s="53"/>
      <c r="LO136" s="53"/>
      <c r="LP136" s="53"/>
      <c r="LQ136" s="53"/>
      <c r="LR136" s="53"/>
      <c r="LS136" s="53"/>
      <c r="LT136" s="53"/>
      <c r="LU136" s="53"/>
      <c r="LV136" s="53"/>
      <c r="LW136" s="53"/>
      <c r="LX136" s="53"/>
      <c r="LY136" s="53"/>
      <c r="LZ136" s="53"/>
      <c r="MA136" s="53"/>
      <c r="MB136" s="53"/>
      <c r="MC136" s="53"/>
      <c r="MD136" s="53"/>
      <c r="ME136" s="53"/>
      <c r="MF136" s="53"/>
      <c r="MG136" s="53"/>
      <c r="MH136" s="53"/>
      <c r="MI136" s="53"/>
      <c r="MJ136" s="53"/>
      <c r="MK136" s="53"/>
      <c r="ML136" s="53"/>
      <c r="MM136" s="53"/>
      <c r="MN136" s="53"/>
      <c r="MO136" s="53"/>
      <c r="MP136" s="53"/>
      <c r="MQ136" s="53"/>
      <c r="MR136" s="53"/>
      <c r="MS136" s="53"/>
      <c r="MT136" s="53"/>
      <c r="MU136" s="53"/>
      <c r="MV136" s="53"/>
      <c r="MW136" s="53"/>
      <c r="MX136" s="53"/>
      <c r="MY136" s="53"/>
      <c r="MZ136" s="53"/>
      <c r="NA136" s="53"/>
      <c r="NB136" s="53"/>
      <c r="NC136" s="53"/>
      <c r="ND136" s="53"/>
      <c r="NE136" s="53"/>
      <c r="NF136" s="53"/>
      <c r="NG136" s="53"/>
      <c r="NH136" s="53"/>
      <c r="NI136" s="53"/>
      <c r="NJ136" s="53"/>
      <c r="NK136" s="53"/>
      <c r="NL136" s="53"/>
      <c r="NM136" s="53"/>
      <c r="NN136" s="53"/>
      <c r="NO136" s="53"/>
      <c r="NP136" s="53"/>
      <c r="NQ136" s="53"/>
      <c r="NR136" s="53"/>
      <c r="NS136" s="53"/>
      <c r="NT136" s="53"/>
      <c r="NU136" s="53"/>
      <c r="NV136" s="53"/>
      <c r="NW136" s="53"/>
      <c r="NX136" s="53"/>
      <c r="NY136" s="53"/>
      <c r="NZ136" s="53"/>
      <c r="OA136" s="53"/>
      <c r="OB136" s="53"/>
      <c r="OC136" s="53"/>
      <c r="OD136" s="53"/>
      <c r="OE136" s="53"/>
      <c r="OF136" s="53"/>
      <c r="OG136" s="53"/>
      <c r="OH136" s="53"/>
      <c r="OI136" s="53"/>
      <c r="OJ136" s="53"/>
      <c r="OK136" s="53"/>
      <c r="OL136" s="53"/>
      <c r="OM136" s="53"/>
      <c r="ON136" s="53"/>
      <c r="OO136" s="53"/>
      <c r="OP136" s="53"/>
      <c r="OQ136" s="53"/>
      <c r="OR136" s="53"/>
      <c r="OS136" s="53"/>
      <c r="OT136" s="53"/>
      <c r="OU136" s="53"/>
      <c r="OV136" s="53"/>
      <c r="OW136" s="53"/>
      <c r="OX136" s="53"/>
      <c r="OY136" s="53"/>
      <c r="OZ136" s="53"/>
      <c r="PA136" s="53"/>
      <c r="PB136" s="53"/>
      <c r="PC136" s="53"/>
      <c r="PD136" s="53"/>
      <c r="PE136" s="53"/>
      <c r="PF136" s="53"/>
      <c r="PG136" s="53"/>
      <c r="PH136" s="53"/>
      <c r="PI136" s="53"/>
      <c r="PJ136" s="53"/>
      <c r="PK136" s="53"/>
      <c r="PL136" s="53"/>
      <c r="PM136" s="53"/>
      <c r="PN136" s="53"/>
      <c r="PO136" s="53"/>
      <c r="PP136" s="53"/>
      <c r="PQ136" s="53"/>
      <c r="PR136" s="53"/>
      <c r="PS136" s="53"/>
      <c r="PT136" s="53"/>
      <c r="PU136" s="53"/>
      <c r="PV136" s="53"/>
      <c r="PW136" s="53"/>
      <c r="PX136" s="53"/>
      <c r="PY136" s="53"/>
      <c r="PZ136" s="53"/>
      <c r="QA136" s="53"/>
      <c r="QB136" s="53"/>
      <c r="QC136" s="53"/>
      <c r="QD136" s="53"/>
      <c r="QE136" s="53"/>
      <c r="QF136" s="53"/>
      <c r="QG136" s="53"/>
      <c r="QH136" s="53"/>
      <c r="QI136" s="53"/>
      <c r="QJ136" s="53"/>
      <c r="QK136" s="53"/>
      <c r="QL136" s="53"/>
      <c r="QM136" s="53"/>
      <c r="QN136" s="53"/>
      <c r="QO136" s="53"/>
      <c r="QP136" s="53"/>
      <c r="QQ136" s="53"/>
      <c r="QR136" s="53"/>
      <c r="QS136" s="53"/>
      <c r="QT136" s="53"/>
      <c r="QU136" s="53"/>
      <c r="QV136" s="53"/>
      <c r="QW136" s="53"/>
      <c r="QX136" s="53"/>
      <c r="QY136" s="53"/>
      <c r="QZ136" s="53"/>
      <c r="RA136" s="53"/>
      <c r="RB136" s="53"/>
      <c r="RC136" s="53"/>
      <c r="RD136" s="53"/>
      <c r="RE136" s="53"/>
      <c r="RF136" s="53"/>
      <c r="RG136" s="53"/>
      <c r="RH136" s="53"/>
      <c r="RI136" s="53"/>
      <c r="RJ136" s="53"/>
      <c r="RK136" s="53"/>
      <c r="RL136" s="53"/>
      <c r="RM136" s="53"/>
      <c r="RN136" s="53"/>
      <c r="RO136" s="53"/>
      <c r="RP136" s="53"/>
      <c r="RQ136" s="53"/>
      <c r="RR136" s="53"/>
      <c r="RS136" s="53"/>
      <c r="RT136" s="53"/>
      <c r="RU136" s="53"/>
      <c r="RV136" s="53"/>
      <c r="RW136" s="53"/>
      <c r="RX136" s="53"/>
      <c r="RY136" s="53"/>
      <c r="RZ136" s="53"/>
      <c r="SA136" s="53"/>
      <c r="SB136" s="53"/>
      <c r="SC136" s="53"/>
      <c r="SD136" s="53"/>
      <c r="SE136" s="53"/>
      <c r="SF136" s="53"/>
      <c r="SG136" s="53"/>
      <c r="SH136" s="53"/>
      <c r="SI136" s="53"/>
      <c r="SJ136" s="53"/>
      <c r="SK136" s="53"/>
      <c r="SL136" s="53"/>
      <c r="SM136" s="53"/>
      <c r="SN136" s="53"/>
      <c r="SO136" s="53"/>
      <c r="SP136" s="53"/>
      <c r="SQ136" s="53"/>
      <c r="SR136" s="53"/>
      <c r="SS136" s="53"/>
      <c r="ST136" s="53"/>
      <c r="SU136" s="53"/>
      <c r="SV136" s="53"/>
      <c r="SW136" s="53"/>
      <c r="SX136" s="53"/>
      <c r="SY136" s="53"/>
      <c r="SZ136" s="53"/>
      <c r="TA136" s="53"/>
      <c r="TB136" s="53"/>
      <c r="TC136" s="53"/>
      <c r="TD136" s="53"/>
      <c r="TE136" s="53"/>
      <c r="TF136" s="53"/>
      <c r="TG136" s="53"/>
      <c r="TH136" s="53"/>
      <c r="TI136" s="53"/>
      <c r="TJ136" s="53"/>
      <c r="TK136" s="53"/>
      <c r="TL136" s="53"/>
      <c r="TM136" s="53"/>
      <c r="TN136" s="53"/>
      <c r="TO136" s="53"/>
      <c r="TP136" s="53"/>
      <c r="TQ136" s="53"/>
      <c r="TR136" s="53"/>
      <c r="TS136" s="53"/>
      <c r="TT136" s="53"/>
      <c r="TU136" s="53"/>
      <c r="TV136" s="53"/>
      <c r="TW136" s="53"/>
      <c r="TX136" s="53"/>
      <c r="TY136" s="53"/>
      <c r="TZ136" s="53"/>
      <c r="UA136" s="53"/>
      <c r="UB136" s="53"/>
      <c r="UC136" s="53"/>
      <c r="UD136" s="53"/>
      <c r="UE136" s="53"/>
      <c r="UF136" s="53"/>
      <c r="UG136" s="53"/>
      <c r="UH136" s="53"/>
      <c r="UI136" s="53"/>
      <c r="UJ136" s="53"/>
      <c r="UK136" s="53"/>
      <c r="UL136" s="53"/>
      <c r="UM136" s="53"/>
      <c r="UN136" s="53"/>
      <c r="UO136" s="53"/>
      <c r="UP136" s="53"/>
      <c r="UQ136" s="53"/>
      <c r="UR136" s="53"/>
      <c r="US136" s="53"/>
      <c r="UT136" s="53"/>
      <c r="UU136" s="53"/>
      <c r="UV136" s="53"/>
      <c r="UW136" s="53"/>
      <c r="UX136" s="53"/>
      <c r="UY136" s="53"/>
      <c r="UZ136" s="53"/>
      <c r="VA136" s="53"/>
      <c r="VB136" s="53"/>
      <c r="VC136" s="53"/>
      <c r="VD136" s="53"/>
      <c r="VE136" s="53"/>
      <c r="VF136" s="53"/>
      <c r="VG136" s="53"/>
      <c r="VH136" s="53"/>
      <c r="VI136" s="53"/>
      <c r="VJ136" s="53"/>
      <c r="VK136" s="53"/>
      <c r="VL136" s="53"/>
      <c r="VM136" s="53"/>
      <c r="VN136" s="53"/>
      <c r="VO136" s="53"/>
      <c r="VP136" s="53"/>
      <c r="VQ136" s="53"/>
      <c r="VR136" s="53"/>
      <c r="VS136" s="53"/>
      <c r="VT136" s="53"/>
      <c r="VU136" s="53"/>
      <c r="VV136" s="53"/>
      <c r="VW136" s="53"/>
      <c r="VX136" s="53"/>
      <c r="VY136" s="53"/>
      <c r="VZ136" s="53"/>
      <c r="WA136" s="53"/>
      <c r="WB136" s="53"/>
      <c r="WC136" s="53"/>
      <c r="WD136" s="53"/>
      <c r="WE136" s="53"/>
      <c r="WF136" s="53"/>
      <c r="WG136" s="53"/>
      <c r="WH136" s="53"/>
      <c r="WI136" s="53"/>
      <c r="WJ136" s="53"/>
      <c r="WK136" s="53"/>
      <c r="WL136" s="53"/>
      <c r="WM136" s="53"/>
      <c r="WN136" s="53"/>
      <c r="WO136" s="53"/>
      <c r="WP136" s="53"/>
      <c r="WQ136" s="53"/>
      <c r="WR136" s="53"/>
      <c r="WS136" s="53"/>
      <c r="WT136" s="53"/>
      <c r="WU136" s="53"/>
      <c r="WV136" s="53"/>
      <c r="WW136" s="53"/>
      <c r="WX136" s="53"/>
      <c r="WY136" s="53"/>
      <c r="WZ136" s="53"/>
      <c r="XA136" s="53"/>
      <c r="XB136" s="53"/>
      <c r="XC136" s="53"/>
      <c r="XD136" s="53"/>
      <c r="XE136" s="53"/>
      <c r="XF136" s="53"/>
      <c r="XG136" s="53"/>
      <c r="XH136" s="53"/>
      <c r="XI136" s="53"/>
      <c r="XJ136" s="53"/>
      <c r="XK136" s="53"/>
      <c r="XL136" s="53"/>
      <c r="XM136" s="53"/>
      <c r="XN136" s="53"/>
      <c r="XO136" s="53"/>
      <c r="XP136" s="53"/>
      <c r="XQ136" s="53"/>
      <c r="XR136" s="53"/>
      <c r="XS136" s="53"/>
      <c r="XT136" s="53"/>
      <c r="XU136" s="53"/>
      <c r="XV136" s="53"/>
      <c r="XW136" s="53"/>
      <c r="XX136" s="53"/>
      <c r="XY136" s="53"/>
      <c r="XZ136" s="53"/>
      <c r="YA136" s="53"/>
      <c r="YB136" s="53"/>
      <c r="YC136" s="53"/>
      <c r="YD136" s="53"/>
      <c r="YE136" s="53"/>
      <c r="YF136" s="53"/>
      <c r="YG136" s="53"/>
      <c r="YH136" s="53"/>
      <c r="YI136" s="53"/>
      <c r="YJ136" s="53"/>
      <c r="YK136" s="53"/>
      <c r="YL136" s="53"/>
      <c r="YM136" s="53"/>
      <c r="YN136" s="53"/>
      <c r="YO136" s="53"/>
      <c r="YP136" s="53"/>
      <c r="YQ136" s="53"/>
      <c r="YR136" s="53"/>
      <c r="YS136" s="53"/>
      <c r="YT136" s="53"/>
      <c r="YU136" s="53"/>
      <c r="YV136" s="53"/>
      <c r="YW136" s="53"/>
      <c r="YX136" s="53"/>
      <c r="YY136" s="53"/>
      <c r="YZ136" s="53"/>
      <c r="ZA136" s="53"/>
      <c r="ZB136" s="53"/>
      <c r="ZC136" s="53"/>
      <c r="ZD136" s="53"/>
      <c r="ZE136" s="53"/>
      <c r="ZF136" s="53"/>
      <c r="ZG136" s="53"/>
      <c r="ZH136" s="53"/>
      <c r="ZI136" s="53"/>
      <c r="ZJ136" s="53"/>
      <c r="ZK136" s="53"/>
      <c r="ZL136" s="53"/>
      <c r="ZM136" s="53"/>
      <c r="ZN136" s="53"/>
      <c r="ZO136" s="53"/>
      <c r="ZP136" s="53"/>
      <c r="ZQ136" s="53"/>
      <c r="ZR136" s="53"/>
      <c r="ZS136" s="53"/>
      <c r="ZT136" s="53"/>
      <c r="ZU136" s="53"/>
      <c r="ZV136" s="53"/>
      <c r="ZW136" s="53"/>
      <c r="ZX136" s="53"/>
      <c r="ZY136" s="53"/>
      <c r="ZZ136" s="53"/>
      <c r="AAA136" s="53"/>
      <c r="AAB136" s="53"/>
      <c r="AAC136" s="53"/>
      <c r="AAD136" s="53"/>
      <c r="AAE136" s="53"/>
      <c r="AAF136" s="53"/>
      <c r="AAG136" s="53"/>
      <c r="AAH136" s="53"/>
      <c r="AAI136" s="53"/>
      <c r="AAJ136" s="53"/>
      <c r="AAK136" s="53"/>
      <c r="AAL136" s="53"/>
      <c r="AAM136" s="53"/>
      <c r="AAN136" s="53"/>
      <c r="AAO136" s="53"/>
      <c r="AAP136" s="53"/>
      <c r="AAQ136" s="53"/>
      <c r="AAR136" s="53"/>
      <c r="AAS136" s="53"/>
      <c r="AAT136" s="53"/>
      <c r="AAU136" s="53"/>
      <c r="AAV136" s="53"/>
      <c r="AAW136" s="53"/>
      <c r="AAX136" s="53"/>
      <c r="AAY136" s="53"/>
      <c r="AAZ136" s="53"/>
      <c r="ABA136" s="53"/>
      <c r="ABB136" s="53"/>
      <c r="ABC136" s="53"/>
      <c r="ABD136" s="53"/>
      <c r="ABE136" s="53"/>
      <c r="ABF136" s="53"/>
      <c r="ABG136" s="53"/>
      <c r="ABH136" s="53"/>
      <c r="ABI136" s="53"/>
      <c r="ABJ136" s="53"/>
      <c r="ABK136" s="53"/>
      <c r="ABL136" s="53"/>
      <c r="ABM136" s="53"/>
      <c r="ABN136" s="53"/>
      <c r="ABO136" s="53"/>
      <c r="ABP136" s="53"/>
      <c r="ABQ136" s="53"/>
      <c r="ABR136" s="53"/>
      <c r="ABS136" s="53"/>
      <c r="ABT136" s="53"/>
      <c r="ABU136" s="53"/>
      <c r="ABV136" s="53"/>
      <c r="ABW136" s="53"/>
      <c r="ABX136" s="53"/>
      <c r="ABY136" s="53"/>
      <c r="ABZ136" s="53"/>
      <c r="ACA136" s="53"/>
      <c r="ACB136" s="53"/>
      <c r="ACC136" s="53"/>
      <c r="ACD136" s="53"/>
      <c r="ACE136" s="53"/>
      <c r="ACF136" s="53"/>
      <c r="ACG136" s="53"/>
      <c r="ACH136" s="53"/>
      <c r="ACI136" s="53"/>
      <c r="ACJ136" s="53"/>
      <c r="ACK136" s="53"/>
      <c r="ACL136" s="53"/>
      <c r="ACM136" s="53"/>
      <c r="ACN136" s="53"/>
      <c r="ACO136" s="53"/>
      <c r="ACP136" s="53"/>
      <c r="ACQ136" s="53"/>
      <c r="ACR136" s="53"/>
      <c r="ACS136" s="53"/>
      <c r="ACT136" s="53"/>
      <c r="ACU136" s="53"/>
      <c r="ACV136" s="53"/>
      <c r="ACW136" s="53"/>
      <c r="ACX136" s="53"/>
      <c r="ACY136" s="53"/>
      <c r="ACZ136" s="53"/>
      <c r="ADA136" s="53"/>
      <c r="ADB136" s="53"/>
      <c r="ADC136" s="53"/>
      <c r="ADD136" s="53"/>
      <c r="ADE136" s="53"/>
      <c r="ADF136" s="53"/>
      <c r="ADG136" s="53"/>
      <c r="ADH136" s="53"/>
      <c r="ADI136" s="53"/>
      <c r="ADJ136" s="53"/>
      <c r="ADK136" s="53"/>
      <c r="ADL136" s="53"/>
      <c r="ADM136" s="53"/>
      <c r="ADN136" s="53"/>
      <c r="ADO136" s="53"/>
      <c r="ADP136" s="53"/>
      <c r="ADQ136" s="53"/>
      <c r="ADR136" s="53"/>
      <c r="ADS136" s="53"/>
      <c r="ADT136" s="53"/>
      <c r="ADU136" s="53"/>
      <c r="ADV136" s="53"/>
      <c r="ADW136" s="53"/>
      <c r="ADX136" s="53"/>
      <c r="ADY136" s="53"/>
      <c r="ADZ136" s="53"/>
      <c r="AEA136" s="53"/>
      <c r="AEB136" s="53"/>
      <c r="AEC136" s="53"/>
      <c r="AED136" s="53"/>
      <c r="AEE136" s="53"/>
      <c r="AEF136" s="53"/>
      <c r="AEG136" s="53"/>
      <c r="AEH136" s="53"/>
      <c r="AEI136" s="53"/>
      <c r="AEJ136" s="53"/>
      <c r="AEK136" s="53"/>
      <c r="AEL136" s="53"/>
      <c r="AEM136" s="53"/>
      <c r="AEN136" s="53"/>
      <c r="AEO136" s="53"/>
      <c r="AEP136" s="53"/>
      <c r="AEQ136" s="53"/>
      <c r="AER136" s="53"/>
      <c r="AES136" s="53"/>
      <c r="AET136" s="53"/>
      <c r="AEU136" s="53"/>
      <c r="AEV136" s="53"/>
      <c r="AEW136" s="53"/>
      <c r="AEX136" s="53"/>
      <c r="AEY136" s="53"/>
      <c r="AEZ136" s="53"/>
      <c r="AFA136" s="53"/>
      <c r="AFB136" s="53"/>
      <c r="AFC136" s="53"/>
      <c r="AFD136" s="53"/>
      <c r="AFE136" s="53"/>
      <c r="AFF136" s="53"/>
      <c r="AFG136" s="53"/>
      <c r="AFH136" s="53"/>
      <c r="AFI136" s="53"/>
      <c r="AFJ136" s="53"/>
      <c r="AFK136" s="53"/>
      <c r="AFL136" s="53"/>
      <c r="AFM136" s="53"/>
      <c r="AFN136" s="53"/>
      <c r="AFO136" s="53"/>
      <c r="AFP136" s="53"/>
      <c r="AFQ136" s="53"/>
      <c r="AFR136" s="53"/>
      <c r="AFS136" s="53"/>
      <c r="AFT136" s="53"/>
      <c r="AFU136" s="53"/>
      <c r="AFV136" s="53"/>
      <c r="AFW136" s="53"/>
      <c r="AFX136" s="53"/>
      <c r="AFY136" s="53"/>
      <c r="AFZ136" s="53"/>
      <c r="AGA136" s="53"/>
      <c r="AGB136" s="53"/>
      <c r="AGC136" s="53"/>
      <c r="AGD136" s="53"/>
      <c r="AGE136" s="53"/>
      <c r="AGF136" s="53"/>
      <c r="AGG136" s="53"/>
      <c r="AGH136" s="53"/>
      <c r="AGI136" s="53"/>
      <c r="AGJ136" s="53"/>
      <c r="AGK136" s="53"/>
      <c r="AGL136" s="53"/>
      <c r="AGM136" s="53"/>
      <c r="AGN136" s="53"/>
      <c r="AGO136" s="53"/>
      <c r="AGP136" s="53"/>
      <c r="AGQ136" s="53"/>
      <c r="AGR136" s="53"/>
      <c r="AGS136" s="53"/>
      <c r="AGT136" s="53"/>
      <c r="AGU136" s="53"/>
      <c r="AGV136" s="53"/>
      <c r="AGW136" s="53"/>
      <c r="AGX136" s="53"/>
      <c r="AGY136" s="53"/>
      <c r="AGZ136" s="53"/>
      <c r="AHA136" s="53"/>
      <c r="AHB136" s="53"/>
      <c r="AHC136" s="53"/>
      <c r="AHD136" s="53"/>
      <c r="AHE136" s="53"/>
      <c r="AHF136" s="53"/>
      <c r="AHG136" s="53"/>
      <c r="AHH136" s="53"/>
      <c r="AHI136" s="53"/>
      <c r="AHJ136" s="53"/>
      <c r="AHK136" s="53"/>
      <c r="AHL136" s="53"/>
      <c r="AHM136" s="53"/>
      <c r="AHN136" s="53"/>
      <c r="AHO136" s="53"/>
      <c r="AHP136" s="53"/>
      <c r="AHQ136" s="53"/>
      <c r="AHR136" s="53"/>
      <c r="AHS136" s="53"/>
      <c r="AHT136" s="53"/>
      <c r="AHU136" s="53"/>
      <c r="AHV136" s="53"/>
      <c r="AHW136" s="53"/>
      <c r="AHX136" s="53"/>
      <c r="AHY136" s="53"/>
      <c r="AHZ136" s="53"/>
      <c r="AIA136" s="53"/>
      <c r="AIB136" s="53"/>
      <c r="AIC136" s="53"/>
      <c r="AID136" s="53"/>
      <c r="AIE136" s="53"/>
      <c r="AIF136" s="53"/>
      <c r="AIG136" s="53"/>
      <c r="AIH136" s="53"/>
      <c r="AII136" s="53"/>
      <c r="AIJ136" s="53"/>
      <c r="AIK136" s="53"/>
      <c r="AIL136" s="53"/>
      <c r="AIM136" s="53"/>
      <c r="AIN136" s="53"/>
      <c r="AIO136" s="53"/>
      <c r="AIP136" s="53"/>
      <c r="AIQ136" s="53"/>
      <c r="AIR136" s="53"/>
      <c r="AIS136" s="53"/>
      <c r="AIT136" s="53"/>
      <c r="AIU136" s="53"/>
      <c r="AIV136" s="53"/>
      <c r="AIW136" s="53"/>
      <c r="AIX136" s="53"/>
      <c r="AIY136" s="53"/>
      <c r="AIZ136" s="53"/>
      <c r="AJA136" s="53"/>
      <c r="AJB136" s="53"/>
      <c r="AJC136" s="53"/>
      <c r="AJD136" s="53"/>
      <c r="AJE136" s="53"/>
      <c r="AJF136" s="53"/>
      <c r="AJG136" s="53"/>
      <c r="AJH136" s="53"/>
      <c r="AJI136" s="53"/>
      <c r="AJJ136" s="53"/>
      <c r="AJK136" s="53"/>
      <c r="AJL136" s="53"/>
      <c r="AJM136" s="53"/>
      <c r="AJN136" s="53"/>
      <c r="AJO136" s="53"/>
      <c r="AJP136" s="53"/>
      <c r="AJQ136" s="53"/>
      <c r="AJR136" s="53"/>
      <c r="AJS136" s="53"/>
      <c r="AJT136" s="53"/>
      <c r="AJU136" s="53"/>
      <c r="AJV136" s="53"/>
      <c r="AJW136" s="53"/>
      <c r="AJX136" s="53"/>
      <c r="AJY136" s="53"/>
      <c r="AJZ136" s="53"/>
      <c r="AKA136" s="53"/>
      <c r="AKB136" s="53"/>
      <c r="AKC136" s="53"/>
      <c r="AKD136" s="53"/>
      <c r="AKE136" s="53"/>
      <c r="AKF136" s="53"/>
      <c r="AKG136" s="53"/>
      <c r="AKH136" s="53"/>
      <c r="AKI136" s="53"/>
      <c r="AKJ136" s="53"/>
      <c r="AKK136" s="53"/>
      <c r="AKL136" s="53"/>
      <c r="AKM136" s="53"/>
      <c r="AKN136" s="53"/>
      <c r="AKO136" s="53"/>
      <c r="AKP136" s="53"/>
      <c r="AKQ136" s="53"/>
      <c r="AKR136" s="53"/>
      <c r="AKS136" s="53"/>
      <c r="AKT136" s="53"/>
      <c r="AKU136" s="53"/>
      <c r="AKV136" s="53"/>
      <c r="AKW136" s="53"/>
      <c r="AKX136" s="53"/>
      <c r="AKY136" s="53"/>
      <c r="AKZ136" s="53"/>
      <c r="ALA136" s="53"/>
      <c r="ALB136" s="53"/>
      <c r="ALC136" s="53"/>
      <c r="ALD136" s="53"/>
      <c r="ALE136" s="53"/>
      <c r="ALF136" s="53"/>
      <c r="ALG136" s="53"/>
      <c r="ALH136" s="53"/>
      <c r="ALI136" s="53"/>
      <c r="ALJ136" s="53"/>
      <c r="ALK136" s="53"/>
      <c r="ALL136" s="53"/>
      <c r="ALM136" s="53"/>
      <c r="ALN136" s="53"/>
      <c r="ALO136" s="53"/>
      <c r="ALP136" s="53"/>
      <c r="ALQ136" s="53"/>
      <c r="ALR136" s="53"/>
      <c r="ALS136" s="53"/>
      <c r="ALT136" s="53"/>
      <c r="ALU136" s="53"/>
      <c r="ALV136" s="53"/>
      <c r="ALW136" s="53"/>
      <c r="ALX136" s="53"/>
      <c r="ALY136" s="53"/>
      <c r="ALZ136" s="53"/>
      <c r="AMA136" s="53"/>
      <c r="AMB136" s="53"/>
      <c r="AMC136" s="53"/>
      <c r="AMD136" s="53"/>
      <c r="AME136" s="53"/>
      <c r="AMF136" s="53"/>
      <c r="AMG136" s="53"/>
      <c r="AMH136" s="53"/>
      <c r="AMI136" s="53"/>
    </row>
    <row r="137" spans="1:1023" ht="14.4">
      <c r="A137" s="48" t="s">
        <v>204</v>
      </c>
      <c r="B137" s="46" t="s">
        <v>205</v>
      </c>
      <c r="C137" s="35" t="s">
        <v>42</v>
      </c>
      <c r="D137" s="54">
        <v>1.6579999999999999</v>
      </c>
      <c r="E137" s="73">
        <v>40.804102</v>
      </c>
      <c r="F137" s="73">
        <v>-78.298458999999994</v>
      </c>
      <c r="G137" s="50"/>
      <c r="H137" s="50"/>
      <c r="I137" s="50">
        <v>11.28</v>
      </c>
      <c r="J137" s="50">
        <v>7</v>
      </c>
      <c r="K137" s="51">
        <v>29</v>
      </c>
      <c r="L137" s="50">
        <v>6.52</v>
      </c>
      <c r="M137" s="50"/>
      <c r="N137" s="52">
        <v>6.59</v>
      </c>
      <c r="O137" s="51">
        <v>28.4</v>
      </c>
      <c r="P137" s="51">
        <v>0</v>
      </c>
      <c r="Q137" s="50">
        <v>6.68</v>
      </c>
      <c r="R137" s="41">
        <f t="shared" si="27"/>
        <v>59.747302813439994</v>
      </c>
      <c r="S137" s="50">
        <v>0</v>
      </c>
      <c r="T137" s="42">
        <f t="shared" si="25"/>
        <v>0</v>
      </c>
      <c r="U137" s="50">
        <v>0</v>
      </c>
      <c r="V137" s="43">
        <f t="shared" si="26"/>
        <v>0</v>
      </c>
      <c r="W137" s="50">
        <v>0</v>
      </c>
      <c r="X137" s="44">
        <f t="shared" si="23"/>
        <v>0</v>
      </c>
      <c r="Y137" s="51">
        <v>5.5</v>
      </c>
      <c r="Z137" s="45">
        <f t="shared" si="28"/>
        <v>49.193138544</v>
      </c>
      <c r="AA137" s="51">
        <v>1.6</v>
      </c>
      <c r="AB137" s="35" t="s">
        <v>46</v>
      </c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53"/>
      <c r="BU137" s="53"/>
      <c r="BV137" s="53"/>
      <c r="BW137" s="53"/>
      <c r="BX137" s="53"/>
      <c r="BY137" s="53"/>
      <c r="BZ137" s="53"/>
      <c r="CA137" s="53"/>
      <c r="CB137" s="53"/>
      <c r="CC137" s="53"/>
      <c r="CD137" s="53"/>
      <c r="CE137" s="53"/>
      <c r="CF137" s="53"/>
      <c r="CG137" s="53"/>
      <c r="CH137" s="53"/>
      <c r="CI137" s="53"/>
      <c r="CJ137" s="53"/>
      <c r="CK137" s="53"/>
      <c r="CL137" s="53"/>
      <c r="CM137" s="53"/>
      <c r="CN137" s="53"/>
      <c r="CO137" s="53"/>
      <c r="CP137" s="53"/>
      <c r="CQ137" s="53"/>
      <c r="CR137" s="53"/>
      <c r="CS137" s="53"/>
      <c r="CT137" s="53"/>
      <c r="CU137" s="53"/>
      <c r="CV137" s="53"/>
      <c r="CW137" s="53"/>
      <c r="CX137" s="53"/>
      <c r="CY137" s="53"/>
      <c r="CZ137" s="53"/>
      <c r="DA137" s="53"/>
      <c r="DB137" s="53"/>
      <c r="DC137" s="53"/>
      <c r="DD137" s="53"/>
      <c r="DE137" s="53"/>
      <c r="DF137" s="53"/>
      <c r="DG137" s="53"/>
      <c r="DH137" s="53"/>
      <c r="DI137" s="53"/>
      <c r="DJ137" s="53"/>
      <c r="DK137" s="53"/>
      <c r="DL137" s="53"/>
      <c r="DM137" s="53"/>
      <c r="DN137" s="53"/>
      <c r="DO137" s="53"/>
      <c r="DP137" s="53"/>
      <c r="DQ137" s="53"/>
      <c r="DR137" s="53"/>
      <c r="DS137" s="53"/>
      <c r="DT137" s="53"/>
      <c r="DU137" s="53"/>
      <c r="DV137" s="53"/>
      <c r="DW137" s="53"/>
      <c r="DX137" s="53"/>
      <c r="DY137" s="53"/>
      <c r="DZ137" s="53"/>
      <c r="EA137" s="53"/>
      <c r="EB137" s="53"/>
      <c r="EC137" s="53"/>
      <c r="ED137" s="53"/>
      <c r="EE137" s="53"/>
      <c r="EF137" s="53"/>
      <c r="EG137" s="53"/>
      <c r="EH137" s="53"/>
      <c r="EI137" s="53"/>
      <c r="EJ137" s="53"/>
      <c r="EK137" s="53"/>
      <c r="EL137" s="53"/>
      <c r="EM137" s="53"/>
      <c r="EN137" s="53"/>
      <c r="EO137" s="53"/>
      <c r="EP137" s="53"/>
      <c r="EQ137" s="53"/>
      <c r="ER137" s="53"/>
      <c r="ES137" s="53"/>
      <c r="ET137" s="53"/>
      <c r="EU137" s="53"/>
      <c r="EV137" s="53"/>
      <c r="EW137" s="53"/>
      <c r="EX137" s="53"/>
      <c r="EY137" s="53"/>
      <c r="EZ137" s="53"/>
      <c r="FA137" s="53"/>
      <c r="FB137" s="53"/>
      <c r="FC137" s="53"/>
      <c r="FD137" s="53"/>
      <c r="FE137" s="53"/>
      <c r="FF137" s="53"/>
      <c r="FG137" s="53"/>
      <c r="FH137" s="53"/>
      <c r="FI137" s="53"/>
      <c r="FJ137" s="53"/>
      <c r="FK137" s="53"/>
      <c r="FL137" s="53"/>
      <c r="FM137" s="53"/>
      <c r="FN137" s="53"/>
      <c r="FO137" s="53"/>
      <c r="FP137" s="53"/>
      <c r="FQ137" s="53"/>
      <c r="FR137" s="53"/>
      <c r="FS137" s="53"/>
      <c r="FT137" s="53"/>
      <c r="FU137" s="53"/>
      <c r="FV137" s="53"/>
      <c r="FW137" s="53"/>
      <c r="FX137" s="53"/>
      <c r="FY137" s="53"/>
      <c r="FZ137" s="53"/>
      <c r="GA137" s="53"/>
      <c r="GB137" s="53"/>
      <c r="GC137" s="53"/>
      <c r="GD137" s="53"/>
      <c r="GE137" s="53"/>
      <c r="GF137" s="53"/>
      <c r="GG137" s="53"/>
      <c r="GH137" s="53"/>
      <c r="GI137" s="53"/>
      <c r="GJ137" s="53"/>
      <c r="GK137" s="53"/>
      <c r="GL137" s="53"/>
      <c r="GM137" s="53"/>
      <c r="GN137" s="53"/>
      <c r="GO137" s="53"/>
      <c r="GP137" s="53"/>
      <c r="GQ137" s="53"/>
      <c r="GR137" s="53"/>
      <c r="GS137" s="53"/>
      <c r="GT137" s="53"/>
      <c r="GU137" s="53"/>
      <c r="GV137" s="53"/>
      <c r="GW137" s="53"/>
      <c r="GX137" s="53"/>
      <c r="GY137" s="53"/>
      <c r="GZ137" s="53"/>
      <c r="HA137" s="53"/>
      <c r="HB137" s="53"/>
      <c r="HC137" s="53"/>
      <c r="HD137" s="53"/>
      <c r="HE137" s="53"/>
      <c r="HF137" s="53"/>
      <c r="HG137" s="53"/>
      <c r="HH137" s="53"/>
      <c r="HI137" s="53"/>
      <c r="HJ137" s="53"/>
      <c r="HK137" s="53"/>
      <c r="HL137" s="53"/>
      <c r="HM137" s="53"/>
      <c r="HN137" s="53"/>
      <c r="HO137" s="53"/>
      <c r="HP137" s="53"/>
      <c r="HQ137" s="53"/>
      <c r="HR137" s="53"/>
      <c r="HS137" s="53"/>
      <c r="HT137" s="53"/>
      <c r="HU137" s="53"/>
      <c r="HV137" s="53"/>
      <c r="HW137" s="53"/>
      <c r="HX137" s="53"/>
      <c r="HY137" s="53"/>
      <c r="HZ137" s="53"/>
      <c r="IA137" s="53"/>
      <c r="IB137" s="53"/>
      <c r="IC137" s="53"/>
      <c r="ID137" s="53"/>
      <c r="IE137" s="53"/>
      <c r="IF137" s="53"/>
      <c r="IG137" s="53"/>
      <c r="IH137" s="53"/>
      <c r="II137" s="53"/>
      <c r="IJ137" s="53"/>
      <c r="IK137" s="53"/>
      <c r="IL137" s="53"/>
      <c r="IM137" s="53"/>
      <c r="IN137" s="53"/>
      <c r="IO137" s="53"/>
      <c r="IP137" s="53"/>
      <c r="IQ137" s="53"/>
      <c r="IR137" s="53"/>
      <c r="IS137" s="53"/>
      <c r="IT137" s="53"/>
      <c r="IU137" s="53"/>
      <c r="IV137" s="53"/>
      <c r="IW137" s="53"/>
      <c r="IX137" s="53"/>
      <c r="IY137" s="53"/>
      <c r="IZ137" s="53"/>
      <c r="JA137" s="53"/>
      <c r="JB137" s="53"/>
      <c r="JC137" s="53"/>
      <c r="JD137" s="53"/>
      <c r="JE137" s="53"/>
      <c r="JF137" s="53"/>
      <c r="JG137" s="53"/>
      <c r="JH137" s="53"/>
      <c r="JI137" s="53"/>
      <c r="JJ137" s="53"/>
      <c r="JK137" s="53"/>
      <c r="JL137" s="53"/>
      <c r="JM137" s="53"/>
      <c r="JN137" s="53"/>
      <c r="JO137" s="53"/>
      <c r="JP137" s="53"/>
      <c r="JQ137" s="53"/>
      <c r="JR137" s="53"/>
      <c r="JS137" s="53"/>
      <c r="JT137" s="53"/>
      <c r="JU137" s="53"/>
      <c r="JV137" s="53"/>
      <c r="JW137" s="53"/>
      <c r="JX137" s="53"/>
      <c r="JY137" s="53"/>
      <c r="JZ137" s="53"/>
      <c r="KA137" s="53"/>
      <c r="KB137" s="53"/>
      <c r="KC137" s="53"/>
      <c r="KD137" s="53"/>
      <c r="KE137" s="53"/>
      <c r="KF137" s="53"/>
      <c r="KG137" s="53"/>
      <c r="KH137" s="53"/>
      <c r="KI137" s="53"/>
      <c r="KJ137" s="53"/>
      <c r="KK137" s="53"/>
      <c r="KL137" s="53"/>
      <c r="KM137" s="53"/>
      <c r="KN137" s="53"/>
      <c r="KO137" s="53"/>
      <c r="KP137" s="53"/>
      <c r="KQ137" s="53"/>
      <c r="KR137" s="53"/>
      <c r="KS137" s="53"/>
      <c r="KT137" s="53"/>
      <c r="KU137" s="53"/>
      <c r="KV137" s="53"/>
      <c r="KW137" s="53"/>
      <c r="KX137" s="53"/>
      <c r="KY137" s="53"/>
      <c r="KZ137" s="53"/>
      <c r="LA137" s="53"/>
      <c r="LB137" s="53"/>
      <c r="LC137" s="53"/>
      <c r="LD137" s="53"/>
      <c r="LE137" s="53"/>
      <c r="LF137" s="53"/>
      <c r="LG137" s="53"/>
      <c r="LH137" s="53"/>
      <c r="LI137" s="53"/>
      <c r="LJ137" s="53"/>
      <c r="LK137" s="53"/>
      <c r="LL137" s="53"/>
      <c r="LM137" s="53"/>
      <c r="LN137" s="53"/>
      <c r="LO137" s="53"/>
      <c r="LP137" s="53"/>
      <c r="LQ137" s="53"/>
      <c r="LR137" s="53"/>
      <c r="LS137" s="53"/>
      <c r="LT137" s="53"/>
      <c r="LU137" s="53"/>
      <c r="LV137" s="53"/>
      <c r="LW137" s="53"/>
      <c r="LX137" s="53"/>
      <c r="LY137" s="53"/>
      <c r="LZ137" s="53"/>
      <c r="MA137" s="53"/>
      <c r="MB137" s="53"/>
      <c r="MC137" s="53"/>
      <c r="MD137" s="53"/>
      <c r="ME137" s="53"/>
      <c r="MF137" s="53"/>
      <c r="MG137" s="53"/>
      <c r="MH137" s="53"/>
      <c r="MI137" s="53"/>
      <c r="MJ137" s="53"/>
      <c r="MK137" s="53"/>
      <c r="ML137" s="53"/>
      <c r="MM137" s="53"/>
      <c r="MN137" s="53"/>
      <c r="MO137" s="53"/>
      <c r="MP137" s="53"/>
      <c r="MQ137" s="53"/>
      <c r="MR137" s="53"/>
      <c r="MS137" s="53"/>
      <c r="MT137" s="53"/>
      <c r="MU137" s="53"/>
      <c r="MV137" s="53"/>
      <c r="MW137" s="53"/>
      <c r="MX137" s="53"/>
      <c r="MY137" s="53"/>
      <c r="MZ137" s="53"/>
      <c r="NA137" s="53"/>
      <c r="NB137" s="53"/>
      <c r="NC137" s="53"/>
      <c r="ND137" s="53"/>
      <c r="NE137" s="53"/>
      <c r="NF137" s="53"/>
      <c r="NG137" s="53"/>
      <c r="NH137" s="53"/>
      <c r="NI137" s="53"/>
      <c r="NJ137" s="53"/>
      <c r="NK137" s="53"/>
      <c r="NL137" s="53"/>
      <c r="NM137" s="53"/>
      <c r="NN137" s="53"/>
      <c r="NO137" s="53"/>
      <c r="NP137" s="53"/>
      <c r="NQ137" s="53"/>
      <c r="NR137" s="53"/>
      <c r="NS137" s="53"/>
      <c r="NT137" s="53"/>
      <c r="NU137" s="53"/>
      <c r="NV137" s="53"/>
      <c r="NW137" s="53"/>
      <c r="NX137" s="53"/>
      <c r="NY137" s="53"/>
      <c r="NZ137" s="53"/>
      <c r="OA137" s="53"/>
      <c r="OB137" s="53"/>
      <c r="OC137" s="53"/>
      <c r="OD137" s="53"/>
      <c r="OE137" s="53"/>
      <c r="OF137" s="53"/>
      <c r="OG137" s="53"/>
      <c r="OH137" s="53"/>
      <c r="OI137" s="53"/>
      <c r="OJ137" s="53"/>
      <c r="OK137" s="53"/>
      <c r="OL137" s="53"/>
      <c r="OM137" s="53"/>
      <c r="ON137" s="53"/>
      <c r="OO137" s="53"/>
      <c r="OP137" s="53"/>
      <c r="OQ137" s="53"/>
      <c r="OR137" s="53"/>
      <c r="OS137" s="53"/>
      <c r="OT137" s="53"/>
      <c r="OU137" s="53"/>
      <c r="OV137" s="53"/>
      <c r="OW137" s="53"/>
      <c r="OX137" s="53"/>
      <c r="OY137" s="53"/>
      <c r="OZ137" s="53"/>
      <c r="PA137" s="53"/>
      <c r="PB137" s="53"/>
      <c r="PC137" s="53"/>
      <c r="PD137" s="53"/>
      <c r="PE137" s="53"/>
      <c r="PF137" s="53"/>
      <c r="PG137" s="53"/>
      <c r="PH137" s="53"/>
      <c r="PI137" s="53"/>
      <c r="PJ137" s="53"/>
      <c r="PK137" s="53"/>
      <c r="PL137" s="53"/>
      <c r="PM137" s="53"/>
      <c r="PN137" s="53"/>
      <c r="PO137" s="53"/>
      <c r="PP137" s="53"/>
      <c r="PQ137" s="53"/>
      <c r="PR137" s="53"/>
      <c r="PS137" s="53"/>
      <c r="PT137" s="53"/>
      <c r="PU137" s="53"/>
      <c r="PV137" s="53"/>
      <c r="PW137" s="53"/>
      <c r="PX137" s="53"/>
      <c r="PY137" s="53"/>
      <c r="PZ137" s="53"/>
      <c r="QA137" s="53"/>
      <c r="QB137" s="53"/>
      <c r="QC137" s="53"/>
      <c r="QD137" s="53"/>
      <c r="QE137" s="53"/>
      <c r="QF137" s="53"/>
      <c r="QG137" s="53"/>
      <c r="QH137" s="53"/>
      <c r="QI137" s="53"/>
      <c r="QJ137" s="53"/>
      <c r="QK137" s="53"/>
      <c r="QL137" s="53"/>
      <c r="QM137" s="53"/>
      <c r="QN137" s="53"/>
      <c r="QO137" s="53"/>
      <c r="QP137" s="53"/>
      <c r="QQ137" s="53"/>
      <c r="QR137" s="53"/>
      <c r="QS137" s="53"/>
      <c r="QT137" s="53"/>
      <c r="QU137" s="53"/>
      <c r="QV137" s="53"/>
      <c r="QW137" s="53"/>
      <c r="QX137" s="53"/>
      <c r="QY137" s="53"/>
      <c r="QZ137" s="53"/>
      <c r="RA137" s="53"/>
      <c r="RB137" s="53"/>
      <c r="RC137" s="53"/>
      <c r="RD137" s="53"/>
      <c r="RE137" s="53"/>
      <c r="RF137" s="53"/>
      <c r="RG137" s="53"/>
      <c r="RH137" s="53"/>
      <c r="RI137" s="53"/>
      <c r="RJ137" s="53"/>
      <c r="RK137" s="53"/>
      <c r="RL137" s="53"/>
      <c r="RM137" s="53"/>
      <c r="RN137" s="53"/>
      <c r="RO137" s="53"/>
      <c r="RP137" s="53"/>
      <c r="RQ137" s="53"/>
      <c r="RR137" s="53"/>
      <c r="RS137" s="53"/>
      <c r="RT137" s="53"/>
      <c r="RU137" s="53"/>
      <c r="RV137" s="53"/>
      <c r="RW137" s="53"/>
      <c r="RX137" s="53"/>
      <c r="RY137" s="53"/>
      <c r="RZ137" s="53"/>
      <c r="SA137" s="53"/>
      <c r="SB137" s="53"/>
      <c r="SC137" s="53"/>
      <c r="SD137" s="53"/>
      <c r="SE137" s="53"/>
      <c r="SF137" s="53"/>
      <c r="SG137" s="53"/>
      <c r="SH137" s="53"/>
      <c r="SI137" s="53"/>
      <c r="SJ137" s="53"/>
      <c r="SK137" s="53"/>
      <c r="SL137" s="53"/>
      <c r="SM137" s="53"/>
      <c r="SN137" s="53"/>
      <c r="SO137" s="53"/>
      <c r="SP137" s="53"/>
      <c r="SQ137" s="53"/>
      <c r="SR137" s="53"/>
      <c r="SS137" s="53"/>
      <c r="ST137" s="53"/>
      <c r="SU137" s="53"/>
      <c r="SV137" s="53"/>
      <c r="SW137" s="53"/>
      <c r="SX137" s="53"/>
      <c r="SY137" s="53"/>
      <c r="SZ137" s="53"/>
      <c r="TA137" s="53"/>
      <c r="TB137" s="53"/>
      <c r="TC137" s="53"/>
      <c r="TD137" s="53"/>
      <c r="TE137" s="53"/>
      <c r="TF137" s="53"/>
      <c r="TG137" s="53"/>
      <c r="TH137" s="53"/>
      <c r="TI137" s="53"/>
      <c r="TJ137" s="53"/>
      <c r="TK137" s="53"/>
      <c r="TL137" s="53"/>
      <c r="TM137" s="53"/>
      <c r="TN137" s="53"/>
      <c r="TO137" s="53"/>
      <c r="TP137" s="53"/>
      <c r="TQ137" s="53"/>
      <c r="TR137" s="53"/>
      <c r="TS137" s="53"/>
      <c r="TT137" s="53"/>
      <c r="TU137" s="53"/>
      <c r="TV137" s="53"/>
      <c r="TW137" s="53"/>
      <c r="TX137" s="53"/>
      <c r="TY137" s="53"/>
      <c r="TZ137" s="53"/>
      <c r="UA137" s="53"/>
      <c r="UB137" s="53"/>
      <c r="UC137" s="53"/>
      <c r="UD137" s="53"/>
      <c r="UE137" s="53"/>
      <c r="UF137" s="53"/>
      <c r="UG137" s="53"/>
      <c r="UH137" s="53"/>
      <c r="UI137" s="53"/>
      <c r="UJ137" s="53"/>
      <c r="UK137" s="53"/>
      <c r="UL137" s="53"/>
      <c r="UM137" s="53"/>
      <c r="UN137" s="53"/>
      <c r="UO137" s="53"/>
      <c r="UP137" s="53"/>
      <c r="UQ137" s="53"/>
      <c r="UR137" s="53"/>
      <c r="US137" s="53"/>
      <c r="UT137" s="53"/>
      <c r="UU137" s="53"/>
      <c r="UV137" s="53"/>
      <c r="UW137" s="53"/>
      <c r="UX137" s="53"/>
      <c r="UY137" s="53"/>
      <c r="UZ137" s="53"/>
      <c r="VA137" s="53"/>
      <c r="VB137" s="53"/>
      <c r="VC137" s="53"/>
      <c r="VD137" s="53"/>
      <c r="VE137" s="53"/>
      <c r="VF137" s="53"/>
      <c r="VG137" s="53"/>
      <c r="VH137" s="53"/>
      <c r="VI137" s="53"/>
      <c r="VJ137" s="53"/>
      <c r="VK137" s="53"/>
      <c r="VL137" s="53"/>
      <c r="VM137" s="53"/>
      <c r="VN137" s="53"/>
      <c r="VO137" s="53"/>
      <c r="VP137" s="53"/>
      <c r="VQ137" s="53"/>
      <c r="VR137" s="53"/>
      <c r="VS137" s="53"/>
      <c r="VT137" s="53"/>
      <c r="VU137" s="53"/>
      <c r="VV137" s="53"/>
      <c r="VW137" s="53"/>
      <c r="VX137" s="53"/>
      <c r="VY137" s="53"/>
      <c r="VZ137" s="53"/>
      <c r="WA137" s="53"/>
      <c r="WB137" s="53"/>
      <c r="WC137" s="53"/>
      <c r="WD137" s="53"/>
      <c r="WE137" s="53"/>
      <c r="WF137" s="53"/>
      <c r="WG137" s="53"/>
      <c r="WH137" s="53"/>
      <c r="WI137" s="53"/>
      <c r="WJ137" s="53"/>
      <c r="WK137" s="53"/>
      <c r="WL137" s="53"/>
      <c r="WM137" s="53"/>
      <c r="WN137" s="53"/>
      <c r="WO137" s="53"/>
      <c r="WP137" s="53"/>
      <c r="WQ137" s="53"/>
      <c r="WR137" s="53"/>
      <c r="WS137" s="53"/>
      <c r="WT137" s="53"/>
      <c r="WU137" s="53"/>
      <c r="WV137" s="53"/>
      <c r="WW137" s="53"/>
      <c r="WX137" s="53"/>
      <c r="WY137" s="53"/>
      <c r="WZ137" s="53"/>
      <c r="XA137" s="53"/>
      <c r="XB137" s="53"/>
      <c r="XC137" s="53"/>
      <c r="XD137" s="53"/>
      <c r="XE137" s="53"/>
      <c r="XF137" s="53"/>
      <c r="XG137" s="53"/>
      <c r="XH137" s="53"/>
      <c r="XI137" s="53"/>
      <c r="XJ137" s="53"/>
      <c r="XK137" s="53"/>
      <c r="XL137" s="53"/>
      <c r="XM137" s="53"/>
      <c r="XN137" s="53"/>
      <c r="XO137" s="53"/>
      <c r="XP137" s="53"/>
      <c r="XQ137" s="53"/>
      <c r="XR137" s="53"/>
      <c r="XS137" s="53"/>
      <c r="XT137" s="53"/>
      <c r="XU137" s="53"/>
      <c r="XV137" s="53"/>
      <c r="XW137" s="53"/>
      <c r="XX137" s="53"/>
      <c r="XY137" s="53"/>
      <c r="XZ137" s="53"/>
      <c r="YA137" s="53"/>
      <c r="YB137" s="53"/>
      <c r="YC137" s="53"/>
      <c r="YD137" s="53"/>
      <c r="YE137" s="53"/>
      <c r="YF137" s="53"/>
      <c r="YG137" s="53"/>
      <c r="YH137" s="53"/>
      <c r="YI137" s="53"/>
      <c r="YJ137" s="53"/>
      <c r="YK137" s="53"/>
      <c r="YL137" s="53"/>
      <c r="YM137" s="53"/>
      <c r="YN137" s="53"/>
      <c r="YO137" s="53"/>
      <c r="YP137" s="53"/>
      <c r="YQ137" s="53"/>
      <c r="YR137" s="53"/>
      <c r="YS137" s="53"/>
      <c r="YT137" s="53"/>
      <c r="YU137" s="53"/>
      <c r="YV137" s="53"/>
      <c r="YW137" s="53"/>
      <c r="YX137" s="53"/>
      <c r="YY137" s="53"/>
      <c r="YZ137" s="53"/>
      <c r="ZA137" s="53"/>
      <c r="ZB137" s="53"/>
      <c r="ZC137" s="53"/>
      <c r="ZD137" s="53"/>
      <c r="ZE137" s="53"/>
      <c r="ZF137" s="53"/>
      <c r="ZG137" s="53"/>
      <c r="ZH137" s="53"/>
      <c r="ZI137" s="53"/>
      <c r="ZJ137" s="53"/>
      <c r="ZK137" s="53"/>
      <c r="ZL137" s="53"/>
      <c r="ZM137" s="53"/>
      <c r="ZN137" s="53"/>
      <c r="ZO137" s="53"/>
      <c r="ZP137" s="53"/>
      <c r="ZQ137" s="53"/>
      <c r="ZR137" s="53"/>
      <c r="ZS137" s="53"/>
      <c r="ZT137" s="53"/>
      <c r="ZU137" s="53"/>
      <c r="ZV137" s="53"/>
      <c r="ZW137" s="53"/>
      <c r="ZX137" s="53"/>
      <c r="ZY137" s="53"/>
      <c r="ZZ137" s="53"/>
      <c r="AAA137" s="53"/>
      <c r="AAB137" s="53"/>
      <c r="AAC137" s="53"/>
      <c r="AAD137" s="53"/>
      <c r="AAE137" s="53"/>
      <c r="AAF137" s="53"/>
      <c r="AAG137" s="53"/>
      <c r="AAH137" s="53"/>
      <c r="AAI137" s="53"/>
      <c r="AAJ137" s="53"/>
      <c r="AAK137" s="53"/>
      <c r="AAL137" s="53"/>
      <c r="AAM137" s="53"/>
      <c r="AAN137" s="53"/>
      <c r="AAO137" s="53"/>
      <c r="AAP137" s="53"/>
      <c r="AAQ137" s="53"/>
      <c r="AAR137" s="53"/>
      <c r="AAS137" s="53"/>
      <c r="AAT137" s="53"/>
      <c r="AAU137" s="53"/>
      <c r="AAV137" s="53"/>
      <c r="AAW137" s="53"/>
      <c r="AAX137" s="53"/>
      <c r="AAY137" s="53"/>
      <c r="AAZ137" s="53"/>
      <c r="ABA137" s="53"/>
      <c r="ABB137" s="53"/>
      <c r="ABC137" s="53"/>
      <c r="ABD137" s="53"/>
      <c r="ABE137" s="53"/>
      <c r="ABF137" s="53"/>
      <c r="ABG137" s="53"/>
      <c r="ABH137" s="53"/>
      <c r="ABI137" s="53"/>
      <c r="ABJ137" s="53"/>
      <c r="ABK137" s="53"/>
      <c r="ABL137" s="53"/>
      <c r="ABM137" s="53"/>
      <c r="ABN137" s="53"/>
      <c r="ABO137" s="53"/>
      <c r="ABP137" s="53"/>
      <c r="ABQ137" s="53"/>
      <c r="ABR137" s="53"/>
      <c r="ABS137" s="53"/>
      <c r="ABT137" s="53"/>
      <c r="ABU137" s="53"/>
      <c r="ABV137" s="53"/>
      <c r="ABW137" s="53"/>
      <c r="ABX137" s="53"/>
      <c r="ABY137" s="53"/>
      <c r="ABZ137" s="53"/>
      <c r="ACA137" s="53"/>
      <c r="ACB137" s="53"/>
      <c r="ACC137" s="53"/>
      <c r="ACD137" s="53"/>
      <c r="ACE137" s="53"/>
      <c r="ACF137" s="53"/>
      <c r="ACG137" s="53"/>
      <c r="ACH137" s="53"/>
      <c r="ACI137" s="53"/>
      <c r="ACJ137" s="53"/>
      <c r="ACK137" s="53"/>
      <c r="ACL137" s="53"/>
      <c r="ACM137" s="53"/>
      <c r="ACN137" s="53"/>
      <c r="ACO137" s="53"/>
      <c r="ACP137" s="53"/>
      <c r="ACQ137" s="53"/>
      <c r="ACR137" s="53"/>
      <c r="ACS137" s="53"/>
      <c r="ACT137" s="53"/>
      <c r="ACU137" s="53"/>
      <c r="ACV137" s="53"/>
      <c r="ACW137" s="53"/>
      <c r="ACX137" s="53"/>
      <c r="ACY137" s="53"/>
      <c r="ACZ137" s="53"/>
      <c r="ADA137" s="53"/>
      <c r="ADB137" s="53"/>
      <c r="ADC137" s="53"/>
      <c r="ADD137" s="53"/>
      <c r="ADE137" s="53"/>
      <c r="ADF137" s="53"/>
      <c r="ADG137" s="53"/>
      <c r="ADH137" s="53"/>
      <c r="ADI137" s="53"/>
      <c r="ADJ137" s="53"/>
      <c r="ADK137" s="53"/>
      <c r="ADL137" s="53"/>
      <c r="ADM137" s="53"/>
      <c r="ADN137" s="53"/>
      <c r="ADO137" s="53"/>
      <c r="ADP137" s="53"/>
      <c r="ADQ137" s="53"/>
      <c r="ADR137" s="53"/>
      <c r="ADS137" s="53"/>
      <c r="ADT137" s="53"/>
      <c r="ADU137" s="53"/>
      <c r="ADV137" s="53"/>
      <c r="ADW137" s="53"/>
      <c r="ADX137" s="53"/>
      <c r="ADY137" s="53"/>
      <c r="ADZ137" s="53"/>
      <c r="AEA137" s="53"/>
      <c r="AEB137" s="53"/>
      <c r="AEC137" s="53"/>
      <c r="AED137" s="53"/>
      <c r="AEE137" s="53"/>
      <c r="AEF137" s="53"/>
      <c r="AEG137" s="53"/>
      <c r="AEH137" s="53"/>
      <c r="AEI137" s="53"/>
      <c r="AEJ137" s="53"/>
      <c r="AEK137" s="53"/>
      <c r="AEL137" s="53"/>
      <c r="AEM137" s="53"/>
      <c r="AEN137" s="53"/>
      <c r="AEO137" s="53"/>
      <c r="AEP137" s="53"/>
      <c r="AEQ137" s="53"/>
      <c r="AER137" s="53"/>
      <c r="AES137" s="53"/>
      <c r="AET137" s="53"/>
      <c r="AEU137" s="53"/>
      <c r="AEV137" s="53"/>
      <c r="AEW137" s="53"/>
      <c r="AEX137" s="53"/>
      <c r="AEY137" s="53"/>
      <c r="AEZ137" s="53"/>
      <c r="AFA137" s="53"/>
      <c r="AFB137" s="53"/>
      <c r="AFC137" s="53"/>
      <c r="AFD137" s="53"/>
      <c r="AFE137" s="53"/>
      <c r="AFF137" s="53"/>
      <c r="AFG137" s="53"/>
      <c r="AFH137" s="53"/>
      <c r="AFI137" s="53"/>
      <c r="AFJ137" s="53"/>
      <c r="AFK137" s="53"/>
      <c r="AFL137" s="53"/>
      <c r="AFM137" s="53"/>
      <c r="AFN137" s="53"/>
      <c r="AFO137" s="53"/>
      <c r="AFP137" s="53"/>
      <c r="AFQ137" s="53"/>
      <c r="AFR137" s="53"/>
      <c r="AFS137" s="53"/>
      <c r="AFT137" s="53"/>
      <c r="AFU137" s="53"/>
      <c r="AFV137" s="53"/>
      <c r="AFW137" s="53"/>
      <c r="AFX137" s="53"/>
      <c r="AFY137" s="53"/>
      <c r="AFZ137" s="53"/>
      <c r="AGA137" s="53"/>
      <c r="AGB137" s="53"/>
      <c r="AGC137" s="53"/>
      <c r="AGD137" s="53"/>
      <c r="AGE137" s="53"/>
      <c r="AGF137" s="53"/>
      <c r="AGG137" s="53"/>
      <c r="AGH137" s="53"/>
      <c r="AGI137" s="53"/>
      <c r="AGJ137" s="53"/>
      <c r="AGK137" s="53"/>
      <c r="AGL137" s="53"/>
      <c r="AGM137" s="53"/>
      <c r="AGN137" s="53"/>
      <c r="AGO137" s="53"/>
      <c r="AGP137" s="53"/>
      <c r="AGQ137" s="53"/>
      <c r="AGR137" s="53"/>
      <c r="AGS137" s="53"/>
      <c r="AGT137" s="53"/>
      <c r="AGU137" s="53"/>
      <c r="AGV137" s="53"/>
      <c r="AGW137" s="53"/>
      <c r="AGX137" s="53"/>
      <c r="AGY137" s="53"/>
      <c r="AGZ137" s="53"/>
      <c r="AHA137" s="53"/>
      <c r="AHB137" s="53"/>
      <c r="AHC137" s="53"/>
      <c r="AHD137" s="53"/>
      <c r="AHE137" s="53"/>
      <c r="AHF137" s="53"/>
      <c r="AHG137" s="53"/>
      <c r="AHH137" s="53"/>
      <c r="AHI137" s="53"/>
      <c r="AHJ137" s="53"/>
      <c r="AHK137" s="53"/>
      <c r="AHL137" s="53"/>
      <c r="AHM137" s="53"/>
      <c r="AHN137" s="53"/>
      <c r="AHO137" s="53"/>
      <c r="AHP137" s="53"/>
      <c r="AHQ137" s="53"/>
      <c r="AHR137" s="53"/>
      <c r="AHS137" s="53"/>
      <c r="AHT137" s="53"/>
      <c r="AHU137" s="53"/>
      <c r="AHV137" s="53"/>
      <c r="AHW137" s="53"/>
      <c r="AHX137" s="53"/>
      <c r="AHY137" s="53"/>
      <c r="AHZ137" s="53"/>
      <c r="AIA137" s="53"/>
      <c r="AIB137" s="53"/>
      <c r="AIC137" s="53"/>
      <c r="AID137" s="53"/>
      <c r="AIE137" s="53"/>
      <c r="AIF137" s="53"/>
      <c r="AIG137" s="53"/>
      <c r="AIH137" s="53"/>
      <c r="AII137" s="53"/>
      <c r="AIJ137" s="53"/>
      <c r="AIK137" s="53"/>
      <c r="AIL137" s="53"/>
      <c r="AIM137" s="53"/>
      <c r="AIN137" s="53"/>
      <c r="AIO137" s="53"/>
      <c r="AIP137" s="53"/>
      <c r="AIQ137" s="53"/>
      <c r="AIR137" s="53"/>
      <c r="AIS137" s="53"/>
      <c r="AIT137" s="53"/>
      <c r="AIU137" s="53"/>
      <c r="AIV137" s="53"/>
      <c r="AIW137" s="53"/>
      <c r="AIX137" s="53"/>
      <c r="AIY137" s="53"/>
      <c r="AIZ137" s="53"/>
      <c r="AJA137" s="53"/>
      <c r="AJB137" s="53"/>
      <c r="AJC137" s="53"/>
      <c r="AJD137" s="53"/>
      <c r="AJE137" s="53"/>
      <c r="AJF137" s="53"/>
      <c r="AJG137" s="53"/>
      <c r="AJH137" s="53"/>
      <c r="AJI137" s="53"/>
      <c r="AJJ137" s="53"/>
      <c r="AJK137" s="53"/>
      <c r="AJL137" s="53"/>
      <c r="AJM137" s="53"/>
      <c r="AJN137" s="53"/>
      <c r="AJO137" s="53"/>
      <c r="AJP137" s="53"/>
      <c r="AJQ137" s="53"/>
      <c r="AJR137" s="53"/>
      <c r="AJS137" s="53"/>
      <c r="AJT137" s="53"/>
      <c r="AJU137" s="53"/>
      <c r="AJV137" s="53"/>
      <c r="AJW137" s="53"/>
      <c r="AJX137" s="53"/>
      <c r="AJY137" s="53"/>
      <c r="AJZ137" s="53"/>
      <c r="AKA137" s="53"/>
      <c r="AKB137" s="53"/>
      <c r="AKC137" s="53"/>
      <c r="AKD137" s="53"/>
      <c r="AKE137" s="53"/>
      <c r="AKF137" s="53"/>
      <c r="AKG137" s="53"/>
      <c r="AKH137" s="53"/>
      <c r="AKI137" s="53"/>
      <c r="AKJ137" s="53"/>
      <c r="AKK137" s="53"/>
      <c r="AKL137" s="53"/>
      <c r="AKM137" s="53"/>
      <c r="AKN137" s="53"/>
      <c r="AKO137" s="53"/>
      <c r="AKP137" s="53"/>
      <c r="AKQ137" s="53"/>
      <c r="AKR137" s="53"/>
      <c r="AKS137" s="53"/>
      <c r="AKT137" s="53"/>
      <c r="AKU137" s="53"/>
      <c r="AKV137" s="53"/>
      <c r="AKW137" s="53"/>
      <c r="AKX137" s="53"/>
      <c r="AKY137" s="53"/>
      <c r="AKZ137" s="53"/>
      <c r="ALA137" s="53"/>
      <c r="ALB137" s="53"/>
      <c r="ALC137" s="53"/>
      <c r="ALD137" s="53"/>
      <c r="ALE137" s="53"/>
      <c r="ALF137" s="53"/>
      <c r="ALG137" s="53"/>
      <c r="ALH137" s="53"/>
      <c r="ALI137" s="53"/>
      <c r="ALJ137" s="53"/>
      <c r="ALK137" s="53"/>
      <c r="ALL137" s="53"/>
      <c r="ALM137" s="53"/>
      <c r="ALN137" s="53"/>
      <c r="ALO137" s="53"/>
      <c r="ALP137" s="53"/>
      <c r="ALQ137" s="53"/>
      <c r="ALR137" s="53"/>
      <c r="ALS137" s="53"/>
      <c r="ALT137" s="53"/>
      <c r="ALU137" s="53"/>
      <c r="ALV137" s="53"/>
      <c r="ALW137" s="53"/>
      <c r="ALX137" s="53"/>
      <c r="ALY137" s="53"/>
      <c r="ALZ137" s="53"/>
      <c r="AMA137" s="53"/>
      <c r="AMB137" s="53"/>
      <c r="AMC137" s="53"/>
      <c r="AMD137" s="53"/>
      <c r="AME137" s="53"/>
      <c r="AMF137" s="53"/>
      <c r="AMG137" s="53"/>
      <c r="AMH137" s="53"/>
      <c r="AMI137" s="53"/>
    </row>
    <row r="138" spans="1:1023" ht="14.4">
      <c r="A138" s="108" t="s">
        <v>206</v>
      </c>
      <c r="B138" s="35" t="s">
        <v>207</v>
      </c>
      <c r="C138" s="35" t="s">
        <v>42</v>
      </c>
      <c r="D138" s="110">
        <v>1.2999999999999999E-2</v>
      </c>
      <c r="E138" s="111">
        <v>40.813200000000002</v>
      </c>
      <c r="F138" s="111">
        <v>-78.289699999999996</v>
      </c>
      <c r="G138" s="35"/>
      <c r="H138" s="35"/>
      <c r="I138" s="50">
        <v>10.5</v>
      </c>
      <c r="J138" s="50">
        <v>4</v>
      </c>
      <c r="K138" s="51">
        <v>553</v>
      </c>
      <c r="L138" s="50">
        <v>3.61</v>
      </c>
      <c r="M138" s="35"/>
      <c r="N138" s="50">
        <v>3.63</v>
      </c>
      <c r="O138" s="51">
        <v>708</v>
      </c>
      <c r="P138" s="51" t="s">
        <v>46</v>
      </c>
      <c r="Q138" s="50">
        <v>218.8</v>
      </c>
      <c r="R138" s="41">
        <f t="shared" si="27"/>
        <v>15.344331974399999</v>
      </c>
      <c r="S138" s="50">
        <v>1.39</v>
      </c>
      <c r="T138" s="42">
        <v>0</v>
      </c>
      <c r="U138" s="50">
        <v>10.6</v>
      </c>
      <c r="V138" s="43">
        <f t="shared" si="26"/>
        <v>0.74337257279999991</v>
      </c>
      <c r="W138" s="50">
        <v>38.6</v>
      </c>
      <c r="X138" s="44">
        <f t="shared" si="23"/>
        <v>2.7069982368000001</v>
      </c>
      <c r="Y138" s="51">
        <v>340</v>
      </c>
      <c r="Z138" s="45">
        <f t="shared" si="28"/>
        <v>23.844025919999996</v>
      </c>
      <c r="AA138" s="51" t="s">
        <v>51</v>
      </c>
      <c r="AB138" s="35">
        <v>290</v>
      </c>
      <c r="AC138" s="112"/>
      <c r="AD138" s="112"/>
      <c r="AE138" s="112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2"/>
      <c r="BD138" s="112"/>
      <c r="BE138" s="112"/>
      <c r="BF138" s="112"/>
      <c r="BG138" s="112"/>
      <c r="BH138" s="112"/>
      <c r="BI138" s="112"/>
      <c r="BJ138" s="112"/>
      <c r="BK138" s="112"/>
      <c r="BL138" s="112"/>
      <c r="BM138" s="112"/>
      <c r="BN138" s="112"/>
      <c r="BO138" s="112"/>
      <c r="BP138" s="112"/>
      <c r="BQ138" s="112"/>
      <c r="BR138" s="112"/>
      <c r="BS138" s="112"/>
      <c r="BT138" s="112"/>
      <c r="BU138" s="112"/>
      <c r="BV138" s="112"/>
      <c r="BW138" s="112"/>
      <c r="BX138" s="112"/>
      <c r="BY138" s="112"/>
      <c r="BZ138" s="112"/>
      <c r="CA138" s="112"/>
      <c r="CB138" s="112"/>
      <c r="CC138" s="112"/>
      <c r="CD138" s="112"/>
      <c r="CE138" s="112"/>
      <c r="CF138" s="112"/>
      <c r="CG138" s="112"/>
      <c r="CH138" s="112"/>
      <c r="CI138" s="112"/>
      <c r="CJ138" s="112"/>
      <c r="CK138" s="112"/>
      <c r="CL138" s="112"/>
      <c r="CM138" s="112"/>
      <c r="CN138" s="112"/>
      <c r="CO138" s="112"/>
      <c r="CP138" s="112"/>
      <c r="CQ138" s="112"/>
      <c r="CR138" s="112"/>
      <c r="CS138" s="112"/>
      <c r="CT138" s="112"/>
      <c r="CU138" s="112"/>
      <c r="CV138" s="112"/>
      <c r="CW138" s="112"/>
      <c r="CX138" s="112"/>
      <c r="CY138" s="112"/>
      <c r="CZ138" s="112"/>
      <c r="DA138" s="112"/>
      <c r="DB138" s="112"/>
      <c r="DC138" s="112"/>
      <c r="DD138" s="112"/>
      <c r="DE138" s="112"/>
      <c r="DF138" s="112"/>
      <c r="DG138" s="112"/>
      <c r="DH138" s="112"/>
      <c r="DI138" s="112"/>
      <c r="DJ138" s="112"/>
      <c r="DK138" s="112"/>
      <c r="DL138" s="112"/>
      <c r="DM138" s="112"/>
      <c r="DN138" s="112"/>
      <c r="DO138" s="112"/>
      <c r="DP138" s="112"/>
      <c r="DQ138" s="112"/>
      <c r="DR138" s="112"/>
      <c r="DS138" s="112"/>
      <c r="DT138" s="112"/>
      <c r="DU138" s="112"/>
      <c r="DV138" s="112"/>
      <c r="DW138" s="112"/>
      <c r="DX138" s="112"/>
      <c r="DY138" s="112"/>
      <c r="DZ138" s="112"/>
      <c r="EA138" s="112"/>
      <c r="EB138" s="112"/>
      <c r="EC138" s="112"/>
      <c r="ED138" s="112"/>
      <c r="EE138" s="112"/>
      <c r="EF138" s="112"/>
      <c r="EG138" s="112"/>
      <c r="EH138" s="112"/>
      <c r="EI138" s="112"/>
      <c r="EJ138" s="112"/>
      <c r="EK138" s="112"/>
      <c r="EL138" s="112"/>
      <c r="EM138" s="112"/>
      <c r="EN138" s="112"/>
      <c r="EO138" s="112"/>
      <c r="EP138" s="112"/>
      <c r="EQ138" s="112"/>
      <c r="ER138" s="112"/>
      <c r="ES138" s="112"/>
      <c r="ET138" s="112"/>
      <c r="EU138" s="112"/>
      <c r="EV138" s="112"/>
      <c r="EW138" s="112"/>
      <c r="EX138" s="112"/>
      <c r="EY138" s="112"/>
      <c r="EZ138" s="112"/>
      <c r="FA138" s="112"/>
      <c r="FB138" s="112"/>
      <c r="FC138" s="112"/>
      <c r="FD138" s="112"/>
      <c r="FE138" s="112"/>
      <c r="FF138" s="112"/>
      <c r="FG138" s="112"/>
      <c r="FH138" s="112"/>
      <c r="FI138" s="112"/>
      <c r="FJ138" s="112"/>
      <c r="FK138" s="112"/>
      <c r="FL138" s="112"/>
      <c r="FM138" s="112"/>
      <c r="FN138" s="112"/>
      <c r="FO138" s="112"/>
      <c r="FP138" s="112"/>
      <c r="FQ138" s="112"/>
      <c r="FR138" s="112"/>
      <c r="FS138" s="112"/>
      <c r="FT138" s="112"/>
      <c r="FU138" s="112"/>
      <c r="FV138" s="112"/>
      <c r="FW138" s="112"/>
      <c r="FX138" s="112"/>
      <c r="FY138" s="112"/>
      <c r="FZ138" s="112"/>
      <c r="GA138" s="112"/>
      <c r="GB138" s="112"/>
      <c r="GC138" s="112"/>
      <c r="GD138" s="112"/>
      <c r="GE138" s="112"/>
      <c r="GF138" s="112"/>
      <c r="GG138" s="112"/>
      <c r="GH138" s="112"/>
      <c r="GI138" s="112"/>
      <c r="GJ138" s="112"/>
      <c r="GK138" s="112"/>
      <c r="GL138" s="112"/>
      <c r="GM138" s="112"/>
      <c r="GN138" s="112"/>
      <c r="GO138" s="112"/>
      <c r="GP138" s="112"/>
      <c r="GQ138" s="112"/>
      <c r="GR138" s="112"/>
      <c r="GS138" s="112"/>
      <c r="GT138" s="112"/>
      <c r="GU138" s="112"/>
      <c r="GV138" s="112"/>
      <c r="GW138" s="112"/>
      <c r="GX138" s="112"/>
      <c r="GY138" s="112"/>
      <c r="GZ138" s="112"/>
      <c r="HA138" s="112"/>
      <c r="HB138" s="112"/>
      <c r="HC138" s="112"/>
      <c r="HD138" s="112"/>
      <c r="HE138" s="112"/>
      <c r="HF138" s="112"/>
      <c r="HG138" s="112"/>
      <c r="HH138" s="112"/>
      <c r="HI138" s="112"/>
      <c r="HJ138" s="112"/>
      <c r="HK138" s="112"/>
      <c r="HL138" s="112"/>
      <c r="HM138" s="112"/>
      <c r="HN138" s="112"/>
      <c r="HO138" s="112"/>
      <c r="HP138" s="112"/>
      <c r="HQ138" s="112"/>
      <c r="HR138" s="112"/>
      <c r="HS138" s="112"/>
      <c r="HT138" s="112"/>
      <c r="HU138" s="112"/>
      <c r="HV138" s="112"/>
      <c r="HW138" s="112"/>
      <c r="HX138" s="112"/>
      <c r="HY138" s="112"/>
      <c r="HZ138" s="112"/>
      <c r="IA138" s="112"/>
      <c r="IB138" s="112"/>
      <c r="IC138" s="112"/>
      <c r="ID138" s="112"/>
      <c r="IE138" s="112"/>
      <c r="IF138" s="112"/>
      <c r="IG138" s="112"/>
      <c r="IH138" s="112"/>
      <c r="II138" s="112"/>
      <c r="IJ138" s="112"/>
      <c r="IK138" s="112"/>
      <c r="IL138" s="112"/>
      <c r="IM138" s="112"/>
      <c r="IN138" s="112"/>
      <c r="IO138" s="112"/>
      <c r="IP138" s="112"/>
      <c r="IQ138" s="112"/>
      <c r="IR138" s="112"/>
      <c r="IS138" s="112"/>
      <c r="IT138" s="112"/>
      <c r="IU138" s="112"/>
      <c r="IV138" s="112"/>
      <c r="IW138" s="112"/>
      <c r="IX138" s="112"/>
      <c r="IY138" s="112"/>
      <c r="IZ138" s="112"/>
      <c r="JA138" s="112"/>
      <c r="JB138" s="112"/>
      <c r="JC138" s="112"/>
      <c r="JD138" s="112"/>
      <c r="JE138" s="112"/>
      <c r="JF138" s="112"/>
      <c r="JG138" s="112"/>
      <c r="JH138" s="112"/>
      <c r="JI138" s="112"/>
      <c r="JJ138" s="112"/>
      <c r="JK138" s="112"/>
      <c r="JL138" s="112"/>
      <c r="JM138" s="112"/>
      <c r="JN138" s="112"/>
      <c r="JO138" s="112"/>
      <c r="JP138" s="112"/>
      <c r="JQ138" s="112"/>
      <c r="JR138" s="112"/>
      <c r="JS138" s="112"/>
      <c r="JT138" s="112"/>
      <c r="JU138" s="112"/>
      <c r="JV138" s="112"/>
      <c r="JW138" s="112"/>
      <c r="JX138" s="112"/>
      <c r="JY138" s="112"/>
      <c r="JZ138" s="112"/>
      <c r="KA138" s="112"/>
      <c r="KB138" s="112"/>
      <c r="KC138" s="112"/>
      <c r="KD138" s="112"/>
      <c r="KE138" s="112"/>
      <c r="KF138" s="112"/>
      <c r="KG138" s="112"/>
      <c r="KH138" s="112"/>
      <c r="KI138" s="112"/>
      <c r="KJ138" s="112"/>
      <c r="KK138" s="112"/>
      <c r="KL138" s="112"/>
      <c r="KM138" s="112"/>
      <c r="KN138" s="112"/>
      <c r="KO138" s="112"/>
      <c r="KP138" s="112"/>
      <c r="KQ138" s="112"/>
      <c r="KR138" s="112"/>
      <c r="KS138" s="112"/>
      <c r="KT138" s="112"/>
      <c r="KU138" s="112"/>
      <c r="KV138" s="112"/>
      <c r="KW138" s="112"/>
      <c r="KX138" s="112"/>
      <c r="KY138" s="112"/>
      <c r="KZ138" s="112"/>
      <c r="LA138" s="112"/>
      <c r="LB138" s="112"/>
      <c r="LC138" s="112"/>
      <c r="LD138" s="112"/>
      <c r="LE138" s="112"/>
      <c r="LF138" s="112"/>
      <c r="LG138" s="112"/>
      <c r="LH138" s="112"/>
      <c r="LI138" s="112"/>
      <c r="LJ138" s="112"/>
      <c r="LK138" s="112"/>
      <c r="LL138" s="112"/>
      <c r="LM138" s="112"/>
      <c r="LN138" s="112"/>
      <c r="LO138" s="112"/>
      <c r="LP138" s="112"/>
      <c r="LQ138" s="112"/>
      <c r="LR138" s="112"/>
      <c r="LS138" s="112"/>
      <c r="LT138" s="112"/>
      <c r="LU138" s="112"/>
      <c r="LV138" s="112"/>
      <c r="LW138" s="112"/>
      <c r="LX138" s="112"/>
      <c r="LY138" s="112"/>
      <c r="LZ138" s="112"/>
      <c r="MA138" s="112"/>
      <c r="MB138" s="112"/>
      <c r="MC138" s="112"/>
      <c r="MD138" s="112"/>
      <c r="ME138" s="112"/>
      <c r="MF138" s="112"/>
      <c r="MG138" s="112"/>
      <c r="MH138" s="112"/>
      <c r="MI138" s="112"/>
      <c r="MJ138" s="112"/>
      <c r="MK138" s="112"/>
      <c r="ML138" s="112"/>
      <c r="MM138" s="112"/>
      <c r="MN138" s="112"/>
      <c r="MO138" s="112"/>
      <c r="MP138" s="112"/>
      <c r="MQ138" s="112"/>
      <c r="MR138" s="112"/>
      <c r="MS138" s="112"/>
      <c r="MT138" s="112"/>
      <c r="MU138" s="112"/>
      <c r="MV138" s="112"/>
      <c r="MW138" s="112"/>
      <c r="MX138" s="112"/>
      <c r="MY138" s="112"/>
      <c r="MZ138" s="112"/>
      <c r="NA138" s="112"/>
      <c r="NB138" s="112"/>
      <c r="NC138" s="112"/>
      <c r="ND138" s="112"/>
      <c r="NE138" s="112"/>
      <c r="NF138" s="112"/>
      <c r="NG138" s="112"/>
      <c r="NH138" s="112"/>
      <c r="NI138" s="112"/>
      <c r="NJ138" s="112"/>
      <c r="NK138" s="112"/>
      <c r="NL138" s="112"/>
      <c r="NM138" s="112"/>
      <c r="NN138" s="112"/>
      <c r="NO138" s="112"/>
      <c r="NP138" s="112"/>
      <c r="NQ138" s="112"/>
      <c r="NR138" s="112"/>
      <c r="NS138" s="112"/>
      <c r="NT138" s="112"/>
      <c r="NU138" s="112"/>
      <c r="NV138" s="112"/>
      <c r="NW138" s="112"/>
      <c r="NX138" s="112"/>
      <c r="NY138" s="112"/>
      <c r="NZ138" s="112"/>
      <c r="OA138" s="112"/>
      <c r="OB138" s="112"/>
      <c r="OC138" s="112"/>
      <c r="OD138" s="112"/>
      <c r="OE138" s="112"/>
      <c r="OF138" s="112"/>
      <c r="OG138" s="112"/>
      <c r="OH138" s="112"/>
      <c r="OI138" s="112"/>
      <c r="OJ138" s="112"/>
      <c r="OK138" s="112"/>
      <c r="OL138" s="112"/>
      <c r="OM138" s="112"/>
      <c r="ON138" s="112"/>
      <c r="OO138" s="112"/>
      <c r="OP138" s="112"/>
      <c r="OQ138" s="112"/>
      <c r="OR138" s="112"/>
      <c r="OS138" s="112"/>
      <c r="OT138" s="112"/>
      <c r="OU138" s="112"/>
      <c r="OV138" s="112"/>
      <c r="OW138" s="112"/>
      <c r="OX138" s="112"/>
      <c r="OY138" s="112"/>
      <c r="OZ138" s="112"/>
      <c r="PA138" s="112"/>
      <c r="PB138" s="112"/>
      <c r="PC138" s="112"/>
      <c r="PD138" s="112"/>
      <c r="PE138" s="112"/>
      <c r="PF138" s="112"/>
      <c r="PG138" s="112"/>
      <c r="PH138" s="112"/>
      <c r="PI138" s="112"/>
      <c r="PJ138" s="112"/>
      <c r="PK138" s="112"/>
      <c r="PL138" s="112"/>
      <c r="PM138" s="112"/>
      <c r="PN138" s="112"/>
      <c r="PO138" s="112"/>
      <c r="PP138" s="112"/>
      <c r="PQ138" s="112"/>
      <c r="PR138" s="112"/>
      <c r="PS138" s="112"/>
      <c r="PT138" s="112"/>
      <c r="PU138" s="112"/>
      <c r="PV138" s="112"/>
      <c r="PW138" s="112"/>
      <c r="PX138" s="112"/>
      <c r="PY138" s="112"/>
      <c r="PZ138" s="112"/>
      <c r="QA138" s="112"/>
      <c r="QB138" s="112"/>
      <c r="QC138" s="112"/>
      <c r="QD138" s="112"/>
      <c r="QE138" s="112"/>
      <c r="QF138" s="112"/>
      <c r="QG138" s="112"/>
      <c r="QH138" s="112"/>
      <c r="QI138" s="112"/>
      <c r="QJ138" s="112"/>
      <c r="QK138" s="112"/>
      <c r="QL138" s="112"/>
      <c r="QM138" s="112"/>
      <c r="QN138" s="112"/>
      <c r="QO138" s="112"/>
      <c r="QP138" s="112"/>
      <c r="QQ138" s="112"/>
      <c r="QR138" s="112"/>
      <c r="QS138" s="112"/>
      <c r="QT138" s="112"/>
      <c r="QU138" s="112"/>
      <c r="QV138" s="112"/>
      <c r="QW138" s="112"/>
      <c r="QX138" s="112"/>
      <c r="QY138" s="112"/>
      <c r="QZ138" s="112"/>
      <c r="RA138" s="112"/>
      <c r="RB138" s="112"/>
      <c r="RC138" s="112"/>
      <c r="RD138" s="112"/>
      <c r="RE138" s="112"/>
      <c r="RF138" s="112"/>
      <c r="RG138" s="112"/>
      <c r="RH138" s="112"/>
      <c r="RI138" s="112"/>
      <c r="RJ138" s="112"/>
      <c r="RK138" s="112"/>
      <c r="RL138" s="112"/>
      <c r="RM138" s="112"/>
      <c r="RN138" s="112"/>
      <c r="RO138" s="112"/>
      <c r="RP138" s="112"/>
      <c r="RQ138" s="112"/>
      <c r="RR138" s="112"/>
      <c r="RS138" s="112"/>
      <c r="RT138" s="112"/>
      <c r="RU138" s="112"/>
      <c r="RV138" s="112"/>
      <c r="RW138" s="112"/>
      <c r="RX138" s="112"/>
      <c r="RY138" s="112"/>
      <c r="RZ138" s="112"/>
      <c r="SA138" s="112"/>
      <c r="SB138" s="112"/>
      <c r="SC138" s="112"/>
      <c r="SD138" s="112"/>
      <c r="SE138" s="112"/>
      <c r="SF138" s="112"/>
      <c r="SG138" s="112"/>
      <c r="SH138" s="112"/>
      <c r="SI138" s="112"/>
      <c r="SJ138" s="112"/>
      <c r="SK138" s="112"/>
      <c r="SL138" s="112"/>
      <c r="SM138" s="112"/>
      <c r="SN138" s="112"/>
      <c r="SO138" s="112"/>
      <c r="SP138" s="112"/>
      <c r="SQ138" s="112"/>
      <c r="SR138" s="112"/>
      <c r="SS138" s="112"/>
      <c r="ST138" s="112"/>
      <c r="SU138" s="112"/>
      <c r="SV138" s="112"/>
      <c r="SW138" s="112"/>
      <c r="SX138" s="112"/>
      <c r="SY138" s="112"/>
      <c r="SZ138" s="112"/>
      <c r="TA138" s="112"/>
      <c r="TB138" s="112"/>
      <c r="TC138" s="112"/>
      <c r="TD138" s="112"/>
      <c r="TE138" s="112"/>
      <c r="TF138" s="112"/>
      <c r="TG138" s="112"/>
      <c r="TH138" s="112"/>
      <c r="TI138" s="112"/>
      <c r="TJ138" s="112"/>
      <c r="TK138" s="112"/>
      <c r="TL138" s="112"/>
      <c r="TM138" s="112"/>
      <c r="TN138" s="112"/>
      <c r="TO138" s="112"/>
      <c r="TP138" s="112"/>
      <c r="TQ138" s="112"/>
      <c r="TR138" s="112"/>
      <c r="TS138" s="112"/>
      <c r="TT138" s="112"/>
      <c r="TU138" s="112"/>
      <c r="TV138" s="112"/>
      <c r="TW138" s="112"/>
      <c r="TX138" s="112"/>
      <c r="TY138" s="112"/>
      <c r="TZ138" s="112"/>
      <c r="UA138" s="112"/>
      <c r="UB138" s="112"/>
      <c r="UC138" s="112"/>
      <c r="UD138" s="112"/>
      <c r="UE138" s="112"/>
      <c r="UF138" s="112"/>
      <c r="UG138" s="112"/>
      <c r="UH138" s="112"/>
      <c r="UI138" s="112"/>
      <c r="UJ138" s="112"/>
      <c r="UK138" s="112"/>
      <c r="UL138" s="112"/>
      <c r="UM138" s="112"/>
      <c r="UN138" s="112"/>
      <c r="UO138" s="112"/>
      <c r="UP138" s="112"/>
      <c r="UQ138" s="112"/>
      <c r="UR138" s="112"/>
      <c r="US138" s="112"/>
      <c r="UT138" s="112"/>
      <c r="UU138" s="112"/>
      <c r="UV138" s="112"/>
      <c r="UW138" s="112"/>
      <c r="UX138" s="112"/>
      <c r="UY138" s="112"/>
      <c r="UZ138" s="112"/>
      <c r="VA138" s="112"/>
      <c r="VB138" s="112"/>
      <c r="VC138" s="112"/>
      <c r="VD138" s="112"/>
      <c r="VE138" s="112"/>
      <c r="VF138" s="112"/>
      <c r="VG138" s="112"/>
      <c r="VH138" s="112"/>
      <c r="VI138" s="112"/>
      <c r="VJ138" s="112"/>
      <c r="VK138" s="112"/>
      <c r="VL138" s="112"/>
      <c r="VM138" s="112"/>
      <c r="VN138" s="112"/>
      <c r="VO138" s="112"/>
      <c r="VP138" s="112"/>
      <c r="VQ138" s="112"/>
      <c r="VR138" s="112"/>
      <c r="VS138" s="112"/>
      <c r="VT138" s="112"/>
      <c r="VU138" s="112"/>
      <c r="VV138" s="112"/>
      <c r="VW138" s="112"/>
      <c r="VX138" s="112"/>
      <c r="VY138" s="112"/>
      <c r="VZ138" s="112"/>
      <c r="WA138" s="112"/>
      <c r="WB138" s="112"/>
      <c r="WC138" s="112"/>
      <c r="WD138" s="112"/>
      <c r="WE138" s="112"/>
      <c r="WF138" s="112"/>
      <c r="WG138" s="112"/>
      <c r="WH138" s="112"/>
      <c r="WI138" s="112"/>
      <c r="WJ138" s="112"/>
      <c r="WK138" s="112"/>
      <c r="WL138" s="112"/>
      <c r="WM138" s="112"/>
      <c r="WN138" s="112"/>
      <c r="WO138" s="112"/>
      <c r="WP138" s="112"/>
      <c r="WQ138" s="112"/>
      <c r="WR138" s="112"/>
      <c r="WS138" s="112"/>
      <c r="WT138" s="112"/>
      <c r="WU138" s="112"/>
      <c r="WV138" s="112"/>
      <c r="WW138" s="112"/>
      <c r="WX138" s="112"/>
      <c r="WY138" s="112"/>
      <c r="WZ138" s="112"/>
      <c r="XA138" s="112"/>
      <c r="XB138" s="112"/>
      <c r="XC138" s="112"/>
      <c r="XD138" s="112"/>
      <c r="XE138" s="112"/>
      <c r="XF138" s="112"/>
      <c r="XG138" s="112"/>
      <c r="XH138" s="112"/>
      <c r="XI138" s="112"/>
      <c r="XJ138" s="112"/>
      <c r="XK138" s="112"/>
      <c r="XL138" s="112"/>
      <c r="XM138" s="112"/>
      <c r="XN138" s="112"/>
      <c r="XO138" s="112"/>
      <c r="XP138" s="112"/>
      <c r="XQ138" s="112"/>
      <c r="XR138" s="112"/>
      <c r="XS138" s="112"/>
      <c r="XT138" s="112"/>
      <c r="XU138" s="112"/>
      <c r="XV138" s="112"/>
      <c r="XW138" s="112"/>
      <c r="XX138" s="112"/>
      <c r="XY138" s="112"/>
      <c r="XZ138" s="112"/>
      <c r="YA138" s="112"/>
      <c r="YB138" s="112"/>
      <c r="YC138" s="112"/>
      <c r="YD138" s="112"/>
      <c r="YE138" s="112"/>
      <c r="YF138" s="112"/>
      <c r="YG138" s="112"/>
      <c r="YH138" s="112"/>
      <c r="YI138" s="112"/>
      <c r="YJ138" s="112"/>
      <c r="YK138" s="112"/>
      <c r="YL138" s="112"/>
      <c r="YM138" s="112"/>
      <c r="YN138" s="112"/>
      <c r="YO138" s="112"/>
      <c r="YP138" s="112"/>
      <c r="YQ138" s="112"/>
      <c r="YR138" s="112"/>
      <c r="YS138" s="112"/>
      <c r="YT138" s="112"/>
      <c r="YU138" s="112"/>
      <c r="YV138" s="112"/>
      <c r="YW138" s="112"/>
      <c r="YX138" s="112"/>
      <c r="YY138" s="112"/>
      <c r="YZ138" s="112"/>
      <c r="ZA138" s="112"/>
      <c r="ZB138" s="112"/>
      <c r="ZC138" s="112"/>
      <c r="ZD138" s="112"/>
      <c r="ZE138" s="112"/>
      <c r="ZF138" s="112"/>
      <c r="ZG138" s="112"/>
      <c r="ZH138" s="112"/>
      <c r="ZI138" s="112"/>
      <c r="ZJ138" s="112"/>
      <c r="ZK138" s="112"/>
      <c r="ZL138" s="112"/>
      <c r="ZM138" s="112"/>
      <c r="ZN138" s="112"/>
      <c r="ZO138" s="112"/>
      <c r="ZP138" s="112"/>
      <c r="ZQ138" s="112"/>
      <c r="ZR138" s="112"/>
      <c r="ZS138" s="112"/>
      <c r="ZT138" s="112"/>
      <c r="ZU138" s="112"/>
      <c r="ZV138" s="112"/>
      <c r="ZW138" s="112"/>
      <c r="ZX138" s="112"/>
      <c r="ZY138" s="112"/>
      <c r="ZZ138" s="112"/>
      <c r="AAA138" s="112"/>
      <c r="AAB138" s="112"/>
      <c r="AAC138" s="112"/>
      <c r="AAD138" s="112"/>
      <c r="AAE138" s="112"/>
      <c r="AAF138" s="112"/>
      <c r="AAG138" s="112"/>
      <c r="AAH138" s="112"/>
      <c r="AAI138" s="112"/>
      <c r="AAJ138" s="112"/>
      <c r="AAK138" s="112"/>
      <c r="AAL138" s="112"/>
      <c r="AAM138" s="112"/>
      <c r="AAN138" s="112"/>
      <c r="AAO138" s="112"/>
      <c r="AAP138" s="112"/>
      <c r="AAQ138" s="112"/>
      <c r="AAR138" s="112"/>
      <c r="AAS138" s="112"/>
      <c r="AAT138" s="112"/>
      <c r="AAU138" s="112"/>
      <c r="AAV138" s="112"/>
      <c r="AAW138" s="112"/>
      <c r="AAX138" s="112"/>
      <c r="AAY138" s="112"/>
      <c r="AAZ138" s="112"/>
      <c r="ABA138" s="112"/>
      <c r="ABB138" s="112"/>
      <c r="ABC138" s="112"/>
      <c r="ABD138" s="112"/>
      <c r="ABE138" s="112"/>
      <c r="ABF138" s="112"/>
      <c r="ABG138" s="112"/>
      <c r="ABH138" s="112"/>
      <c r="ABI138" s="112"/>
      <c r="ABJ138" s="112"/>
      <c r="ABK138" s="112"/>
      <c r="ABL138" s="112"/>
      <c r="ABM138" s="112"/>
      <c r="ABN138" s="112"/>
      <c r="ABO138" s="112"/>
      <c r="ABP138" s="112"/>
      <c r="ABQ138" s="112"/>
      <c r="ABR138" s="112"/>
      <c r="ABS138" s="112"/>
      <c r="ABT138" s="112"/>
      <c r="ABU138" s="112"/>
      <c r="ABV138" s="112"/>
      <c r="ABW138" s="112"/>
      <c r="ABX138" s="112"/>
      <c r="ABY138" s="112"/>
      <c r="ABZ138" s="112"/>
      <c r="ACA138" s="112"/>
      <c r="ACB138" s="112"/>
      <c r="ACC138" s="112"/>
      <c r="ACD138" s="112"/>
      <c r="ACE138" s="112"/>
      <c r="ACF138" s="112"/>
      <c r="ACG138" s="112"/>
      <c r="ACH138" s="112"/>
      <c r="ACI138" s="112"/>
      <c r="ACJ138" s="112"/>
      <c r="ACK138" s="112"/>
      <c r="ACL138" s="112"/>
      <c r="ACM138" s="112"/>
      <c r="ACN138" s="112"/>
      <c r="ACO138" s="112"/>
      <c r="ACP138" s="112"/>
      <c r="ACQ138" s="112"/>
      <c r="ACR138" s="112"/>
      <c r="ACS138" s="112"/>
      <c r="ACT138" s="112"/>
      <c r="ACU138" s="112"/>
      <c r="ACV138" s="112"/>
      <c r="ACW138" s="112"/>
      <c r="ACX138" s="112"/>
      <c r="ACY138" s="112"/>
      <c r="ACZ138" s="112"/>
      <c r="ADA138" s="112"/>
      <c r="ADB138" s="112"/>
      <c r="ADC138" s="112"/>
      <c r="ADD138" s="112"/>
      <c r="ADE138" s="112"/>
      <c r="ADF138" s="112"/>
      <c r="ADG138" s="112"/>
      <c r="ADH138" s="112"/>
      <c r="ADI138" s="112"/>
      <c r="ADJ138" s="112"/>
      <c r="ADK138" s="112"/>
      <c r="ADL138" s="112"/>
      <c r="ADM138" s="112"/>
      <c r="ADN138" s="112"/>
      <c r="ADO138" s="112"/>
      <c r="ADP138" s="112"/>
      <c r="ADQ138" s="112"/>
      <c r="ADR138" s="112"/>
      <c r="ADS138" s="112"/>
      <c r="ADT138" s="112"/>
      <c r="ADU138" s="112"/>
      <c r="ADV138" s="112"/>
      <c r="ADW138" s="112"/>
      <c r="ADX138" s="112"/>
      <c r="ADY138" s="112"/>
      <c r="ADZ138" s="112"/>
      <c r="AEA138" s="112"/>
      <c r="AEB138" s="112"/>
      <c r="AEC138" s="112"/>
      <c r="AED138" s="112"/>
      <c r="AEE138" s="112"/>
      <c r="AEF138" s="112"/>
      <c r="AEG138" s="112"/>
      <c r="AEH138" s="112"/>
      <c r="AEI138" s="112"/>
      <c r="AEJ138" s="112"/>
      <c r="AEK138" s="112"/>
      <c r="AEL138" s="112"/>
      <c r="AEM138" s="112"/>
      <c r="AEN138" s="112"/>
      <c r="AEO138" s="112"/>
      <c r="AEP138" s="112"/>
      <c r="AEQ138" s="112"/>
      <c r="AER138" s="112"/>
      <c r="AES138" s="112"/>
      <c r="AET138" s="112"/>
      <c r="AEU138" s="112"/>
      <c r="AEV138" s="112"/>
      <c r="AEW138" s="112"/>
      <c r="AEX138" s="112"/>
      <c r="AEY138" s="112"/>
      <c r="AEZ138" s="112"/>
      <c r="AFA138" s="112"/>
      <c r="AFB138" s="112"/>
      <c r="AFC138" s="112"/>
      <c r="AFD138" s="112"/>
      <c r="AFE138" s="112"/>
      <c r="AFF138" s="112"/>
      <c r="AFG138" s="112"/>
      <c r="AFH138" s="112"/>
      <c r="AFI138" s="112"/>
      <c r="AFJ138" s="112"/>
      <c r="AFK138" s="112"/>
      <c r="AFL138" s="112"/>
      <c r="AFM138" s="112"/>
      <c r="AFN138" s="112"/>
      <c r="AFO138" s="112"/>
      <c r="AFP138" s="112"/>
      <c r="AFQ138" s="112"/>
      <c r="AFR138" s="112"/>
      <c r="AFS138" s="112"/>
      <c r="AFT138" s="112"/>
      <c r="AFU138" s="112"/>
      <c r="AFV138" s="112"/>
      <c r="AFW138" s="112"/>
      <c r="AFX138" s="112"/>
      <c r="AFY138" s="112"/>
      <c r="AFZ138" s="112"/>
      <c r="AGA138" s="112"/>
      <c r="AGB138" s="112"/>
      <c r="AGC138" s="112"/>
      <c r="AGD138" s="112"/>
      <c r="AGE138" s="112"/>
      <c r="AGF138" s="112"/>
      <c r="AGG138" s="112"/>
      <c r="AGH138" s="112"/>
      <c r="AGI138" s="112"/>
      <c r="AGJ138" s="112"/>
      <c r="AGK138" s="112"/>
      <c r="AGL138" s="112"/>
      <c r="AGM138" s="112"/>
      <c r="AGN138" s="112"/>
      <c r="AGO138" s="112"/>
      <c r="AGP138" s="112"/>
      <c r="AGQ138" s="112"/>
      <c r="AGR138" s="112"/>
      <c r="AGS138" s="112"/>
      <c r="AGT138" s="112"/>
      <c r="AGU138" s="112"/>
      <c r="AGV138" s="112"/>
      <c r="AGW138" s="112"/>
      <c r="AGX138" s="112"/>
      <c r="AGY138" s="112"/>
      <c r="AGZ138" s="112"/>
      <c r="AHA138" s="112"/>
      <c r="AHB138" s="112"/>
      <c r="AHC138" s="112"/>
      <c r="AHD138" s="112"/>
      <c r="AHE138" s="112"/>
      <c r="AHF138" s="112"/>
      <c r="AHG138" s="112"/>
      <c r="AHH138" s="112"/>
      <c r="AHI138" s="112"/>
      <c r="AHJ138" s="112"/>
      <c r="AHK138" s="112"/>
      <c r="AHL138" s="112"/>
      <c r="AHM138" s="112"/>
      <c r="AHN138" s="112"/>
      <c r="AHO138" s="112"/>
      <c r="AHP138" s="112"/>
      <c r="AHQ138" s="112"/>
      <c r="AHR138" s="112"/>
      <c r="AHS138" s="112"/>
      <c r="AHT138" s="112"/>
      <c r="AHU138" s="112"/>
      <c r="AHV138" s="112"/>
      <c r="AHW138" s="112"/>
      <c r="AHX138" s="112"/>
      <c r="AHY138" s="112"/>
      <c r="AHZ138" s="112"/>
      <c r="AIA138" s="112"/>
      <c r="AIB138" s="112"/>
      <c r="AIC138" s="112"/>
      <c r="AID138" s="112"/>
      <c r="AIE138" s="112"/>
      <c r="AIF138" s="112"/>
      <c r="AIG138" s="112"/>
      <c r="AIH138" s="112"/>
      <c r="AII138" s="112"/>
      <c r="AIJ138" s="112"/>
      <c r="AIK138" s="112"/>
      <c r="AIL138" s="112"/>
      <c r="AIM138" s="112"/>
      <c r="AIN138" s="112"/>
      <c r="AIO138" s="112"/>
      <c r="AIP138" s="112"/>
      <c r="AIQ138" s="112"/>
      <c r="AIR138" s="112"/>
      <c r="AIS138" s="112"/>
      <c r="AIT138" s="112"/>
      <c r="AIU138" s="112"/>
      <c r="AIV138" s="112"/>
      <c r="AIW138" s="112"/>
      <c r="AIX138" s="112"/>
      <c r="AIY138" s="112"/>
      <c r="AIZ138" s="112"/>
      <c r="AJA138" s="112"/>
      <c r="AJB138" s="112"/>
      <c r="AJC138" s="112"/>
      <c r="AJD138" s="112"/>
      <c r="AJE138" s="112"/>
      <c r="AJF138" s="112"/>
      <c r="AJG138" s="112"/>
      <c r="AJH138" s="112"/>
      <c r="AJI138" s="112"/>
      <c r="AJJ138" s="112"/>
      <c r="AJK138" s="112"/>
      <c r="AJL138" s="112"/>
      <c r="AJM138" s="112"/>
      <c r="AJN138" s="112"/>
      <c r="AJO138" s="112"/>
      <c r="AJP138" s="112"/>
      <c r="AJQ138" s="112"/>
      <c r="AJR138" s="112"/>
      <c r="AJS138" s="112"/>
      <c r="AJT138" s="112"/>
      <c r="AJU138" s="112"/>
      <c r="AJV138" s="112"/>
      <c r="AJW138" s="112"/>
      <c r="AJX138" s="112"/>
      <c r="AJY138" s="112"/>
      <c r="AJZ138" s="112"/>
      <c r="AKA138" s="112"/>
      <c r="AKB138" s="112"/>
      <c r="AKC138" s="112"/>
      <c r="AKD138" s="112"/>
      <c r="AKE138" s="112"/>
      <c r="AKF138" s="112"/>
      <c r="AKG138" s="112"/>
      <c r="AKH138" s="112"/>
      <c r="AKI138" s="112"/>
      <c r="AKJ138" s="112"/>
      <c r="AKK138" s="112"/>
      <c r="AKL138" s="112"/>
      <c r="AKM138" s="112"/>
      <c r="AKN138" s="112"/>
      <c r="AKO138" s="112"/>
      <c r="AKP138" s="112"/>
      <c r="AKQ138" s="112"/>
      <c r="AKR138" s="112"/>
      <c r="AKS138" s="112"/>
      <c r="AKT138" s="112"/>
      <c r="AKU138" s="112"/>
      <c r="AKV138" s="112"/>
      <c r="AKW138" s="112"/>
      <c r="AKX138" s="112"/>
      <c r="AKY138" s="112"/>
      <c r="AKZ138" s="112"/>
      <c r="ALA138" s="112"/>
      <c r="ALB138" s="112"/>
      <c r="ALC138" s="112"/>
      <c r="ALD138" s="112"/>
      <c r="ALE138" s="112"/>
      <c r="ALF138" s="112"/>
      <c r="ALG138" s="112"/>
      <c r="ALH138" s="112"/>
      <c r="ALI138" s="112"/>
      <c r="ALJ138" s="112"/>
      <c r="ALK138" s="112"/>
      <c r="ALL138" s="112"/>
      <c r="ALM138" s="112"/>
      <c r="ALN138" s="112"/>
      <c r="ALO138" s="112"/>
      <c r="ALP138" s="112"/>
      <c r="ALQ138" s="112"/>
      <c r="ALR138" s="112"/>
      <c r="ALS138" s="112"/>
      <c r="ALT138" s="112"/>
      <c r="ALU138" s="112"/>
      <c r="ALV138" s="112"/>
      <c r="ALW138" s="112"/>
      <c r="ALX138" s="112"/>
      <c r="ALY138" s="112"/>
      <c r="ALZ138" s="112"/>
      <c r="AMA138" s="112"/>
      <c r="AMB138" s="112"/>
      <c r="AMC138" s="112"/>
      <c r="AMD138" s="112"/>
      <c r="AME138" s="112"/>
      <c r="AMF138" s="112"/>
      <c r="AMG138" s="112"/>
      <c r="AMH138" s="112"/>
      <c r="AMI138" s="112"/>
    </row>
    <row r="139" spans="1:1023" ht="14.4">
      <c r="A139" s="108" t="s">
        <v>208</v>
      </c>
      <c r="B139" s="35" t="s">
        <v>209</v>
      </c>
      <c r="C139" s="35" t="s">
        <v>42</v>
      </c>
      <c r="D139" s="54">
        <v>3.6</v>
      </c>
      <c r="E139" s="111">
        <v>40.808999999999997</v>
      </c>
      <c r="F139" s="111">
        <v>-78.300899999999999</v>
      </c>
      <c r="G139" s="35"/>
      <c r="H139" s="35"/>
      <c r="I139" s="50">
        <v>12.11</v>
      </c>
      <c r="J139" s="50">
        <v>5</v>
      </c>
      <c r="K139" s="51">
        <v>48.1</v>
      </c>
      <c r="L139" s="50">
        <v>5.43</v>
      </c>
      <c r="M139" s="35"/>
      <c r="N139" s="50">
        <v>6.37</v>
      </c>
      <c r="O139" s="51">
        <v>44.6</v>
      </c>
      <c r="P139" s="51" t="s">
        <v>46</v>
      </c>
      <c r="Q139" s="50">
        <v>16.34</v>
      </c>
      <c r="R139" s="41">
        <f t="shared" si="27"/>
        <v>317.33053862399998</v>
      </c>
      <c r="S139" s="50" t="s">
        <v>142</v>
      </c>
      <c r="T139" s="42">
        <v>0</v>
      </c>
      <c r="U139" s="50">
        <v>0.191</v>
      </c>
      <c r="V139" s="43">
        <f t="shared" si="26"/>
        <v>3.7093104575999996</v>
      </c>
      <c r="W139" s="50" t="s">
        <v>210</v>
      </c>
      <c r="X139" s="44">
        <v>0</v>
      </c>
      <c r="Y139" s="51">
        <v>16</v>
      </c>
      <c r="Z139" s="45">
        <f t="shared" si="28"/>
        <v>310.72757760000002</v>
      </c>
      <c r="AA139" s="51">
        <v>2.8</v>
      </c>
      <c r="AB139" s="35">
        <v>22</v>
      </c>
      <c r="AC139" s="112"/>
      <c r="AD139" s="112"/>
      <c r="AE139" s="112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/>
      <c r="BF139" s="112"/>
      <c r="BG139" s="112"/>
      <c r="BH139" s="112"/>
      <c r="BI139" s="112"/>
      <c r="BJ139" s="112"/>
      <c r="BK139" s="112"/>
      <c r="BL139" s="112"/>
      <c r="BM139" s="112"/>
      <c r="BN139" s="112"/>
      <c r="BO139" s="112"/>
      <c r="BP139" s="112"/>
      <c r="BQ139" s="112"/>
      <c r="BR139" s="112"/>
      <c r="BS139" s="112"/>
      <c r="BT139" s="112"/>
      <c r="BU139" s="112"/>
      <c r="BV139" s="112"/>
      <c r="BW139" s="112"/>
      <c r="BX139" s="112"/>
      <c r="BY139" s="112"/>
      <c r="BZ139" s="112"/>
      <c r="CA139" s="112"/>
      <c r="CB139" s="112"/>
      <c r="CC139" s="112"/>
      <c r="CD139" s="112"/>
      <c r="CE139" s="112"/>
      <c r="CF139" s="112"/>
      <c r="CG139" s="112"/>
      <c r="CH139" s="112"/>
      <c r="CI139" s="112"/>
      <c r="CJ139" s="112"/>
      <c r="CK139" s="112"/>
      <c r="CL139" s="112"/>
      <c r="CM139" s="112"/>
      <c r="CN139" s="112"/>
      <c r="CO139" s="112"/>
      <c r="CP139" s="112"/>
      <c r="CQ139" s="112"/>
      <c r="CR139" s="112"/>
      <c r="CS139" s="112"/>
      <c r="CT139" s="112"/>
      <c r="CU139" s="112"/>
      <c r="CV139" s="112"/>
      <c r="CW139" s="112"/>
      <c r="CX139" s="112"/>
      <c r="CY139" s="112"/>
      <c r="CZ139" s="112"/>
      <c r="DA139" s="112"/>
      <c r="DB139" s="112"/>
      <c r="DC139" s="112"/>
      <c r="DD139" s="112"/>
      <c r="DE139" s="112"/>
      <c r="DF139" s="112"/>
      <c r="DG139" s="112"/>
      <c r="DH139" s="112"/>
      <c r="DI139" s="112"/>
      <c r="DJ139" s="112"/>
      <c r="DK139" s="112"/>
      <c r="DL139" s="112"/>
      <c r="DM139" s="112"/>
      <c r="DN139" s="112"/>
      <c r="DO139" s="112"/>
      <c r="DP139" s="112"/>
      <c r="DQ139" s="112"/>
      <c r="DR139" s="112"/>
      <c r="DS139" s="112"/>
      <c r="DT139" s="112"/>
      <c r="DU139" s="112"/>
      <c r="DV139" s="112"/>
      <c r="DW139" s="112"/>
      <c r="DX139" s="112"/>
      <c r="DY139" s="112"/>
      <c r="DZ139" s="112"/>
      <c r="EA139" s="112"/>
      <c r="EB139" s="112"/>
      <c r="EC139" s="112"/>
      <c r="ED139" s="112"/>
      <c r="EE139" s="112"/>
      <c r="EF139" s="112"/>
      <c r="EG139" s="112"/>
      <c r="EH139" s="112"/>
      <c r="EI139" s="112"/>
      <c r="EJ139" s="112"/>
      <c r="EK139" s="112"/>
      <c r="EL139" s="112"/>
      <c r="EM139" s="112"/>
      <c r="EN139" s="112"/>
      <c r="EO139" s="112"/>
      <c r="EP139" s="112"/>
      <c r="EQ139" s="112"/>
      <c r="ER139" s="112"/>
      <c r="ES139" s="112"/>
      <c r="ET139" s="112"/>
      <c r="EU139" s="112"/>
      <c r="EV139" s="112"/>
      <c r="EW139" s="112"/>
      <c r="EX139" s="112"/>
      <c r="EY139" s="112"/>
      <c r="EZ139" s="112"/>
      <c r="FA139" s="112"/>
      <c r="FB139" s="112"/>
      <c r="FC139" s="112"/>
      <c r="FD139" s="112"/>
      <c r="FE139" s="112"/>
      <c r="FF139" s="112"/>
      <c r="FG139" s="112"/>
      <c r="FH139" s="112"/>
      <c r="FI139" s="112"/>
      <c r="FJ139" s="112"/>
      <c r="FK139" s="112"/>
      <c r="FL139" s="112"/>
      <c r="FM139" s="112"/>
      <c r="FN139" s="112"/>
      <c r="FO139" s="112"/>
      <c r="FP139" s="112"/>
      <c r="FQ139" s="112"/>
      <c r="FR139" s="112"/>
      <c r="FS139" s="112"/>
      <c r="FT139" s="112"/>
      <c r="FU139" s="112"/>
      <c r="FV139" s="112"/>
      <c r="FW139" s="112"/>
      <c r="FX139" s="112"/>
      <c r="FY139" s="112"/>
      <c r="FZ139" s="112"/>
      <c r="GA139" s="112"/>
      <c r="GB139" s="112"/>
      <c r="GC139" s="112"/>
      <c r="GD139" s="112"/>
      <c r="GE139" s="112"/>
      <c r="GF139" s="112"/>
      <c r="GG139" s="112"/>
      <c r="GH139" s="112"/>
      <c r="GI139" s="112"/>
      <c r="GJ139" s="112"/>
      <c r="GK139" s="112"/>
      <c r="GL139" s="112"/>
      <c r="GM139" s="112"/>
      <c r="GN139" s="112"/>
      <c r="GO139" s="112"/>
      <c r="GP139" s="112"/>
      <c r="GQ139" s="112"/>
      <c r="GR139" s="112"/>
      <c r="GS139" s="112"/>
      <c r="GT139" s="112"/>
      <c r="GU139" s="112"/>
      <c r="GV139" s="112"/>
      <c r="GW139" s="112"/>
      <c r="GX139" s="112"/>
      <c r="GY139" s="112"/>
      <c r="GZ139" s="112"/>
      <c r="HA139" s="112"/>
      <c r="HB139" s="112"/>
      <c r="HC139" s="112"/>
      <c r="HD139" s="112"/>
      <c r="HE139" s="112"/>
      <c r="HF139" s="112"/>
      <c r="HG139" s="112"/>
      <c r="HH139" s="112"/>
      <c r="HI139" s="112"/>
      <c r="HJ139" s="112"/>
      <c r="HK139" s="112"/>
      <c r="HL139" s="112"/>
      <c r="HM139" s="112"/>
      <c r="HN139" s="112"/>
      <c r="HO139" s="112"/>
      <c r="HP139" s="112"/>
      <c r="HQ139" s="112"/>
      <c r="HR139" s="112"/>
      <c r="HS139" s="112"/>
      <c r="HT139" s="112"/>
      <c r="HU139" s="112"/>
      <c r="HV139" s="112"/>
      <c r="HW139" s="112"/>
      <c r="HX139" s="112"/>
      <c r="HY139" s="112"/>
      <c r="HZ139" s="112"/>
      <c r="IA139" s="112"/>
      <c r="IB139" s="112"/>
      <c r="IC139" s="112"/>
      <c r="ID139" s="112"/>
      <c r="IE139" s="112"/>
      <c r="IF139" s="112"/>
      <c r="IG139" s="112"/>
      <c r="IH139" s="112"/>
      <c r="II139" s="112"/>
      <c r="IJ139" s="112"/>
      <c r="IK139" s="112"/>
      <c r="IL139" s="112"/>
      <c r="IM139" s="112"/>
      <c r="IN139" s="112"/>
      <c r="IO139" s="112"/>
      <c r="IP139" s="112"/>
      <c r="IQ139" s="112"/>
      <c r="IR139" s="112"/>
      <c r="IS139" s="112"/>
      <c r="IT139" s="112"/>
      <c r="IU139" s="112"/>
      <c r="IV139" s="112"/>
      <c r="IW139" s="112"/>
      <c r="IX139" s="112"/>
      <c r="IY139" s="112"/>
      <c r="IZ139" s="112"/>
      <c r="JA139" s="112"/>
      <c r="JB139" s="112"/>
      <c r="JC139" s="112"/>
      <c r="JD139" s="112"/>
      <c r="JE139" s="112"/>
      <c r="JF139" s="112"/>
      <c r="JG139" s="112"/>
      <c r="JH139" s="112"/>
      <c r="JI139" s="112"/>
      <c r="JJ139" s="112"/>
      <c r="JK139" s="112"/>
      <c r="JL139" s="112"/>
      <c r="JM139" s="112"/>
      <c r="JN139" s="112"/>
      <c r="JO139" s="112"/>
      <c r="JP139" s="112"/>
      <c r="JQ139" s="112"/>
      <c r="JR139" s="112"/>
      <c r="JS139" s="112"/>
      <c r="JT139" s="112"/>
      <c r="JU139" s="112"/>
      <c r="JV139" s="112"/>
      <c r="JW139" s="112"/>
      <c r="JX139" s="112"/>
      <c r="JY139" s="112"/>
      <c r="JZ139" s="112"/>
      <c r="KA139" s="112"/>
      <c r="KB139" s="112"/>
      <c r="KC139" s="112"/>
      <c r="KD139" s="112"/>
      <c r="KE139" s="112"/>
      <c r="KF139" s="112"/>
      <c r="KG139" s="112"/>
      <c r="KH139" s="112"/>
      <c r="KI139" s="112"/>
      <c r="KJ139" s="112"/>
      <c r="KK139" s="112"/>
      <c r="KL139" s="112"/>
      <c r="KM139" s="112"/>
      <c r="KN139" s="112"/>
      <c r="KO139" s="112"/>
      <c r="KP139" s="112"/>
      <c r="KQ139" s="112"/>
      <c r="KR139" s="112"/>
      <c r="KS139" s="112"/>
      <c r="KT139" s="112"/>
      <c r="KU139" s="112"/>
      <c r="KV139" s="112"/>
      <c r="KW139" s="112"/>
      <c r="KX139" s="112"/>
      <c r="KY139" s="112"/>
      <c r="KZ139" s="112"/>
      <c r="LA139" s="112"/>
      <c r="LB139" s="112"/>
      <c r="LC139" s="112"/>
      <c r="LD139" s="112"/>
      <c r="LE139" s="112"/>
      <c r="LF139" s="112"/>
      <c r="LG139" s="112"/>
      <c r="LH139" s="112"/>
      <c r="LI139" s="112"/>
      <c r="LJ139" s="112"/>
      <c r="LK139" s="112"/>
      <c r="LL139" s="112"/>
      <c r="LM139" s="112"/>
      <c r="LN139" s="112"/>
      <c r="LO139" s="112"/>
      <c r="LP139" s="112"/>
      <c r="LQ139" s="112"/>
      <c r="LR139" s="112"/>
      <c r="LS139" s="112"/>
      <c r="LT139" s="112"/>
      <c r="LU139" s="112"/>
      <c r="LV139" s="112"/>
      <c r="LW139" s="112"/>
      <c r="LX139" s="112"/>
      <c r="LY139" s="112"/>
      <c r="LZ139" s="112"/>
      <c r="MA139" s="112"/>
      <c r="MB139" s="112"/>
      <c r="MC139" s="112"/>
      <c r="MD139" s="112"/>
      <c r="ME139" s="112"/>
      <c r="MF139" s="112"/>
      <c r="MG139" s="112"/>
      <c r="MH139" s="112"/>
      <c r="MI139" s="112"/>
      <c r="MJ139" s="112"/>
      <c r="MK139" s="112"/>
      <c r="ML139" s="112"/>
      <c r="MM139" s="112"/>
      <c r="MN139" s="112"/>
      <c r="MO139" s="112"/>
      <c r="MP139" s="112"/>
      <c r="MQ139" s="112"/>
      <c r="MR139" s="112"/>
      <c r="MS139" s="112"/>
      <c r="MT139" s="112"/>
      <c r="MU139" s="112"/>
      <c r="MV139" s="112"/>
      <c r="MW139" s="112"/>
      <c r="MX139" s="112"/>
      <c r="MY139" s="112"/>
      <c r="MZ139" s="112"/>
      <c r="NA139" s="112"/>
      <c r="NB139" s="112"/>
      <c r="NC139" s="112"/>
      <c r="ND139" s="112"/>
      <c r="NE139" s="112"/>
      <c r="NF139" s="112"/>
      <c r="NG139" s="112"/>
      <c r="NH139" s="112"/>
      <c r="NI139" s="112"/>
      <c r="NJ139" s="112"/>
      <c r="NK139" s="112"/>
      <c r="NL139" s="112"/>
      <c r="NM139" s="112"/>
      <c r="NN139" s="112"/>
      <c r="NO139" s="112"/>
      <c r="NP139" s="112"/>
      <c r="NQ139" s="112"/>
      <c r="NR139" s="112"/>
      <c r="NS139" s="112"/>
      <c r="NT139" s="112"/>
      <c r="NU139" s="112"/>
      <c r="NV139" s="112"/>
      <c r="NW139" s="112"/>
      <c r="NX139" s="112"/>
      <c r="NY139" s="112"/>
      <c r="NZ139" s="112"/>
      <c r="OA139" s="112"/>
      <c r="OB139" s="112"/>
      <c r="OC139" s="112"/>
      <c r="OD139" s="112"/>
      <c r="OE139" s="112"/>
      <c r="OF139" s="112"/>
      <c r="OG139" s="112"/>
      <c r="OH139" s="112"/>
      <c r="OI139" s="112"/>
      <c r="OJ139" s="112"/>
      <c r="OK139" s="112"/>
      <c r="OL139" s="112"/>
      <c r="OM139" s="112"/>
      <c r="ON139" s="112"/>
      <c r="OO139" s="112"/>
      <c r="OP139" s="112"/>
      <c r="OQ139" s="112"/>
      <c r="OR139" s="112"/>
      <c r="OS139" s="112"/>
      <c r="OT139" s="112"/>
      <c r="OU139" s="112"/>
      <c r="OV139" s="112"/>
      <c r="OW139" s="112"/>
      <c r="OX139" s="112"/>
      <c r="OY139" s="112"/>
      <c r="OZ139" s="112"/>
      <c r="PA139" s="112"/>
      <c r="PB139" s="112"/>
      <c r="PC139" s="112"/>
      <c r="PD139" s="112"/>
      <c r="PE139" s="112"/>
      <c r="PF139" s="112"/>
      <c r="PG139" s="112"/>
      <c r="PH139" s="112"/>
      <c r="PI139" s="112"/>
      <c r="PJ139" s="112"/>
      <c r="PK139" s="112"/>
      <c r="PL139" s="112"/>
      <c r="PM139" s="112"/>
      <c r="PN139" s="112"/>
      <c r="PO139" s="112"/>
      <c r="PP139" s="112"/>
      <c r="PQ139" s="112"/>
      <c r="PR139" s="112"/>
      <c r="PS139" s="112"/>
      <c r="PT139" s="112"/>
      <c r="PU139" s="112"/>
      <c r="PV139" s="112"/>
      <c r="PW139" s="112"/>
      <c r="PX139" s="112"/>
      <c r="PY139" s="112"/>
      <c r="PZ139" s="112"/>
      <c r="QA139" s="112"/>
      <c r="QB139" s="112"/>
      <c r="QC139" s="112"/>
      <c r="QD139" s="112"/>
      <c r="QE139" s="112"/>
      <c r="QF139" s="112"/>
      <c r="QG139" s="112"/>
      <c r="QH139" s="112"/>
      <c r="QI139" s="112"/>
      <c r="QJ139" s="112"/>
      <c r="QK139" s="112"/>
      <c r="QL139" s="112"/>
      <c r="QM139" s="112"/>
      <c r="QN139" s="112"/>
      <c r="QO139" s="112"/>
      <c r="QP139" s="112"/>
      <c r="QQ139" s="112"/>
      <c r="QR139" s="112"/>
      <c r="QS139" s="112"/>
      <c r="QT139" s="112"/>
      <c r="QU139" s="112"/>
      <c r="QV139" s="112"/>
      <c r="QW139" s="112"/>
      <c r="QX139" s="112"/>
      <c r="QY139" s="112"/>
      <c r="QZ139" s="112"/>
      <c r="RA139" s="112"/>
      <c r="RB139" s="112"/>
      <c r="RC139" s="112"/>
      <c r="RD139" s="112"/>
      <c r="RE139" s="112"/>
      <c r="RF139" s="112"/>
      <c r="RG139" s="112"/>
      <c r="RH139" s="112"/>
      <c r="RI139" s="112"/>
      <c r="RJ139" s="112"/>
      <c r="RK139" s="112"/>
      <c r="RL139" s="112"/>
      <c r="RM139" s="112"/>
      <c r="RN139" s="112"/>
      <c r="RO139" s="112"/>
      <c r="RP139" s="112"/>
      <c r="RQ139" s="112"/>
      <c r="RR139" s="112"/>
      <c r="RS139" s="112"/>
      <c r="RT139" s="112"/>
      <c r="RU139" s="112"/>
      <c r="RV139" s="112"/>
      <c r="RW139" s="112"/>
      <c r="RX139" s="112"/>
      <c r="RY139" s="112"/>
      <c r="RZ139" s="112"/>
      <c r="SA139" s="112"/>
      <c r="SB139" s="112"/>
      <c r="SC139" s="112"/>
      <c r="SD139" s="112"/>
      <c r="SE139" s="112"/>
      <c r="SF139" s="112"/>
      <c r="SG139" s="112"/>
      <c r="SH139" s="112"/>
      <c r="SI139" s="112"/>
      <c r="SJ139" s="112"/>
      <c r="SK139" s="112"/>
      <c r="SL139" s="112"/>
      <c r="SM139" s="112"/>
      <c r="SN139" s="112"/>
      <c r="SO139" s="112"/>
      <c r="SP139" s="112"/>
      <c r="SQ139" s="112"/>
      <c r="SR139" s="112"/>
      <c r="SS139" s="112"/>
      <c r="ST139" s="112"/>
      <c r="SU139" s="112"/>
      <c r="SV139" s="112"/>
      <c r="SW139" s="112"/>
      <c r="SX139" s="112"/>
      <c r="SY139" s="112"/>
      <c r="SZ139" s="112"/>
      <c r="TA139" s="112"/>
      <c r="TB139" s="112"/>
      <c r="TC139" s="112"/>
      <c r="TD139" s="112"/>
      <c r="TE139" s="112"/>
      <c r="TF139" s="112"/>
      <c r="TG139" s="112"/>
      <c r="TH139" s="112"/>
      <c r="TI139" s="112"/>
      <c r="TJ139" s="112"/>
      <c r="TK139" s="112"/>
      <c r="TL139" s="112"/>
      <c r="TM139" s="112"/>
      <c r="TN139" s="112"/>
      <c r="TO139" s="112"/>
      <c r="TP139" s="112"/>
      <c r="TQ139" s="112"/>
      <c r="TR139" s="112"/>
      <c r="TS139" s="112"/>
      <c r="TT139" s="112"/>
      <c r="TU139" s="112"/>
      <c r="TV139" s="112"/>
      <c r="TW139" s="112"/>
      <c r="TX139" s="112"/>
      <c r="TY139" s="112"/>
      <c r="TZ139" s="112"/>
      <c r="UA139" s="112"/>
      <c r="UB139" s="112"/>
      <c r="UC139" s="112"/>
      <c r="UD139" s="112"/>
      <c r="UE139" s="112"/>
      <c r="UF139" s="112"/>
      <c r="UG139" s="112"/>
      <c r="UH139" s="112"/>
      <c r="UI139" s="112"/>
      <c r="UJ139" s="112"/>
      <c r="UK139" s="112"/>
      <c r="UL139" s="112"/>
      <c r="UM139" s="112"/>
      <c r="UN139" s="112"/>
      <c r="UO139" s="112"/>
      <c r="UP139" s="112"/>
      <c r="UQ139" s="112"/>
      <c r="UR139" s="112"/>
      <c r="US139" s="112"/>
      <c r="UT139" s="112"/>
      <c r="UU139" s="112"/>
      <c r="UV139" s="112"/>
      <c r="UW139" s="112"/>
      <c r="UX139" s="112"/>
      <c r="UY139" s="112"/>
      <c r="UZ139" s="112"/>
      <c r="VA139" s="112"/>
      <c r="VB139" s="112"/>
      <c r="VC139" s="112"/>
      <c r="VD139" s="112"/>
      <c r="VE139" s="112"/>
      <c r="VF139" s="112"/>
      <c r="VG139" s="112"/>
      <c r="VH139" s="112"/>
      <c r="VI139" s="112"/>
      <c r="VJ139" s="112"/>
      <c r="VK139" s="112"/>
      <c r="VL139" s="112"/>
      <c r="VM139" s="112"/>
      <c r="VN139" s="112"/>
      <c r="VO139" s="112"/>
      <c r="VP139" s="112"/>
      <c r="VQ139" s="112"/>
      <c r="VR139" s="112"/>
      <c r="VS139" s="112"/>
      <c r="VT139" s="112"/>
      <c r="VU139" s="112"/>
      <c r="VV139" s="112"/>
      <c r="VW139" s="112"/>
      <c r="VX139" s="112"/>
      <c r="VY139" s="112"/>
      <c r="VZ139" s="112"/>
      <c r="WA139" s="112"/>
      <c r="WB139" s="112"/>
      <c r="WC139" s="112"/>
      <c r="WD139" s="112"/>
      <c r="WE139" s="112"/>
      <c r="WF139" s="112"/>
      <c r="WG139" s="112"/>
      <c r="WH139" s="112"/>
      <c r="WI139" s="112"/>
      <c r="WJ139" s="112"/>
      <c r="WK139" s="112"/>
      <c r="WL139" s="112"/>
      <c r="WM139" s="112"/>
      <c r="WN139" s="112"/>
      <c r="WO139" s="112"/>
      <c r="WP139" s="112"/>
      <c r="WQ139" s="112"/>
      <c r="WR139" s="112"/>
      <c r="WS139" s="112"/>
      <c r="WT139" s="112"/>
      <c r="WU139" s="112"/>
      <c r="WV139" s="112"/>
      <c r="WW139" s="112"/>
      <c r="WX139" s="112"/>
      <c r="WY139" s="112"/>
      <c r="WZ139" s="112"/>
      <c r="XA139" s="112"/>
      <c r="XB139" s="112"/>
      <c r="XC139" s="112"/>
      <c r="XD139" s="112"/>
      <c r="XE139" s="112"/>
      <c r="XF139" s="112"/>
      <c r="XG139" s="112"/>
      <c r="XH139" s="112"/>
      <c r="XI139" s="112"/>
      <c r="XJ139" s="112"/>
      <c r="XK139" s="112"/>
      <c r="XL139" s="112"/>
      <c r="XM139" s="112"/>
      <c r="XN139" s="112"/>
      <c r="XO139" s="112"/>
      <c r="XP139" s="112"/>
      <c r="XQ139" s="112"/>
      <c r="XR139" s="112"/>
      <c r="XS139" s="112"/>
      <c r="XT139" s="112"/>
      <c r="XU139" s="112"/>
      <c r="XV139" s="112"/>
      <c r="XW139" s="112"/>
      <c r="XX139" s="112"/>
      <c r="XY139" s="112"/>
      <c r="XZ139" s="112"/>
      <c r="YA139" s="112"/>
      <c r="YB139" s="112"/>
      <c r="YC139" s="112"/>
      <c r="YD139" s="112"/>
      <c r="YE139" s="112"/>
      <c r="YF139" s="112"/>
      <c r="YG139" s="112"/>
      <c r="YH139" s="112"/>
      <c r="YI139" s="112"/>
      <c r="YJ139" s="112"/>
      <c r="YK139" s="112"/>
      <c r="YL139" s="112"/>
      <c r="YM139" s="112"/>
      <c r="YN139" s="112"/>
      <c r="YO139" s="112"/>
      <c r="YP139" s="112"/>
      <c r="YQ139" s="112"/>
      <c r="YR139" s="112"/>
      <c r="YS139" s="112"/>
      <c r="YT139" s="112"/>
      <c r="YU139" s="112"/>
      <c r="YV139" s="112"/>
      <c r="YW139" s="112"/>
      <c r="YX139" s="112"/>
      <c r="YY139" s="112"/>
      <c r="YZ139" s="112"/>
      <c r="ZA139" s="112"/>
      <c r="ZB139" s="112"/>
      <c r="ZC139" s="112"/>
      <c r="ZD139" s="112"/>
      <c r="ZE139" s="112"/>
      <c r="ZF139" s="112"/>
      <c r="ZG139" s="112"/>
      <c r="ZH139" s="112"/>
      <c r="ZI139" s="112"/>
      <c r="ZJ139" s="112"/>
      <c r="ZK139" s="112"/>
      <c r="ZL139" s="112"/>
      <c r="ZM139" s="112"/>
      <c r="ZN139" s="112"/>
      <c r="ZO139" s="112"/>
      <c r="ZP139" s="112"/>
      <c r="ZQ139" s="112"/>
      <c r="ZR139" s="112"/>
      <c r="ZS139" s="112"/>
      <c r="ZT139" s="112"/>
      <c r="ZU139" s="112"/>
      <c r="ZV139" s="112"/>
      <c r="ZW139" s="112"/>
      <c r="ZX139" s="112"/>
      <c r="ZY139" s="112"/>
      <c r="ZZ139" s="112"/>
      <c r="AAA139" s="112"/>
      <c r="AAB139" s="112"/>
      <c r="AAC139" s="112"/>
      <c r="AAD139" s="112"/>
      <c r="AAE139" s="112"/>
      <c r="AAF139" s="112"/>
      <c r="AAG139" s="112"/>
      <c r="AAH139" s="112"/>
      <c r="AAI139" s="112"/>
      <c r="AAJ139" s="112"/>
      <c r="AAK139" s="112"/>
      <c r="AAL139" s="112"/>
      <c r="AAM139" s="112"/>
      <c r="AAN139" s="112"/>
      <c r="AAO139" s="112"/>
      <c r="AAP139" s="112"/>
      <c r="AAQ139" s="112"/>
      <c r="AAR139" s="112"/>
      <c r="AAS139" s="112"/>
      <c r="AAT139" s="112"/>
      <c r="AAU139" s="112"/>
      <c r="AAV139" s="112"/>
      <c r="AAW139" s="112"/>
      <c r="AAX139" s="112"/>
      <c r="AAY139" s="112"/>
      <c r="AAZ139" s="112"/>
      <c r="ABA139" s="112"/>
      <c r="ABB139" s="112"/>
      <c r="ABC139" s="112"/>
      <c r="ABD139" s="112"/>
      <c r="ABE139" s="112"/>
      <c r="ABF139" s="112"/>
      <c r="ABG139" s="112"/>
      <c r="ABH139" s="112"/>
      <c r="ABI139" s="112"/>
      <c r="ABJ139" s="112"/>
      <c r="ABK139" s="112"/>
      <c r="ABL139" s="112"/>
      <c r="ABM139" s="112"/>
      <c r="ABN139" s="112"/>
      <c r="ABO139" s="112"/>
      <c r="ABP139" s="112"/>
      <c r="ABQ139" s="112"/>
      <c r="ABR139" s="112"/>
      <c r="ABS139" s="112"/>
      <c r="ABT139" s="112"/>
      <c r="ABU139" s="112"/>
      <c r="ABV139" s="112"/>
      <c r="ABW139" s="112"/>
      <c r="ABX139" s="112"/>
      <c r="ABY139" s="112"/>
      <c r="ABZ139" s="112"/>
      <c r="ACA139" s="112"/>
      <c r="ACB139" s="112"/>
      <c r="ACC139" s="112"/>
      <c r="ACD139" s="112"/>
      <c r="ACE139" s="112"/>
      <c r="ACF139" s="112"/>
      <c r="ACG139" s="112"/>
      <c r="ACH139" s="112"/>
      <c r="ACI139" s="112"/>
      <c r="ACJ139" s="112"/>
      <c r="ACK139" s="112"/>
      <c r="ACL139" s="112"/>
      <c r="ACM139" s="112"/>
      <c r="ACN139" s="112"/>
      <c r="ACO139" s="112"/>
      <c r="ACP139" s="112"/>
      <c r="ACQ139" s="112"/>
      <c r="ACR139" s="112"/>
      <c r="ACS139" s="112"/>
      <c r="ACT139" s="112"/>
      <c r="ACU139" s="112"/>
      <c r="ACV139" s="112"/>
      <c r="ACW139" s="112"/>
      <c r="ACX139" s="112"/>
      <c r="ACY139" s="112"/>
      <c r="ACZ139" s="112"/>
      <c r="ADA139" s="112"/>
      <c r="ADB139" s="112"/>
      <c r="ADC139" s="112"/>
      <c r="ADD139" s="112"/>
      <c r="ADE139" s="112"/>
      <c r="ADF139" s="112"/>
      <c r="ADG139" s="112"/>
      <c r="ADH139" s="112"/>
      <c r="ADI139" s="112"/>
      <c r="ADJ139" s="112"/>
      <c r="ADK139" s="112"/>
      <c r="ADL139" s="112"/>
      <c r="ADM139" s="112"/>
      <c r="ADN139" s="112"/>
      <c r="ADO139" s="112"/>
      <c r="ADP139" s="112"/>
      <c r="ADQ139" s="112"/>
      <c r="ADR139" s="112"/>
      <c r="ADS139" s="112"/>
      <c r="ADT139" s="112"/>
      <c r="ADU139" s="112"/>
      <c r="ADV139" s="112"/>
      <c r="ADW139" s="112"/>
      <c r="ADX139" s="112"/>
      <c r="ADY139" s="112"/>
      <c r="ADZ139" s="112"/>
      <c r="AEA139" s="112"/>
      <c r="AEB139" s="112"/>
      <c r="AEC139" s="112"/>
      <c r="AED139" s="112"/>
      <c r="AEE139" s="112"/>
      <c r="AEF139" s="112"/>
      <c r="AEG139" s="112"/>
      <c r="AEH139" s="112"/>
      <c r="AEI139" s="112"/>
      <c r="AEJ139" s="112"/>
      <c r="AEK139" s="112"/>
      <c r="AEL139" s="112"/>
      <c r="AEM139" s="112"/>
      <c r="AEN139" s="112"/>
      <c r="AEO139" s="112"/>
      <c r="AEP139" s="112"/>
      <c r="AEQ139" s="112"/>
      <c r="AER139" s="112"/>
      <c r="AES139" s="112"/>
      <c r="AET139" s="112"/>
      <c r="AEU139" s="112"/>
      <c r="AEV139" s="112"/>
      <c r="AEW139" s="112"/>
      <c r="AEX139" s="112"/>
      <c r="AEY139" s="112"/>
      <c r="AEZ139" s="112"/>
      <c r="AFA139" s="112"/>
      <c r="AFB139" s="112"/>
      <c r="AFC139" s="112"/>
      <c r="AFD139" s="112"/>
      <c r="AFE139" s="112"/>
      <c r="AFF139" s="112"/>
      <c r="AFG139" s="112"/>
      <c r="AFH139" s="112"/>
      <c r="AFI139" s="112"/>
      <c r="AFJ139" s="112"/>
      <c r="AFK139" s="112"/>
      <c r="AFL139" s="112"/>
      <c r="AFM139" s="112"/>
      <c r="AFN139" s="112"/>
      <c r="AFO139" s="112"/>
      <c r="AFP139" s="112"/>
      <c r="AFQ139" s="112"/>
      <c r="AFR139" s="112"/>
      <c r="AFS139" s="112"/>
      <c r="AFT139" s="112"/>
      <c r="AFU139" s="112"/>
      <c r="AFV139" s="112"/>
      <c r="AFW139" s="112"/>
      <c r="AFX139" s="112"/>
      <c r="AFY139" s="112"/>
      <c r="AFZ139" s="112"/>
      <c r="AGA139" s="112"/>
      <c r="AGB139" s="112"/>
      <c r="AGC139" s="112"/>
      <c r="AGD139" s="112"/>
      <c r="AGE139" s="112"/>
      <c r="AGF139" s="112"/>
      <c r="AGG139" s="112"/>
      <c r="AGH139" s="112"/>
      <c r="AGI139" s="112"/>
      <c r="AGJ139" s="112"/>
      <c r="AGK139" s="112"/>
      <c r="AGL139" s="112"/>
      <c r="AGM139" s="112"/>
      <c r="AGN139" s="112"/>
      <c r="AGO139" s="112"/>
      <c r="AGP139" s="112"/>
      <c r="AGQ139" s="112"/>
      <c r="AGR139" s="112"/>
      <c r="AGS139" s="112"/>
      <c r="AGT139" s="112"/>
      <c r="AGU139" s="112"/>
      <c r="AGV139" s="112"/>
      <c r="AGW139" s="112"/>
      <c r="AGX139" s="112"/>
      <c r="AGY139" s="112"/>
      <c r="AGZ139" s="112"/>
      <c r="AHA139" s="112"/>
      <c r="AHB139" s="112"/>
      <c r="AHC139" s="112"/>
      <c r="AHD139" s="112"/>
      <c r="AHE139" s="112"/>
      <c r="AHF139" s="112"/>
      <c r="AHG139" s="112"/>
      <c r="AHH139" s="112"/>
      <c r="AHI139" s="112"/>
      <c r="AHJ139" s="112"/>
      <c r="AHK139" s="112"/>
      <c r="AHL139" s="112"/>
      <c r="AHM139" s="112"/>
      <c r="AHN139" s="112"/>
      <c r="AHO139" s="112"/>
      <c r="AHP139" s="112"/>
      <c r="AHQ139" s="112"/>
      <c r="AHR139" s="112"/>
      <c r="AHS139" s="112"/>
      <c r="AHT139" s="112"/>
      <c r="AHU139" s="112"/>
      <c r="AHV139" s="112"/>
      <c r="AHW139" s="112"/>
      <c r="AHX139" s="112"/>
      <c r="AHY139" s="112"/>
      <c r="AHZ139" s="112"/>
      <c r="AIA139" s="112"/>
      <c r="AIB139" s="112"/>
      <c r="AIC139" s="112"/>
      <c r="AID139" s="112"/>
      <c r="AIE139" s="112"/>
      <c r="AIF139" s="112"/>
      <c r="AIG139" s="112"/>
      <c r="AIH139" s="112"/>
      <c r="AII139" s="112"/>
      <c r="AIJ139" s="112"/>
      <c r="AIK139" s="112"/>
      <c r="AIL139" s="112"/>
      <c r="AIM139" s="112"/>
      <c r="AIN139" s="112"/>
      <c r="AIO139" s="112"/>
      <c r="AIP139" s="112"/>
      <c r="AIQ139" s="112"/>
      <c r="AIR139" s="112"/>
      <c r="AIS139" s="112"/>
      <c r="AIT139" s="112"/>
      <c r="AIU139" s="112"/>
      <c r="AIV139" s="112"/>
      <c r="AIW139" s="112"/>
      <c r="AIX139" s="112"/>
      <c r="AIY139" s="112"/>
      <c r="AIZ139" s="112"/>
      <c r="AJA139" s="112"/>
      <c r="AJB139" s="112"/>
      <c r="AJC139" s="112"/>
      <c r="AJD139" s="112"/>
      <c r="AJE139" s="112"/>
      <c r="AJF139" s="112"/>
      <c r="AJG139" s="112"/>
      <c r="AJH139" s="112"/>
      <c r="AJI139" s="112"/>
      <c r="AJJ139" s="112"/>
      <c r="AJK139" s="112"/>
      <c r="AJL139" s="112"/>
      <c r="AJM139" s="112"/>
      <c r="AJN139" s="112"/>
      <c r="AJO139" s="112"/>
      <c r="AJP139" s="112"/>
      <c r="AJQ139" s="112"/>
      <c r="AJR139" s="112"/>
      <c r="AJS139" s="112"/>
      <c r="AJT139" s="112"/>
      <c r="AJU139" s="112"/>
      <c r="AJV139" s="112"/>
      <c r="AJW139" s="112"/>
      <c r="AJX139" s="112"/>
      <c r="AJY139" s="112"/>
      <c r="AJZ139" s="112"/>
      <c r="AKA139" s="112"/>
      <c r="AKB139" s="112"/>
      <c r="AKC139" s="112"/>
      <c r="AKD139" s="112"/>
      <c r="AKE139" s="112"/>
      <c r="AKF139" s="112"/>
      <c r="AKG139" s="112"/>
      <c r="AKH139" s="112"/>
      <c r="AKI139" s="112"/>
      <c r="AKJ139" s="112"/>
      <c r="AKK139" s="112"/>
      <c r="AKL139" s="112"/>
      <c r="AKM139" s="112"/>
      <c r="AKN139" s="112"/>
      <c r="AKO139" s="112"/>
      <c r="AKP139" s="112"/>
      <c r="AKQ139" s="112"/>
      <c r="AKR139" s="112"/>
      <c r="AKS139" s="112"/>
      <c r="AKT139" s="112"/>
      <c r="AKU139" s="112"/>
      <c r="AKV139" s="112"/>
      <c r="AKW139" s="112"/>
      <c r="AKX139" s="112"/>
      <c r="AKY139" s="112"/>
      <c r="AKZ139" s="112"/>
      <c r="ALA139" s="112"/>
      <c r="ALB139" s="112"/>
      <c r="ALC139" s="112"/>
      <c r="ALD139" s="112"/>
      <c r="ALE139" s="112"/>
      <c r="ALF139" s="112"/>
      <c r="ALG139" s="112"/>
      <c r="ALH139" s="112"/>
      <c r="ALI139" s="112"/>
      <c r="ALJ139" s="112"/>
      <c r="ALK139" s="112"/>
      <c r="ALL139" s="112"/>
      <c r="ALM139" s="112"/>
      <c r="ALN139" s="112"/>
      <c r="ALO139" s="112"/>
      <c r="ALP139" s="112"/>
      <c r="ALQ139" s="112"/>
      <c r="ALR139" s="112"/>
      <c r="ALS139" s="112"/>
      <c r="ALT139" s="112"/>
      <c r="ALU139" s="112"/>
      <c r="ALV139" s="112"/>
      <c r="ALW139" s="112"/>
      <c r="ALX139" s="112"/>
      <c r="ALY139" s="112"/>
      <c r="ALZ139" s="112"/>
      <c r="AMA139" s="112"/>
      <c r="AMB139" s="112"/>
      <c r="AMC139" s="112"/>
      <c r="AMD139" s="112"/>
      <c r="AME139" s="112"/>
      <c r="AMF139" s="112"/>
      <c r="AMG139" s="112"/>
      <c r="AMH139" s="112"/>
      <c r="AMI139" s="112"/>
    </row>
    <row r="140" spans="1:1023" ht="14.4">
      <c r="A140" s="108" t="s">
        <v>211</v>
      </c>
      <c r="B140" s="35" t="s">
        <v>211</v>
      </c>
      <c r="C140" s="35" t="s">
        <v>42</v>
      </c>
      <c r="D140" s="54">
        <v>5.22</v>
      </c>
      <c r="E140" s="111">
        <v>40.806899999999999</v>
      </c>
      <c r="F140" s="111">
        <v>-78.300600000000003</v>
      </c>
      <c r="G140" s="35"/>
      <c r="H140" s="35"/>
      <c r="I140" s="50">
        <v>11.28</v>
      </c>
      <c r="J140" s="50">
        <v>9</v>
      </c>
      <c r="K140" s="51">
        <v>53.5</v>
      </c>
      <c r="L140" s="50">
        <v>5.22</v>
      </c>
      <c r="M140" s="35"/>
      <c r="N140" s="50">
        <v>5.44</v>
      </c>
      <c r="O140" s="51">
        <v>50</v>
      </c>
      <c r="P140" s="51" t="s">
        <v>46</v>
      </c>
      <c r="Q140" s="50">
        <v>14.97</v>
      </c>
      <c r="R140" s="41">
        <f t="shared" si="27"/>
        <v>421.55051019839993</v>
      </c>
      <c r="S140" s="50" t="s">
        <v>142</v>
      </c>
      <c r="T140" s="42">
        <v>0</v>
      </c>
      <c r="U140" s="50">
        <v>0.23699999999999999</v>
      </c>
      <c r="V140" s="43">
        <f t="shared" si="26"/>
        <v>6.6738457526399992</v>
      </c>
      <c r="W140" s="50" t="s">
        <v>210</v>
      </c>
      <c r="X140" s="44">
        <v>0</v>
      </c>
      <c r="Y140" s="51">
        <v>18.5</v>
      </c>
      <c r="Z140" s="45">
        <f t="shared" si="28"/>
        <v>520.95420431999992</v>
      </c>
      <c r="AA140" s="51">
        <v>5.2</v>
      </c>
      <c r="AB140" s="35" t="s">
        <v>46</v>
      </c>
      <c r="AC140" s="112"/>
      <c r="AD140" s="112"/>
      <c r="AE140" s="112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/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/>
      <c r="BF140" s="112"/>
      <c r="BG140" s="112"/>
      <c r="BH140" s="112"/>
      <c r="BI140" s="112"/>
      <c r="BJ140" s="112"/>
      <c r="BK140" s="112"/>
      <c r="BL140" s="112"/>
      <c r="BM140" s="112"/>
      <c r="BN140" s="112"/>
      <c r="BO140" s="112"/>
      <c r="BP140" s="112"/>
      <c r="BQ140" s="112"/>
      <c r="BR140" s="112"/>
      <c r="BS140" s="112"/>
      <c r="BT140" s="112"/>
      <c r="BU140" s="112"/>
      <c r="BV140" s="112"/>
      <c r="BW140" s="112"/>
      <c r="BX140" s="112"/>
      <c r="BY140" s="112"/>
      <c r="BZ140" s="112"/>
      <c r="CA140" s="112"/>
      <c r="CB140" s="112"/>
      <c r="CC140" s="112"/>
      <c r="CD140" s="112"/>
      <c r="CE140" s="112"/>
      <c r="CF140" s="112"/>
      <c r="CG140" s="112"/>
      <c r="CH140" s="112"/>
      <c r="CI140" s="112"/>
      <c r="CJ140" s="112"/>
      <c r="CK140" s="112"/>
      <c r="CL140" s="112"/>
      <c r="CM140" s="112"/>
      <c r="CN140" s="112"/>
      <c r="CO140" s="112"/>
      <c r="CP140" s="112"/>
      <c r="CQ140" s="112"/>
      <c r="CR140" s="112"/>
      <c r="CS140" s="112"/>
      <c r="CT140" s="112"/>
      <c r="CU140" s="112"/>
      <c r="CV140" s="112"/>
      <c r="CW140" s="112"/>
      <c r="CX140" s="112"/>
      <c r="CY140" s="112"/>
      <c r="CZ140" s="112"/>
      <c r="DA140" s="112"/>
      <c r="DB140" s="112"/>
      <c r="DC140" s="112"/>
      <c r="DD140" s="112"/>
      <c r="DE140" s="112"/>
      <c r="DF140" s="112"/>
      <c r="DG140" s="112"/>
      <c r="DH140" s="112"/>
      <c r="DI140" s="112"/>
      <c r="DJ140" s="112"/>
      <c r="DK140" s="112"/>
      <c r="DL140" s="112"/>
      <c r="DM140" s="112"/>
      <c r="DN140" s="112"/>
      <c r="DO140" s="112"/>
      <c r="DP140" s="112"/>
      <c r="DQ140" s="112"/>
      <c r="DR140" s="112"/>
      <c r="DS140" s="112"/>
      <c r="DT140" s="112"/>
      <c r="DU140" s="112"/>
      <c r="DV140" s="112"/>
      <c r="DW140" s="112"/>
      <c r="DX140" s="112"/>
      <c r="DY140" s="112"/>
      <c r="DZ140" s="112"/>
      <c r="EA140" s="112"/>
      <c r="EB140" s="112"/>
      <c r="EC140" s="112"/>
      <c r="ED140" s="112"/>
      <c r="EE140" s="112"/>
      <c r="EF140" s="112"/>
      <c r="EG140" s="112"/>
      <c r="EH140" s="112"/>
      <c r="EI140" s="112"/>
      <c r="EJ140" s="112"/>
      <c r="EK140" s="112"/>
      <c r="EL140" s="112"/>
      <c r="EM140" s="112"/>
      <c r="EN140" s="112"/>
      <c r="EO140" s="112"/>
      <c r="EP140" s="112"/>
      <c r="EQ140" s="112"/>
      <c r="ER140" s="112"/>
      <c r="ES140" s="112"/>
      <c r="ET140" s="112"/>
      <c r="EU140" s="112"/>
      <c r="EV140" s="112"/>
      <c r="EW140" s="112"/>
      <c r="EX140" s="112"/>
      <c r="EY140" s="112"/>
      <c r="EZ140" s="112"/>
      <c r="FA140" s="112"/>
      <c r="FB140" s="112"/>
      <c r="FC140" s="112"/>
      <c r="FD140" s="112"/>
      <c r="FE140" s="112"/>
      <c r="FF140" s="112"/>
      <c r="FG140" s="112"/>
      <c r="FH140" s="112"/>
      <c r="FI140" s="112"/>
      <c r="FJ140" s="112"/>
      <c r="FK140" s="112"/>
      <c r="FL140" s="112"/>
      <c r="FM140" s="112"/>
      <c r="FN140" s="112"/>
      <c r="FO140" s="112"/>
      <c r="FP140" s="112"/>
      <c r="FQ140" s="112"/>
      <c r="FR140" s="112"/>
      <c r="FS140" s="112"/>
      <c r="FT140" s="112"/>
      <c r="FU140" s="112"/>
      <c r="FV140" s="112"/>
      <c r="FW140" s="112"/>
      <c r="FX140" s="112"/>
      <c r="FY140" s="112"/>
      <c r="FZ140" s="112"/>
      <c r="GA140" s="112"/>
      <c r="GB140" s="112"/>
      <c r="GC140" s="112"/>
      <c r="GD140" s="112"/>
      <c r="GE140" s="112"/>
      <c r="GF140" s="112"/>
      <c r="GG140" s="112"/>
      <c r="GH140" s="112"/>
      <c r="GI140" s="112"/>
      <c r="GJ140" s="112"/>
      <c r="GK140" s="112"/>
      <c r="GL140" s="112"/>
      <c r="GM140" s="112"/>
      <c r="GN140" s="112"/>
      <c r="GO140" s="112"/>
      <c r="GP140" s="112"/>
      <c r="GQ140" s="112"/>
      <c r="GR140" s="112"/>
      <c r="GS140" s="112"/>
      <c r="GT140" s="112"/>
      <c r="GU140" s="112"/>
      <c r="GV140" s="112"/>
      <c r="GW140" s="112"/>
      <c r="GX140" s="112"/>
      <c r="GY140" s="112"/>
      <c r="GZ140" s="112"/>
      <c r="HA140" s="112"/>
      <c r="HB140" s="112"/>
      <c r="HC140" s="112"/>
      <c r="HD140" s="112"/>
      <c r="HE140" s="112"/>
      <c r="HF140" s="112"/>
      <c r="HG140" s="112"/>
      <c r="HH140" s="112"/>
      <c r="HI140" s="112"/>
      <c r="HJ140" s="112"/>
      <c r="HK140" s="112"/>
      <c r="HL140" s="112"/>
      <c r="HM140" s="112"/>
      <c r="HN140" s="112"/>
      <c r="HO140" s="112"/>
      <c r="HP140" s="112"/>
      <c r="HQ140" s="112"/>
      <c r="HR140" s="112"/>
      <c r="HS140" s="112"/>
      <c r="HT140" s="112"/>
      <c r="HU140" s="112"/>
      <c r="HV140" s="112"/>
      <c r="HW140" s="112"/>
      <c r="HX140" s="112"/>
      <c r="HY140" s="112"/>
      <c r="HZ140" s="112"/>
      <c r="IA140" s="112"/>
      <c r="IB140" s="112"/>
      <c r="IC140" s="112"/>
      <c r="ID140" s="112"/>
      <c r="IE140" s="112"/>
      <c r="IF140" s="112"/>
      <c r="IG140" s="112"/>
      <c r="IH140" s="112"/>
      <c r="II140" s="112"/>
      <c r="IJ140" s="112"/>
      <c r="IK140" s="112"/>
      <c r="IL140" s="112"/>
      <c r="IM140" s="112"/>
      <c r="IN140" s="112"/>
      <c r="IO140" s="112"/>
      <c r="IP140" s="112"/>
      <c r="IQ140" s="112"/>
      <c r="IR140" s="112"/>
      <c r="IS140" s="112"/>
      <c r="IT140" s="112"/>
      <c r="IU140" s="112"/>
      <c r="IV140" s="112"/>
      <c r="IW140" s="112"/>
      <c r="IX140" s="112"/>
      <c r="IY140" s="112"/>
      <c r="IZ140" s="112"/>
      <c r="JA140" s="112"/>
      <c r="JB140" s="112"/>
      <c r="JC140" s="112"/>
      <c r="JD140" s="112"/>
      <c r="JE140" s="112"/>
      <c r="JF140" s="112"/>
      <c r="JG140" s="112"/>
      <c r="JH140" s="112"/>
      <c r="JI140" s="112"/>
      <c r="JJ140" s="112"/>
      <c r="JK140" s="112"/>
      <c r="JL140" s="112"/>
      <c r="JM140" s="112"/>
      <c r="JN140" s="112"/>
      <c r="JO140" s="112"/>
      <c r="JP140" s="112"/>
      <c r="JQ140" s="112"/>
      <c r="JR140" s="112"/>
      <c r="JS140" s="112"/>
      <c r="JT140" s="112"/>
      <c r="JU140" s="112"/>
      <c r="JV140" s="112"/>
      <c r="JW140" s="112"/>
      <c r="JX140" s="112"/>
      <c r="JY140" s="112"/>
      <c r="JZ140" s="112"/>
      <c r="KA140" s="112"/>
      <c r="KB140" s="112"/>
      <c r="KC140" s="112"/>
      <c r="KD140" s="112"/>
      <c r="KE140" s="112"/>
      <c r="KF140" s="112"/>
      <c r="KG140" s="112"/>
      <c r="KH140" s="112"/>
      <c r="KI140" s="112"/>
      <c r="KJ140" s="112"/>
      <c r="KK140" s="112"/>
      <c r="KL140" s="112"/>
      <c r="KM140" s="112"/>
      <c r="KN140" s="112"/>
      <c r="KO140" s="112"/>
      <c r="KP140" s="112"/>
      <c r="KQ140" s="112"/>
      <c r="KR140" s="112"/>
      <c r="KS140" s="112"/>
      <c r="KT140" s="112"/>
      <c r="KU140" s="112"/>
      <c r="KV140" s="112"/>
      <c r="KW140" s="112"/>
      <c r="KX140" s="112"/>
      <c r="KY140" s="112"/>
      <c r="KZ140" s="112"/>
      <c r="LA140" s="112"/>
      <c r="LB140" s="112"/>
      <c r="LC140" s="112"/>
      <c r="LD140" s="112"/>
      <c r="LE140" s="112"/>
      <c r="LF140" s="112"/>
      <c r="LG140" s="112"/>
      <c r="LH140" s="112"/>
      <c r="LI140" s="112"/>
      <c r="LJ140" s="112"/>
      <c r="LK140" s="112"/>
      <c r="LL140" s="112"/>
      <c r="LM140" s="112"/>
      <c r="LN140" s="112"/>
      <c r="LO140" s="112"/>
      <c r="LP140" s="112"/>
      <c r="LQ140" s="112"/>
      <c r="LR140" s="112"/>
      <c r="LS140" s="112"/>
      <c r="LT140" s="112"/>
      <c r="LU140" s="112"/>
      <c r="LV140" s="112"/>
      <c r="LW140" s="112"/>
      <c r="LX140" s="112"/>
      <c r="LY140" s="112"/>
      <c r="LZ140" s="112"/>
      <c r="MA140" s="112"/>
      <c r="MB140" s="112"/>
      <c r="MC140" s="112"/>
      <c r="MD140" s="112"/>
      <c r="ME140" s="112"/>
      <c r="MF140" s="112"/>
      <c r="MG140" s="112"/>
      <c r="MH140" s="112"/>
      <c r="MI140" s="112"/>
      <c r="MJ140" s="112"/>
      <c r="MK140" s="112"/>
      <c r="ML140" s="112"/>
      <c r="MM140" s="112"/>
      <c r="MN140" s="112"/>
      <c r="MO140" s="112"/>
      <c r="MP140" s="112"/>
      <c r="MQ140" s="112"/>
      <c r="MR140" s="112"/>
      <c r="MS140" s="112"/>
      <c r="MT140" s="112"/>
      <c r="MU140" s="112"/>
      <c r="MV140" s="112"/>
      <c r="MW140" s="112"/>
      <c r="MX140" s="112"/>
      <c r="MY140" s="112"/>
      <c r="MZ140" s="112"/>
      <c r="NA140" s="112"/>
      <c r="NB140" s="112"/>
      <c r="NC140" s="112"/>
      <c r="ND140" s="112"/>
      <c r="NE140" s="112"/>
      <c r="NF140" s="112"/>
      <c r="NG140" s="112"/>
      <c r="NH140" s="112"/>
      <c r="NI140" s="112"/>
      <c r="NJ140" s="112"/>
      <c r="NK140" s="112"/>
      <c r="NL140" s="112"/>
      <c r="NM140" s="112"/>
      <c r="NN140" s="112"/>
      <c r="NO140" s="112"/>
      <c r="NP140" s="112"/>
      <c r="NQ140" s="112"/>
      <c r="NR140" s="112"/>
      <c r="NS140" s="112"/>
      <c r="NT140" s="112"/>
      <c r="NU140" s="112"/>
      <c r="NV140" s="112"/>
      <c r="NW140" s="112"/>
      <c r="NX140" s="112"/>
      <c r="NY140" s="112"/>
      <c r="NZ140" s="112"/>
      <c r="OA140" s="112"/>
      <c r="OB140" s="112"/>
      <c r="OC140" s="112"/>
      <c r="OD140" s="112"/>
      <c r="OE140" s="112"/>
      <c r="OF140" s="112"/>
      <c r="OG140" s="112"/>
      <c r="OH140" s="112"/>
      <c r="OI140" s="112"/>
      <c r="OJ140" s="112"/>
      <c r="OK140" s="112"/>
      <c r="OL140" s="112"/>
      <c r="OM140" s="112"/>
      <c r="ON140" s="112"/>
      <c r="OO140" s="112"/>
      <c r="OP140" s="112"/>
      <c r="OQ140" s="112"/>
      <c r="OR140" s="112"/>
      <c r="OS140" s="112"/>
      <c r="OT140" s="112"/>
      <c r="OU140" s="112"/>
      <c r="OV140" s="112"/>
      <c r="OW140" s="112"/>
      <c r="OX140" s="112"/>
      <c r="OY140" s="112"/>
      <c r="OZ140" s="112"/>
      <c r="PA140" s="112"/>
      <c r="PB140" s="112"/>
      <c r="PC140" s="112"/>
      <c r="PD140" s="112"/>
      <c r="PE140" s="112"/>
      <c r="PF140" s="112"/>
      <c r="PG140" s="112"/>
      <c r="PH140" s="112"/>
      <c r="PI140" s="112"/>
      <c r="PJ140" s="112"/>
      <c r="PK140" s="112"/>
      <c r="PL140" s="112"/>
      <c r="PM140" s="112"/>
      <c r="PN140" s="112"/>
      <c r="PO140" s="112"/>
      <c r="PP140" s="112"/>
      <c r="PQ140" s="112"/>
      <c r="PR140" s="112"/>
      <c r="PS140" s="112"/>
      <c r="PT140" s="112"/>
      <c r="PU140" s="112"/>
      <c r="PV140" s="112"/>
      <c r="PW140" s="112"/>
      <c r="PX140" s="112"/>
      <c r="PY140" s="112"/>
      <c r="PZ140" s="112"/>
      <c r="QA140" s="112"/>
      <c r="QB140" s="112"/>
      <c r="QC140" s="112"/>
      <c r="QD140" s="112"/>
      <c r="QE140" s="112"/>
      <c r="QF140" s="112"/>
      <c r="QG140" s="112"/>
      <c r="QH140" s="112"/>
      <c r="QI140" s="112"/>
      <c r="QJ140" s="112"/>
      <c r="QK140" s="112"/>
      <c r="QL140" s="112"/>
      <c r="QM140" s="112"/>
      <c r="QN140" s="112"/>
      <c r="QO140" s="112"/>
      <c r="QP140" s="112"/>
      <c r="QQ140" s="112"/>
      <c r="QR140" s="112"/>
      <c r="QS140" s="112"/>
      <c r="QT140" s="112"/>
      <c r="QU140" s="112"/>
      <c r="QV140" s="112"/>
      <c r="QW140" s="112"/>
      <c r="QX140" s="112"/>
      <c r="QY140" s="112"/>
      <c r="QZ140" s="112"/>
      <c r="RA140" s="112"/>
      <c r="RB140" s="112"/>
      <c r="RC140" s="112"/>
      <c r="RD140" s="112"/>
      <c r="RE140" s="112"/>
      <c r="RF140" s="112"/>
      <c r="RG140" s="112"/>
      <c r="RH140" s="112"/>
      <c r="RI140" s="112"/>
      <c r="RJ140" s="112"/>
      <c r="RK140" s="112"/>
      <c r="RL140" s="112"/>
      <c r="RM140" s="112"/>
      <c r="RN140" s="112"/>
      <c r="RO140" s="112"/>
      <c r="RP140" s="112"/>
      <c r="RQ140" s="112"/>
      <c r="RR140" s="112"/>
      <c r="RS140" s="112"/>
      <c r="RT140" s="112"/>
      <c r="RU140" s="112"/>
      <c r="RV140" s="112"/>
      <c r="RW140" s="112"/>
      <c r="RX140" s="112"/>
      <c r="RY140" s="112"/>
      <c r="RZ140" s="112"/>
      <c r="SA140" s="112"/>
      <c r="SB140" s="112"/>
      <c r="SC140" s="112"/>
      <c r="SD140" s="112"/>
      <c r="SE140" s="112"/>
      <c r="SF140" s="112"/>
      <c r="SG140" s="112"/>
      <c r="SH140" s="112"/>
      <c r="SI140" s="112"/>
      <c r="SJ140" s="112"/>
      <c r="SK140" s="112"/>
      <c r="SL140" s="112"/>
      <c r="SM140" s="112"/>
      <c r="SN140" s="112"/>
      <c r="SO140" s="112"/>
      <c r="SP140" s="112"/>
      <c r="SQ140" s="112"/>
      <c r="SR140" s="112"/>
      <c r="SS140" s="112"/>
      <c r="ST140" s="112"/>
      <c r="SU140" s="112"/>
      <c r="SV140" s="112"/>
      <c r="SW140" s="112"/>
      <c r="SX140" s="112"/>
      <c r="SY140" s="112"/>
      <c r="SZ140" s="112"/>
      <c r="TA140" s="112"/>
      <c r="TB140" s="112"/>
      <c r="TC140" s="112"/>
      <c r="TD140" s="112"/>
      <c r="TE140" s="112"/>
      <c r="TF140" s="112"/>
      <c r="TG140" s="112"/>
      <c r="TH140" s="112"/>
      <c r="TI140" s="112"/>
      <c r="TJ140" s="112"/>
      <c r="TK140" s="112"/>
      <c r="TL140" s="112"/>
      <c r="TM140" s="112"/>
      <c r="TN140" s="112"/>
      <c r="TO140" s="112"/>
      <c r="TP140" s="112"/>
      <c r="TQ140" s="112"/>
      <c r="TR140" s="112"/>
      <c r="TS140" s="112"/>
      <c r="TT140" s="112"/>
      <c r="TU140" s="112"/>
      <c r="TV140" s="112"/>
      <c r="TW140" s="112"/>
      <c r="TX140" s="112"/>
      <c r="TY140" s="112"/>
      <c r="TZ140" s="112"/>
      <c r="UA140" s="112"/>
      <c r="UB140" s="112"/>
      <c r="UC140" s="112"/>
      <c r="UD140" s="112"/>
      <c r="UE140" s="112"/>
      <c r="UF140" s="112"/>
      <c r="UG140" s="112"/>
      <c r="UH140" s="112"/>
      <c r="UI140" s="112"/>
      <c r="UJ140" s="112"/>
      <c r="UK140" s="112"/>
      <c r="UL140" s="112"/>
      <c r="UM140" s="112"/>
      <c r="UN140" s="112"/>
      <c r="UO140" s="112"/>
      <c r="UP140" s="112"/>
      <c r="UQ140" s="112"/>
      <c r="UR140" s="112"/>
      <c r="US140" s="112"/>
      <c r="UT140" s="112"/>
      <c r="UU140" s="112"/>
      <c r="UV140" s="112"/>
      <c r="UW140" s="112"/>
      <c r="UX140" s="112"/>
      <c r="UY140" s="112"/>
      <c r="UZ140" s="112"/>
      <c r="VA140" s="112"/>
      <c r="VB140" s="112"/>
      <c r="VC140" s="112"/>
      <c r="VD140" s="112"/>
      <c r="VE140" s="112"/>
      <c r="VF140" s="112"/>
      <c r="VG140" s="112"/>
      <c r="VH140" s="112"/>
      <c r="VI140" s="112"/>
      <c r="VJ140" s="112"/>
      <c r="VK140" s="112"/>
      <c r="VL140" s="112"/>
      <c r="VM140" s="112"/>
      <c r="VN140" s="112"/>
      <c r="VO140" s="112"/>
      <c r="VP140" s="112"/>
      <c r="VQ140" s="112"/>
      <c r="VR140" s="112"/>
      <c r="VS140" s="112"/>
      <c r="VT140" s="112"/>
      <c r="VU140" s="112"/>
      <c r="VV140" s="112"/>
      <c r="VW140" s="112"/>
      <c r="VX140" s="112"/>
      <c r="VY140" s="112"/>
      <c r="VZ140" s="112"/>
      <c r="WA140" s="112"/>
      <c r="WB140" s="112"/>
      <c r="WC140" s="112"/>
      <c r="WD140" s="112"/>
      <c r="WE140" s="112"/>
      <c r="WF140" s="112"/>
      <c r="WG140" s="112"/>
      <c r="WH140" s="112"/>
      <c r="WI140" s="112"/>
      <c r="WJ140" s="112"/>
      <c r="WK140" s="112"/>
      <c r="WL140" s="112"/>
      <c r="WM140" s="112"/>
      <c r="WN140" s="112"/>
      <c r="WO140" s="112"/>
      <c r="WP140" s="112"/>
      <c r="WQ140" s="112"/>
      <c r="WR140" s="112"/>
      <c r="WS140" s="112"/>
      <c r="WT140" s="112"/>
      <c r="WU140" s="112"/>
      <c r="WV140" s="112"/>
      <c r="WW140" s="112"/>
      <c r="WX140" s="112"/>
      <c r="WY140" s="112"/>
      <c r="WZ140" s="112"/>
      <c r="XA140" s="112"/>
      <c r="XB140" s="112"/>
      <c r="XC140" s="112"/>
      <c r="XD140" s="112"/>
      <c r="XE140" s="112"/>
      <c r="XF140" s="112"/>
      <c r="XG140" s="112"/>
      <c r="XH140" s="112"/>
      <c r="XI140" s="112"/>
      <c r="XJ140" s="112"/>
      <c r="XK140" s="112"/>
      <c r="XL140" s="112"/>
      <c r="XM140" s="112"/>
      <c r="XN140" s="112"/>
      <c r="XO140" s="112"/>
      <c r="XP140" s="112"/>
      <c r="XQ140" s="112"/>
      <c r="XR140" s="112"/>
      <c r="XS140" s="112"/>
      <c r="XT140" s="112"/>
      <c r="XU140" s="112"/>
      <c r="XV140" s="112"/>
      <c r="XW140" s="112"/>
      <c r="XX140" s="112"/>
      <c r="XY140" s="112"/>
      <c r="XZ140" s="112"/>
      <c r="YA140" s="112"/>
      <c r="YB140" s="112"/>
      <c r="YC140" s="112"/>
      <c r="YD140" s="112"/>
      <c r="YE140" s="112"/>
      <c r="YF140" s="112"/>
      <c r="YG140" s="112"/>
      <c r="YH140" s="112"/>
      <c r="YI140" s="112"/>
      <c r="YJ140" s="112"/>
      <c r="YK140" s="112"/>
      <c r="YL140" s="112"/>
      <c r="YM140" s="112"/>
      <c r="YN140" s="112"/>
      <c r="YO140" s="112"/>
      <c r="YP140" s="112"/>
      <c r="YQ140" s="112"/>
      <c r="YR140" s="112"/>
      <c r="YS140" s="112"/>
      <c r="YT140" s="112"/>
      <c r="YU140" s="112"/>
      <c r="YV140" s="112"/>
      <c r="YW140" s="112"/>
      <c r="YX140" s="112"/>
      <c r="YY140" s="112"/>
      <c r="YZ140" s="112"/>
      <c r="ZA140" s="112"/>
      <c r="ZB140" s="112"/>
      <c r="ZC140" s="112"/>
      <c r="ZD140" s="112"/>
      <c r="ZE140" s="112"/>
      <c r="ZF140" s="112"/>
      <c r="ZG140" s="112"/>
      <c r="ZH140" s="112"/>
      <c r="ZI140" s="112"/>
      <c r="ZJ140" s="112"/>
      <c r="ZK140" s="112"/>
      <c r="ZL140" s="112"/>
      <c r="ZM140" s="112"/>
      <c r="ZN140" s="112"/>
      <c r="ZO140" s="112"/>
      <c r="ZP140" s="112"/>
      <c r="ZQ140" s="112"/>
      <c r="ZR140" s="112"/>
      <c r="ZS140" s="112"/>
      <c r="ZT140" s="112"/>
      <c r="ZU140" s="112"/>
      <c r="ZV140" s="112"/>
      <c r="ZW140" s="112"/>
      <c r="ZX140" s="112"/>
      <c r="ZY140" s="112"/>
      <c r="ZZ140" s="112"/>
      <c r="AAA140" s="112"/>
      <c r="AAB140" s="112"/>
      <c r="AAC140" s="112"/>
      <c r="AAD140" s="112"/>
      <c r="AAE140" s="112"/>
      <c r="AAF140" s="112"/>
      <c r="AAG140" s="112"/>
      <c r="AAH140" s="112"/>
      <c r="AAI140" s="112"/>
      <c r="AAJ140" s="112"/>
      <c r="AAK140" s="112"/>
      <c r="AAL140" s="112"/>
      <c r="AAM140" s="112"/>
      <c r="AAN140" s="112"/>
      <c r="AAO140" s="112"/>
      <c r="AAP140" s="112"/>
      <c r="AAQ140" s="112"/>
      <c r="AAR140" s="112"/>
      <c r="AAS140" s="112"/>
      <c r="AAT140" s="112"/>
      <c r="AAU140" s="112"/>
      <c r="AAV140" s="112"/>
      <c r="AAW140" s="112"/>
      <c r="AAX140" s="112"/>
      <c r="AAY140" s="112"/>
      <c r="AAZ140" s="112"/>
      <c r="ABA140" s="112"/>
      <c r="ABB140" s="112"/>
      <c r="ABC140" s="112"/>
      <c r="ABD140" s="112"/>
      <c r="ABE140" s="112"/>
      <c r="ABF140" s="112"/>
      <c r="ABG140" s="112"/>
      <c r="ABH140" s="112"/>
      <c r="ABI140" s="112"/>
      <c r="ABJ140" s="112"/>
      <c r="ABK140" s="112"/>
      <c r="ABL140" s="112"/>
      <c r="ABM140" s="112"/>
      <c r="ABN140" s="112"/>
      <c r="ABO140" s="112"/>
      <c r="ABP140" s="112"/>
      <c r="ABQ140" s="112"/>
      <c r="ABR140" s="112"/>
      <c r="ABS140" s="112"/>
      <c r="ABT140" s="112"/>
      <c r="ABU140" s="112"/>
      <c r="ABV140" s="112"/>
      <c r="ABW140" s="112"/>
      <c r="ABX140" s="112"/>
      <c r="ABY140" s="112"/>
      <c r="ABZ140" s="112"/>
      <c r="ACA140" s="112"/>
      <c r="ACB140" s="112"/>
      <c r="ACC140" s="112"/>
      <c r="ACD140" s="112"/>
      <c r="ACE140" s="112"/>
      <c r="ACF140" s="112"/>
      <c r="ACG140" s="112"/>
      <c r="ACH140" s="112"/>
      <c r="ACI140" s="112"/>
      <c r="ACJ140" s="112"/>
      <c r="ACK140" s="112"/>
      <c r="ACL140" s="112"/>
      <c r="ACM140" s="112"/>
      <c r="ACN140" s="112"/>
      <c r="ACO140" s="112"/>
      <c r="ACP140" s="112"/>
      <c r="ACQ140" s="112"/>
      <c r="ACR140" s="112"/>
      <c r="ACS140" s="112"/>
      <c r="ACT140" s="112"/>
      <c r="ACU140" s="112"/>
      <c r="ACV140" s="112"/>
      <c r="ACW140" s="112"/>
      <c r="ACX140" s="112"/>
      <c r="ACY140" s="112"/>
      <c r="ACZ140" s="112"/>
      <c r="ADA140" s="112"/>
      <c r="ADB140" s="112"/>
      <c r="ADC140" s="112"/>
      <c r="ADD140" s="112"/>
      <c r="ADE140" s="112"/>
      <c r="ADF140" s="112"/>
      <c r="ADG140" s="112"/>
      <c r="ADH140" s="112"/>
      <c r="ADI140" s="112"/>
      <c r="ADJ140" s="112"/>
      <c r="ADK140" s="112"/>
      <c r="ADL140" s="112"/>
      <c r="ADM140" s="112"/>
      <c r="ADN140" s="112"/>
      <c r="ADO140" s="112"/>
      <c r="ADP140" s="112"/>
      <c r="ADQ140" s="112"/>
      <c r="ADR140" s="112"/>
      <c r="ADS140" s="112"/>
      <c r="ADT140" s="112"/>
      <c r="ADU140" s="112"/>
      <c r="ADV140" s="112"/>
      <c r="ADW140" s="112"/>
      <c r="ADX140" s="112"/>
      <c r="ADY140" s="112"/>
      <c r="ADZ140" s="112"/>
      <c r="AEA140" s="112"/>
      <c r="AEB140" s="112"/>
      <c r="AEC140" s="112"/>
      <c r="AED140" s="112"/>
      <c r="AEE140" s="112"/>
      <c r="AEF140" s="112"/>
      <c r="AEG140" s="112"/>
      <c r="AEH140" s="112"/>
      <c r="AEI140" s="112"/>
      <c r="AEJ140" s="112"/>
      <c r="AEK140" s="112"/>
      <c r="AEL140" s="112"/>
      <c r="AEM140" s="112"/>
      <c r="AEN140" s="112"/>
      <c r="AEO140" s="112"/>
      <c r="AEP140" s="112"/>
      <c r="AEQ140" s="112"/>
      <c r="AER140" s="112"/>
      <c r="AES140" s="112"/>
      <c r="AET140" s="112"/>
      <c r="AEU140" s="112"/>
      <c r="AEV140" s="112"/>
      <c r="AEW140" s="112"/>
      <c r="AEX140" s="112"/>
      <c r="AEY140" s="112"/>
      <c r="AEZ140" s="112"/>
      <c r="AFA140" s="112"/>
      <c r="AFB140" s="112"/>
      <c r="AFC140" s="112"/>
      <c r="AFD140" s="112"/>
      <c r="AFE140" s="112"/>
      <c r="AFF140" s="112"/>
      <c r="AFG140" s="112"/>
      <c r="AFH140" s="112"/>
      <c r="AFI140" s="112"/>
      <c r="AFJ140" s="112"/>
      <c r="AFK140" s="112"/>
      <c r="AFL140" s="112"/>
      <c r="AFM140" s="112"/>
      <c r="AFN140" s="112"/>
      <c r="AFO140" s="112"/>
      <c r="AFP140" s="112"/>
      <c r="AFQ140" s="112"/>
      <c r="AFR140" s="112"/>
      <c r="AFS140" s="112"/>
      <c r="AFT140" s="112"/>
      <c r="AFU140" s="112"/>
      <c r="AFV140" s="112"/>
      <c r="AFW140" s="112"/>
      <c r="AFX140" s="112"/>
      <c r="AFY140" s="112"/>
      <c r="AFZ140" s="112"/>
      <c r="AGA140" s="112"/>
      <c r="AGB140" s="112"/>
      <c r="AGC140" s="112"/>
      <c r="AGD140" s="112"/>
      <c r="AGE140" s="112"/>
      <c r="AGF140" s="112"/>
      <c r="AGG140" s="112"/>
      <c r="AGH140" s="112"/>
      <c r="AGI140" s="112"/>
      <c r="AGJ140" s="112"/>
      <c r="AGK140" s="112"/>
      <c r="AGL140" s="112"/>
      <c r="AGM140" s="112"/>
      <c r="AGN140" s="112"/>
      <c r="AGO140" s="112"/>
      <c r="AGP140" s="112"/>
      <c r="AGQ140" s="112"/>
      <c r="AGR140" s="112"/>
      <c r="AGS140" s="112"/>
      <c r="AGT140" s="112"/>
      <c r="AGU140" s="112"/>
      <c r="AGV140" s="112"/>
      <c r="AGW140" s="112"/>
      <c r="AGX140" s="112"/>
      <c r="AGY140" s="112"/>
      <c r="AGZ140" s="112"/>
      <c r="AHA140" s="112"/>
      <c r="AHB140" s="112"/>
      <c r="AHC140" s="112"/>
      <c r="AHD140" s="112"/>
      <c r="AHE140" s="112"/>
      <c r="AHF140" s="112"/>
      <c r="AHG140" s="112"/>
      <c r="AHH140" s="112"/>
      <c r="AHI140" s="112"/>
      <c r="AHJ140" s="112"/>
      <c r="AHK140" s="112"/>
      <c r="AHL140" s="112"/>
      <c r="AHM140" s="112"/>
      <c r="AHN140" s="112"/>
      <c r="AHO140" s="112"/>
      <c r="AHP140" s="112"/>
      <c r="AHQ140" s="112"/>
      <c r="AHR140" s="112"/>
      <c r="AHS140" s="112"/>
      <c r="AHT140" s="112"/>
      <c r="AHU140" s="112"/>
      <c r="AHV140" s="112"/>
      <c r="AHW140" s="112"/>
      <c r="AHX140" s="112"/>
      <c r="AHY140" s="112"/>
      <c r="AHZ140" s="112"/>
      <c r="AIA140" s="112"/>
      <c r="AIB140" s="112"/>
      <c r="AIC140" s="112"/>
      <c r="AID140" s="112"/>
      <c r="AIE140" s="112"/>
      <c r="AIF140" s="112"/>
      <c r="AIG140" s="112"/>
      <c r="AIH140" s="112"/>
      <c r="AII140" s="112"/>
      <c r="AIJ140" s="112"/>
      <c r="AIK140" s="112"/>
      <c r="AIL140" s="112"/>
      <c r="AIM140" s="112"/>
      <c r="AIN140" s="112"/>
      <c r="AIO140" s="112"/>
      <c r="AIP140" s="112"/>
      <c r="AIQ140" s="112"/>
      <c r="AIR140" s="112"/>
      <c r="AIS140" s="112"/>
      <c r="AIT140" s="112"/>
      <c r="AIU140" s="112"/>
      <c r="AIV140" s="112"/>
      <c r="AIW140" s="112"/>
      <c r="AIX140" s="112"/>
      <c r="AIY140" s="112"/>
      <c r="AIZ140" s="112"/>
      <c r="AJA140" s="112"/>
      <c r="AJB140" s="112"/>
      <c r="AJC140" s="112"/>
      <c r="AJD140" s="112"/>
      <c r="AJE140" s="112"/>
      <c r="AJF140" s="112"/>
      <c r="AJG140" s="112"/>
      <c r="AJH140" s="112"/>
      <c r="AJI140" s="112"/>
      <c r="AJJ140" s="112"/>
      <c r="AJK140" s="112"/>
      <c r="AJL140" s="112"/>
      <c r="AJM140" s="112"/>
      <c r="AJN140" s="112"/>
      <c r="AJO140" s="112"/>
      <c r="AJP140" s="112"/>
      <c r="AJQ140" s="112"/>
      <c r="AJR140" s="112"/>
      <c r="AJS140" s="112"/>
      <c r="AJT140" s="112"/>
      <c r="AJU140" s="112"/>
      <c r="AJV140" s="112"/>
      <c r="AJW140" s="112"/>
      <c r="AJX140" s="112"/>
      <c r="AJY140" s="112"/>
      <c r="AJZ140" s="112"/>
      <c r="AKA140" s="112"/>
      <c r="AKB140" s="112"/>
      <c r="AKC140" s="112"/>
      <c r="AKD140" s="112"/>
      <c r="AKE140" s="112"/>
      <c r="AKF140" s="112"/>
      <c r="AKG140" s="112"/>
      <c r="AKH140" s="112"/>
      <c r="AKI140" s="112"/>
      <c r="AKJ140" s="112"/>
      <c r="AKK140" s="112"/>
      <c r="AKL140" s="112"/>
      <c r="AKM140" s="112"/>
      <c r="AKN140" s="112"/>
      <c r="AKO140" s="112"/>
      <c r="AKP140" s="112"/>
      <c r="AKQ140" s="112"/>
      <c r="AKR140" s="112"/>
      <c r="AKS140" s="112"/>
      <c r="AKT140" s="112"/>
      <c r="AKU140" s="112"/>
      <c r="AKV140" s="112"/>
      <c r="AKW140" s="112"/>
      <c r="AKX140" s="112"/>
      <c r="AKY140" s="112"/>
      <c r="AKZ140" s="112"/>
      <c r="ALA140" s="112"/>
      <c r="ALB140" s="112"/>
      <c r="ALC140" s="112"/>
      <c r="ALD140" s="112"/>
      <c r="ALE140" s="112"/>
      <c r="ALF140" s="112"/>
      <c r="ALG140" s="112"/>
      <c r="ALH140" s="112"/>
      <c r="ALI140" s="112"/>
      <c r="ALJ140" s="112"/>
      <c r="ALK140" s="112"/>
      <c r="ALL140" s="112"/>
      <c r="ALM140" s="112"/>
      <c r="ALN140" s="112"/>
      <c r="ALO140" s="112"/>
      <c r="ALP140" s="112"/>
      <c r="ALQ140" s="112"/>
      <c r="ALR140" s="112"/>
      <c r="ALS140" s="112"/>
      <c r="ALT140" s="112"/>
      <c r="ALU140" s="112"/>
      <c r="ALV140" s="112"/>
      <c r="ALW140" s="112"/>
      <c r="ALX140" s="112"/>
      <c r="ALY140" s="112"/>
      <c r="ALZ140" s="112"/>
      <c r="AMA140" s="112"/>
      <c r="AMB140" s="112"/>
      <c r="AMC140" s="112"/>
      <c r="AMD140" s="112"/>
      <c r="AME140" s="112"/>
      <c r="AMF140" s="112"/>
      <c r="AMG140" s="112"/>
      <c r="AMH140" s="112"/>
      <c r="AMI140" s="112"/>
    </row>
    <row r="141" spans="1:1023" ht="13.8">
      <c r="A141" s="55"/>
      <c r="B141" s="46" t="s">
        <v>212</v>
      </c>
      <c r="C141" s="35" t="s">
        <v>42</v>
      </c>
      <c r="D141" s="54">
        <v>0</v>
      </c>
      <c r="E141" s="73">
        <v>40.806859899999999</v>
      </c>
      <c r="F141" s="73">
        <v>-78.300077999999999</v>
      </c>
      <c r="G141" s="50"/>
      <c r="H141" s="50"/>
      <c r="I141" s="50">
        <v>14</v>
      </c>
      <c r="J141" s="50"/>
      <c r="K141" s="51">
        <v>196.8</v>
      </c>
      <c r="L141" s="50">
        <v>4.17</v>
      </c>
      <c r="M141" s="50"/>
      <c r="N141" s="52"/>
      <c r="O141" s="51"/>
      <c r="P141" s="51"/>
      <c r="Q141" s="50"/>
      <c r="R141" s="41">
        <f t="shared" si="27"/>
        <v>0</v>
      </c>
      <c r="S141" s="50"/>
      <c r="T141" s="42">
        <f t="shared" ref="T141:T159" si="29">D141*448.8*S141*0.01202</f>
        <v>0</v>
      </c>
      <c r="U141" s="50"/>
      <c r="V141" s="43">
        <f t="shared" ref="V141:V172" si="30">D141*448.8*U141*0.01202</f>
        <v>0</v>
      </c>
      <c r="W141" s="50"/>
      <c r="X141" s="44">
        <f t="shared" ref="X141:X159" si="31">D141*448.8*W141*0.01202</f>
        <v>0</v>
      </c>
      <c r="Y141" s="51"/>
      <c r="Z141" s="45">
        <f t="shared" si="28"/>
        <v>0</v>
      </c>
      <c r="AA141" s="51"/>
      <c r="AB141" s="35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  <c r="BS141" s="53"/>
      <c r="BT141" s="53"/>
      <c r="BU141" s="53"/>
      <c r="BV141" s="53"/>
      <c r="BW141" s="53"/>
      <c r="BX141" s="53"/>
      <c r="BY141" s="53"/>
      <c r="BZ141" s="53"/>
      <c r="CA141" s="53"/>
      <c r="CB141" s="53"/>
      <c r="CC141" s="53"/>
      <c r="CD141" s="53"/>
      <c r="CE141" s="53"/>
      <c r="CF141" s="53"/>
      <c r="CG141" s="53"/>
      <c r="CH141" s="53"/>
      <c r="CI141" s="53"/>
      <c r="CJ141" s="53"/>
      <c r="CK141" s="53"/>
      <c r="CL141" s="53"/>
      <c r="CM141" s="53"/>
      <c r="CN141" s="53"/>
      <c r="CO141" s="53"/>
      <c r="CP141" s="53"/>
      <c r="CQ141" s="53"/>
      <c r="CR141" s="53"/>
      <c r="CS141" s="53"/>
      <c r="CT141" s="53"/>
      <c r="CU141" s="53"/>
      <c r="CV141" s="53"/>
      <c r="CW141" s="53"/>
      <c r="CX141" s="53"/>
      <c r="CY141" s="53"/>
      <c r="CZ141" s="53"/>
      <c r="DA141" s="53"/>
      <c r="DB141" s="53"/>
      <c r="DC141" s="53"/>
      <c r="DD141" s="53"/>
      <c r="DE141" s="53"/>
      <c r="DF141" s="53"/>
      <c r="DG141" s="53"/>
      <c r="DH141" s="53"/>
      <c r="DI141" s="53"/>
      <c r="DJ141" s="53"/>
      <c r="DK141" s="53"/>
      <c r="DL141" s="53"/>
      <c r="DM141" s="53"/>
      <c r="DN141" s="53"/>
      <c r="DO141" s="53"/>
      <c r="DP141" s="53"/>
      <c r="DQ141" s="53"/>
      <c r="DR141" s="53"/>
      <c r="DS141" s="53"/>
      <c r="DT141" s="53"/>
      <c r="DU141" s="53"/>
      <c r="DV141" s="53"/>
      <c r="DW141" s="53"/>
      <c r="DX141" s="53"/>
      <c r="DY141" s="53"/>
      <c r="DZ141" s="53"/>
      <c r="EA141" s="53"/>
      <c r="EB141" s="53"/>
      <c r="EC141" s="53"/>
      <c r="ED141" s="53"/>
      <c r="EE141" s="53"/>
      <c r="EF141" s="53"/>
      <c r="EG141" s="53"/>
      <c r="EH141" s="53"/>
      <c r="EI141" s="53"/>
      <c r="EJ141" s="53"/>
      <c r="EK141" s="53"/>
      <c r="EL141" s="53"/>
      <c r="EM141" s="53"/>
      <c r="EN141" s="53"/>
      <c r="EO141" s="53"/>
      <c r="EP141" s="53"/>
      <c r="EQ141" s="53"/>
      <c r="ER141" s="53"/>
      <c r="ES141" s="53"/>
      <c r="ET141" s="53"/>
      <c r="EU141" s="53"/>
      <c r="EV141" s="53"/>
      <c r="EW141" s="53"/>
      <c r="EX141" s="53"/>
      <c r="EY141" s="53"/>
      <c r="EZ141" s="53"/>
      <c r="FA141" s="53"/>
      <c r="FB141" s="53"/>
      <c r="FC141" s="53"/>
      <c r="FD141" s="53"/>
      <c r="FE141" s="53"/>
      <c r="FF141" s="53"/>
      <c r="FG141" s="53"/>
      <c r="FH141" s="53"/>
      <c r="FI141" s="53"/>
      <c r="FJ141" s="53"/>
      <c r="FK141" s="53"/>
      <c r="FL141" s="53"/>
      <c r="FM141" s="53"/>
      <c r="FN141" s="53"/>
      <c r="FO141" s="53"/>
      <c r="FP141" s="53"/>
      <c r="FQ141" s="53"/>
      <c r="FR141" s="53"/>
      <c r="FS141" s="53"/>
      <c r="FT141" s="53"/>
      <c r="FU141" s="53"/>
      <c r="FV141" s="53"/>
      <c r="FW141" s="53"/>
      <c r="FX141" s="53"/>
      <c r="FY141" s="53"/>
      <c r="FZ141" s="53"/>
      <c r="GA141" s="53"/>
      <c r="GB141" s="53"/>
      <c r="GC141" s="53"/>
      <c r="GD141" s="53"/>
      <c r="GE141" s="53"/>
      <c r="GF141" s="53"/>
      <c r="GG141" s="53"/>
      <c r="GH141" s="53"/>
      <c r="GI141" s="53"/>
      <c r="GJ141" s="53"/>
      <c r="GK141" s="53"/>
      <c r="GL141" s="53"/>
      <c r="GM141" s="53"/>
      <c r="GN141" s="53"/>
      <c r="GO141" s="53"/>
      <c r="GP141" s="53"/>
      <c r="GQ141" s="53"/>
      <c r="GR141" s="53"/>
      <c r="GS141" s="53"/>
      <c r="GT141" s="53"/>
      <c r="GU141" s="53"/>
      <c r="GV141" s="53"/>
      <c r="GW141" s="53"/>
      <c r="GX141" s="53"/>
      <c r="GY141" s="53"/>
      <c r="GZ141" s="53"/>
      <c r="HA141" s="53"/>
      <c r="HB141" s="53"/>
      <c r="HC141" s="53"/>
      <c r="HD141" s="53"/>
      <c r="HE141" s="53"/>
      <c r="HF141" s="53"/>
      <c r="HG141" s="53"/>
      <c r="HH141" s="53"/>
      <c r="HI141" s="53"/>
      <c r="HJ141" s="53"/>
      <c r="HK141" s="53"/>
      <c r="HL141" s="53"/>
      <c r="HM141" s="53"/>
      <c r="HN141" s="53"/>
      <c r="HO141" s="53"/>
      <c r="HP141" s="53"/>
      <c r="HQ141" s="53"/>
      <c r="HR141" s="53"/>
      <c r="HS141" s="53"/>
      <c r="HT141" s="53"/>
      <c r="HU141" s="53"/>
      <c r="HV141" s="53"/>
      <c r="HW141" s="53"/>
      <c r="HX141" s="53"/>
      <c r="HY141" s="53"/>
      <c r="HZ141" s="53"/>
      <c r="IA141" s="53"/>
      <c r="IB141" s="53"/>
      <c r="IC141" s="53"/>
      <c r="ID141" s="53"/>
      <c r="IE141" s="53"/>
      <c r="IF141" s="53"/>
      <c r="IG141" s="53"/>
      <c r="IH141" s="53"/>
      <c r="II141" s="53"/>
      <c r="IJ141" s="53"/>
      <c r="IK141" s="53"/>
      <c r="IL141" s="53"/>
      <c r="IM141" s="53"/>
      <c r="IN141" s="53"/>
      <c r="IO141" s="53"/>
      <c r="IP141" s="53"/>
      <c r="IQ141" s="53"/>
      <c r="IR141" s="53"/>
      <c r="IS141" s="53"/>
      <c r="IT141" s="53"/>
      <c r="IU141" s="53"/>
      <c r="IV141" s="53"/>
      <c r="IW141" s="53"/>
      <c r="IX141" s="53"/>
      <c r="IY141" s="53"/>
      <c r="IZ141" s="53"/>
      <c r="JA141" s="53"/>
      <c r="JB141" s="53"/>
      <c r="JC141" s="53"/>
      <c r="JD141" s="53"/>
      <c r="JE141" s="53"/>
      <c r="JF141" s="53"/>
      <c r="JG141" s="53"/>
      <c r="JH141" s="53"/>
      <c r="JI141" s="53"/>
      <c r="JJ141" s="53"/>
      <c r="JK141" s="53"/>
      <c r="JL141" s="53"/>
      <c r="JM141" s="53"/>
      <c r="JN141" s="53"/>
      <c r="JO141" s="53"/>
      <c r="JP141" s="53"/>
      <c r="JQ141" s="53"/>
      <c r="JR141" s="53"/>
      <c r="JS141" s="53"/>
      <c r="JT141" s="53"/>
      <c r="JU141" s="53"/>
      <c r="JV141" s="53"/>
      <c r="JW141" s="53"/>
      <c r="JX141" s="53"/>
      <c r="JY141" s="53"/>
      <c r="JZ141" s="53"/>
      <c r="KA141" s="53"/>
      <c r="KB141" s="53"/>
      <c r="KC141" s="53"/>
      <c r="KD141" s="53"/>
      <c r="KE141" s="53"/>
      <c r="KF141" s="53"/>
      <c r="KG141" s="53"/>
      <c r="KH141" s="53"/>
      <c r="KI141" s="53"/>
      <c r="KJ141" s="53"/>
      <c r="KK141" s="53"/>
      <c r="KL141" s="53"/>
      <c r="KM141" s="53"/>
      <c r="KN141" s="53"/>
      <c r="KO141" s="53"/>
      <c r="KP141" s="53"/>
      <c r="KQ141" s="53"/>
      <c r="KR141" s="53"/>
      <c r="KS141" s="53"/>
      <c r="KT141" s="53"/>
      <c r="KU141" s="53"/>
      <c r="KV141" s="53"/>
      <c r="KW141" s="53"/>
      <c r="KX141" s="53"/>
      <c r="KY141" s="53"/>
      <c r="KZ141" s="53"/>
      <c r="LA141" s="53"/>
      <c r="LB141" s="53"/>
      <c r="LC141" s="53"/>
      <c r="LD141" s="53"/>
      <c r="LE141" s="53"/>
      <c r="LF141" s="53"/>
      <c r="LG141" s="53"/>
      <c r="LH141" s="53"/>
      <c r="LI141" s="53"/>
      <c r="LJ141" s="53"/>
      <c r="LK141" s="53"/>
      <c r="LL141" s="53"/>
      <c r="LM141" s="53"/>
      <c r="LN141" s="53"/>
      <c r="LO141" s="53"/>
      <c r="LP141" s="53"/>
      <c r="LQ141" s="53"/>
      <c r="LR141" s="53"/>
      <c r="LS141" s="53"/>
      <c r="LT141" s="53"/>
      <c r="LU141" s="53"/>
      <c r="LV141" s="53"/>
      <c r="LW141" s="53"/>
      <c r="LX141" s="53"/>
      <c r="LY141" s="53"/>
      <c r="LZ141" s="53"/>
      <c r="MA141" s="53"/>
      <c r="MB141" s="53"/>
      <c r="MC141" s="53"/>
      <c r="MD141" s="53"/>
      <c r="ME141" s="53"/>
      <c r="MF141" s="53"/>
      <c r="MG141" s="53"/>
      <c r="MH141" s="53"/>
      <c r="MI141" s="53"/>
      <c r="MJ141" s="53"/>
      <c r="MK141" s="53"/>
      <c r="ML141" s="53"/>
      <c r="MM141" s="53"/>
      <c r="MN141" s="53"/>
      <c r="MO141" s="53"/>
      <c r="MP141" s="53"/>
      <c r="MQ141" s="53"/>
      <c r="MR141" s="53"/>
      <c r="MS141" s="53"/>
      <c r="MT141" s="53"/>
      <c r="MU141" s="53"/>
      <c r="MV141" s="53"/>
      <c r="MW141" s="53"/>
      <c r="MX141" s="53"/>
      <c r="MY141" s="53"/>
      <c r="MZ141" s="53"/>
      <c r="NA141" s="53"/>
      <c r="NB141" s="53"/>
      <c r="NC141" s="53"/>
      <c r="ND141" s="53"/>
      <c r="NE141" s="53"/>
      <c r="NF141" s="53"/>
      <c r="NG141" s="53"/>
      <c r="NH141" s="53"/>
      <c r="NI141" s="53"/>
      <c r="NJ141" s="53"/>
      <c r="NK141" s="53"/>
      <c r="NL141" s="53"/>
      <c r="NM141" s="53"/>
      <c r="NN141" s="53"/>
      <c r="NO141" s="53"/>
      <c r="NP141" s="53"/>
      <c r="NQ141" s="53"/>
      <c r="NR141" s="53"/>
      <c r="NS141" s="53"/>
      <c r="NT141" s="53"/>
      <c r="NU141" s="53"/>
      <c r="NV141" s="53"/>
      <c r="NW141" s="53"/>
      <c r="NX141" s="53"/>
      <c r="NY141" s="53"/>
      <c r="NZ141" s="53"/>
      <c r="OA141" s="53"/>
      <c r="OB141" s="53"/>
      <c r="OC141" s="53"/>
      <c r="OD141" s="53"/>
      <c r="OE141" s="53"/>
      <c r="OF141" s="53"/>
      <c r="OG141" s="53"/>
      <c r="OH141" s="53"/>
      <c r="OI141" s="53"/>
      <c r="OJ141" s="53"/>
      <c r="OK141" s="53"/>
      <c r="OL141" s="53"/>
      <c r="OM141" s="53"/>
      <c r="ON141" s="53"/>
      <c r="OO141" s="53"/>
      <c r="OP141" s="53"/>
      <c r="OQ141" s="53"/>
      <c r="OR141" s="53"/>
      <c r="OS141" s="53"/>
      <c r="OT141" s="53"/>
      <c r="OU141" s="53"/>
      <c r="OV141" s="53"/>
      <c r="OW141" s="53"/>
      <c r="OX141" s="53"/>
      <c r="OY141" s="53"/>
      <c r="OZ141" s="53"/>
      <c r="PA141" s="53"/>
      <c r="PB141" s="53"/>
      <c r="PC141" s="53"/>
      <c r="PD141" s="53"/>
      <c r="PE141" s="53"/>
      <c r="PF141" s="53"/>
      <c r="PG141" s="53"/>
      <c r="PH141" s="53"/>
      <c r="PI141" s="53"/>
      <c r="PJ141" s="53"/>
      <c r="PK141" s="53"/>
      <c r="PL141" s="53"/>
      <c r="PM141" s="53"/>
      <c r="PN141" s="53"/>
      <c r="PO141" s="53"/>
      <c r="PP141" s="53"/>
      <c r="PQ141" s="53"/>
      <c r="PR141" s="53"/>
      <c r="PS141" s="53"/>
      <c r="PT141" s="53"/>
      <c r="PU141" s="53"/>
      <c r="PV141" s="53"/>
      <c r="PW141" s="53"/>
      <c r="PX141" s="53"/>
      <c r="PY141" s="53"/>
      <c r="PZ141" s="53"/>
      <c r="QA141" s="53"/>
      <c r="QB141" s="53"/>
      <c r="QC141" s="53"/>
      <c r="QD141" s="53"/>
      <c r="QE141" s="53"/>
      <c r="QF141" s="53"/>
      <c r="QG141" s="53"/>
      <c r="QH141" s="53"/>
      <c r="QI141" s="53"/>
      <c r="QJ141" s="53"/>
      <c r="QK141" s="53"/>
      <c r="QL141" s="53"/>
      <c r="QM141" s="53"/>
      <c r="QN141" s="53"/>
      <c r="QO141" s="53"/>
      <c r="QP141" s="53"/>
      <c r="QQ141" s="53"/>
      <c r="QR141" s="53"/>
      <c r="QS141" s="53"/>
      <c r="QT141" s="53"/>
      <c r="QU141" s="53"/>
      <c r="QV141" s="53"/>
      <c r="QW141" s="53"/>
      <c r="QX141" s="53"/>
      <c r="QY141" s="53"/>
      <c r="QZ141" s="53"/>
      <c r="RA141" s="53"/>
      <c r="RB141" s="53"/>
      <c r="RC141" s="53"/>
      <c r="RD141" s="53"/>
      <c r="RE141" s="53"/>
      <c r="RF141" s="53"/>
      <c r="RG141" s="53"/>
      <c r="RH141" s="53"/>
      <c r="RI141" s="53"/>
      <c r="RJ141" s="53"/>
      <c r="RK141" s="53"/>
      <c r="RL141" s="53"/>
      <c r="RM141" s="53"/>
      <c r="RN141" s="53"/>
      <c r="RO141" s="53"/>
      <c r="RP141" s="53"/>
      <c r="RQ141" s="53"/>
      <c r="RR141" s="53"/>
      <c r="RS141" s="53"/>
      <c r="RT141" s="53"/>
      <c r="RU141" s="53"/>
      <c r="RV141" s="53"/>
      <c r="RW141" s="53"/>
      <c r="RX141" s="53"/>
      <c r="RY141" s="53"/>
      <c r="RZ141" s="53"/>
      <c r="SA141" s="53"/>
      <c r="SB141" s="53"/>
      <c r="SC141" s="53"/>
      <c r="SD141" s="53"/>
      <c r="SE141" s="53"/>
      <c r="SF141" s="53"/>
      <c r="SG141" s="53"/>
      <c r="SH141" s="53"/>
      <c r="SI141" s="53"/>
      <c r="SJ141" s="53"/>
      <c r="SK141" s="53"/>
      <c r="SL141" s="53"/>
      <c r="SM141" s="53"/>
      <c r="SN141" s="53"/>
      <c r="SO141" s="53"/>
      <c r="SP141" s="53"/>
      <c r="SQ141" s="53"/>
      <c r="SR141" s="53"/>
      <c r="SS141" s="53"/>
      <c r="ST141" s="53"/>
      <c r="SU141" s="53"/>
      <c r="SV141" s="53"/>
      <c r="SW141" s="53"/>
      <c r="SX141" s="53"/>
      <c r="SY141" s="53"/>
      <c r="SZ141" s="53"/>
      <c r="TA141" s="53"/>
      <c r="TB141" s="53"/>
      <c r="TC141" s="53"/>
      <c r="TD141" s="53"/>
      <c r="TE141" s="53"/>
      <c r="TF141" s="53"/>
      <c r="TG141" s="53"/>
      <c r="TH141" s="53"/>
      <c r="TI141" s="53"/>
      <c r="TJ141" s="53"/>
      <c r="TK141" s="53"/>
      <c r="TL141" s="53"/>
      <c r="TM141" s="53"/>
      <c r="TN141" s="53"/>
      <c r="TO141" s="53"/>
      <c r="TP141" s="53"/>
      <c r="TQ141" s="53"/>
      <c r="TR141" s="53"/>
      <c r="TS141" s="53"/>
      <c r="TT141" s="53"/>
      <c r="TU141" s="53"/>
      <c r="TV141" s="53"/>
      <c r="TW141" s="53"/>
      <c r="TX141" s="53"/>
      <c r="TY141" s="53"/>
      <c r="TZ141" s="53"/>
      <c r="UA141" s="53"/>
      <c r="UB141" s="53"/>
      <c r="UC141" s="53"/>
      <c r="UD141" s="53"/>
      <c r="UE141" s="53"/>
      <c r="UF141" s="53"/>
      <c r="UG141" s="53"/>
      <c r="UH141" s="53"/>
      <c r="UI141" s="53"/>
      <c r="UJ141" s="53"/>
      <c r="UK141" s="53"/>
      <c r="UL141" s="53"/>
      <c r="UM141" s="53"/>
      <c r="UN141" s="53"/>
      <c r="UO141" s="53"/>
      <c r="UP141" s="53"/>
      <c r="UQ141" s="53"/>
      <c r="UR141" s="53"/>
      <c r="US141" s="53"/>
      <c r="UT141" s="53"/>
      <c r="UU141" s="53"/>
      <c r="UV141" s="53"/>
      <c r="UW141" s="53"/>
      <c r="UX141" s="53"/>
      <c r="UY141" s="53"/>
      <c r="UZ141" s="53"/>
      <c r="VA141" s="53"/>
      <c r="VB141" s="53"/>
      <c r="VC141" s="53"/>
      <c r="VD141" s="53"/>
      <c r="VE141" s="53"/>
      <c r="VF141" s="53"/>
      <c r="VG141" s="53"/>
      <c r="VH141" s="53"/>
      <c r="VI141" s="53"/>
      <c r="VJ141" s="53"/>
      <c r="VK141" s="53"/>
      <c r="VL141" s="53"/>
      <c r="VM141" s="53"/>
      <c r="VN141" s="53"/>
      <c r="VO141" s="53"/>
      <c r="VP141" s="53"/>
      <c r="VQ141" s="53"/>
      <c r="VR141" s="53"/>
      <c r="VS141" s="53"/>
      <c r="VT141" s="53"/>
      <c r="VU141" s="53"/>
      <c r="VV141" s="53"/>
      <c r="VW141" s="53"/>
      <c r="VX141" s="53"/>
      <c r="VY141" s="53"/>
      <c r="VZ141" s="53"/>
      <c r="WA141" s="53"/>
      <c r="WB141" s="53"/>
      <c r="WC141" s="53"/>
      <c r="WD141" s="53"/>
      <c r="WE141" s="53"/>
      <c r="WF141" s="53"/>
      <c r="WG141" s="53"/>
      <c r="WH141" s="53"/>
      <c r="WI141" s="53"/>
      <c r="WJ141" s="53"/>
      <c r="WK141" s="53"/>
      <c r="WL141" s="53"/>
      <c r="WM141" s="53"/>
      <c r="WN141" s="53"/>
      <c r="WO141" s="53"/>
      <c r="WP141" s="53"/>
      <c r="WQ141" s="53"/>
      <c r="WR141" s="53"/>
      <c r="WS141" s="53"/>
      <c r="WT141" s="53"/>
      <c r="WU141" s="53"/>
      <c r="WV141" s="53"/>
      <c r="WW141" s="53"/>
      <c r="WX141" s="53"/>
      <c r="WY141" s="53"/>
      <c r="WZ141" s="53"/>
      <c r="XA141" s="53"/>
      <c r="XB141" s="53"/>
      <c r="XC141" s="53"/>
      <c r="XD141" s="53"/>
      <c r="XE141" s="53"/>
      <c r="XF141" s="53"/>
      <c r="XG141" s="53"/>
      <c r="XH141" s="53"/>
      <c r="XI141" s="53"/>
      <c r="XJ141" s="53"/>
      <c r="XK141" s="53"/>
      <c r="XL141" s="53"/>
      <c r="XM141" s="53"/>
      <c r="XN141" s="53"/>
      <c r="XO141" s="53"/>
      <c r="XP141" s="53"/>
      <c r="XQ141" s="53"/>
      <c r="XR141" s="53"/>
      <c r="XS141" s="53"/>
      <c r="XT141" s="53"/>
      <c r="XU141" s="53"/>
      <c r="XV141" s="53"/>
      <c r="XW141" s="53"/>
      <c r="XX141" s="53"/>
      <c r="XY141" s="53"/>
      <c r="XZ141" s="53"/>
      <c r="YA141" s="53"/>
      <c r="YB141" s="53"/>
      <c r="YC141" s="53"/>
      <c r="YD141" s="53"/>
      <c r="YE141" s="53"/>
      <c r="YF141" s="53"/>
      <c r="YG141" s="53"/>
      <c r="YH141" s="53"/>
      <c r="YI141" s="53"/>
      <c r="YJ141" s="53"/>
      <c r="YK141" s="53"/>
      <c r="YL141" s="53"/>
      <c r="YM141" s="53"/>
      <c r="YN141" s="53"/>
      <c r="YO141" s="53"/>
      <c r="YP141" s="53"/>
      <c r="YQ141" s="53"/>
      <c r="YR141" s="53"/>
      <c r="YS141" s="53"/>
      <c r="YT141" s="53"/>
      <c r="YU141" s="53"/>
      <c r="YV141" s="53"/>
      <c r="YW141" s="53"/>
      <c r="YX141" s="53"/>
      <c r="YY141" s="53"/>
      <c r="YZ141" s="53"/>
      <c r="ZA141" s="53"/>
      <c r="ZB141" s="53"/>
      <c r="ZC141" s="53"/>
      <c r="ZD141" s="53"/>
      <c r="ZE141" s="53"/>
      <c r="ZF141" s="53"/>
      <c r="ZG141" s="53"/>
      <c r="ZH141" s="53"/>
      <c r="ZI141" s="53"/>
      <c r="ZJ141" s="53"/>
      <c r="ZK141" s="53"/>
      <c r="ZL141" s="53"/>
      <c r="ZM141" s="53"/>
      <c r="ZN141" s="53"/>
      <c r="ZO141" s="53"/>
      <c r="ZP141" s="53"/>
      <c r="ZQ141" s="53"/>
      <c r="ZR141" s="53"/>
      <c r="ZS141" s="53"/>
      <c r="ZT141" s="53"/>
      <c r="ZU141" s="53"/>
      <c r="ZV141" s="53"/>
      <c r="ZW141" s="53"/>
      <c r="ZX141" s="53"/>
      <c r="ZY141" s="53"/>
      <c r="ZZ141" s="53"/>
      <c r="AAA141" s="53"/>
      <c r="AAB141" s="53"/>
      <c r="AAC141" s="53"/>
      <c r="AAD141" s="53"/>
      <c r="AAE141" s="53"/>
      <c r="AAF141" s="53"/>
      <c r="AAG141" s="53"/>
      <c r="AAH141" s="53"/>
      <c r="AAI141" s="53"/>
      <c r="AAJ141" s="53"/>
      <c r="AAK141" s="53"/>
      <c r="AAL141" s="53"/>
      <c r="AAM141" s="53"/>
      <c r="AAN141" s="53"/>
      <c r="AAO141" s="53"/>
      <c r="AAP141" s="53"/>
      <c r="AAQ141" s="53"/>
      <c r="AAR141" s="53"/>
      <c r="AAS141" s="53"/>
      <c r="AAT141" s="53"/>
      <c r="AAU141" s="53"/>
      <c r="AAV141" s="53"/>
      <c r="AAW141" s="53"/>
      <c r="AAX141" s="53"/>
      <c r="AAY141" s="53"/>
      <c r="AAZ141" s="53"/>
      <c r="ABA141" s="53"/>
      <c r="ABB141" s="53"/>
      <c r="ABC141" s="53"/>
      <c r="ABD141" s="53"/>
      <c r="ABE141" s="53"/>
      <c r="ABF141" s="53"/>
      <c r="ABG141" s="53"/>
      <c r="ABH141" s="53"/>
      <c r="ABI141" s="53"/>
      <c r="ABJ141" s="53"/>
      <c r="ABK141" s="53"/>
      <c r="ABL141" s="53"/>
      <c r="ABM141" s="53"/>
      <c r="ABN141" s="53"/>
      <c r="ABO141" s="53"/>
      <c r="ABP141" s="53"/>
      <c r="ABQ141" s="53"/>
      <c r="ABR141" s="53"/>
      <c r="ABS141" s="53"/>
      <c r="ABT141" s="53"/>
      <c r="ABU141" s="53"/>
      <c r="ABV141" s="53"/>
      <c r="ABW141" s="53"/>
      <c r="ABX141" s="53"/>
      <c r="ABY141" s="53"/>
      <c r="ABZ141" s="53"/>
      <c r="ACA141" s="53"/>
      <c r="ACB141" s="53"/>
      <c r="ACC141" s="53"/>
      <c r="ACD141" s="53"/>
      <c r="ACE141" s="53"/>
      <c r="ACF141" s="53"/>
      <c r="ACG141" s="53"/>
      <c r="ACH141" s="53"/>
      <c r="ACI141" s="53"/>
      <c r="ACJ141" s="53"/>
      <c r="ACK141" s="53"/>
      <c r="ACL141" s="53"/>
      <c r="ACM141" s="53"/>
      <c r="ACN141" s="53"/>
      <c r="ACO141" s="53"/>
      <c r="ACP141" s="53"/>
      <c r="ACQ141" s="53"/>
      <c r="ACR141" s="53"/>
      <c r="ACS141" s="53"/>
      <c r="ACT141" s="53"/>
      <c r="ACU141" s="53"/>
      <c r="ACV141" s="53"/>
      <c r="ACW141" s="53"/>
      <c r="ACX141" s="53"/>
      <c r="ACY141" s="53"/>
      <c r="ACZ141" s="53"/>
      <c r="ADA141" s="53"/>
      <c r="ADB141" s="53"/>
      <c r="ADC141" s="53"/>
      <c r="ADD141" s="53"/>
      <c r="ADE141" s="53"/>
      <c r="ADF141" s="53"/>
      <c r="ADG141" s="53"/>
      <c r="ADH141" s="53"/>
      <c r="ADI141" s="53"/>
      <c r="ADJ141" s="53"/>
      <c r="ADK141" s="53"/>
      <c r="ADL141" s="53"/>
      <c r="ADM141" s="53"/>
      <c r="ADN141" s="53"/>
      <c r="ADO141" s="53"/>
      <c r="ADP141" s="53"/>
      <c r="ADQ141" s="53"/>
      <c r="ADR141" s="53"/>
      <c r="ADS141" s="53"/>
      <c r="ADT141" s="53"/>
      <c r="ADU141" s="53"/>
      <c r="ADV141" s="53"/>
      <c r="ADW141" s="53"/>
      <c r="ADX141" s="53"/>
      <c r="ADY141" s="53"/>
      <c r="ADZ141" s="53"/>
      <c r="AEA141" s="53"/>
      <c r="AEB141" s="53"/>
      <c r="AEC141" s="53"/>
      <c r="AED141" s="53"/>
      <c r="AEE141" s="53"/>
      <c r="AEF141" s="53"/>
      <c r="AEG141" s="53"/>
      <c r="AEH141" s="53"/>
      <c r="AEI141" s="53"/>
      <c r="AEJ141" s="53"/>
      <c r="AEK141" s="53"/>
      <c r="AEL141" s="53"/>
      <c r="AEM141" s="53"/>
      <c r="AEN141" s="53"/>
      <c r="AEO141" s="53"/>
      <c r="AEP141" s="53"/>
      <c r="AEQ141" s="53"/>
      <c r="AER141" s="53"/>
      <c r="AES141" s="53"/>
      <c r="AET141" s="53"/>
      <c r="AEU141" s="53"/>
      <c r="AEV141" s="53"/>
      <c r="AEW141" s="53"/>
      <c r="AEX141" s="53"/>
      <c r="AEY141" s="53"/>
      <c r="AEZ141" s="53"/>
      <c r="AFA141" s="53"/>
      <c r="AFB141" s="53"/>
      <c r="AFC141" s="53"/>
      <c r="AFD141" s="53"/>
      <c r="AFE141" s="53"/>
      <c r="AFF141" s="53"/>
      <c r="AFG141" s="53"/>
      <c r="AFH141" s="53"/>
      <c r="AFI141" s="53"/>
      <c r="AFJ141" s="53"/>
      <c r="AFK141" s="53"/>
      <c r="AFL141" s="53"/>
      <c r="AFM141" s="53"/>
      <c r="AFN141" s="53"/>
      <c r="AFO141" s="53"/>
      <c r="AFP141" s="53"/>
      <c r="AFQ141" s="53"/>
      <c r="AFR141" s="53"/>
      <c r="AFS141" s="53"/>
      <c r="AFT141" s="53"/>
      <c r="AFU141" s="53"/>
      <c r="AFV141" s="53"/>
      <c r="AFW141" s="53"/>
      <c r="AFX141" s="53"/>
      <c r="AFY141" s="53"/>
      <c r="AFZ141" s="53"/>
      <c r="AGA141" s="53"/>
      <c r="AGB141" s="53"/>
      <c r="AGC141" s="53"/>
      <c r="AGD141" s="53"/>
      <c r="AGE141" s="53"/>
      <c r="AGF141" s="53"/>
      <c r="AGG141" s="53"/>
      <c r="AGH141" s="53"/>
      <c r="AGI141" s="53"/>
      <c r="AGJ141" s="53"/>
      <c r="AGK141" s="53"/>
      <c r="AGL141" s="53"/>
      <c r="AGM141" s="53"/>
      <c r="AGN141" s="53"/>
      <c r="AGO141" s="53"/>
      <c r="AGP141" s="53"/>
      <c r="AGQ141" s="53"/>
      <c r="AGR141" s="53"/>
      <c r="AGS141" s="53"/>
      <c r="AGT141" s="53"/>
      <c r="AGU141" s="53"/>
      <c r="AGV141" s="53"/>
      <c r="AGW141" s="53"/>
      <c r="AGX141" s="53"/>
      <c r="AGY141" s="53"/>
      <c r="AGZ141" s="53"/>
      <c r="AHA141" s="53"/>
      <c r="AHB141" s="53"/>
      <c r="AHC141" s="53"/>
      <c r="AHD141" s="53"/>
      <c r="AHE141" s="53"/>
      <c r="AHF141" s="53"/>
      <c r="AHG141" s="53"/>
      <c r="AHH141" s="53"/>
      <c r="AHI141" s="53"/>
      <c r="AHJ141" s="53"/>
      <c r="AHK141" s="53"/>
      <c r="AHL141" s="53"/>
      <c r="AHM141" s="53"/>
      <c r="AHN141" s="53"/>
      <c r="AHO141" s="53"/>
      <c r="AHP141" s="53"/>
      <c r="AHQ141" s="53"/>
      <c r="AHR141" s="53"/>
      <c r="AHS141" s="53"/>
      <c r="AHT141" s="53"/>
      <c r="AHU141" s="53"/>
      <c r="AHV141" s="53"/>
      <c r="AHW141" s="53"/>
      <c r="AHX141" s="53"/>
      <c r="AHY141" s="53"/>
      <c r="AHZ141" s="53"/>
      <c r="AIA141" s="53"/>
      <c r="AIB141" s="53"/>
      <c r="AIC141" s="53"/>
      <c r="AID141" s="53"/>
      <c r="AIE141" s="53"/>
      <c r="AIF141" s="53"/>
      <c r="AIG141" s="53"/>
      <c r="AIH141" s="53"/>
      <c r="AII141" s="53"/>
      <c r="AIJ141" s="53"/>
      <c r="AIK141" s="53"/>
      <c r="AIL141" s="53"/>
      <c r="AIM141" s="53"/>
      <c r="AIN141" s="53"/>
      <c r="AIO141" s="53"/>
      <c r="AIP141" s="53"/>
      <c r="AIQ141" s="53"/>
      <c r="AIR141" s="53"/>
      <c r="AIS141" s="53"/>
      <c r="AIT141" s="53"/>
      <c r="AIU141" s="53"/>
      <c r="AIV141" s="53"/>
      <c r="AIW141" s="53"/>
      <c r="AIX141" s="53"/>
      <c r="AIY141" s="53"/>
      <c r="AIZ141" s="53"/>
      <c r="AJA141" s="53"/>
      <c r="AJB141" s="53"/>
      <c r="AJC141" s="53"/>
      <c r="AJD141" s="53"/>
      <c r="AJE141" s="53"/>
      <c r="AJF141" s="53"/>
      <c r="AJG141" s="53"/>
      <c r="AJH141" s="53"/>
      <c r="AJI141" s="53"/>
      <c r="AJJ141" s="53"/>
      <c r="AJK141" s="53"/>
      <c r="AJL141" s="53"/>
      <c r="AJM141" s="53"/>
      <c r="AJN141" s="53"/>
      <c r="AJO141" s="53"/>
      <c r="AJP141" s="53"/>
      <c r="AJQ141" s="53"/>
      <c r="AJR141" s="53"/>
      <c r="AJS141" s="53"/>
      <c r="AJT141" s="53"/>
      <c r="AJU141" s="53"/>
      <c r="AJV141" s="53"/>
      <c r="AJW141" s="53"/>
      <c r="AJX141" s="53"/>
      <c r="AJY141" s="53"/>
      <c r="AJZ141" s="53"/>
      <c r="AKA141" s="53"/>
      <c r="AKB141" s="53"/>
      <c r="AKC141" s="53"/>
      <c r="AKD141" s="53"/>
      <c r="AKE141" s="53"/>
      <c r="AKF141" s="53"/>
      <c r="AKG141" s="53"/>
      <c r="AKH141" s="53"/>
      <c r="AKI141" s="53"/>
      <c r="AKJ141" s="53"/>
      <c r="AKK141" s="53"/>
      <c r="AKL141" s="53"/>
      <c r="AKM141" s="53"/>
      <c r="AKN141" s="53"/>
      <c r="AKO141" s="53"/>
      <c r="AKP141" s="53"/>
      <c r="AKQ141" s="53"/>
      <c r="AKR141" s="53"/>
      <c r="AKS141" s="53"/>
      <c r="AKT141" s="53"/>
      <c r="AKU141" s="53"/>
      <c r="AKV141" s="53"/>
      <c r="AKW141" s="53"/>
      <c r="AKX141" s="53"/>
      <c r="AKY141" s="53"/>
      <c r="AKZ141" s="53"/>
      <c r="ALA141" s="53"/>
      <c r="ALB141" s="53"/>
      <c r="ALC141" s="53"/>
      <c r="ALD141" s="53"/>
      <c r="ALE141" s="53"/>
      <c r="ALF141" s="53"/>
      <c r="ALG141" s="53"/>
      <c r="ALH141" s="53"/>
      <c r="ALI141" s="53"/>
      <c r="ALJ141" s="53"/>
      <c r="ALK141" s="53"/>
      <c r="ALL141" s="53"/>
      <c r="ALM141" s="53"/>
      <c r="ALN141" s="53"/>
      <c r="ALO141" s="53"/>
      <c r="ALP141" s="53"/>
      <c r="ALQ141" s="53"/>
      <c r="ALR141" s="53"/>
      <c r="ALS141" s="53"/>
      <c r="ALT141" s="53"/>
      <c r="ALU141" s="53"/>
      <c r="ALV141" s="53"/>
      <c r="ALW141" s="53"/>
      <c r="ALX141" s="53"/>
      <c r="ALY141" s="53"/>
      <c r="ALZ141" s="53"/>
      <c r="AMA141" s="53"/>
      <c r="AMB141" s="53"/>
      <c r="AMC141" s="53"/>
      <c r="AMD141" s="53"/>
      <c r="AME141" s="53"/>
      <c r="AMF141" s="53"/>
      <c r="AMG141" s="53"/>
      <c r="AMH141" s="53"/>
      <c r="AMI141" s="53"/>
    </row>
    <row r="142" spans="1:1023" ht="13.8">
      <c r="A142" s="55"/>
      <c r="B142" s="46" t="s">
        <v>213</v>
      </c>
      <c r="C142" s="35" t="s">
        <v>42</v>
      </c>
      <c r="D142" s="36">
        <v>0</v>
      </c>
      <c r="E142" s="73">
        <v>40.805086000000003</v>
      </c>
      <c r="F142" s="73">
        <v>-78.298913999999996</v>
      </c>
      <c r="G142" s="50" t="s">
        <v>45</v>
      </c>
      <c r="H142" s="50" t="s">
        <v>45</v>
      </c>
      <c r="I142" s="50">
        <v>11.3</v>
      </c>
      <c r="J142" s="50"/>
      <c r="K142" s="51">
        <v>194</v>
      </c>
      <c r="L142" s="50">
        <v>4.17</v>
      </c>
      <c r="M142" s="50"/>
      <c r="N142" s="52"/>
      <c r="O142" s="51"/>
      <c r="P142" s="51"/>
      <c r="Q142" s="50"/>
      <c r="R142" s="41">
        <f t="shared" si="27"/>
        <v>0</v>
      </c>
      <c r="S142" s="50"/>
      <c r="T142" s="42">
        <f t="shared" si="29"/>
        <v>0</v>
      </c>
      <c r="U142" s="50"/>
      <c r="V142" s="43">
        <f t="shared" si="30"/>
        <v>0</v>
      </c>
      <c r="W142" s="50"/>
      <c r="X142" s="44">
        <f t="shared" si="31"/>
        <v>0</v>
      </c>
      <c r="Y142" s="51"/>
      <c r="Z142" s="45">
        <f t="shared" si="28"/>
        <v>0</v>
      </c>
      <c r="AA142" s="51"/>
      <c r="AB142" s="35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53"/>
      <c r="BU142" s="53"/>
      <c r="BV142" s="53"/>
      <c r="BW142" s="53"/>
      <c r="BX142" s="53"/>
      <c r="BY142" s="53"/>
      <c r="BZ142" s="53"/>
      <c r="CA142" s="53"/>
      <c r="CB142" s="53"/>
      <c r="CC142" s="53"/>
      <c r="CD142" s="53"/>
      <c r="CE142" s="53"/>
      <c r="CF142" s="53"/>
      <c r="CG142" s="53"/>
      <c r="CH142" s="53"/>
      <c r="CI142" s="53"/>
      <c r="CJ142" s="53"/>
      <c r="CK142" s="53"/>
      <c r="CL142" s="53"/>
      <c r="CM142" s="53"/>
      <c r="CN142" s="53"/>
      <c r="CO142" s="53"/>
      <c r="CP142" s="53"/>
      <c r="CQ142" s="53"/>
      <c r="CR142" s="53"/>
      <c r="CS142" s="53"/>
      <c r="CT142" s="53"/>
      <c r="CU142" s="53"/>
      <c r="CV142" s="53"/>
      <c r="CW142" s="53"/>
      <c r="CX142" s="53"/>
      <c r="CY142" s="53"/>
      <c r="CZ142" s="53"/>
      <c r="DA142" s="53"/>
      <c r="DB142" s="53"/>
      <c r="DC142" s="53"/>
      <c r="DD142" s="53"/>
      <c r="DE142" s="53"/>
      <c r="DF142" s="53"/>
      <c r="DG142" s="53"/>
      <c r="DH142" s="53"/>
      <c r="DI142" s="53"/>
      <c r="DJ142" s="53"/>
      <c r="DK142" s="53"/>
      <c r="DL142" s="53"/>
      <c r="DM142" s="53"/>
      <c r="DN142" s="53"/>
      <c r="DO142" s="53"/>
      <c r="DP142" s="53"/>
      <c r="DQ142" s="53"/>
      <c r="DR142" s="53"/>
      <c r="DS142" s="53"/>
      <c r="DT142" s="53"/>
      <c r="DU142" s="53"/>
      <c r="DV142" s="53"/>
      <c r="DW142" s="53"/>
      <c r="DX142" s="53"/>
      <c r="DY142" s="53"/>
      <c r="DZ142" s="53"/>
      <c r="EA142" s="53"/>
      <c r="EB142" s="53"/>
      <c r="EC142" s="53"/>
      <c r="ED142" s="53"/>
      <c r="EE142" s="53"/>
      <c r="EF142" s="53"/>
      <c r="EG142" s="53"/>
      <c r="EH142" s="53"/>
      <c r="EI142" s="53"/>
      <c r="EJ142" s="53"/>
      <c r="EK142" s="53"/>
      <c r="EL142" s="53"/>
      <c r="EM142" s="53"/>
      <c r="EN142" s="53"/>
      <c r="EO142" s="53"/>
      <c r="EP142" s="53"/>
      <c r="EQ142" s="53"/>
      <c r="ER142" s="53"/>
      <c r="ES142" s="53"/>
      <c r="ET142" s="53"/>
      <c r="EU142" s="53"/>
      <c r="EV142" s="53"/>
      <c r="EW142" s="53"/>
      <c r="EX142" s="53"/>
      <c r="EY142" s="53"/>
      <c r="EZ142" s="53"/>
      <c r="FA142" s="53"/>
      <c r="FB142" s="53"/>
      <c r="FC142" s="53"/>
      <c r="FD142" s="53"/>
      <c r="FE142" s="53"/>
      <c r="FF142" s="53"/>
      <c r="FG142" s="53"/>
      <c r="FH142" s="53"/>
      <c r="FI142" s="53"/>
      <c r="FJ142" s="53"/>
      <c r="FK142" s="53"/>
      <c r="FL142" s="53"/>
      <c r="FM142" s="53"/>
      <c r="FN142" s="53"/>
      <c r="FO142" s="53"/>
      <c r="FP142" s="53"/>
      <c r="FQ142" s="53"/>
      <c r="FR142" s="53"/>
      <c r="FS142" s="53"/>
      <c r="FT142" s="53"/>
      <c r="FU142" s="53"/>
      <c r="FV142" s="53"/>
      <c r="FW142" s="53"/>
      <c r="FX142" s="53"/>
      <c r="FY142" s="53"/>
      <c r="FZ142" s="53"/>
      <c r="GA142" s="53"/>
      <c r="GB142" s="53"/>
      <c r="GC142" s="53"/>
      <c r="GD142" s="53"/>
      <c r="GE142" s="53"/>
      <c r="GF142" s="53"/>
      <c r="GG142" s="53"/>
      <c r="GH142" s="53"/>
      <c r="GI142" s="53"/>
      <c r="GJ142" s="53"/>
      <c r="GK142" s="53"/>
      <c r="GL142" s="53"/>
      <c r="GM142" s="53"/>
      <c r="GN142" s="53"/>
      <c r="GO142" s="53"/>
      <c r="GP142" s="53"/>
      <c r="GQ142" s="53"/>
      <c r="GR142" s="53"/>
      <c r="GS142" s="53"/>
      <c r="GT142" s="53"/>
      <c r="GU142" s="53"/>
      <c r="GV142" s="53"/>
      <c r="GW142" s="53"/>
      <c r="GX142" s="53"/>
      <c r="GY142" s="53"/>
      <c r="GZ142" s="53"/>
      <c r="HA142" s="53"/>
      <c r="HB142" s="53"/>
      <c r="HC142" s="53"/>
      <c r="HD142" s="53"/>
      <c r="HE142" s="53"/>
      <c r="HF142" s="53"/>
      <c r="HG142" s="53"/>
      <c r="HH142" s="53"/>
      <c r="HI142" s="53"/>
      <c r="HJ142" s="53"/>
      <c r="HK142" s="53"/>
      <c r="HL142" s="53"/>
      <c r="HM142" s="53"/>
      <c r="HN142" s="53"/>
      <c r="HO142" s="53"/>
      <c r="HP142" s="53"/>
      <c r="HQ142" s="53"/>
      <c r="HR142" s="53"/>
      <c r="HS142" s="53"/>
      <c r="HT142" s="53"/>
      <c r="HU142" s="53"/>
      <c r="HV142" s="53"/>
      <c r="HW142" s="53"/>
      <c r="HX142" s="53"/>
      <c r="HY142" s="53"/>
      <c r="HZ142" s="53"/>
      <c r="IA142" s="53"/>
      <c r="IB142" s="53"/>
      <c r="IC142" s="53"/>
      <c r="ID142" s="53"/>
      <c r="IE142" s="53"/>
      <c r="IF142" s="53"/>
      <c r="IG142" s="53"/>
      <c r="IH142" s="53"/>
      <c r="II142" s="53"/>
      <c r="IJ142" s="53"/>
      <c r="IK142" s="53"/>
      <c r="IL142" s="53"/>
      <c r="IM142" s="53"/>
      <c r="IN142" s="53"/>
      <c r="IO142" s="53"/>
      <c r="IP142" s="53"/>
      <c r="IQ142" s="53"/>
      <c r="IR142" s="53"/>
      <c r="IS142" s="53"/>
      <c r="IT142" s="53"/>
      <c r="IU142" s="53"/>
      <c r="IV142" s="53"/>
      <c r="IW142" s="53"/>
      <c r="IX142" s="53"/>
      <c r="IY142" s="53"/>
      <c r="IZ142" s="53"/>
      <c r="JA142" s="53"/>
      <c r="JB142" s="53"/>
      <c r="JC142" s="53"/>
      <c r="JD142" s="53"/>
      <c r="JE142" s="53"/>
      <c r="JF142" s="53"/>
      <c r="JG142" s="53"/>
      <c r="JH142" s="53"/>
      <c r="JI142" s="53"/>
      <c r="JJ142" s="53"/>
      <c r="JK142" s="53"/>
      <c r="JL142" s="53"/>
      <c r="JM142" s="53"/>
      <c r="JN142" s="53"/>
      <c r="JO142" s="53"/>
      <c r="JP142" s="53"/>
      <c r="JQ142" s="53"/>
      <c r="JR142" s="53"/>
      <c r="JS142" s="53"/>
      <c r="JT142" s="53"/>
      <c r="JU142" s="53"/>
      <c r="JV142" s="53"/>
      <c r="JW142" s="53"/>
      <c r="JX142" s="53"/>
      <c r="JY142" s="53"/>
      <c r="JZ142" s="53"/>
      <c r="KA142" s="53"/>
      <c r="KB142" s="53"/>
      <c r="KC142" s="53"/>
      <c r="KD142" s="53"/>
      <c r="KE142" s="53"/>
      <c r="KF142" s="53"/>
      <c r="KG142" s="53"/>
      <c r="KH142" s="53"/>
      <c r="KI142" s="53"/>
      <c r="KJ142" s="53"/>
      <c r="KK142" s="53"/>
      <c r="KL142" s="53"/>
      <c r="KM142" s="53"/>
      <c r="KN142" s="53"/>
      <c r="KO142" s="53"/>
      <c r="KP142" s="53"/>
      <c r="KQ142" s="53"/>
      <c r="KR142" s="53"/>
      <c r="KS142" s="53"/>
      <c r="KT142" s="53"/>
      <c r="KU142" s="53"/>
      <c r="KV142" s="53"/>
      <c r="KW142" s="53"/>
      <c r="KX142" s="53"/>
      <c r="KY142" s="53"/>
      <c r="KZ142" s="53"/>
      <c r="LA142" s="53"/>
      <c r="LB142" s="53"/>
      <c r="LC142" s="53"/>
      <c r="LD142" s="53"/>
      <c r="LE142" s="53"/>
      <c r="LF142" s="53"/>
      <c r="LG142" s="53"/>
      <c r="LH142" s="53"/>
      <c r="LI142" s="53"/>
      <c r="LJ142" s="53"/>
      <c r="LK142" s="53"/>
      <c r="LL142" s="53"/>
      <c r="LM142" s="53"/>
      <c r="LN142" s="53"/>
      <c r="LO142" s="53"/>
      <c r="LP142" s="53"/>
      <c r="LQ142" s="53"/>
      <c r="LR142" s="53"/>
      <c r="LS142" s="53"/>
      <c r="LT142" s="53"/>
      <c r="LU142" s="53"/>
      <c r="LV142" s="53"/>
      <c r="LW142" s="53"/>
      <c r="LX142" s="53"/>
      <c r="LY142" s="53"/>
      <c r="LZ142" s="53"/>
      <c r="MA142" s="53"/>
      <c r="MB142" s="53"/>
      <c r="MC142" s="53"/>
      <c r="MD142" s="53"/>
      <c r="ME142" s="53"/>
      <c r="MF142" s="53"/>
      <c r="MG142" s="53"/>
      <c r="MH142" s="53"/>
      <c r="MI142" s="53"/>
      <c r="MJ142" s="53"/>
      <c r="MK142" s="53"/>
      <c r="ML142" s="53"/>
      <c r="MM142" s="53"/>
      <c r="MN142" s="53"/>
      <c r="MO142" s="53"/>
      <c r="MP142" s="53"/>
      <c r="MQ142" s="53"/>
      <c r="MR142" s="53"/>
      <c r="MS142" s="53"/>
      <c r="MT142" s="53"/>
      <c r="MU142" s="53"/>
      <c r="MV142" s="53"/>
      <c r="MW142" s="53"/>
      <c r="MX142" s="53"/>
      <c r="MY142" s="53"/>
      <c r="MZ142" s="53"/>
      <c r="NA142" s="53"/>
      <c r="NB142" s="53"/>
      <c r="NC142" s="53"/>
      <c r="ND142" s="53"/>
      <c r="NE142" s="53"/>
      <c r="NF142" s="53"/>
      <c r="NG142" s="53"/>
      <c r="NH142" s="53"/>
      <c r="NI142" s="53"/>
      <c r="NJ142" s="53"/>
      <c r="NK142" s="53"/>
      <c r="NL142" s="53"/>
      <c r="NM142" s="53"/>
      <c r="NN142" s="53"/>
      <c r="NO142" s="53"/>
      <c r="NP142" s="53"/>
      <c r="NQ142" s="53"/>
      <c r="NR142" s="53"/>
      <c r="NS142" s="53"/>
      <c r="NT142" s="53"/>
      <c r="NU142" s="53"/>
      <c r="NV142" s="53"/>
      <c r="NW142" s="53"/>
      <c r="NX142" s="53"/>
      <c r="NY142" s="53"/>
      <c r="NZ142" s="53"/>
      <c r="OA142" s="53"/>
      <c r="OB142" s="53"/>
      <c r="OC142" s="53"/>
      <c r="OD142" s="53"/>
      <c r="OE142" s="53"/>
      <c r="OF142" s="53"/>
      <c r="OG142" s="53"/>
      <c r="OH142" s="53"/>
      <c r="OI142" s="53"/>
      <c r="OJ142" s="53"/>
      <c r="OK142" s="53"/>
      <c r="OL142" s="53"/>
      <c r="OM142" s="53"/>
      <c r="ON142" s="53"/>
      <c r="OO142" s="53"/>
      <c r="OP142" s="53"/>
      <c r="OQ142" s="53"/>
      <c r="OR142" s="53"/>
      <c r="OS142" s="53"/>
      <c r="OT142" s="53"/>
      <c r="OU142" s="53"/>
      <c r="OV142" s="53"/>
      <c r="OW142" s="53"/>
      <c r="OX142" s="53"/>
      <c r="OY142" s="53"/>
      <c r="OZ142" s="53"/>
      <c r="PA142" s="53"/>
      <c r="PB142" s="53"/>
      <c r="PC142" s="53"/>
      <c r="PD142" s="53"/>
      <c r="PE142" s="53"/>
      <c r="PF142" s="53"/>
      <c r="PG142" s="53"/>
      <c r="PH142" s="53"/>
      <c r="PI142" s="53"/>
      <c r="PJ142" s="53"/>
      <c r="PK142" s="53"/>
      <c r="PL142" s="53"/>
      <c r="PM142" s="53"/>
      <c r="PN142" s="53"/>
      <c r="PO142" s="53"/>
      <c r="PP142" s="53"/>
      <c r="PQ142" s="53"/>
      <c r="PR142" s="53"/>
      <c r="PS142" s="53"/>
      <c r="PT142" s="53"/>
      <c r="PU142" s="53"/>
      <c r="PV142" s="53"/>
      <c r="PW142" s="53"/>
      <c r="PX142" s="53"/>
      <c r="PY142" s="53"/>
      <c r="PZ142" s="53"/>
      <c r="QA142" s="53"/>
      <c r="QB142" s="53"/>
      <c r="QC142" s="53"/>
      <c r="QD142" s="53"/>
      <c r="QE142" s="53"/>
      <c r="QF142" s="53"/>
      <c r="QG142" s="53"/>
      <c r="QH142" s="53"/>
      <c r="QI142" s="53"/>
      <c r="QJ142" s="53"/>
      <c r="QK142" s="53"/>
      <c r="QL142" s="53"/>
      <c r="QM142" s="53"/>
      <c r="QN142" s="53"/>
      <c r="QO142" s="53"/>
      <c r="QP142" s="53"/>
      <c r="QQ142" s="53"/>
      <c r="QR142" s="53"/>
      <c r="QS142" s="53"/>
      <c r="QT142" s="53"/>
      <c r="QU142" s="53"/>
      <c r="QV142" s="53"/>
      <c r="QW142" s="53"/>
      <c r="QX142" s="53"/>
      <c r="QY142" s="53"/>
      <c r="QZ142" s="53"/>
      <c r="RA142" s="53"/>
      <c r="RB142" s="53"/>
      <c r="RC142" s="53"/>
      <c r="RD142" s="53"/>
      <c r="RE142" s="53"/>
      <c r="RF142" s="53"/>
      <c r="RG142" s="53"/>
      <c r="RH142" s="53"/>
      <c r="RI142" s="53"/>
      <c r="RJ142" s="53"/>
      <c r="RK142" s="53"/>
      <c r="RL142" s="53"/>
      <c r="RM142" s="53"/>
      <c r="RN142" s="53"/>
      <c r="RO142" s="53"/>
      <c r="RP142" s="53"/>
      <c r="RQ142" s="53"/>
      <c r="RR142" s="53"/>
      <c r="RS142" s="53"/>
      <c r="RT142" s="53"/>
      <c r="RU142" s="53"/>
      <c r="RV142" s="53"/>
      <c r="RW142" s="53"/>
      <c r="RX142" s="53"/>
      <c r="RY142" s="53"/>
      <c r="RZ142" s="53"/>
      <c r="SA142" s="53"/>
      <c r="SB142" s="53"/>
      <c r="SC142" s="53"/>
      <c r="SD142" s="53"/>
      <c r="SE142" s="53"/>
      <c r="SF142" s="53"/>
      <c r="SG142" s="53"/>
      <c r="SH142" s="53"/>
      <c r="SI142" s="53"/>
      <c r="SJ142" s="53"/>
      <c r="SK142" s="53"/>
      <c r="SL142" s="53"/>
      <c r="SM142" s="53"/>
      <c r="SN142" s="53"/>
      <c r="SO142" s="53"/>
      <c r="SP142" s="53"/>
      <c r="SQ142" s="53"/>
      <c r="SR142" s="53"/>
      <c r="SS142" s="53"/>
      <c r="ST142" s="53"/>
      <c r="SU142" s="53"/>
      <c r="SV142" s="53"/>
      <c r="SW142" s="53"/>
      <c r="SX142" s="53"/>
      <c r="SY142" s="53"/>
      <c r="SZ142" s="53"/>
      <c r="TA142" s="53"/>
      <c r="TB142" s="53"/>
      <c r="TC142" s="53"/>
      <c r="TD142" s="53"/>
      <c r="TE142" s="53"/>
      <c r="TF142" s="53"/>
      <c r="TG142" s="53"/>
      <c r="TH142" s="53"/>
      <c r="TI142" s="53"/>
      <c r="TJ142" s="53"/>
      <c r="TK142" s="53"/>
      <c r="TL142" s="53"/>
      <c r="TM142" s="53"/>
      <c r="TN142" s="53"/>
      <c r="TO142" s="53"/>
      <c r="TP142" s="53"/>
      <c r="TQ142" s="53"/>
      <c r="TR142" s="53"/>
      <c r="TS142" s="53"/>
      <c r="TT142" s="53"/>
      <c r="TU142" s="53"/>
      <c r="TV142" s="53"/>
      <c r="TW142" s="53"/>
      <c r="TX142" s="53"/>
      <c r="TY142" s="53"/>
      <c r="TZ142" s="53"/>
      <c r="UA142" s="53"/>
      <c r="UB142" s="53"/>
      <c r="UC142" s="53"/>
      <c r="UD142" s="53"/>
      <c r="UE142" s="53"/>
      <c r="UF142" s="53"/>
      <c r="UG142" s="53"/>
      <c r="UH142" s="53"/>
      <c r="UI142" s="53"/>
      <c r="UJ142" s="53"/>
      <c r="UK142" s="53"/>
      <c r="UL142" s="53"/>
      <c r="UM142" s="53"/>
      <c r="UN142" s="53"/>
      <c r="UO142" s="53"/>
      <c r="UP142" s="53"/>
      <c r="UQ142" s="53"/>
      <c r="UR142" s="53"/>
      <c r="US142" s="53"/>
      <c r="UT142" s="53"/>
      <c r="UU142" s="53"/>
      <c r="UV142" s="53"/>
      <c r="UW142" s="53"/>
      <c r="UX142" s="53"/>
      <c r="UY142" s="53"/>
      <c r="UZ142" s="53"/>
      <c r="VA142" s="53"/>
      <c r="VB142" s="53"/>
      <c r="VC142" s="53"/>
      <c r="VD142" s="53"/>
      <c r="VE142" s="53"/>
      <c r="VF142" s="53"/>
      <c r="VG142" s="53"/>
      <c r="VH142" s="53"/>
      <c r="VI142" s="53"/>
      <c r="VJ142" s="53"/>
      <c r="VK142" s="53"/>
      <c r="VL142" s="53"/>
      <c r="VM142" s="53"/>
      <c r="VN142" s="53"/>
      <c r="VO142" s="53"/>
      <c r="VP142" s="53"/>
      <c r="VQ142" s="53"/>
      <c r="VR142" s="53"/>
      <c r="VS142" s="53"/>
      <c r="VT142" s="53"/>
      <c r="VU142" s="53"/>
      <c r="VV142" s="53"/>
      <c r="VW142" s="53"/>
      <c r="VX142" s="53"/>
      <c r="VY142" s="53"/>
      <c r="VZ142" s="53"/>
      <c r="WA142" s="53"/>
      <c r="WB142" s="53"/>
      <c r="WC142" s="53"/>
      <c r="WD142" s="53"/>
      <c r="WE142" s="53"/>
      <c r="WF142" s="53"/>
      <c r="WG142" s="53"/>
      <c r="WH142" s="53"/>
      <c r="WI142" s="53"/>
      <c r="WJ142" s="53"/>
      <c r="WK142" s="53"/>
      <c r="WL142" s="53"/>
      <c r="WM142" s="53"/>
      <c r="WN142" s="53"/>
      <c r="WO142" s="53"/>
      <c r="WP142" s="53"/>
      <c r="WQ142" s="53"/>
      <c r="WR142" s="53"/>
      <c r="WS142" s="53"/>
      <c r="WT142" s="53"/>
      <c r="WU142" s="53"/>
      <c r="WV142" s="53"/>
      <c r="WW142" s="53"/>
      <c r="WX142" s="53"/>
      <c r="WY142" s="53"/>
      <c r="WZ142" s="53"/>
      <c r="XA142" s="53"/>
      <c r="XB142" s="53"/>
      <c r="XC142" s="53"/>
      <c r="XD142" s="53"/>
      <c r="XE142" s="53"/>
      <c r="XF142" s="53"/>
      <c r="XG142" s="53"/>
      <c r="XH142" s="53"/>
      <c r="XI142" s="53"/>
      <c r="XJ142" s="53"/>
      <c r="XK142" s="53"/>
      <c r="XL142" s="53"/>
      <c r="XM142" s="53"/>
      <c r="XN142" s="53"/>
      <c r="XO142" s="53"/>
      <c r="XP142" s="53"/>
      <c r="XQ142" s="53"/>
      <c r="XR142" s="53"/>
      <c r="XS142" s="53"/>
      <c r="XT142" s="53"/>
      <c r="XU142" s="53"/>
      <c r="XV142" s="53"/>
      <c r="XW142" s="53"/>
      <c r="XX142" s="53"/>
      <c r="XY142" s="53"/>
      <c r="XZ142" s="53"/>
      <c r="YA142" s="53"/>
      <c r="YB142" s="53"/>
      <c r="YC142" s="53"/>
      <c r="YD142" s="53"/>
      <c r="YE142" s="53"/>
      <c r="YF142" s="53"/>
      <c r="YG142" s="53"/>
      <c r="YH142" s="53"/>
      <c r="YI142" s="53"/>
      <c r="YJ142" s="53"/>
      <c r="YK142" s="53"/>
      <c r="YL142" s="53"/>
      <c r="YM142" s="53"/>
      <c r="YN142" s="53"/>
      <c r="YO142" s="53"/>
      <c r="YP142" s="53"/>
      <c r="YQ142" s="53"/>
      <c r="YR142" s="53"/>
      <c r="YS142" s="53"/>
      <c r="YT142" s="53"/>
      <c r="YU142" s="53"/>
      <c r="YV142" s="53"/>
      <c r="YW142" s="53"/>
      <c r="YX142" s="53"/>
      <c r="YY142" s="53"/>
      <c r="YZ142" s="53"/>
      <c r="ZA142" s="53"/>
      <c r="ZB142" s="53"/>
      <c r="ZC142" s="53"/>
      <c r="ZD142" s="53"/>
      <c r="ZE142" s="53"/>
      <c r="ZF142" s="53"/>
      <c r="ZG142" s="53"/>
      <c r="ZH142" s="53"/>
      <c r="ZI142" s="53"/>
      <c r="ZJ142" s="53"/>
      <c r="ZK142" s="53"/>
      <c r="ZL142" s="53"/>
      <c r="ZM142" s="53"/>
      <c r="ZN142" s="53"/>
      <c r="ZO142" s="53"/>
      <c r="ZP142" s="53"/>
      <c r="ZQ142" s="53"/>
      <c r="ZR142" s="53"/>
      <c r="ZS142" s="53"/>
      <c r="ZT142" s="53"/>
      <c r="ZU142" s="53"/>
      <c r="ZV142" s="53"/>
      <c r="ZW142" s="53"/>
      <c r="ZX142" s="53"/>
      <c r="ZY142" s="53"/>
      <c r="ZZ142" s="53"/>
      <c r="AAA142" s="53"/>
      <c r="AAB142" s="53"/>
      <c r="AAC142" s="53"/>
      <c r="AAD142" s="53"/>
      <c r="AAE142" s="53"/>
      <c r="AAF142" s="53"/>
      <c r="AAG142" s="53"/>
      <c r="AAH142" s="53"/>
      <c r="AAI142" s="53"/>
      <c r="AAJ142" s="53"/>
      <c r="AAK142" s="53"/>
      <c r="AAL142" s="53"/>
      <c r="AAM142" s="53"/>
      <c r="AAN142" s="53"/>
      <c r="AAO142" s="53"/>
      <c r="AAP142" s="53"/>
      <c r="AAQ142" s="53"/>
      <c r="AAR142" s="53"/>
      <c r="AAS142" s="53"/>
      <c r="AAT142" s="53"/>
      <c r="AAU142" s="53"/>
      <c r="AAV142" s="53"/>
      <c r="AAW142" s="53"/>
      <c r="AAX142" s="53"/>
      <c r="AAY142" s="53"/>
      <c r="AAZ142" s="53"/>
      <c r="ABA142" s="53"/>
      <c r="ABB142" s="53"/>
      <c r="ABC142" s="53"/>
      <c r="ABD142" s="53"/>
      <c r="ABE142" s="53"/>
      <c r="ABF142" s="53"/>
      <c r="ABG142" s="53"/>
      <c r="ABH142" s="53"/>
      <c r="ABI142" s="53"/>
      <c r="ABJ142" s="53"/>
      <c r="ABK142" s="53"/>
      <c r="ABL142" s="53"/>
      <c r="ABM142" s="53"/>
      <c r="ABN142" s="53"/>
      <c r="ABO142" s="53"/>
      <c r="ABP142" s="53"/>
      <c r="ABQ142" s="53"/>
      <c r="ABR142" s="53"/>
      <c r="ABS142" s="53"/>
      <c r="ABT142" s="53"/>
      <c r="ABU142" s="53"/>
      <c r="ABV142" s="53"/>
      <c r="ABW142" s="53"/>
      <c r="ABX142" s="53"/>
      <c r="ABY142" s="53"/>
      <c r="ABZ142" s="53"/>
      <c r="ACA142" s="53"/>
      <c r="ACB142" s="53"/>
      <c r="ACC142" s="53"/>
      <c r="ACD142" s="53"/>
      <c r="ACE142" s="53"/>
      <c r="ACF142" s="53"/>
      <c r="ACG142" s="53"/>
      <c r="ACH142" s="53"/>
      <c r="ACI142" s="53"/>
      <c r="ACJ142" s="53"/>
      <c r="ACK142" s="53"/>
      <c r="ACL142" s="53"/>
      <c r="ACM142" s="53"/>
      <c r="ACN142" s="53"/>
      <c r="ACO142" s="53"/>
      <c r="ACP142" s="53"/>
      <c r="ACQ142" s="53"/>
      <c r="ACR142" s="53"/>
      <c r="ACS142" s="53"/>
      <c r="ACT142" s="53"/>
      <c r="ACU142" s="53"/>
      <c r="ACV142" s="53"/>
      <c r="ACW142" s="53"/>
      <c r="ACX142" s="53"/>
      <c r="ACY142" s="53"/>
      <c r="ACZ142" s="53"/>
      <c r="ADA142" s="53"/>
      <c r="ADB142" s="53"/>
      <c r="ADC142" s="53"/>
      <c r="ADD142" s="53"/>
      <c r="ADE142" s="53"/>
      <c r="ADF142" s="53"/>
      <c r="ADG142" s="53"/>
      <c r="ADH142" s="53"/>
      <c r="ADI142" s="53"/>
      <c r="ADJ142" s="53"/>
      <c r="ADK142" s="53"/>
      <c r="ADL142" s="53"/>
      <c r="ADM142" s="53"/>
      <c r="ADN142" s="53"/>
      <c r="ADO142" s="53"/>
      <c r="ADP142" s="53"/>
      <c r="ADQ142" s="53"/>
      <c r="ADR142" s="53"/>
      <c r="ADS142" s="53"/>
      <c r="ADT142" s="53"/>
      <c r="ADU142" s="53"/>
      <c r="ADV142" s="53"/>
      <c r="ADW142" s="53"/>
      <c r="ADX142" s="53"/>
      <c r="ADY142" s="53"/>
      <c r="ADZ142" s="53"/>
      <c r="AEA142" s="53"/>
      <c r="AEB142" s="53"/>
      <c r="AEC142" s="53"/>
      <c r="AED142" s="53"/>
      <c r="AEE142" s="53"/>
      <c r="AEF142" s="53"/>
      <c r="AEG142" s="53"/>
      <c r="AEH142" s="53"/>
      <c r="AEI142" s="53"/>
      <c r="AEJ142" s="53"/>
      <c r="AEK142" s="53"/>
      <c r="AEL142" s="53"/>
      <c r="AEM142" s="53"/>
      <c r="AEN142" s="53"/>
      <c r="AEO142" s="53"/>
      <c r="AEP142" s="53"/>
      <c r="AEQ142" s="53"/>
      <c r="AER142" s="53"/>
      <c r="AES142" s="53"/>
      <c r="AET142" s="53"/>
      <c r="AEU142" s="53"/>
      <c r="AEV142" s="53"/>
      <c r="AEW142" s="53"/>
      <c r="AEX142" s="53"/>
      <c r="AEY142" s="53"/>
      <c r="AEZ142" s="53"/>
      <c r="AFA142" s="53"/>
      <c r="AFB142" s="53"/>
      <c r="AFC142" s="53"/>
      <c r="AFD142" s="53"/>
      <c r="AFE142" s="53"/>
      <c r="AFF142" s="53"/>
      <c r="AFG142" s="53"/>
      <c r="AFH142" s="53"/>
      <c r="AFI142" s="53"/>
      <c r="AFJ142" s="53"/>
      <c r="AFK142" s="53"/>
      <c r="AFL142" s="53"/>
      <c r="AFM142" s="53"/>
      <c r="AFN142" s="53"/>
      <c r="AFO142" s="53"/>
      <c r="AFP142" s="53"/>
      <c r="AFQ142" s="53"/>
      <c r="AFR142" s="53"/>
      <c r="AFS142" s="53"/>
      <c r="AFT142" s="53"/>
      <c r="AFU142" s="53"/>
      <c r="AFV142" s="53"/>
      <c r="AFW142" s="53"/>
      <c r="AFX142" s="53"/>
      <c r="AFY142" s="53"/>
      <c r="AFZ142" s="53"/>
      <c r="AGA142" s="53"/>
      <c r="AGB142" s="53"/>
      <c r="AGC142" s="53"/>
      <c r="AGD142" s="53"/>
      <c r="AGE142" s="53"/>
      <c r="AGF142" s="53"/>
      <c r="AGG142" s="53"/>
      <c r="AGH142" s="53"/>
      <c r="AGI142" s="53"/>
      <c r="AGJ142" s="53"/>
      <c r="AGK142" s="53"/>
      <c r="AGL142" s="53"/>
      <c r="AGM142" s="53"/>
      <c r="AGN142" s="53"/>
      <c r="AGO142" s="53"/>
      <c r="AGP142" s="53"/>
      <c r="AGQ142" s="53"/>
      <c r="AGR142" s="53"/>
      <c r="AGS142" s="53"/>
      <c r="AGT142" s="53"/>
      <c r="AGU142" s="53"/>
      <c r="AGV142" s="53"/>
      <c r="AGW142" s="53"/>
      <c r="AGX142" s="53"/>
      <c r="AGY142" s="53"/>
      <c r="AGZ142" s="53"/>
      <c r="AHA142" s="53"/>
      <c r="AHB142" s="53"/>
      <c r="AHC142" s="53"/>
      <c r="AHD142" s="53"/>
      <c r="AHE142" s="53"/>
      <c r="AHF142" s="53"/>
      <c r="AHG142" s="53"/>
      <c r="AHH142" s="53"/>
      <c r="AHI142" s="53"/>
      <c r="AHJ142" s="53"/>
      <c r="AHK142" s="53"/>
      <c r="AHL142" s="53"/>
      <c r="AHM142" s="53"/>
      <c r="AHN142" s="53"/>
      <c r="AHO142" s="53"/>
      <c r="AHP142" s="53"/>
      <c r="AHQ142" s="53"/>
      <c r="AHR142" s="53"/>
      <c r="AHS142" s="53"/>
      <c r="AHT142" s="53"/>
      <c r="AHU142" s="53"/>
      <c r="AHV142" s="53"/>
      <c r="AHW142" s="53"/>
      <c r="AHX142" s="53"/>
      <c r="AHY142" s="53"/>
      <c r="AHZ142" s="53"/>
      <c r="AIA142" s="53"/>
      <c r="AIB142" s="53"/>
      <c r="AIC142" s="53"/>
      <c r="AID142" s="53"/>
      <c r="AIE142" s="53"/>
      <c r="AIF142" s="53"/>
      <c r="AIG142" s="53"/>
      <c r="AIH142" s="53"/>
      <c r="AII142" s="53"/>
      <c r="AIJ142" s="53"/>
      <c r="AIK142" s="53"/>
      <c r="AIL142" s="53"/>
      <c r="AIM142" s="53"/>
      <c r="AIN142" s="53"/>
      <c r="AIO142" s="53"/>
      <c r="AIP142" s="53"/>
      <c r="AIQ142" s="53"/>
      <c r="AIR142" s="53"/>
      <c r="AIS142" s="53"/>
      <c r="AIT142" s="53"/>
      <c r="AIU142" s="53"/>
      <c r="AIV142" s="53"/>
      <c r="AIW142" s="53"/>
      <c r="AIX142" s="53"/>
      <c r="AIY142" s="53"/>
      <c r="AIZ142" s="53"/>
      <c r="AJA142" s="53"/>
      <c r="AJB142" s="53"/>
      <c r="AJC142" s="53"/>
      <c r="AJD142" s="53"/>
      <c r="AJE142" s="53"/>
      <c r="AJF142" s="53"/>
      <c r="AJG142" s="53"/>
      <c r="AJH142" s="53"/>
      <c r="AJI142" s="53"/>
      <c r="AJJ142" s="53"/>
      <c r="AJK142" s="53"/>
      <c r="AJL142" s="53"/>
      <c r="AJM142" s="53"/>
      <c r="AJN142" s="53"/>
      <c r="AJO142" s="53"/>
      <c r="AJP142" s="53"/>
      <c r="AJQ142" s="53"/>
      <c r="AJR142" s="53"/>
      <c r="AJS142" s="53"/>
      <c r="AJT142" s="53"/>
      <c r="AJU142" s="53"/>
      <c r="AJV142" s="53"/>
      <c r="AJW142" s="53"/>
      <c r="AJX142" s="53"/>
      <c r="AJY142" s="53"/>
      <c r="AJZ142" s="53"/>
      <c r="AKA142" s="53"/>
      <c r="AKB142" s="53"/>
      <c r="AKC142" s="53"/>
      <c r="AKD142" s="53"/>
      <c r="AKE142" s="53"/>
      <c r="AKF142" s="53"/>
      <c r="AKG142" s="53"/>
      <c r="AKH142" s="53"/>
      <c r="AKI142" s="53"/>
      <c r="AKJ142" s="53"/>
      <c r="AKK142" s="53"/>
      <c r="AKL142" s="53"/>
      <c r="AKM142" s="53"/>
      <c r="AKN142" s="53"/>
      <c r="AKO142" s="53"/>
      <c r="AKP142" s="53"/>
      <c r="AKQ142" s="53"/>
      <c r="AKR142" s="53"/>
      <c r="AKS142" s="53"/>
      <c r="AKT142" s="53"/>
      <c r="AKU142" s="53"/>
      <c r="AKV142" s="53"/>
      <c r="AKW142" s="53"/>
      <c r="AKX142" s="53"/>
      <c r="AKY142" s="53"/>
      <c r="AKZ142" s="53"/>
      <c r="ALA142" s="53"/>
      <c r="ALB142" s="53"/>
      <c r="ALC142" s="53"/>
      <c r="ALD142" s="53"/>
      <c r="ALE142" s="53"/>
      <c r="ALF142" s="53"/>
      <c r="ALG142" s="53"/>
      <c r="ALH142" s="53"/>
      <c r="ALI142" s="53"/>
      <c r="ALJ142" s="53"/>
      <c r="ALK142" s="53"/>
      <c r="ALL142" s="53"/>
      <c r="ALM142" s="53"/>
      <c r="ALN142" s="53"/>
      <c r="ALO142" s="53"/>
      <c r="ALP142" s="53"/>
      <c r="ALQ142" s="53"/>
      <c r="ALR142" s="53"/>
      <c r="ALS142" s="53"/>
      <c r="ALT142" s="53"/>
      <c r="ALU142" s="53"/>
      <c r="ALV142" s="53"/>
      <c r="ALW142" s="53"/>
      <c r="ALX142" s="53"/>
      <c r="ALY142" s="53"/>
      <c r="ALZ142" s="53"/>
      <c r="AMA142" s="53"/>
      <c r="AMB142" s="53"/>
      <c r="AMC142" s="53"/>
      <c r="AMD142" s="53"/>
      <c r="AME142" s="53"/>
      <c r="AMF142" s="53"/>
      <c r="AMG142" s="53"/>
      <c r="AMH142" s="53"/>
      <c r="AMI142" s="53"/>
    </row>
    <row r="143" spans="1:1023" ht="13.8">
      <c r="A143" s="64">
        <v>56</v>
      </c>
      <c r="B143" s="32" t="s">
        <v>38</v>
      </c>
      <c r="C143" s="19" t="s">
        <v>37</v>
      </c>
      <c r="D143" s="59">
        <v>1.2999999999999999E-2</v>
      </c>
      <c r="E143" s="65">
        <v>40.815899999999999</v>
      </c>
      <c r="F143" s="65">
        <v>-78.309200000000004</v>
      </c>
      <c r="G143" s="61">
        <v>0.63</v>
      </c>
      <c r="H143" s="61">
        <f>G143/274*100</f>
        <v>0.22992700729927007</v>
      </c>
      <c r="I143" s="61">
        <v>25.4</v>
      </c>
      <c r="J143" s="61">
        <v>6.49</v>
      </c>
      <c r="K143" s="66">
        <v>145.9</v>
      </c>
      <c r="L143" s="61">
        <v>6.49</v>
      </c>
      <c r="M143" s="61">
        <v>7.32</v>
      </c>
      <c r="N143" s="67">
        <v>6.6</v>
      </c>
      <c r="O143" s="68">
        <v>164</v>
      </c>
      <c r="P143" s="68">
        <v>23</v>
      </c>
      <c r="Q143" s="69">
        <v>-7</v>
      </c>
      <c r="R143" s="25">
        <f t="shared" si="27"/>
        <v>-0.4909064159999999</v>
      </c>
      <c r="S143" s="69">
        <v>0.87</v>
      </c>
      <c r="T143" s="26">
        <f t="shared" si="29"/>
        <v>6.101265455999999E-2</v>
      </c>
      <c r="U143" s="69">
        <v>0.46</v>
      </c>
      <c r="V143" s="27">
        <f t="shared" si="30"/>
        <v>3.2259564479999996E-2</v>
      </c>
      <c r="W143" s="69">
        <v>0.08</v>
      </c>
      <c r="X143" s="28">
        <f t="shared" si="31"/>
        <v>5.6103590399999995E-3</v>
      </c>
      <c r="Y143" s="68">
        <v>47</v>
      </c>
      <c r="Z143" s="29">
        <f t="shared" si="28"/>
        <v>3.2960859359999994</v>
      </c>
      <c r="AA143" s="68">
        <v>9</v>
      </c>
      <c r="AB143" s="70">
        <v>98</v>
      </c>
    </row>
    <row r="144" spans="1:1023" ht="13.8">
      <c r="A144" s="64">
        <v>57</v>
      </c>
      <c r="B144" s="32" t="s">
        <v>38</v>
      </c>
      <c r="C144" s="19" t="s">
        <v>37</v>
      </c>
      <c r="D144" s="59">
        <v>4.0000000000000001E-3</v>
      </c>
      <c r="E144" s="65">
        <v>40.808700000000002</v>
      </c>
      <c r="F144" s="65">
        <v>-78.320499999999996</v>
      </c>
      <c r="G144" s="61">
        <v>0.24</v>
      </c>
      <c r="H144" s="61">
        <f>G144/274*100</f>
        <v>8.7591240875912399E-2</v>
      </c>
      <c r="I144" s="61">
        <v>22.1</v>
      </c>
      <c r="J144" s="61"/>
      <c r="K144" s="66">
        <v>114.9</v>
      </c>
      <c r="L144" s="61">
        <v>6.63</v>
      </c>
      <c r="M144" s="61">
        <v>143</v>
      </c>
      <c r="N144" s="67">
        <v>6.7</v>
      </c>
      <c r="O144" s="68">
        <v>126</v>
      </c>
      <c r="P144" s="68">
        <v>37</v>
      </c>
      <c r="Q144" s="69">
        <v>-22</v>
      </c>
      <c r="R144" s="25">
        <f t="shared" si="27"/>
        <v>-0.47472268800000006</v>
      </c>
      <c r="S144" s="69">
        <v>1.87</v>
      </c>
      <c r="T144" s="26">
        <f t="shared" si="29"/>
        <v>4.0351428480000007E-2</v>
      </c>
      <c r="U144" s="69">
        <v>0.98</v>
      </c>
      <c r="V144" s="27">
        <f t="shared" si="30"/>
        <v>2.1146737920000002E-2</v>
      </c>
      <c r="W144" s="69">
        <v>0.38</v>
      </c>
      <c r="X144" s="28">
        <f t="shared" si="31"/>
        <v>8.1997555199999992E-3</v>
      </c>
      <c r="Y144" s="68">
        <v>17</v>
      </c>
      <c r="Z144" s="29">
        <f t="shared" si="28"/>
        <v>0.36683116800000004</v>
      </c>
      <c r="AA144" s="68">
        <v>21</v>
      </c>
      <c r="AB144" s="70">
        <v>60</v>
      </c>
    </row>
    <row r="145" spans="1:1023" ht="13.8">
      <c r="A145" s="64">
        <v>58</v>
      </c>
      <c r="B145" s="32" t="s">
        <v>214</v>
      </c>
      <c r="C145" s="19" t="s">
        <v>37</v>
      </c>
      <c r="D145" s="20">
        <v>2.4350000000000001</v>
      </c>
      <c r="E145" s="65">
        <v>40.805100000000003</v>
      </c>
      <c r="F145" s="65">
        <v>-78.319299999999998</v>
      </c>
      <c r="G145" s="61">
        <v>10.9</v>
      </c>
      <c r="H145" s="61">
        <f>G145/274*100</f>
        <v>3.9781021897810223</v>
      </c>
      <c r="I145" s="61">
        <v>21.9</v>
      </c>
      <c r="J145" s="61"/>
      <c r="K145" s="66">
        <v>74.900000000000006</v>
      </c>
      <c r="L145" s="61">
        <v>5.46</v>
      </c>
      <c r="M145" s="61">
        <v>0.87</v>
      </c>
      <c r="N145" s="67">
        <v>5.8</v>
      </c>
      <c r="O145" s="68">
        <v>84</v>
      </c>
      <c r="P145" s="68">
        <v>2</v>
      </c>
      <c r="Q145" s="69">
        <v>12</v>
      </c>
      <c r="R145" s="25">
        <f t="shared" si="27"/>
        <v>157.62951071999998</v>
      </c>
      <c r="S145" s="69">
        <v>1.1100000000000001</v>
      </c>
      <c r="T145" s="26">
        <f t="shared" si="29"/>
        <v>14.580729741599999</v>
      </c>
      <c r="U145" s="69">
        <v>0.46</v>
      </c>
      <c r="V145" s="27">
        <f t="shared" si="30"/>
        <v>6.0424645775999997</v>
      </c>
      <c r="W145" s="69">
        <v>0.17</v>
      </c>
      <c r="X145" s="28">
        <f t="shared" si="31"/>
        <v>2.2330847352000003</v>
      </c>
      <c r="Y145" s="68">
        <v>28</v>
      </c>
      <c r="Z145" s="29">
        <f t="shared" si="28"/>
        <v>367.80219168000002</v>
      </c>
      <c r="AA145" s="68">
        <v>4</v>
      </c>
      <c r="AB145" s="70">
        <v>49</v>
      </c>
    </row>
    <row r="146" spans="1:1023" ht="14.4">
      <c r="A146" s="113">
        <v>60.5</v>
      </c>
      <c r="B146" s="114" t="s">
        <v>215</v>
      </c>
      <c r="C146" s="35" t="s">
        <v>42</v>
      </c>
      <c r="D146" s="115">
        <v>0.22950000000000001</v>
      </c>
      <c r="E146" s="73">
        <v>40.805441000000002</v>
      </c>
      <c r="F146" s="73">
        <v>-78.326286999999994</v>
      </c>
      <c r="G146" s="50"/>
      <c r="H146" s="50"/>
      <c r="I146" s="50"/>
      <c r="J146" s="50"/>
      <c r="K146" s="51"/>
      <c r="L146" s="50">
        <v>3.7</v>
      </c>
      <c r="M146" s="50"/>
      <c r="N146" s="52">
        <v>3.8</v>
      </c>
      <c r="O146" s="51">
        <v>439</v>
      </c>
      <c r="P146" s="51">
        <v>0</v>
      </c>
      <c r="Q146" s="52">
        <v>61.48</v>
      </c>
      <c r="R146" s="41">
        <f t="shared" si="27"/>
        <v>76.115633204159991</v>
      </c>
      <c r="S146" s="50">
        <v>1.25</v>
      </c>
      <c r="T146" s="42">
        <f t="shared" si="29"/>
        <v>1.54756899</v>
      </c>
      <c r="U146" s="50">
        <v>3.83</v>
      </c>
      <c r="V146" s="43">
        <f t="shared" si="30"/>
        <v>4.7417513853599997</v>
      </c>
      <c r="W146" s="50">
        <v>5.89</v>
      </c>
      <c r="X146" s="44">
        <f t="shared" si="31"/>
        <v>7.2921450808799992</v>
      </c>
      <c r="Y146" s="51">
        <v>173</v>
      </c>
      <c r="Z146" s="45">
        <f t="shared" si="28"/>
        <v>214.18354821600002</v>
      </c>
      <c r="AA146" s="51">
        <v>0.8</v>
      </c>
      <c r="AB146" s="35">
        <v>202</v>
      </c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3"/>
      <c r="BS146" s="53"/>
      <c r="BT146" s="53"/>
      <c r="BU146" s="53"/>
      <c r="BV146" s="53"/>
      <c r="BW146" s="53"/>
      <c r="BX146" s="53"/>
      <c r="BY146" s="53"/>
      <c r="BZ146" s="53"/>
      <c r="CA146" s="53"/>
      <c r="CB146" s="53"/>
      <c r="CC146" s="53"/>
      <c r="CD146" s="53"/>
      <c r="CE146" s="53"/>
      <c r="CF146" s="53"/>
      <c r="CG146" s="53"/>
      <c r="CH146" s="53"/>
      <c r="CI146" s="53"/>
      <c r="CJ146" s="53"/>
      <c r="CK146" s="53"/>
      <c r="CL146" s="53"/>
      <c r="CM146" s="53"/>
      <c r="CN146" s="53"/>
      <c r="CO146" s="53"/>
      <c r="CP146" s="53"/>
      <c r="CQ146" s="53"/>
      <c r="CR146" s="53"/>
      <c r="CS146" s="53"/>
      <c r="CT146" s="53"/>
      <c r="CU146" s="53"/>
      <c r="CV146" s="53"/>
      <c r="CW146" s="53"/>
      <c r="CX146" s="53"/>
      <c r="CY146" s="53"/>
      <c r="CZ146" s="53"/>
      <c r="DA146" s="53"/>
      <c r="DB146" s="53"/>
      <c r="DC146" s="53"/>
      <c r="DD146" s="53"/>
      <c r="DE146" s="53"/>
      <c r="DF146" s="53"/>
      <c r="DG146" s="53"/>
      <c r="DH146" s="53"/>
      <c r="DI146" s="53"/>
      <c r="DJ146" s="53"/>
      <c r="DK146" s="53"/>
      <c r="DL146" s="53"/>
      <c r="DM146" s="53"/>
      <c r="DN146" s="53"/>
      <c r="DO146" s="53"/>
      <c r="DP146" s="53"/>
      <c r="DQ146" s="53"/>
      <c r="DR146" s="53"/>
      <c r="DS146" s="53"/>
      <c r="DT146" s="53"/>
      <c r="DU146" s="53"/>
      <c r="DV146" s="53"/>
      <c r="DW146" s="53"/>
      <c r="DX146" s="53"/>
      <c r="DY146" s="53"/>
      <c r="DZ146" s="53"/>
      <c r="EA146" s="53"/>
      <c r="EB146" s="53"/>
      <c r="EC146" s="53"/>
      <c r="ED146" s="53"/>
      <c r="EE146" s="53"/>
      <c r="EF146" s="53"/>
      <c r="EG146" s="53"/>
      <c r="EH146" s="53"/>
      <c r="EI146" s="53"/>
      <c r="EJ146" s="53"/>
      <c r="EK146" s="53"/>
      <c r="EL146" s="53"/>
      <c r="EM146" s="53"/>
      <c r="EN146" s="53"/>
      <c r="EO146" s="53"/>
      <c r="EP146" s="53"/>
      <c r="EQ146" s="53"/>
      <c r="ER146" s="53"/>
      <c r="ES146" s="53"/>
      <c r="ET146" s="53"/>
      <c r="EU146" s="53"/>
      <c r="EV146" s="53"/>
      <c r="EW146" s="53"/>
      <c r="EX146" s="53"/>
      <c r="EY146" s="53"/>
      <c r="EZ146" s="53"/>
      <c r="FA146" s="53"/>
      <c r="FB146" s="53"/>
      <c r="FC146" s="53"/>
      <c r="FD146" s="53"/>
      <c r="FE146" s="53"/>
      <c r="FF146" s="53"/>
      <c r="FG146" s="53"/>
      <c r="FH146" s="53"/>
      <c r="FI146" s="53"/>
      <c r="FJ146" s="53"/>
      <c r="FK146" s="53"/>
      <c r="FL146" s="53"/>
      <c r="FM146" s="53"/>
      <c r="FN146" s="53"/>
      <c r="FO146" s="53"/>
      <c r="FP146" s="53"/>
      <c r="FQ146" s="53"/>
      <c r="FR146" s="53"/>
      <c r="FS146" s="53"/>
      <c r="FT146" s="53"/>
      <c r="FU146" s="53"/>
      <c r="FV146" s="53"/>
      <c r="FW146" s="53"/>
      <c r="FX146" s="53"/>
      <c r="FY146" s="53"/>
      <c r="FZ146" s="53"/>
      <c r="GA146" s="53"/>
      <c r="GB146" s="53"/>
      <c r="GC146" s="53"/>
      <c r="GD146" s="53"/>
      <c r="GE146" s="53"/>
      <c r="GF146" s="53"/>
      <c r="GG146" s="53"/>
      <c r="GH146" s="53"/>
      <c r="GI146" s="53"/>
      <c r="GJ146" s="53"/>
      <c r="GK146" s="53"/>
      <c r="GL146" s="53"/>
      <c r="GM146" s="53"/>
      <c r="GN146" s="53"/>
      <c r="GO146" s="53"/>
      <c r="GP146" s="53"/>
      <c r="GQ146" s="53"/>
      <c r="GR146" s="53"/>
      <c r="GS146" s="53"/>
      <c r="GT146" s="53"/>
      <c r="GU146" s="53"/>
      <c r="GV146" s="53"/>
      <c r="GW146" s="53"/>
      <c r="GX146" s="53"/>
      <c r="GY146" s="53"/>
      <c r="GZ146" s="53"/>
      <c r="HA146" s="53"/>
      <c r="HB146" s="53"/>
      <c r="HC146" s="53"/>
      <c r="HD146" s="53"/>
      <c r="HE146" s="53"/>
      <c r="HF146" s="53"/>
      <c r="HG146" s="53"/>
      <c r="HH146" s="53"/>
      <c r="HI146" s="53"/>
      <c r="HJ146" s="53"/>
      <c r="HK146" s="53"/>
      <c r="HL146" s="53"/>
      <c r="HM146" s="53"/>
      <c r="HN146" s="53"/>
      <c r="HO146" s="53"/>
      <c r="HP146" s="53"/>
      <c r="HQ146" s="53"/>
      <c r="HR146" s="53"/>
      <c r="HS146" s="53"/>
      <c r="HT146" s="53"/>
      <c r="HU146" s="53"/>
      <c r="HV146" s="53"/>
      <c r="HW146" s="53"/>
      <c r="HX146" s="53"/>
      <c r="HY146" s="53"/>
      <c r="HZ146" s="53"/>
      <c r="IA146" s="53"/>
      <c r="IB146" s="53"/>
      <c r="IC146" s="53"/>
      <c r="ID146" s="53"/>
      <c r="IE146" s="53"/>
      <c r="IF146" s="53"/>
      <c r="IG146" s="53"/>
      <c r="IH146" s="53"/>
      <c r="II146" s="53"/>
      <c r="IJ146" s="53"/>
      <c r="IK146" s="53"/>
      <c r="IL146" s="53"/>
      <c r="IM146" s="53"/>
      <c r="IN146" s="53"/>
      <c r="IO146" s="53"/>
      <c r="IP146" s="53"/>
      <c r="IQ146" s="53"/>
      <c r="IR146" s="53"/>
      <c r="IS146" s="53"/>
      <c r="IT146" s="53"/>
      <c r="IU146" s="53"/>
      <c r="IV146" s="53"/>
      <c r="IW146" s="53"/>
      <c r="IX146" s="53"/>
      <c r="IY146" s="53"/>
      <c r="IZ146" s="53"/>
      <c r="JA146" s="53"/>
      <c r="JB146" s="53"/>
      <c r="JC146" s="53"/>
      <c r="JD146" s="53"/>
      <c r="JE146" s="53"/>
      <c r="JF146" s="53"/>
      <c r="JG146" s="53"/>
      <c r="JH146" s="53"/>
      <c r="JI146" s="53"/>
      <c r="JJ146" s="53"/>
      <c r="JK146" s="53"/>
      <c r="JL146" s="53"/>
      <c r="JM146" s="53"/>
      <c r="JN146" s="53"/>
      <c r="JO146" s="53"/>
      <c r="JP146" s="53"/>
      <c r="JQ146" s="53"/>
      <c r="JR146" s="53"/>
      <c r="JS146" s="53"/>
      <c r="JT146" s="53"/>
      <c r="JU146" s="53"/>
      <c r="JV146" s="53"/>
      <c r="JW146" s="53"/>
      <c r="JX146" s="53"/>
      <c r="JY146" s="53"/>
      <c r="JZ146" s="53"/>
      <c r="KA146" s="53"/>
      <c r="KB146" s="53"/>
      <c r="KC146" s="53"/>
      <c r="KD146" s="53"/>
      <c r="KE146" s="53"/>
      <c r="KF146" s="53"/>
      <c r="KG146" s="53"/>
      <c r="KH146" s="53"/>
      <c r="KI146" s="53"/>
      <c r="KJ146" s="53"/>
      <c r="KK146" s="53"/>
      <c r="KL146" s="53"/>
      <c r="KM146" s="53"/>
      <c r="KN146" s="53"/>
      <c r="KO146" s="53"/>
      <c r="KP146" s="53"/>
      <c r="KQ146" s="53"/>
      <c r="KR146" s="53"/>
      <c r="KS146" s="53"/>
      <c r="KT146" s="53"/>
      <c r="KU146" s="53"/>
      <c r="KV146" s="53"/>
      <c r="KW146" s="53"/>
      <c r="KX146" s="53"/>
      <c r="KY146" s="53"/>
      <c r="KZ146" s="53"/>
      <c r="LA146" s="53"/>
      <c r="LB146" s="53"/>
      <c r="LC146" s="53"/>
      <c r="LD146" s="53"/>
      <c r="LE146" s="53"/>
      <c r="LF146" s="53"/>
      <c r="LG146" s="53"/>
      <c r="LH146" s="53"/>
      <c r="LI146" s="53"/>
      <c r="LJ146" s="53"/>
      <c r="LK146" s="53"/>
      <c r="LL146" s="53"/>
      <c r="LM146" s="53"/>
      <c r="LN146" s="53"/>
      <c r="LO146" s="53"/>
      <c r="LP146" s="53"/>
      <c r="LQ146" s="53"/>
      <c r="LR146" s="53"/>
      <c r="LS146" s="53"/>
      <c r="LT146" s="53"/>
      <c r="LU146" s="53"/>
      <c r="LV146" s="53"/>
      <c r="LW146" s="53"/>
      <c r="LX146" s="53"/>
      <c r="LY146" s="53"/>
      <c r="LZ146" s="53"/>
      <c r="MA146" s="53"/>
      <c r="MB146" s="53"/>
      <c r="MC146" s="53"/>
      <c r="MD146" s="53"/>
      <c r="ME146" s="53"/>
      <c r="MF146" s="53"/>
      <c r="MG146" s="53"/>
      <c r="MH146" s="53"/>
      <c r="MI146" s="53"/>
      <c r="MJ146" s="53"/>
      <c r="MK146" s="53"/>
      <c r="ML146" s="53"/>
      <c r="MM146" s="53"/>
      <c r="MN146" s="53"/>
      <c r="MO146" s="53"/>
      <c r="MP146" s="53"/>
      <c r="MQ146" s="53"/>
      <c r="MR146" s="53"/>
      <c r="MS146" s="53"/>
      <c r="MT146" s="53"/>
      <c r="MU146" s="53"/>
      <c r="MV146" s="53"/>
      <c r="MW146" s="53"/>
      <c r="MX146" s="53"/>
      <c r="MY146" s="53"/>
      <c r="MZ146" s="53"/>
      <c r="NA146" s="53"/>
      <c r="NB146" s="53"/>
      <c r="NC146" s="53"/>
      <c r="ND146" s="53"/>
      <c r="NE146" s="53"/>
      <c r="NF146" s="53"/>
      <c r="NG146" s="53"/>
      <c r="NH146" s="53"/>
      <c r="NI146" s="53"/>
      <c r="NJ146" s="53"/>
      <c r="NK146" s="53"/>
      <c r="NL146" s="53"/>
      <c r="NM146" s="53"/>
      <c r="NN146" s="53"/>
      <c r="NO146" s="53"/>
      <c r="NP146" s="53"/>
      <c r="NQ146" s="53"/>
      <c r="NR146" s="53"/>
      <c r="NS146" s="53"/>
      <c r="NT146" s="53"/>
      <c r="NU146" s="53"/>
      <c r="NV146" s="53"/>
      <c r="NW146" s="53"/>
      <c r="NX146" s="53"/>
      <c r="NY146" s="53"/>
      <c r="NZ146" s="53"/>
      <c r="OA146" s="53"/>
      <c r="OB146" s="53"/>
      <c r="OC146" s="53"/>
      <c r="OD146" s="53"/>
      <c r="OE146" s="53"/>
      <c r="OF146" s="53"/>
      <c r="OG146" s="53"/>
      <c r="OH146" s="53"/>
      <c r="OI146" s="53"/>
      <c r="OJ146" s="53"/>
      <c r="OK146" s="53"/>
      <c r="OL146" s="53"/>
      <c r="OM146" s="53"/>
      <c r="ON146" s="53"/>
      <c r="OO146" s="53"/>
      <c r="OP146" s="53"/>
      <c r="OQ146" s="53"/>
      <c r="OR146" s="53"/>
      <c r="OS146" s="53"/>
      <c r="OT146" s="53"/>
      <c r="OU146" s="53"/>
      <c r="OV146" s="53"/>
      <c r="OW146" s="53"/>
      <c r="OX146" s="53"/>
      <c r="OY146" s="53"/>
      <c r="OZ146" s="53"/>
      <c r="PA146" s="53"/>
      <c r="PB146" s="53"/>
      <c r="PC146" s="53"/>
      <c r="PD146" s="53"/>
      <c r="PE146" s="53"/>
      <c r="PF146" s="53"/>
      <c r="PG146" s="53"/>
      <c r="PH146" s="53"/>
      <c r="PI146" s="53"/>
      <c r="PJ146" s="53"/>
      <c r="PK146" s="53"/>
      <c r="PL146" s="53"/>
      <c r="PM146" s="53"/>
      <c r="PN146" s="53"/>
      <c r="PO146" s="53"/>
      <c r="PP146" s="53"/>
      <c r="PQ146" s="53"/>
      <c r="PR146" s="53"/>
      <c r="PS146" s="53"/>
      <c r="PT146" s="53"/>
      <c r="PU146" s="53"/>
      <c r="PV146" s="53"/>
      <c r="PW146" s="53"/>
      <c r="PX146" s="53"/>
      <c r="PY146" s="53"/>
      <c r="PZ146" s="53"/>
      <c r="QA146" s="53"/>
      <c r="QB146" s="53"/>
      <c r="QC146" s="53"/>
      <c r="QD146" s="53"/>
      <c r="QE146" s="53"/>
      <c r="QF146" s="53"/>
      <c r="QG146" s="53"/>
      <c r="QH146" s="53"/>
      <c r="QI146" s="53"/>
      <c r="QJ146" s="53"/>
      <c r="QK146" s="53"/>
      <c r="QL146" s="53"/>
      <c r="QM146" s="53"/>
      <c r="QN146" s="53"/>
      <c r="QO146" s="53"/>
      <c r="QP146" s="53"/>
      <c r="QQ146" s="53"/>
      <c r="QR146" s="53"/>
      <c r="QS146" s="53"/>
      <c r="QT146" s="53"/>
      <c r="QU146" s="53"/>
      <c r="QV146" s="53"/>
      <c r="QW146" s="53"/>
      <c r="QX146" s="53"/>
      <c r="QY146" s="53"/>
      <c r="QZ146" s="53"/>
      <c r="RA146" s="53"/>
      <c r="RB146" s="53"/>
      <c r="RC146" s="53"/>
      <c r="RD146" s="53"/>
      <c r="RE146" s="53"/>
      <c r="RF146" s="53"/>
      <c r="RG146" s="53"/>
      <c r="RH146" s="53"/>
      <c r="RI146" s="53"/>
      <c r="RJ146" s="53"/>
      <c r="RK146" s="53"/>
      <c r="RL146" s="53"/>
      <c r="RM146" s="53"/>
      <c r="RN146" s="53"/>
      <c r="RO146" s="53"/>
      <c r="RP146" s="53"/>
      <c r="RQ146" s="53"/>
      <c r="RR146" s="53"/>
      <c r="RS146" s="53"/>
      <c r="RT146" s="53"/>
      <c r="RU146" s="53"/>
      <c r="RV146" s="53"/>
      <c r="RW146" s="53"/>
      <c r="RX146" s="53"/>
      <c r="RY146" s="53"/>
      <c r="RZ146" s="53"/>
      <c r="SA146" s="53"/>
      <c r="SB146" s="53"/>
      <c r="SC146" s="53"/>
      <c r="SD146" s="53"/>
      <c r="SE146" s="53"/>
      <c r="SF146" s="53"/>
      <c r="SG146" s="53"/>
      <c r="SH146" s="53"/>
      <c r="SI146" s="53"/>
      <c r="SJ146" s="53"/>
      <c r="SK146" s="53"/>
      <c r="SL146" s="53"/>
      <c r="SM146" s="53"/>
      <c r="SN146" s="53"/>
      <c r="SO146" s="53"/>
      <c r="SP146" s="53"/>
      <c r="SQ146" s="53"/>
      <c r="SR146" s="53"/>
      <c r="SS146" s="53"/>
      <c r="ST146" s="53"/>
      <c r="SU146" s="53"/>
      <c r="SV146" s="53"/>
      <c r="SW146" s="53"/>
      <c r="SX146" s="53"/>
      <c r="SY146" s="53"/>
      <c r="SZ146" s="53"/>
      <c r="TA146" s="53"/>
      <c r="TB146" s="53"/>
      <c r="TC146" s="53"/>
      <c r="TD146" s="53"/>
      <c r="TE146" s="53"/>
      <c r="TF146" s="53"/>
      <c r="TG146" s="53"/>
      <c r="TH146" s="53"/>
      <c r="TI146" s="53"/>
      <c r="TJ146" s="53"/>
      <c r="TK146" s="53"/>
      <c r="TL146" s="53"/>
      <c r="TM146" s="53"/>
      <c r="TN146" s="53"/>
      <c r="TO146" s="53"/>
      <c r="TP146" s="53"/>
      <c r="TQ146" s="53"/>
      <c r="TR146" s="53"/>
      <c r="TS146" s="53"/>
      <c r="TT146" s="53"/>
      <c r="TU146" s="53"/>
      <c r="TV146" s="53"/>
      <c r="TW146" s="53"/>
      <c r="TX146" s="53"/>
      <c r="TY146" s="53"/>
      <c r="TZ146" s="53"/>
      <c r="UA146" s="53"/>
      <c r="UB146" s="53"/>
      <c r="UC146" s="53"/>
      <c r="UD146" s="53"/>
      <c r="UE146" s="53"/>
      <c r="UF146" s="53"/>
      <c r="UG146" s="53"/>
      <c r="UH146" s="53"/>
      <c r="UI146" s="53"/>
      <c r="UJ146" s="53"/>
      <c r="UK146" s="53"/>
      <c r="UL146" s="53"/>
      <c r="UM146" s="53"/>
      <c r="UN146" s="53"/>
      <c r="UO146" s="53"/>
      <c r="UP146" s="53"/>
      <c r="UQ146" s="53"/>
      <c r="UR146" s="53"/>
      <c r="US146" s="53"/>
      <c r="UT146" s="53"/>
      <c r="UU146" s="53"/>
      <c r="UV146" s="53"/>
      <c r="UW146" s="53"/>
      <c r="UX146" s="53"/>
      <c r="UY146" s="53"/>
      <c r="UZ146" s="53"/>
      <c r="VA146" s="53"/>
      <c r="VB146" s="53"/>
      <c r="VC146" s="53"/>
      <c r="VD146" s="53"/>
      <c r="VE146" s="53"/>
      <c r="VF146" s="53"/>
      <c r="VG146" s="53"/>
      <c r="VH146" s="53"/>
      <c r="VI146" s="53"/>
      <c r="VJ146" s="53"/>
      <c r="VK146" s="53"/>
      <c r="VL146" s="53"/>
      <c r="VM146" s="53"/>
      <c r="VN146" s="53"/>
      <c r="VO146" s="53"/>
      <c r="VP146" s="53"/>
      <c r="VQ146" s="53"/>
      <c r="VR146" s="53"/>
      <c r="VS146" s="53"/>
      <c r="VT146" s="53"/>
      <c r="VU146" s="53"/>
      <c r="VV146" s="53"/>
      <c r="VW146" s="53"/>
      <c r="VX146" s="53"/>
      <c r="VY146" s="53"/>
      <c r="VZ146" s="53"/>
      <c r="WA146" s="53"/>
      <c r="WB146" s="53"/>
      <c r="WC146" s="53"/>
      <c r="WD146" s="53"/>
      <c r="WE146" s="53"/>
      <c r="WF146" s="53"/>
      <c r="WG146" s="53"/>
      <c r="WH146" s="53"/>
      <c r="WI146" s="53"/>
      <c r="WJ146" s="53"/>
      <c r="WK146" s="53"/>
      <c r="WL146" s="53"/>
      <c r="WM146" s="53"/>
      <c r="WN146" s="53"/>
      <c r="WO146" s="53"/>
      <c r="WP146" s="53"/>
      <c r="WQ146" s="53"/>
      <c r="WR146" s="53"/>
      <c r="WS146" s="53"/>
      <c r="WT146" s="53"/>
      <c r="WU146" s="53"/>
      <c r="WV146" s="53"/>
      <c r="WW146" s="53"/>
      <c r="WX146" s="53"/>
      <c r="WY146" s="53"/>
      <c r="WZ146" s="53"/>
      <c r="XA146" s="53"/>
      <c r="XB146" s="53"/>
      <c r="XC146" s="53"/>
      <c r="XD146" s="53"/>
      <c r="XE146" s="53"/>
      <c r="XF146" s="53"/>
      <c r="XG146" s="53"/>
      <c r="XH146" s="53"/>
      <c r="XI146" s="53"/>
      <c r="XJ146" s="53"/>
      <c r="XK146" s="53"/>
      <c r="XL146" s="53"/>
      <c r="XM146" s="53"/>
      <c r="XN146" s="53"/>
      <c r="XO146" s="53"/>
      <c r="XP146" s="53"/>
      <c r="XQ146" s="53"/>
      <c r="XR146" s="53"/>
      <c r="XS146" s="53"/>
      <c r="XT146" s="53"/>
      <c r="XU146" s="53"/>
      <c r="XV146" s="53"/>
      <c r="XW146" s="53"/>
      <c r="XX146" s="53"/>
      <c r="XY146" s="53"/>
      <c r="XZ146" s="53"/>
      <c r="YA146" s="53"/>
      <c r="YB146" s="53"/>
      <c r="YC146" s="53"/>
      <c r="YD146" s="53"/>
      <c r="YE146" s="53"/>
      <c r="YF146" s="53"/>
      <c r="YG146" s="53"/>
      <c r="YH146" s="53"/>
      <c r="YI146" s="53"/>
      <c r="YJ146" s="53"/>
      <c r="YK146" s="53"/>
      <c r="YL146" s="53"/>
      <c r="YM146" s="53"/>
      <c r="YN146" s="53"/>
      <c r="YO146" s="53"/>
      <c r="YP146" s="53"/>
      <c r="YQ146" s="53"/>
      <c r="YR146" s="53"/>
      <c r="YS146" s="53"/>
      <c r="YT146" s="53"/>
      <c r="YU146" s="53"/>
      <c r="YV146" s="53"/>
      <c r="YW146" s="53"/>
      <c r="YX146" s="53"/>
      <c r="YY146" s="53"/>
      <c r="YZ146" s="53"/>
      <c r="ZA146" s="53"/>
      <c r="ZB146" s="53"/>
      <c r="ZC146" s="53"/>
      <c r="ZD146" s="53"/>
      <c r="ZE146" s="53"/>
      <c r="ZF146" s="53"/>
      <c r="ZG146" s="53"/>
      <c r="ZH146" s="53"/>
      <c r="ZI146" s="53"/>
      <c r="ZJ146" s="53"/>
      <c r="ZK146" s="53"/>
      <c r="ZL146" s="53"/>
      <c r="ZM146" s="53"/>
      <c r="ZN146" s="53"/>
      <c r="ZO146" s="53"/>
      <c r="ZP146" s="53"/>
      <c r="ZQ146" s="53"/>
      <c r="ZR146" s="53"/>
      <c r="ZS146" s="53"/>
      <c r="ZT146" s="53"/>
      <c r="ZU146" s="53"/>
      <c r="ZV146" s="53"/>
      <c r="ZW146" s="53"/>
      <c r="ZX146" s="53"/>
      <c r="ZY146" s="53"/>
      <c r="ZZ146" s="53"/>
      <c r="AAA146" s="53"/>
      <c r="AAB146" s="53"/>
      <c r="AAC146" s="53"/>
      <c r="AAD146" s="53"/>
      <c r="AAE146" s="53"/>
      <c r="AAF146" s="53"/>
      <c r="AAG146" s="53"/>
      <c r="AAH146" s="53"/>
      <c r="AAI146" s="53"/>
      <c r="AAJ146" s="53"/>
      <c r="AAK146" s="53"/>
      <c r="AAL146" s="53"/>
      <c r="AAM146" s="53"/>
      <c r="AAN146" s="53"/>
      <c r="AAO146" s="53"/>
      <c r="AAP146" s="53"/>
      <c r="AAQ146" s="53"/>
      <c r="AAR146" s="53"/>
      <c r="AAS146" s="53"/>
      <c r="AAT146" s="53"/>
      <c r="AAU146" s="53"/>
      <c r="AAV146" s="53"/>
      <c r="AAW146" s="53"/>
      <c r="AAX146" s="53"/>
      <c r="AAY146" s="53"/>
      <c r="AAZ146" s="53"/>
      <c r="ABA146" s="53"/>
      <c r="ABB146" s="53"/>
      <c r="ABC146" s="53"/>
      <c r="ABD146" s="53"/>
      <c r="ABE146" s="53"/>
      <c r="ABF146" s="53"/>
      <c r="ABG146" s="53"/>
      <c r="ABH146" s="53"/>
      <c r="ABI146" s="53"/>
      <c r="ABJ146" s="53"/>
      <c r="ABK146" s="53"/>
      <c r="ABL146" s="53"/>
      <c r="ABM146" s="53"/>
      <c r="ABN146" s="53"/>
      <c r="ABO146" s="53"/>
      <c r="ABP146" s="53"/>
      <c r="ABQ146" s="53"/>
      <c r="ABR146" s="53"/>
      <c r="ABS146" s="53"/>
      <c r="ABT146" s="53"/>
      <c r="ABU146" s="53"/>
      <c r="ABV146" s="53"/>
      <c r="ABW146" s="53"/>
      <c r="ABX146" s="53"/>
      <c r="ABY146" s="53"/>
      <c r="ABZ146" s="53"/>
      <c r="ACA146" s="53"/>
      <c r="ACB146" s="53"/>
      <c r="ACC146" s="53"/>
      <c r="ACD146" s="53"/>
      <c r="ACE146" s="53"/>
      <c r="ACF146" s="53"/>
      <c r="ACG146" s="53"/>
      <c r="ACH146" s="53"/>
      <c r="ACI146" s="53"/>
      <c r="ACJ146" s="53"/>
      <c r="ACK146" s="53"/>
      <c r="ACL146" s="53"/>
      <c r="ACM146" s="53"/>
      <c r="ACN146" s="53"/>
      <c r="ACO146" s="53"/>
      <c r="ACP146" s="53"/>
      <c r="ACQ146" s="53"/>
      <c r="ACR146" s="53"/>
      <c r="ACS146" s="53"/>
      <c r="ACT146" s="53"/>
      <c r="ACU146" s="53"/>
      <c r="ACV146" s="53"/>
      <c r="ACW146" s="53"/>
      <c r="ACX146" s="53"/>
      <c r="ACY146" s="53"/>
      <c r="ACZ146" s="53"/>
      <c r="ADA146" s="53"/>
      <c r="ADB146" s="53"/>
      <c r="ADC146" s="53"/>
      <c r="ADD146" s="53"/>
      <c r="ADE146" s="53"/>
      <c r="ADF146" s="53"/>
      <c r="ADG146" s="53"/>
      <c r="ADH146" s="53"/>
      <c r="ADI146" s="53"/>
      <c r="ADJ146" s="53"/>
      <c r="ADK146" s="53"/>
      <c r="ADL146" s="53"/>
      <c r="ADM146" s="53"/>
      <c r="ADN146" s="53"/>
      <c r="ADO146" s="53"/>
      <c r="ADP146" s="53"/>
      <c r="ADQ146" s="53"/>
      <c r="ADR146" s="53"/>
      <c r="ADS146" s="53"/>
      <c r="ADT146" s="53"/>
      <c r="ADU146" s="53"/>
      <c r="ADV146" s="53"/>
      <c r="ADW146" s="53"/>
      <c r="ADX146" s="53"/>
      <c r="ADY146" s="53"/>
      <c r="ADZ146" s="53"/>
      <c r="AEA146" s="53"/>
      <c r="AEB146" s="53"/>
      <c r="AEC146" s="53"/>
      <c r="AED146" s="53"/>
      <c r="AEE146" s="53"/>
      <c r="AEF146" s="53"/>
      <c r="AEG146" s="53"/>
      <c r="AEH146" s="53"/>
      <c r="AEI146" s="53"/>
      <c r="AEJ146" s="53"/>
      <c r="AEK146" s="53"/>
      <c r="AEL146" s="53"/>
      <c r="AEM146" s="53"/>
      <c r="AEN146" s="53"/>
      <c r="AEO146" s="53"/>
      <c r="AEP146" s="53"/>
      <c r="AEQ146" s="53"/>
      <c r="AER146" s="53"/>
      <c r="AES146" s="53"/>
      <c r="AET146" s="53"/>
      <c r="AEU146" s="53"/>
      <c r="AEV146" s="53"/>
      <c r="AEW146" s="53"/>
      <c r="AEX146" s="53"/>
      <c r="AEY146" s="53"/>
      <c r="AEZ146" s="53"/>
      <c r="AFA146" s="53"/>
      <c r="AFB146" s="53"/>
      <c r="AFC146" s="53"/>
      <c r="AFD146" s="53"/>
      <c r="AFE146" s="53"/>
      <c r="AFF146" s="53"/>
      <c r="AFG146" s="53"/>
      <c r="AFH146" s="53"/>
      <c r="AFI146" s="53"/>
      <c r="AFJ146" s="53"/>
      <c r="AFK146" s="53"/>
      <c r="AFL146" s="53"/>
      <c r="AFM146" s="53"/>
      <c r="AFN146" s="53"/>
      <c r="AFO146" s="53"/>
      <c r="AFP146" s="53"/>
      <c r="AFQ146" s="53"/>
      <c r="AFR146" s="53"/>
      <c r="AFS146" s="53"/>
      <c r="AFT146" s="53"/>
      <c r="AFU146" s="53"/>
      <c r="AFV146" s="53"/>
      <c r="AFW146" s="53"/>
      <c r="AFX146" s="53"/>
      <c r="AFY146" s="53"/>
      <c r="AFZ146" s="53"/>
      <c r="AGA146" s="53"/>
      <c r="AGB146" s="53"/>
      <c r="AGC146" s="53"/>
      <c r="AGD146" s="53"/>
      <c r="AGE146" s="53"/>
      <c r="AGF146" s="53"/>
      <c r="AGG146" s="53"/>
      <c r="AGH146" s="53"/>
      <c r="AGI146" s="53"/>
      <c r="AGJ146" s="53"/>
      <c r="AGK146" s="53"/>
      <c r="AGL146" s="53"/>
      <c r="AGM146" s="53"/>
      <c r="AGN146" s="53"/>
      <c r="AGO146" s="53"/>
      <c r="AGP146" s="53"/>
      <c r="AGQ146" s="53"/>
      <c r="AGR146" s="53"/>
      <c r="AGS146" s="53"/>
      <c r="AGT146" s="53"/>
      <c r="AGU146" s="53"/>
      <c r="AGV146" s="53"/>
      <c r="AGW146" s="53"/>
      <c r="AGX146" s="53"/>
      <c r="AGY146" s="53"/>
      <c r="AGZ146" s="53"/>
      <c r="AHA146" s="53"/>
      <c r="AHB146" s="53"/>
      <c r="AHC146" s="53"/>
      <c r="AHD146" s="53"/>
      <c r="AHE146" s="53"/>
      <c r="AHF146" s="53"/>
      <c r="AHG146" s="53"/>
      <c r="AHH146" s="53"/>
      <c r="AHI146" s="53"/>
      <c r="AHJ146" s="53"/>
      <c r="AHK146" s="53"/>
      <c r="AHL146" s="53"/>
      <c r="AHM146" s="53"/>
      <c r="AHN146" s="53"/>
      <c r="AHO146" s="53"/>
      <c r="AHP146" s="53"/>
      <c r="AHQ146" s="53"/>
      <c r="AHR146" s="53"/>
      <c r="AHS146" s="53"/>
      <c r="AHT146" s="53"/>
      <c r="AHU146" s="53"/>
      <c r="AHV146" s="53"/>
      <c r="AHW146" s="53"/>
      <c r="AHX146" s="53"/>
      <c r="AHY146" s="53"/>
      <c r="AHZ146" s="53"/>
      <c r="AIA146" s="53"/>
      <c r="AIB146" s="53"/>
      <c r="AIC146" s="53"/>
      <c r="AID146" s="53"/>
      <c r="AIE146" s="53"/>
      <c r="AIF146" s="53"/>
      <c r="AIG146" s="53"/>
      <c r="AIH146" s="53"/>
      <c r="AII146" s="53"/>
      <c r="AIJ146" s="53"/>
      <c r="AIK146" s="53"/>
      <c r="AIL146" s="53"/>
      <c r="AIM146" s="53"/>
      <c r="AIN146" s="53"/>
      <c r="AIO146" s="53"/>
      <c r="AIP146" s="53"/>
      <c r="AIQ146" s="53"/>
      <c r="AIR146" s="53"/>
      <c r="AIS146" s="53"/>
      <c r="AIT146" s="53"/>
      <c r="AIU146" s="53"/>
      <c r="AIV146" s="53"/>
      <c r="AIW146" s="53"/>
      <c r="AIX146" s="53"/>
      <c r="AIY146" s="53"/>
      <c r="AIZ146" s="53"/>
      <c r="AJA146" s="53"/>
      <c r="AJB146" s="53"/>
      <c r="AJC146" s="53"/>
      <c r="AJD146" s="53"/>
      <c r="AJE146" s="53"/>
      <c r="AJF146" s="53"/>
      <c r="AJG146" s="53"/>
      <c r="AJH146" s="53"/>
      <c r="AJI146" s="53"/>
      <c r="AJJ146" s="53"/>
      <c r="AJK146" s="53"/>
      <c r="AJL146" s="53"/>
      <c r="AJM146" s="53"/>
      <c r="AJN146" s="53"/>
      <c r="AJO146" s="53"/>
      <c r="AJP146" s="53"/>
      <c r="AJQ146" s="53"/>
      <c r="AJR146" s="53"/>
      <c r="AJS146" s="53"/>
      <c r="AJT146" s="53"/>
      <c r="AJU146" s="53"/>
      <c r="AJV146" s="53"/>
      <c r="AJW146" s="53"/>
      <c r="AJX146" s="53"/>
      <c r="AJY146" s="53"/>
      <c r="AJZ146" s="53"/>
      <c r="AKA146" s="53"/>
      <c r="AKB146" s="53"/>
      <c r="AKC146" s="53"/>
      <c r="AKD146" s="53"/>
      <c r="AKE146" s="53"/>
      <c r="AKF146" s="53"/>
      <c r="AKG146" s="53"/>
      <c r="AKH146" s="53"/>
      <c r="AKI146" s="53"/>
      <c r="AKJ146" s="53"/>
      <c r="AKK146" s="53"/>
      <c r="AKL146" s="53"/>
      <c r="AKM146" s="53"/>
      <c r="AKN146" s="53"/>
      <c r="AKO146" s="53"/>
      <c r="AKP146" s="53"/>
      <c r="AKQ146" s="53"/>
      <c r="AKR146" s="53"/>
      <c r="AKS146" s="53"/>
      <c r="AKT146" s="53"/>
      <c r="AKU146" s="53"/>
      <c r="AKV146" s="53"/>
      <c r="AKW146" s="53"/>
      <c r="AKX146" s="53"/>
      <c r="AKY146" s="53"/>
      <c r="AKZ146" s="53"/>
      <c r="ALA146" s="53"/>
      <c r="ALB146" s="53"/>
      <c r="ALC146" s="53"/>
      <c r="ALD146" s="53"/>
      <c r="ALE146" s="53"/>
      <c r="ALF146" s="53"/>
      <c r="ALG146" s="53"/>
      <c r="ALH146" s="53"/>
      <c r="ALI146" s="53"/>
      <c r="ALJ146" s="53"/>
      <c r="ALK146" s="53"/>
      <c r="ALL146" s="53"/>
      <c r="ALM146" s="53"/>
      <c r="ALN146" s="53"/>
      <c r="ALO146" s="53"/>
      <c r="ALP146" s="53"/>
      <c r="ALQ146" s="53"/>
      <c r="ALR146" s="53"/>
      <c r="ALS146" s="53"/>
      <c r="ALT146" s="53"/>
      <c r="ALU146" s="53"/>
      <c r="ALV146" s="53"/>
      <c r="ALW146" s="53"/>
      <c r="ALX146" s="53"/>
      <c r="ALY146" s="53"/>
      <c r="ALZ146" s="53"/>
      <c r="AMA146" s="53"/>
      <c r="AMB146" s="53"/>
      <c r="AMC146" s="53"/>
      <c r="AMD146" s="53"/>
      <c r="AME146" s="53"/>
      <c r="AMF146" s="53"/>
      <c r="AMG146" s="53"/>
      <c r="AMH146" s="53"/>
      <c r="AMI146" s="53"/>
    </row>
    <row r="147" spans="1:1023" ht="13.8">
      <c r="A147" s="77">
        <v>59</v>
      </c>
      <c r="B147" s="32" t="s">
        <v>216</v>
      </c>
      <c r="C147" s="19" t="s">
        <v>37</v>
      </c>
      <c r="D147" s="59">
        <v>3.4609999999999999</v>
      </c>
      <c r="E147" s="65">
        <v>40.808</v>
      </c>
      <c r="F147" s="65">
        <v>-78.329400000000007</v>
      </c>
      <c r="G147" s="61">
        <v>5.05</v>
      </c>
      <c r="H147" s="61">
        <f>G147/274*100</f>
        <v>1.8430656934306571</v>
      </c>
      <c r="I147" s="61">
        <v>26.5</v>
      </c>
      <c r="J147" s="61"/>
      <c r="K147" s="66">
        <v>334.2</v>
      </c>
      <c r="L147" s="61">
        <v>7.19</v>
      </c>
      <c r="M147" s="61">
        <v>10.14</v>
      </c>
      <c r="N147" s="67">
        <v>7.3</v>
      </c>
      <c r="O147" s="68">
        <v>346</v>
      </c>
      <c r="P147" s="68">
        <v>97</v>
      </c>
      <c r="Q147" s="69">
        <v>-81</v>
      </c>
      <c r="R147" s="25">
        <f t="shared" si="27"/>
        <v>-1512.320830416</v>
      </c>
      <c r="S147" s="69">
        <v>4.17</v>
      </c>
      <c r="T147" s="26">
        <f t="shared" si="29"/>
        <v>77.856516825119996</v>
      </c>
      <c r="U147" s="69">
        <v>1.05</v>
      </c>
      <c r="V147" s="27">
        <f t="shared" si="30"/>
        <v>19.604158912800003</v>
      </c>
      <c r="W147" s="69">
        <v>0.08</v>
      </c>
      <c r="X147" s="28">
        <f t="shared" si="31"/>
        <v>1.4936502028800001</v>
      </c>
      <c r="Y147" s="68">
        <v>7</v>
      </c>
      <c r="Z147" s="29">
        <f t="shared" si="28"/>
        <v>130.694392752</v>
      </c>
      <c r="AA147" s="68">
        <v>8</v>
      </c>
      <c r="AB147" s="70">
        <v>194</v>
      </c>
    </row>
    <row r="148" spans="1:1023" ht="13.8">
      <c r="A148" s="77">
        <v>59</v>
      </c>
      <c r="B148" s="32" t="s">
        <v>216</v>
      </c>
      <c r="C148" s="70" t="s">
        <v>111</v>
      </c>
      <c r="D148" s="59">
        <v>0.47499999999999998</v>
      </c>
      <c r="E148" s="65">
        <v>40.808</v>
      </c>
      <c r="F148" s="65">
        <v>-78.329400000000007</v>
      </c>
      <c r="G148" s="61">
        <v>5.05</v>
      </c>
      <c r="H148" s="61">
        <f>G148/274*100</f>
        <v>1.8430656934306571</v>
      </c>
      <c r="I148" s="61">
        <v>15.9</v>
      </c>
      <c r="J148" s="61"/>
      <c r="K148" s="66">
        <v>393</v>
      </c>
      <c r="L148" s="61">
        <v>7.14</v>
      </c>
      <c r="M148" s="61"/>
      <c r="N148" s="61">
        <v>7.1</v>
      </c>
      <c r="O148" s="66">
        <v>393</v>
      </c>
      <c r="P148" s="66">
        <v>82</v>
      </c>
      <c r="Q148" s="61">
        <v>-61</v>
      </c>
      <c r="R148" s="25">
        <f t="shared" si="27"/>
        <v>-156.30783959999999</v>
      </c>
      <c r="S148" s="61">
        <v>1.78</v>
      </c>
      <c r="T148" s="26">
        <f t="shared" si="29"/>
        <v>4.5611140079999997</v>
      </c>
      <c r="U148" s="61">
        <v>0.33</v>
      </c>
      <c r="V148" s="27">
        <f t="shared" si="30"/>
        <v>0.84559978800000002</v>
      </c>
      <c r="W148" s="61">
        <v>0.08</v>
      </c>
      <c r="X148" s="28">
        <f t="shared" si="31"/>
        <v>0.20499388800000001</v>
      </c>
      <c r="Y148" s="66">
        <v>18</v>
      </c>
      <c r="Z148" s="29">
        <f t="shared" si="28"/>
        <v>46.123624800000002</v>
      </c>
      <c r="AA148" s="66">
        <v>5</v>
      </c>
      <c r="AB148" s="63">
        <v>204</v>
      </c>
    </row>
    <row r="149" spans="1:1023" ht="13.8">
      <c r="A149" s="77">
        <v>77</v>
      </c>
      <c r="B149" s="80" t="s">
        <v>217</v>
      </c>
      <c r="C149" s="70" t="s">
        <v>111</v>
      </c>
      <c r="D149" s="20">
        <v>7.6899999999999998E-3</v>
      </c>
      <c r="E149" s="100">
        <v>40.806399999999996</v>
      </c>
      <c r="F149" s="100">
        <v>-78.3279</v>
      </c>
      <c r="G149" s="61"/>
      <c r="H149" s="61"/>
      <c r="I149" s="61">
        <v>12.6</v>
      </c>
      <c r="J149" s="61"/>
      <c r="K149" s="66">
        <v>405</v>
      </c>
      <c r="L149" s="61">
        <v>6.57</v>
      </c>
      <c r="M149" s="61"/>
      <c r="N149" s="61">
        <v>6.6</v>
      </c>
      <c r="O149" s="66">
        <v>356</v>
      </c>
      <c r="P149" s="66">
        <v>39</v>
      </c>
      <c r="Q149" s="61">
        <v>-21</v>
      </c>
      <c r="R149" s="25">
        <f t="shared" ref="R149:R180" si="32">D149*448.8*Q149*0.01202</f>
        <v>-0.87117007823999981</v>
      </c>
      <c r="S149" s="61">
        <v>23.12</v>
      </c>
      <c r="T149" s="26">
        <f t="shared" si="29"/>
        <v>0.95911677185279987</v>
      </c>
      <c r="U149" s="61">
        <v>0.9</v>
      </c>
      <c r="V149" s="27">
        <f t="shared" si="30"/>
        <v>3.7335860495999997E-2</v>
      </c>
      <c r="W149" s="61">
        <v>0.05</v>
      </c>
      <c r="X149" s="28">
        <f t="shared" si="31"/>
        <v>2.0742144719999999E-3</v>
      </c>
      <c r="Y149" s="66">
        <v>93</v>
      </c>
      <c r="Z149" s="29">
        <f t="shared" ref="Z149:Z180" si="33">D149*448.8*Y149*0.01202</f>
        <v>3.8580389179200001</v>
      </c>
      <c r="AA149" s="66">
        <v>33</v>
      </c>
      <c r="AB149" s="63">
        <v>205</v>
      </c>
    </row>
    <row r="150" spans="1:1023" ht="13.8">
      <c r="A150" s="116">
        <v>78</v>
      </c>
      <c r="B150" s="80" t="s">
        <v>218</v>
      </c>
      <c r="C150" s="70" t="s">
        <v>111</v>
      </c>
      <c r="D150" s="59">
        <v>5.8999999999999997E-2</v>
      </c>
      <c r="E150" s="65">
        <v>40.804400000000001</v>
      </c>
      <c r="F150" s="65">
        <v>-78.3279</v>
      </c>
      <c r="G150" s="63"/>
      <c r="H150" s="63"/>
      <c r="I150" s="61">
        <v>17.600000000000001</v>
      </c>
      <c r="J150" s="63"/>
      <c r="K150" s="66">
        <v>761</v>
      </c>
      <c r="L150" s="61">
        <v>3.39</v>
      </c>
      <c r="M150" s="63"/>
      <c r="N150" s="61">
        <v>3</v>
      </c>
      <c r="O150" s="66">
        <v>961</v>
      </c>
      <c r="P150" s="66">
        <v>0</v>
      </c>
      <c r="Q150" s="61">
        <v>166</v>
      </c>
      <c r="R150" s="25">
        <f t="shared" si="32"/>
        <v>52.834477344</v>
      </c>
      <c r="S150" s="61">
        <v>51.13</v>
      </c>
      <c r="T150" s="26">
        <f t="shared" si="29"/>
        <v>16.27365558192</v>
      </c>
      <c r="U150" s="61">
        <v>3.22</v>
      </c>
      <c r="V150" s="27">
        <f t="shared" si="30"/>
        <v>1.0248615484799999</v>
      </c>
      <c r="W150" s="61">
        <v>8.25</v>
      </c>
      <c r="X150" s="28">
        <f t="shared" si="31"/>
        <v>2.6258098679999997</v>
      </c>
      <c r="Y150" s="66">
        <v>332</v>
      </c>
      <c r="Z150" s="29">
        <f t="shared" si="33"/>
        <v>105.668954688</v>
      </c>
      <c r="AA150" s="66">
        <v>42</v>
      </c>
      <c r="AB150" s="63">
        <v>523</v>
      </c>
    </row>
    <row r="151" spans="1:1023" ht="13.8">
      <c r="A151" s="55">
        <v>78</v>
      </c>
      <c r="B151" s="74" t="s">
        <v>218</v>
      </c>
      <c r="C151" s="35" t="s">
        <v>42</v>
      </c>
      <c r="D151" s="54">
        <v>5.57E-2</v>
      </c>
      <c r="E151" s="73">
        <v>40.804389999999998</v>
      </c>
      <c r="F151" s="73">
        <v>-78.327879999999993</v>
      </c>
      <c r="G151" s="50"/>
      <c r="H151" s="50"/>
      <c r="I151" s="50"/>
      <c r="J151" s="50"/>
      <c r="K151" s="51"/>
      <c r="L151" s="50">
        <v>3.3</v>
      </c>
      <c r="M151" s="50"/>
      <c r="N151" s="52">
        <v>3.06</v>
      </c>
      <c r="O151" s="51">
        <v>910</v>
      </c>
      <c r="P151" s="51">
        <v>0</v>
      </c>
      <c r="Q151" s="52">
        <v>190.8</v>
      </c>
      <c r="R151" s="41">
        <f t="shared" si="32"/>
        <v>57.331180114560006</v>
      </c>
      <c r="S151" s="50">
        <v>71.7</v>
      </c>
      <c r="T151" s="42">
        <f t="shared" si="29"/>
        <v>21.544264225440003</v>
      </c>
      <c r="U151" s="50">
        <v>3.34</v>
      </c>
      <c r="V151" s="43">
        <f t="shared" si="30"/>
        <v>1.0035961298880001</v>
      </c>
      <c r="W151" s="50">
        <v>8.4600000000000009</v>
      </c>
      <c r="X151" s="44">
        <f t="shared" si="31"/>
        <v>2.5420428918720006</v>
      </c>
      <c r="Y151" s="51">
        <v>335</v>
      </c>
      <c r="Z151" s="45">
        <f t="shared" si="33"/>
        <v>100.66009087200001</v>
      </c>
      <c r="AA151" s="51">
        <v>11</v>
      </c>
      <c r="AB151" s="35">
        <v>416</v>
      </c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3"/>
      <c r="BS151" s="53"/>
      <c r="BT151" s="53"/>
      <c r="BU151" s="53"/>
      <c r="BV151" s="53"/>
      <c r="BW151" s="53"/>
      <c r="BX151" s="53"/>
      <c r="BY151" s="53"/>
      <c r="BZ151" s="53"/>
      <c r="CA151" s="53"/>
      <c r="CB151" s="53"/>
      <c r="CC151" s="53"/>
      <c r="CD151" s="53"/>
      <c r="CE151" s="53"/>
      <c r="CF151" s="53"/>
      <c r="CG151" s="53"/>
      <c r="CH151" s="53"/>
      <c r="CI151" s="53"/>
      <c r="CJ151" s="53"/>
      <c r="CK151" s="53"/>
      <c r="CL151" s="53"/>
      <c r="CM151" s="53"/>
      <c r="CN151" s="53"/>
      <c r="CO151" s="53"/>
      <c r="CP151" s="53"/>
      <c r="CQ151" s="53"/>
      <c r="CR151" s="53"/>
      <c r="CS151" s="53"/>
      <c r="CT151" s="53"/>
      <c r="CU151" s="53"/>
      <c r="CV151" s="53"/>
      <c r="CW151" s="53"/>
      <c r="CX151" s="53"/>
      <c r="CY151" s="53"/>
      <c r="CZ151" s="53"/>
      <c r="DA151" s="53"/>
      <c r="DB151" s="53"/>
      <c r="DC151" s="53"/>
      <c r="DD151" s="53"/>
      <c r="DE151" s="53"/>
      <c r="DF151" s="53"/>
      <c r="DG151" s="53"/>
      <c r="DH151" s="53"/>
      <c r="DI151" s="53"/>
      <c r="DJ151" s="53"/>
      <c r="DK151" s="53"/>
      <c r="DL151" s="53"/>
      <c r="DM151" s="53"/>
      <c r="DN151" s="53"/>
      <c r="DO151" s="53"/>
      <c r="DP151" s="53"/>
      <c r="DQ151" s="53"/>
      <c r="DR151" s="53"/>
      <c r="DS151" s="53"/>
      <c r="DT151" s="53"/>
      <c r="DU151" s="53"/>
      <c r="DV151" s="53"/>
      <c r="DW151" s="53"/>
      <c r="DX151" s="53"/>
      <c r="DY151" s="53"/>
      <c r="DZ151" s="53"/>
      <c r="EA151" s="53"/>
      <c r="EB151" s="53"/>
      <c r="EC151" s="53"/>
      <c r="ED151" s="53"/>
      <c r="EE151" s="53"/>
      <c r="EF151" s="53"/>
      <c r="EG151" s="53"/>
      <c r="EH151" s="53"/>
      <c r="EI151" s="53"/>
      <c r="EJ151" s="53"/>
      <c r="EK151" s="53"/>
      <c r="EL151" s="53"/>
      <c r="EM151" s="53"/>
      <c r="EN151" s="53"/>
      <c r="EO151" s="53"/>
      <c r="EP151" s="53"/>
      <c r="EQ151" s="53"/>
      <c r="ER151" s="53"/>
      <c r="ES151" s="53"/>
      <c r="ET151" s="53"/>
      <c r="EU151" s="53"/>
      <c r="EV151" s="53"/>
      <c r="EW151" s="53"/>
      <c r="EX151" s="53"/>
      <c r="EY151" s="53"/>
      <c r="EZ151" s="53"/>
      <c r="FA151" s="53"/>
      <c r="FB151" s="53"/>
      <c r="FC151" s="53"/>
      <c r="FD151" s="53"/>
      <c r="FE151" s="53"/>
      <c r="FF151" s="53"/>
      <c r="FG151" s="53"/>
      <c r="FH151" s="53"/>
      <c r="FI151" s="53"/>
      <c r="FJ151" s="53"/>
      <c r="FK151" s="53"/>
      <c r="FL151" s="53"/>
      <c r="FM151" s="53"/>
      <c r="FN151" s="53"/>
      <c r="FO151" s="53"/>
      <c r="FP151" s="53"/>
      <c r="FQ151" s="53"/>
      <c r="FR151" s="53"/>
      <c r="FS151" s="53"/>
      <c r="FT151" s="53"/>
      <c r="FU151" s="53"/>
      <c r="FV151" s="53"/>
      <c r="FW151" s="53"/>
      <c r="FX151" s="53"/>
      <c r="FY151" s="53"/>
      <c r="FZ151" s="53"/>
      <c r="GA151" s="53"/>
      <c r="GB151" s="53"/>
      <c r="GC151" s="53"/>
      <c r="GD151" s="53"/>
      <c r="GE151" s="53"/>
      <c r="GF151" s="53"/>
      <c r="GG151" s="53"/>
      <c r="GH151" s="53"/>
      <c r="GI151" s="53"/>
      <c r="GJ151" s="53"/>
      <c r="GK151" s="53"/>
      <c r="GL151" s="53"/>
      <c r="GM151" s="53"/>
      <c r="GN151" s="53"/>
      <c r="GO151" s="53"/>
      <c r="GP151" s="53"/>
      <c r="GQ151" s="53"/>
      <c r="GR151" s="53"/>
      <c r="GS151" s="53"/>
      <c r="GT151" s="53"/>
      <c r="GU151" s="53"/>
      <c r="GV151" s="53"/>
      <c r="GW151" s="53"/>
      <c r="GX151" s="53"/>
      <c r="GY151" s="53"/>
      <c r="GZ151" s="53"/>
      <c r="HA151" s="53"/>
      <c r="HB151" s="53"/>
      <c r="HC151" s="53"/>
      <c r="HD151" s="53"/>
      <c r="HE151" s="53"/>
      <c r="HF151" s="53"/>
      <c r="HG151" s="53"/>
      <c r="HH151" s="53"/>
      <c r="HI151" s="53"/>
      <c r="HJ151" s="53"/>
      <c r="HK151" s="53"/>
      <c r="HL151" s="53"/>
      <c r="HM151" s="53"/>
      <c r="HN151" s="53"/>
      <c r="HO151" s="53"/>
      <c r="HP151" s="53"/>
      <c r="HQ151" s="53"/>
      <c r="HR151" s="53"/>
      <c r="HS151" s="53"/>
      <c r="HT151" s="53"/>
      <c r="HU151" s="53"/>
      <c r="HV151" s="53"/>
      <c r="HW151" s="53"/>
      <c r="HX151" s="53"/>
      <c r="HY151" s="53"/>
      <c r="HZ151" s="53"/>
      <c r="IA151" s="53"/>
      <c r="IB151" s="53"/>
      <c r="IC151" s="53"/>
      <c r="ID151" s="53"/>
      <c r="IE151" s="53"/>
      <c r="IF151" s="53"/>
      <c r="IG151" s="53"/>
      <c r="IH151" s="53"/>
      <c r="II151" s="53"/>
      <c r="IJ151" s="53"/>
      <c r="IK151" s="53"/>
      <c r="IL151" s="53"/>
      <c r="IM151" s="53"/>
      <c r="IN151" s="53"/>
      <c r="IO151" s="53"/>
      <c r="IP151" s="53"/>
      <c r="IQ151" s="53"/>
      <c r="IR151" s="53"/>
      <c r="IS151" s="53"/>
      <c r="IT151" s="53"/>
      <c r="IU151" s="53"/>
      <c r="IV151" s="53"/>
      <c r="IW151" s="53"/>
      <c r="IX151" s="53"/>
      <c r="IY151" s="53"/>
      <c r="IZ151" s="53"/>
      <c r="JA151" s="53"/>
      <c r="JB151" s="53"/>
      <c r="JC151" s="53"/>
      <c r="JD151" s="53"/>
      <c r="JE151" s="53"/>
      <c r="JF151" s="53"/>
      <c r="JG151" s="53"/>
      <c r="JH151" s="53"/>
      <c r="JI151" s="53"/>
      <c r="JJ151" s="53"/>
      <c r="JK151" s="53"/>
      <c r="JL151" s="53"/>
      <c r="JM151" s="53"/>
      <c r="JN151" s="53"/>
      <c r="JO151" s="53"/>
      <c r="JP151" s="53"/>
      <c r="JQ151" s="53"/>
      <c r="JR151" s="53"/>
      <c r="JS151" s="53"/>
      <c r="JT151" s="53"/>
      <c r="JU151" s="53"/>
      <c r="JV151" s="53"/>
      <c r="JW151" s="53"/>
      <c r="JX151" s="53"/>
      <c r="JY151" s="53"/>
      <c r="JZ151" s="53"/>
      <c r="KA151" s="53"/>
      <c r="KB151" s="53"/>
      <c r="KC151" s="53"/>
      <c r="KD151" s="53"/>
      <c r="KE151" s="53"/>
      <c r="KF151" s="53"/>
      <c r="KG151" s="53"/>
      <c r="KH151" s="53"/>
      <c r="KI151" s="53"/>
      <c r="KJ151" s="53"/>
      <c r="KK151" s="53"/>
      <c r="KL151" s="53"/>
      <c r="KM151" s="53"/>
      <c r="KN151" s="53"/>
      <c r="KO151" s="53"/>
      <c r="KP151" s="53"/>
      <c r="KQ151" s="53"/>
      <c r="KR151" s="53"/>
      <c r="KS151" s="53"/>
      <c r="KT151" s="53"/>
      <c r="KU151" s="53"/>
      <c r="KV151" s="53"/>
      <c r="KW151" s="53"/>
      <c r="KX151" s="53"/>
      <c r="KY151" s="53"/>
      <c r="KZ151" s="53"/>
      <c r="LA151" s="53"/>
      <c r="LB151" s="53"/>
      <c r="LC151" s="53"/>
      <c r="LD151" s="53"/>
      <c r="LE151" s="53"/>
      <c r="LF151" s="53"/>
      <c r="LG151" s="53"/>
      <c r="LH151" s="53"/>
      <c r="LI151" s="53"/>
      <c r="LJ151" s="53"/>
      <c r="LK151" s="53"/>
      <c r="LL151" s="53"/>
      <c r="LM151" s="53"/>
      <c r="LN151" s="53"/>
      <c r="LO151" s="53"/>
      <c r="LP151" s="53"/>
      <c r="LQ151" s="53"/>
      <c r="LR151" s="53"/>
      <c r="LS151" s="53"/>
      <c r="LT151" s="53"/>
      <c r="LU151" s="53"/>
      <c r="LV151" s="53"/>
      <c r="LW151" s="53"/>
      <c r="LX151" s="53"/>
      <c r="LY151" s="53"/>
      <c r="LZ151" s="53"/>
      <c r="MA151" s="53"/>
      <c r="MB151" s="53"/>
      <c r="MC151" s="53"/>
      <c r="MD151" s="53"/>
      <c r="ME151" s="53"/>
      <c r="MF151" s="53"/>
      <c r="MG151" s="53"/>
      <c r="MH151" s="53"/>
      <c r="MI151" s="53"/>
      <c r="MJ151" s="53"/>
      <c r="MK151" s="53"/>
      <c r="ML151" s="53"/>
      <c r="MM151" s="53"/>
      <c r="MN151" s="53"/>
      <c r="MO151" s="53"/>
      <c r="MP151" s="53"/>
      <c r="MQ151" s="53"/>
      <c r="MR151" s="53"/>
      <c r="MS151" s="53"/>
      <c r="MT151" s="53"/>
      <c r="MU151" s="53"/>
      <c r="MV151" s="53"/>
      <c r="MW151" s="53"/>
      <c r="MX151" s="53"/>
      <c r="MY151" s="53"/>
      <c r="MZ151" s="53"/>
      <c r="NA151" s="53"/>
      <c r="NB151" s="53"/>
      <c r="NC151" s="53"/>
      <c r="ND151" s="53"/>
      <c r="NE151" s="53"/>
      <c r="NF151" s="53"/>
      <c r="NG151" s="53"/>
      <c r="NH151" s="53"/>
      <c r="NI151" s="53"/>
      <c r="NJ151" s="53"/>
      <c r="NK151" s="53"/>
      <c r="NL151" s="53"/>
      <c r="NM151" s="53"/>
      <c r="NN151" s="53"/>
      <c r="NO151" s="53"/>
      <c r="NP151" s="53"/>
      <c r="NQ151" s="53"/>
      <c r="NR151" s="53"/>
      <c r="NS151" s="53"/>
      <c r="NT151" s="53"/>
      <c r="NU151" s="53"/>
      <c r="NV151" s="53"/>
      <c r="NW151" s="53"/>
      <c r="NX151" s="53"/>
      <c r="NY151" s="53"/>
      <c r="NZ151" s="53"/>
      <c r="OA151" s="53"/>
      <c r="OB151" s="53"/>
      <c r="OC151" s="53"/>
      <c r="OD151" s="53"/>
      <c r="OE151" s="53"/>
      <c r="OF151" s="53"/>
      <c r="OG151" s="53"/>
      <c r="OH151" s="53"/>
      <c r="OI151" s="53"/>
      <c r="OJ151" s="53"/>
      <c r="OK151" s="53"/>
      <c r="OL151" s="53"/>
      <c r="OM151" s="53"/>
      <c r="ON151" s="53"/>
      <c r="OO151" s="53"/>
      <c r="OP151" s="53"/>
      <c r="OQ151" s="53"/>
      <c r="OR151" s="53"/>
      <c r="OS151" s="53"/>
      <c r="OT151" s="53"/>
      <c r="OU151" s="53"/>
      <c r="OV151" s="53"/>
      <c r="OW151" s="53"/>
      <c r="OX151" s="53"/>
      <c r="OY151" s="53"/>
      <c r="OZ151" s="53"/>
      <c r="PA151" s="53"/>
      <c r="PB151" s="53"/>
      <c r="PC151" s="53"/>
      <c r="PD151" s="53"/>
      <c r="PE151" s="53"/>
      <c r="PF151" s="53"/>
      <c r="PG151" s="53"/>
      <c r="PH151" s="53"/>
      <c r="PI151" s="53"/>
      <c r="PJ151" s="53"/>
      <c r="PK151" s="53"/>
      <c r="PL151" s="53"/>
      <c r="PM151" s="53"/>
      <c r="PN151" s="53"/>
      <c r="PO151" s="53"/>
      <c r="PP151" s="53"/>
      <c r="PQ151" s="53"/>
      <c r="PR151" s="53"/>
      <c r="PS151" s="53"/>
      <c r="PT151" s="53"/>
      <c r="PU151" s="53"/>
      <c r="PV151" s="53"/>
      <c r="PW151" s="53"/>
      <c r="PX151" s="53"/>
      <c r="PY151" s="53"/>
      <c r="PZ151" s="53"/>
      <c r="QA151" s="53"/>
      <c r="QB151" s="53"/>
      <c r="QC151" s="53"/>
      <c r="QD151" s="53"/>
      <c r="QE151" s="53"/>
      <c r="QF151" s="53"/>
      <c r="QG151" s="53"/>
      <c r="QH151" s="53"/>
      <c r="QI151" s="53"/>
      <c r="QJ151" s="53"/>
      <c r="QK151" s="53"/>
      <c r="QL151" s="53"/>
      <c r="QM151" s="53"/>
      <c r="QN151" s="53"/>
      <c r="QO151" s="53"/>
      <c r="QP151" s="53"/>
      <c r="QQ151" s="53"/>
      <c r="QR151" s="53"/>
      <c r="QS151" s="53"/>
      <c r="QT151" s="53"/>
      <c r="QU151" s="53"/>
      <c r="QV151" s="53"/>
      <c r="QW151" s="53"/>
      <c r="QX151" s="53"/>
      <c r="QY151" s="53"/>
      <c r="QZ151" s="53"/>
      <c r="RA151" s="53"/>
      <c r="RB151" s="53"/>
      <c r="RC151" s="53"/>
      <c r="RD151" s="53"/>
      <c r="RE151" s="53"/>
      <c r="RF151" s="53"/>
      <c r="RG151" s="53"/>
      <c r="RH151" s="53"/>
      <c r="RI151" s="53"/>
      <c r="RJ151" s="53"/>
      <c r="RK151" s="53"/>
      <c r="RL151" s="53"/>
      <c r="RM151" s="53"/>
      <c r="RN151" s="53"/>
      <c r="RO151" s="53"/>
      <c r="RP151" s="53"/>
      <c r="RQ151" s="53"/>
      <c r="RR151" s="53"/>
      <c r="RS151" s="53"/>
      <c r="RT151" s="53"/>
      <c r="RU151" s="53"/>
      <c r="RV151" s="53"/>
      <c r="RW151" s="53"/>
      <c r="RX151" s="53"/>
      <c r="RY151" s="53"/>
      <c r="RZ151" s="53"/>
      <c r="SA151" s="53"/>
      <c r="SB151" s="53"/>
      <c r="SC151" s="53"/>
      <c r="SD151" s="53"/>
      <c r="SE151" s="53"/>
      <c r="SF151" s="53"/>
      <c r="SG151" s="53"/>
      <c r="SH151" s="53"/>
      <c r="SI151" s="53"/>
      <c r="SJ151" s="53"/>
      <c r="SK151" s="53"/>
      <c r="SL151" s="53"/>
      <c r="SM151" s="53"/>
      <c r="SN151" s="53"/>
      <c r="SO151" s="53"/>
      <c r="SP151" s="53"/>
      <c r="SQ151" s="53"/>
      <c r="SR151" s="53"/>
      <c r="SS151" s="53"/>
      <c r="ST151" s="53"/>
      <c r="SU151" s="53"/>
      <c r="SV151" s="53"/>
      <c r="SW151" s="53"/>
      <c r="SX151" s="53"/>
      <c r="SY151" s="53"/>
      <c r="SZ151" s="53"/>
      <c r="TA151" s="53"/>
      <c r="TB151" s="53"/>
      <c r="TC151" s="53"/>
      <c r="TD151" s="53"/>
      <c r="TE151" s="53"/>
      <c r="TF151" s="53"/>
      <c r="TG151" s="53"/>
      <c r="TH151" s="53"/>
      <c r="TI151" s="53"/>
      <c r="TJ151" s="53"/>
      <c r="TK151" s="53"/>
      <c r="TL151" s="53"/>
      <c r="TM151" s="53"/>
      <c r="TN151" s="53"/>
      <c r="TO151" s="53"/>
      <c r="TP151" s="53"/>
      <c r="TQ151" s="53"/>
      <c r="TR151" s="53"/>
      <c r="TS151" s="53"/>
      <c r="TT151" s="53"/>
      <c r="TU151" s="53"/>
      <c r="TV151" s="53"/>
      <c r="TW151" s="53"/>
      <c r="TX151" s="53"/>
      <c r="TY151" s="53"/>
      <c r="TZ151" s="53"/>
      <c r="UA151" s="53"/>
      <c r="UB151" s="53"/>
      <c r="UC151" s="53"/>
      <c r="UD151" s="53"/>
      <c r="UE151" s="53"/>
      <c r="UF151" s="53"/>
      <c r="UG151" s="53"/>
      <c r="UH151" s="53"/>
      <c r="UI151" s="53"/>
      <c r="UJ151" s="53"/>
      <c r="UK151" s="53"/>
      <c r="UL151" s="53"/>
      <c r="UM151" s="53"/>
      <c r="UN151" s="53"/>
      <c r="UO151" s="53"/>
      <c r="UP151" s="53"/>
      <c r="UQ151" s="53"/>
      <c r="UR151" s="53"/>
      <c r="US151" s="53"/>
      <c r="UT151" s="53"/>
      <c r="UU151" s="53"/>
      <c r="UV151" s="53"/>
      <c r="UW151" s="53"/>
      <c r="UX151" s="53"/>
      <c r="UY151" s="53"/>
      <c r="UZ151" s="53"/>
      <c r="VA151" s="53"/>
      <c r="VB151" s="53"/>
      <c r="VC151" s="53"/>
      <c r="VD151" s="53"/>
      <c r="VE151" s="53"/>
      <c r="VF151" s="53"/>
      <c r="VG151" s="53"/>
      <c r="VH151" s="53"/>
      <c r="VI151" s="53"/>
      <c r="VJ151" s="53"/>
      <c r="VK151" s="53"/>
      <c r="VL151" s="53"/>
      <c r="VM151" s="53"/>
      <c r="VN151" s="53"/>
      <c r="VO151" s="53"/>
      <c r="VP151" s="53"/>
      <c r="VQ151" s="53"/>
      <c r="VR151" s="53"/>
      <c r="VS151" s="53"/>
      <c r="VT151" s="53"/>
      <c r="VU151" s="53"/>
      <c r="VV151" s="53"/>
      <c r="VW151" s="53"/>
      <c r="VX151" s="53"/>
      <c r="VY151" s="53"/>
      <c r="VZ151" s="53"/>
      <c r="WA151" s="53"/>
      <c r="WB151" s="53"/>
      <c r="WC151" s="53"/>
      <c r="WD151" s="53"/>
      <c r="WE151" s="53"/>
      <c r="WF151" s="53"/>
      <c r="WG151" s="53"/>
      <c r="WH151" s="53"/>
      <c r="WI151" s="53"/>
      <c r="WJ151" s="53"/>
      <c r="WK151" s="53"/>
      <c r="WL151" s="53"/>
      <c r="WM151" s="53"/>
      <c r="WN151" s="53"/>
      <c r="WO151" s="53"/>
      <c r="WP151" s="53"/>
      <c r="WQ151" s="53"/>
      <c r="WR151" s="53"/>
      <c r="WS151" s="53"/>
      <c r="WT151" s="53"/>
      <c r="WU151" s="53"/>
      <c r="WV151" s="53"/>
      <c r="WW151" s="53"/>
      <c r="WX151" s="53"/>
      <c r="WY151" s="53"/>
      <c r="WZ151" s="53"/>
      <c r="XA151" s="53"/>
      <c r="XB151" s="53"/>
      <c r="XC151" s="53"/>
      <c r="XD151" s="53"/>
      <c r="XE151" s="53"/>
      <c r="XF151" s="53"/>
      <c r="XG151" s="53"/>
      <c r="XH151" s="53"/>
      <c r="XI151" s="53"/>
      <c r="XJ151" s="53"/>
      <c r="XK151" s="53"/>
      <c r="XL151" s="53"/>
      <c r="XM151" s="53"/>
      <c r="XN151" s="53"/>
      <c r="XO151" s="53"/>
      <c r="XP151" s="53"/>
      <c r="XQ151" s="53"/>
      <c r="XR151" s="53"/>
      <c r="XS151" s="53"/>
      <c r="XT151" s="53"/>
      <c r="XU151" s="53"/>
      <c r="XV151" s="53"/>
      <c r="XW151" s="53"/>
      <c r="XX151" s="53"/>
      <c r="XY151" s="53"/>
      <c r="XZ151" s="53"/>
      <c r="YA151" s="53"/>
      <c r="YB151" s="53"/>
      <c r="YC151" s="53"/>
      <c r="YD151" s="53"/>
      <c r="YE151" s="53"/>
      <c r="YF151" s="53"/>
      <c r="YG151" s="53"/>
      <c r="YH151" s="53"/>
      <c r="YI151" s="53"/>
      <c r="YJ151" s="53"/>
      <c r="YK151" s="53"/>
      <c r="YL151" s="53"/>
      <c r="YM151" s="53"/>
      <c r="YN151" s="53"/>
      <c r="YO151" s="53"/>
      <c r="YP151" s="53"/>
      <c r="YQ151" s="53"/>
      <c r="YR151" s="53"/>
      <c r="YS151" s="53"/>
      <c r="YT151" s="53"/>
      <c r="YU151" s="53"/>
      <c r="YV151" s="53"/>
      <c r="YW151" s="53"/>
      <c r="YX151" s="53"/>
      <c r="YY151" s="53"/>
      <c r="YZ151" s="53"/>
      <c r="ZA151" s="53"/>
      <c r="ZB151" s="53"/>
      <c r="ZC151" s="53"/>
      <c r="ZD151" s="53"/>
      <c r="ZE151" s="53"/>
      <c r="ZF151" s="53"/>
      <c r="ZG151" s="53"/>
      <c r="ZH151" s="53"/>
      <c r="ZI151" s="53"/>
      <c r="ZJ151" s="53"/>
      <c r="ZK151" s="53"/>
      <c r="ZL151" s="53"/>
      <c r="ZM151" s="53"/>
      <c r="ZN151" s="53"/>
      <c r="ZO151" s="53"/>
      <c r="ZP151" s="53"/>
      <c r="ZQ151" s="53"/>
      <c r="ZR151" s="53"/>
      <c r="ZS151" s="53"/>
      <c r="ZT151" s="53"/>
      <c r="ZU151" s="53"/>
      <c r="ZV151" s="53"/>
      <c r="ZW151" s="53"/>
      <c r="ZX151" s="53"/>
      <c r="ZY151" s="53"/>
      <c r="ZZ151" s="53"/>
      <c r="AAA151" s="53"/>
      <c r="AAB151" s="53"/>
      <c r="AAC151" s="53"/>
      <c r="AAD151" s="53"/>
      <c r="AAE151" s="53"/>
      <c r="AAF151" s="53"/>
      <c r="AAG151" s="53"/>
      <c r="AAH151" s="53"/>
      <c r="AAI151" s="53"/>
      <c r="AAJ151" s="53"/>
      <c r="AAK151" s="53"/>
      <c r="AAL151" s="53"/>
      <c r="AAM151" s="53"/>
      <c r="AAN151" s="53"/>
      <c r="AAO151" s="53"/>
      <c r="AAP151" s="53"/>
      <c r="AAQ151" s="53"/>
      <c r="AAR151" s="53"/>
      <c r="AAS151" s="53"/>
      <c r="AAT151" s="53"/>
      <c r="AAU151" s="53"/>
      <c r="AAV151" s="53"/>
      <c r="AAW151" s="53"/>
      <c r="AAX151" s="53"/>
      <c r="AAY151" s="53"/>
      <c r="AAZ151" s="53"/>
      <c r="ABA151" s="53"/>
      <c r="ABB151" s="53"/>
      <c r="ABC151" s="53"/>
      <c r="ABD151" s="53"/>
      <c r="ABE151" s="53"/>
      <c r="ABF151" s="53"/>
      <c r="ABG151" s="53"/>
      <c r="ABH151" s="53"/>
      <c r="ABI151" s="53"/>
      <c r="ABJ151" s="53"/>
      <c r="ABK151" s="53"/>
      <c r="ABL151" s="53"/>
      <c r="ABM151" s="53"/>
      <c r="ABN151" s="53"/>
      <c r="ABO151" s="53"/>
      <c r="ABP151" s="53"/>
      <c r="ABQ151" s="53"/>
      <c r="ABR151" s="53"/>
      <c r="ABS151" s="53"/>
      <c r="ABT151" s="53"/>
      <c r="ABU151" s="53"/>
      <c r="ABV151" s="53"/>
      <c r="ABW151" s="53"/>
      <c r="ABX151" s="53"/>
      <c r="ABY151" s="53"/>
      <c r="ABZ151" s="53"/>
      <c r="ACA151" s="53"/>
      <c r="ACB151" s="53"/>
      <c r="ACC151" s="53"/>
      <c r="ACD151" s="53"/>
      <c r="ACE151" s="53"/>
      <c r="ACF151" s="53"/>
      <c r="ACG151" s="53"/>
      <c r="ACH151" s="53"/>
      <c r="ACI151" s="53"/>
      <c r="ACJ151" s="53"/>
      <c r="ACK151" s="53"/>
      <c r="ACL151" s="53"/>
      <c r="ACM151" s="53"/>
      <c r="ACN151" s="53"/>
      <c r="ACO151" s="53"/>
      <c r="ACP151" s="53"/>
      <c r="ACQ151" s="53"/>
      <c r="ACR151" s="53"/>
      <c r="ACS151" s="53"/>
      <c r="ACT151" s="53"/>
      <c r="ACU151" s="53"/>
      <c r="ACV151" s="53"/>
      <c r="ACW151" s="53"/>
      <c r="ACX151" s="53"/>
      <c r="ACY151" s="53"/>
      <c r="ACZ151" s="53"/>
      <c r="ADA151" s="53"/>
      <c r="ADB151" s="53"/>
      <c r="ADC151" s="53"/>
      <c r="ADD151" s="53"/>
      <c r="ADE151" s="53"/>
      <c r="ADF151" s="53"/>
      <c r="ADG151" s="53"/>
      <c r="ADH151" s="53"/>
      <c r="ADI151" s="53"/>
      <c r="ADJ151" s="53"/>
      <c r="ADK151" s="53"/>
      <c r="ADL151" s="53"/>
      <c r="ADM151" s="53"/>
      <c r="ADN151" s="53"/>
      <c r="ADO151" s="53"/>
      <c r="ADP151" s="53"/>
      <c r="ADQ151" s="53"/>
      <c r="ADR151" s="53"/>
      <c r="ADS151" s="53"/>
      <c r="ADT151" s="53"/>
      <c r="ADU151" s="53"/>
      <c r="ADV151" s="53"/>
      <c r="ADW151" s="53"/>
      <c r="ADX151" s="53"/>
      <c r="ADY151" s="53"/>
      <c r="ADZ151" s="53"/>
      <c r="AEA151" s="53"/>
      <c r="AEB151" s="53"/>
      <c r="AEC151" s="53"/>
      <c r="AED151" s="53"/>
      <c r="AEE151" s="53"/>
      <c r="AEF151" s="53"/>
      <c r="AEG151" s="53"/>
      <c r="AEH151" s="53"/>
      <c r="AEI151" s="53"/>
      <c r="AEJ151" s="53"/>
      <c r="AEK151" s="53"/>
      <c r="AEL151" s="53"/>
      <c r="AEM151" s="53"/>
      <c r="AEN151" s="53"/>
      <c r="AEO151" s="53"/>
      <c r="AEP151" s="53"/>
      <c r="AEQ151" s="53"/>
      <c r="AER151" s="53"/>
      <c r="AES151" s="53"/>
      <c r="AET151" s="53"/>
      <c r="AEU151" s="53"/>
      <c r="AEV151" s="53"/>
      <c r="AEW151" s="53"/>
      <c r="AEX151" s="53"/>
      <c r="AEY151" s="53"/>
      <c r="AEZ151" s="53"/>
      <c r="AFA151" s="53"/>
      <c r="AFB151" s="53"/>
      <c r="AFC151" s="53"/>
      <c r="AFD151" s="53"/>
      <c r="AFE151" s="53"/>
      <c r="AFF151" s="53"/>
      <c r="AFG151" s="53"/>
      <c r="AFH151" s="53"/>
      <c r="AFI151" s="53"/>
      <c r="AFJ151" s="53"/>
      <c r="AFK151" s="53"/>
      <c r="AFL151" s="53"/>
      <c r="AFM151" s="53"/>
      <c r="AFN151" s="53"/>
      <c r="AFO151" s="53"/>
      <c r="AFP151" s="53"/>
      <c r="AFQ151" s="53"/>
      <c r="AFR151" s="53"/>
      <c r="AFS151" s="53"/>
      <c r="AFT151" s="53"/>
      <c r="AFU151" s="53"/>
      <c r="AFV151" s="53"/>
      <c r="AFW151" s="53"/>
      <c r="AFX151" s="53"/>
      <c r="AFY151" s="53"/>
      <c r="AFZ151" s="53"/>
      <c r="AGA151" s="53"/>
      <c r="AGB151" s="53"/>
      <c r="AGC151" s="53"/>
      <c r="AGD151" s="53"/>
      <c r="AGE151" s="53"/>
      <c r="AGF151" s="53"/>
      <c r="AGG151" s="53"/>
      <c r="AGH151" s="53"/>
      <c r="AGI151" s="53"/>
      <c r="AGJ151" s="53"/>
      <c r="AGK151" s="53"/>
      <c r="AGL151" s="53"/>
      <c r="AGM151" s="53"/>
      <c r="AGN151" s="53"/>
      <c r="AGO151" s="53"/>
      <c r="AGP151" s="53"/>
      <c r="AGQ151" s="53"/>
      <c r="AGR151" s="53"/>
      <c r="AGS151" s="53"/>
      <c r="AGT151" s="53"/>
      <c r="AGU151" s="53"/>
      <c r="AGV151" s="53"/>
      <c r="AGW151" s="53"/>
      <c r="AGX151" s="53"/>
      <c r="AGY151" s="53"/>
      <c r="AGZ151" s="53"/>
      <c r="AHA151" s="53"/>
      <c r="AHB151" s="53"/>
      <c r="AHC151" s="53"/>
      <c r="AHD151" s="53"/>
      <c r="AHE151" s="53"/>
      <c r="AHF151" s="53"/>
      <c r="AHG151" s="53"/>
      <c r="AHH151" s="53"/>
      <c r="AHI151" s="53"/>
      <c r="AHJ151" s="53"/>
      <c r="AHK151" s="53"/>
      <c r="AHL151" s="53"/>
      <c r="AHM151" s="53"/>
      <c r="AHN151" s="53"/>
      <c r="AHO151" s="53"/>
      <c r="AHP151" s="53"/>
      <c r="AHQ151" s="53"/>
      <c r="AHR151" s="53"/>
      <c r="AHS151" s="53"/>
      <c r="AHT151" s="53"/>
      <c r="AHU151" s="53"/>
      <c r="AHV151" s="53"/>
      <c r="AHW151" s="53"/>
      <c r="AHX151" s="53"/>
      <c r="AHY151" s="53"/>
      <c r="AHZ151" s="53"/>
      <c r="AIA151" s="53"/>
      <c r="AIB151" s="53"/>
      <c r="AIC151" s="53"/>
      <c r="AID151" s="53"/>
      <c r="AIE151" s="53"/>
      <c r="AIF151" s="53"/>
      <c r="AIG151" s="53"/>
      <c r="AIH151" s="53"/>
      <c r="AII151" s="53"/>
      <c r="AIJ151" s="53"/>
      <c r="AIK151" s="53"/>
      <c r="AIL151" s="53"/>
      <c r="AIM151" s="53"/>
      <c r="AIN151" s="53"/>
      <c r="AIO151" s="53"/>
      <c r="AIP151" s="53"/>
      <c r="AIQ151" s="53"/>
      <c r="AIR151" s="53"/>
      <c r="AIS151" s="53"/>
      <c r="AIT151" s="53"/>
      <c r="AIU151" s="53"/>
      <c r="AIV151" s="53"/>
      <c r="AIW151" s="53"/>
      <c r="AIX151" s="53"/>
      <c r="AIY151" s="53"/>
      <c r="AIZ151" s="53"/>
      <c r="AJA151" s="53"/>
      <c r="AJB151" s="53"/>
      <c r="AJC151" s="53"/>
      <c r="AJD151" s="53"/>
      <c r="AJE151" s="53"/>
      <c r="AJF151" s="53"/>
      <c r="AJG151" s="53"/>
      <c r="AJH151" s="53"/>
      <c r="AJI151" s="53"/>
      <c r="AJJ151" s="53"/>
      <c r="AJK151" s="53"/>
      <c r="AJL151" s="53"/>
      <c r="AJM151" s="53"/>
      <c r="AJN151" s="53"/>
      <c r="AJO151" s="53"/>
      <c r="AJP151" s="53"/>
      <c r="AJQ151" s="53"/>
      <c r="AJR151" s="53"/>
      <c r="AJS151" s="53"/>
      <c r="AJT151" s="53"/>
      <c r="AJU151" s="53"/>
      <c r="AJV151" s="53"/>
      <c r="AJW151" s="53"/>
      <c r="AJX151" s="53"/>
      <c r="AJY151" s="53"/>
      <c r="AJZ151" s="53"/>
      <c r="AKA151" s="53"/>
      <c r="AKB151" s="53"/>
      <c r="AKC151" s="53"/>
      <c r="AKD151" s="53"/>
      <c r="AKE151" s="53"/>
      <c r="AKF151" s="53"/>
      <c r="AKG151" s="53"/>
      <c r="AKH151" s="53"/>
      <c r="AKI151" s="53"/>
      <c r="AKJ151" s="53"/>
      <c r="AKK151" s="53"/>
      <c r="AKL151" s="53"/>
      <c r="AKM151" s="53"/>
      <c r="AKN151" s="53"/>
      <c r="AKO151" s="53"/>
      <c r="AKP151" s="53"/>
      <c r="AKQ151" s="53"/>
      <c r="AKR151" s="53"/>
      <c r="AKS151" s="53"/>
      <c r="AKT151" s="53"/>
      <c r="AKU151" s="53"/>
      <c r="AKV151" s="53"/>
      <c r="AKW151" s="53"/>
      <c r="AKX151" s="53"/>
      <c r="AKY151" s="53"/>
      <c r="AKZ151" s="53"/>
      <c r="ALA151" s="53"/>
      <c r="ALB151" s="53"/>
      <c r="ALC151" s="53"/>
      <c r="ALD151" s="53"/>
      <c r="ALE151" s="53"/>
      <c r="ALF151" s="53"/>
      <c r="ALG151" s="53"/>
      <c r="ALH151" s="53"/>
      <c r="ALI151" s="53"/>
      <c r="ALJ151" s="53"/>
      <c r="ALK151" s="53"/>
      <c r="ALL151" s="53"/>
      <c r="ALM151" s="53"/>
      <c r="ALN151" s="53"/>
      <c r="ALO151" s="53"/>
      <c r="ALP151" s="53"/>
      <c r="ALQ151" s="53"/>
      <c r="ALR151" s="53"/>
      <c r="ALS151" s="53"/>
      <c r="ALT151" s="53"/>
      <c r="ALU151" s="53"/>
      <c r="ALV151" s="53"/>
      <c r="ALW151" s="53"/>
      <c r="ALX151" s="53"/>
      <c r="ALY151" s="53"/>
      <c r="ALZ151" s="53"/>
      <c r="AMA151" s="53"/>
      <c r="AMB151" s="53"/>
      <c r="AMC151" s="53"/>
      <c r="AMD151" s="53"/>
      <c r="AME151" s="53"/>
      <c r="AMF151" s="53"/>
      <c r="AMG151" s="53"/>
      <c r="AMH151" s="53"/>
      <c r="AMI151" s="53"/>
    </row>
    <row r="152" spans="1:1023" ht="13.8">
      <c r="A152" s="116">
        <v>79</v>
      </c>
      <c r="B152" s="18" t="s">
        <v>219</v>
      </c>
      <c r="C152" s="70" t="s">
        <v>111</v>
      </c>
      <c r="D152" s="59">
        <v>0.77200000000000002</v>
      </c>
      <c r="E152" s="65">
        <v>40.804299999999998</v>
      </c>
      <c r="F152" s="65">
        <v>-78.328000000000003</v>
      </c>
      <c r="G152" s="63"/>
      <c r="H152" s="61">
        <f>G152/274*100</f>
        <v>0</v>
      </c>
      <c r="I152" s="61">
        <v>20</v>
      </c>
      <c r="J152" s="63"/>
      <c r="K152" s="66">
        <v>579</v>
      </c>
      <c r="L152" s="61">
        <v>3.48</v>
      </c>
      <c r="M152" s="63"/>
      <c r="N152" s="61">
        <v>3.3</v>
      </c>
      <c r="O152" s="66">
        <v>591</v>
      </c>
      <c r="P152" s="66">
        <v>0</v>
      </c>
      <c r="Q152" s="61">
        <v>59</v>
      </c>
      <c r="R152" s="25">
        <f t="shared" si="32"/>
        <v>245.71214764800004</v>
      </c>
      <c r="S152" s="61">
        <v>11.53</v>
      </c>
      <c r="T152" s="26">
        <f t="shared" si="29"/>
        <v>48.01798410816</v>
      </c>
      <c r="U152" s="61">
        <v>3.26</v>
      </c>
      <c r="V152" s="27">
        <f t="shared" si="30"/>
        <v>13.576637310720001</v>
      </c>
      <c r="W152" s="61">
        <v>2.41</v>
      </c>
      <c r="X152" s="28">
        <f t="shared" si="31"/>
        <v>10.036716539520002</v>
      </c>
      <c r="Y152" s="66">
        <v>186</v>
      </c>
      <c r="Z152" s="29">
        <f t="shared" si="33"/>
        <v>774.61795699200002</v>
      </c>
      <c r="AA152" s="66">
        <v>6</v>
      </c>
      <c r="AB152" s="63">
        <v>293</v>
      </c>
    </row>
    <row r="153" spans="1:1023" ht="13.8">
      <c r="A153" s="55">
        <v>79</v>
      </c>
      <c r="B153" s="106" t="s">
        <v>219</v>
      </c>
      <c r="C153" s="35" t="s">
        <v>42</v>
      </c>
      <c r="D153" s="54">
        <v>20.02</v>
      </c>
      <c r="E153" s="73">
        <v>40.804299999999998</v>
      </c>
      <c r="F153" s="73">
        <v>-78.328000000000003</v>
      </c>
      <c r="G153" s="50"/>
      <c r="H153" s="50">
        <f>G153/274*100</f>
        <v>0</v>
      </c>
      <c r="I153" s="50"/>
      <c r="J153" s="50"/>
      <c r="K153" s="51"/>
      <c r="L153" s="50">
        <v>4.3</v>
      </c>
      <c r="M153" s="50"/>
      <c r="N153" s="52">
        <v>4.6100000000000003</v>
      </c>
      <c r="O153" s="51">
        <v>174</v>
      </c>
      <c r="P153" s="51">
        <v>0</v>
      </c>
      <c r="Q153" s="52">
        <v>24.56</v>
      </c>
      <c r="R153" s="41">
        <f t="shared" si="32"/>
        <v>2652.4655469311997</v>
      </c>
      <c r="S153" s="50">
        <v>2.36</v>
      </c>
      <c r="T153" s="42">
        <f t="shared" si="29"/>
        <v>254.87861118719999</v>
      </c>
      <c r="U153" s="50">
        <v>1.37</v>
      </c>
      <c r="V153" s="43">
        <f t="shared" si="30"/>
        <v>147.95919378240001</v>
      </c>
      <c r="W153" s="50">
        <v>0.96799999999999997</v>
      </c>
      <c r="X153" s="44">
        <f t="shared" si="31"/>
        <v>104.54343035136</v>
      </c>
      <c r="Y153" s="51">
        <v>59.4</v>
      </c>
      <c r="Z153" s="45">
        <f t="shared" si="33"/>
        <v>6415.165044288</v>
      </c>
      <c r="AA153" s="51" t="s">
        <v>69</v>
      </c>
      <c r="AB153" s="35">
        <v>94</v>
      </c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3"/>
      <c r="BS153" s="53"/>
      <c r="BT153" s="53"/>
      <c r="BU153" s="53"/>
      <c r="BV153" s="53"/>
      <c r="BW153" s="53"/>
      <c r="BX153" s="53"/>
      <c r="BY153" s="53"/>
      <c r="BZ153" s="53"/>
      <c r="CA153" s="53"/>
      <c r="CB153" s="53"/>
      <c r="CC153" s="53"/>
      <c r="CD153" s="53"/>
      <c r="CE153" s="53"/>
      <c r="CF153" s="53"/>
      <c r="CG153" s="53"/>
      <c r="CH153" s="53"/>
      <c r="CI153" s="53"/>
      <c r="CJ153" s="53"/>
      <c r="CK153" s="53"/>
      <c r="CL153" s="53"/>
      <c r="CM153" s="53"/>
      <c r="CN153" s="53"/>
      <c r="CO153" s="53"/>
      <c r="CP153" s="53"/>
      <c r="CQ153" s="53"/>
      <c r="CR153" s="53"/>
      <c r="CS153" s="53"/>
      <c r="CT153" s="53"/>
      <c r="CU153" s="53"/>
      <c r="CV153" s="53"/>
      <c r="CW153" s="53"/>
      <c r="CX153" s="53"/>
      <c r="CY153" s="53"/>
      <c r="CZ153" s="53"/>
      <c r="DA153" s="53"/>
      <c r="DB153" s="53"/>
      <c r="DC153" s="53"/>
      <c r="DD153" s="53"/>
      <c r="DE153" s="53"/>
      <c r="DF153" s="53"/>
      <c r="DG153" s="53"/>
      <c r="DH153" s="53"/>
      <c r="DI153" s="53"/>
      <c r="DJ153" s="53"/>
      <c r="DK153" s="53"/>
      <c r="DL153" s="53"/>
      <c r="DM153" s="53"/>
      <c r="DN153" s="53"/>
      <c r="DO153" s="53"/>
      <c r="DP153" s="53"/>
      <c r="DQ153" s="53"/>
      <c r="DR153" s="53"/>
      <c r="DS153" s="53"/>
      <c r="DT153" s="53"/>
      <c r="DU153" s="53"/>
      <c r="DV153" s="53"/>
      <c r="DW153" s="53"/>
      <c r="DX153" s="53"/>
      <c r="DY153" s="53"/>
      <c r="DZ153" s="53"/>
      <c r="EA153" s="53"/>
      <c r="EB153" s="53"/>
      <c r="EC153" s="53"/>
      <c r="ED153" s="53"/>
      <c r="EE153" s="53"/>
      <c r="EF153" s="53"/>
      <c r="EG153" s="53"/>
      <c r="EH153" s="53"/>
      <c r="EI153" s="53"/>
      <c r="EJ153" s="53"/>
      <c r="EK153" s="53"/>
      <c r="EL153" s="53"/>
      <c r="EM153" s="53"/>
      <c r="EN153" s="53"/>
      <c r="EO153" s="53"/>
      <c r="EP153" s="53"/>
      <c r="EQ153" s="53"/>
      <c r="ER153" s="53"/>
      <c r="ES153" s="53"/>
      <c r="ET153" s="53"/>
      <c r="EU153" s="53"/>
      <c r="EV153" s="53"/>
      <c r="EW153" s="53"/>
      <c r="EX153" s="53"/>
      <c r="EY153" s="53"/>
      <c r="EZ153" s="53"/>
      <c r="FA153" s="53"/>
      <c r="FB153" s="53"/>
      <c r="FC153" s="53"/>
      <c r="FD153" s="53"/>
      <c r="FE153" s="53"/>
      <c r="FF153" s="53"/>
      <c r="FG153" s="53"/>
      <c r="FH153" s="53"/>
      <c r="FI153" s="53"/>
      <c r="FJ153" s="53"/>
      <c r="FK153" s="53"/>
      <c r="FL153" s="53"/>
      <c r="FM153" s="53"/>
      <c r="FN153" s="53"/>
      <c r="FO153" s="53"/>
      <c r="FP153" s="53"/>
      <c r="FQ153" s="53"/>
      <c r="FR153" s="53"/>
      <c r="FS153" s="53"/>
      <c r="FT153" s="53"/>
      <c r="FU153" s="53"/>
      <c r="FV153" s="53"/>
      <c r="FW153" s="53"/>
      <c r="FX153" s="53"/>
      <c r="FY153" s="53"/>
      <c r="FZ153" s="53"/>
      <c r="GA153" s="53"/>
      <c r="GB153" s="53"/>
      <c r="GC153" s="53"/>
      <c r="GD153" s="53"/>
      <c r="GE153" s="53"/>
      <c r="GF153" s="53"/>
      <c r="GG153" s="53"/>
      <c r="GH153" s="53"/>
      <c r="GI153" s="53"/>
      <c r="GJ153" s="53"/>
      <c r="GK153" s="53"/>
      <c r="GL153" s="53"/>
      <c r="GM153" s="53"/>
      <c r="GN153" s="53"/>
      <c r="GO153" s="53"/>
      <c r="GP153" s="53"/>
      <c r="GQ153" s="53"/>
      <c r="GR153" s="53"/>
      <c r="GS153" s="53"/>
      <c r="GT153" s="53"/>
      <c r="GU153" s="53"/>
      <c r="GV153" s="53"/>
      <c r="GW153" s="53"/>
      <c r="GX153" s="53"/>
      <c r="GY153" s="53"/>
      <c r="GZ153" s="53"/>
      <c r="HA153" s="53"/>
      <c r="HB153" s="53"/>
      <c r="HC153" s="53"/>
      <c r="HD153" s="53"/>
      <c r="HE153" s="53"/>
      <c r="HF153" s="53"/>
      <c r="HG153" s="53"/>
      <c r="HH153" s="53"/>
      <c r="HI153" s="53"/>
      <c r="HJ153" s="53"/>
      <c r="HK153" s="53"/>
      <c r="HL153" s="53"/>
      <c r="HM153" s="53"/>
      <c r="HN153" s="53"/>
      <c r="HO153" s="53"/>
      <c r="HP153" s="53"/>
      <c r="HQ153" s="53"/>
      <c r="HR153" s="53"/>
      <c r="HS153" s="53"/>
      <c r="HT153" s="53"/>
      <c r="HU153" s="53"/>
      <c r="HV153" s="53"/>
      <c r="HW153" s="53"/>
      <c r="HX153" s="53"/>
      <c r="HY153" s="53"/>
      <c r="HZ153" s="53"/>
      <c r="IA153" s="53"/>
      <c r="IB153" s="53"/>
      <c r="IC153" s="53"/>
      <c r="ID153" s="53"/>
      <c r="IE153" s="53"/>
      <c r="IF153" s="53"/>
      <c r="IG153" s="53"/>
      <c r="IH153" s="53"/>
      <c r="II153" s="53"/>
      <c r="IJ153" s="53"/>
      <c r="IK153" s="53"/>
      <c r="IL153" s="53"/>
      <c r="IM153" s="53"/>
      <c r="IN153" s="53"/>
      <c r="IO153" s="53"/>
      <c r="IP153" s="53"/>
      <c r="IQ153" s="53"/>
      <c r="IR153" s="53"/>
      <c r="IS153" s="53"/>
      <c r="IT153" s="53"/>
      <c r="IU153" s="53"/>
      <c r="IV153" s="53"/>
      <c r="IW153" s="53"/>
      <c r="IX153" s="53"/>
      <c r="IY153" s="53"/>
      <c r="IZ153" s="53"/>
      <c r="JA153" s="53"/>
      <c r="JB153" s="53"/>
      <c r="JC153" s="53"/>
      <c r="JD153" s="53"/>
      <c r="JE153" s="53"/>
      <c r="JF153" s="53"/>
      <c r="JG153" s="53"/>
      <c r="JH153" s="53"/>
      <c r="JI153" s="53"/>
      <c r="JJ153" s="53"/>
      <c r="JK153" s="53"/>
      <c r="JL153" s="53"/>
      <c r="JM153" s="53"/>
      <c r="JN153" s="53"/>
      <c r="JO153" s="53"/>
      <c r="JP153" s="53"/>
      <c r="JQ153" s="53"/>
      <c r="JR153" s="53"/>
      <c r="JS153" s="53"/>
      <c r="JT153" s="53"/>
      <c r="JU153" s="53"/>
      <c r="JV153" s="53"/>
      <c r="JW153" s="53"/>
      <c r="JX153" s="53"/>
      <c r="JY153" s="53"/>
      <c r="JZ153" s="53"/>
      <c r="KA153" s="53"/>
      <c r="KB153" s="53"/>
      <c r="KC153" s="53"/>
      <c r="KD153" s="53"/>
      <c r="KE153" s="53"/>
      <c r="KF153" s="53"/>
      <c r="KG153" s="53"/>
      <c r="KH153" s="53"/>
      <c r="KI153" s="53"/>
      <c r="KJ153" s="53"/>
      <c r="KK153" s="53"/>
      <c r="KL153" s="53"/>
      <c r="KM153" s="53"/>
      <c r="KN153" s="53"/>
      <c r="KO153" s="53"/>
      <c r="KP153" s="53"/>
      <c r="KQ153" s="53"/>
      <c r="KR153" s="53"/>
      <c r="KS153" s="53"/>
      <c r="KT153" s="53"/>
      <c r="KU153" s="53"/>
      <c r="KV153" s="53"/>
      <c r="KW153" s="53"/>
      <c r="KX153" s="53"/>
      <c r="KY153" s="53"/>
      <c r="KZ153" s="53"/>
      <c r="LA153" s="53"/>
      <c r="LB153" s="53"/>
      <c r="LC153" s="53"/>
      <c r="LD153" s="53"/>
      <c r="LE153" s="53"/>
      <c r="LF153" s="53"/>
      <c r="LG153" s="53"/>
      <c r="LH153" s="53"/>
      <c r="LI153" s="53"/>
      <c r="LJ153" s="53"/>
      <c r="LK153" s="53"/>
      <c r="LL153" s="53"/>
      <c r="LM153" s="53"/>
      <c r="LN153" s="53"/>
      <c r="LO153" s="53"/>
      <c r="LP153" s="53"/>
      <c r="LQ153" s="53"/>
      <c r="LR153" s="53"/>
      <c r="LS153" s="53"/>
      <c r="LT153" s="53"/>
      <c r="LU153" s="53"/>
      <c r="LV153" s="53"/>
      <c r="LW153" s="53"/>
      <c r="LX153" s="53"/>
      <c r="LY153" s="53"/>
      <c r="LZ153" s="53"/>
      <c r="MA153" s="53"/>
      <c r="MB153" s="53"/>
      <c r="MC153" s="53"/>
      <c r="MD153" s="53"/>
      <c r="ME153" s="53"/>
      <c r="MF153" s="53"/>
      <c r="MG153" s="53"/>
      <c r="MH153" s="53"/>
      <c r="MI153" s="53"/>
      <c r="MJ153" s="53"/>
      <c r="MK153" s="53"/>
      <c r="ML153" s="53"/>
      <c r="MM153" s="53"/>
      <c r="MN153" s="53"/>
      <c r="MO153" s="53"/>
      <c r="MP153" s="53"/>
      <c r="MQ153" s="53"/>
      <c r="MR153" s="53"/>
      <c r="MS153" s="53"/>
      <c r="MT153" s="53"/>
      <c r="MU153" s="53"/>
      <c r="MV153" s="53"/>
      <c r="MW153" s="53"/>
      <c r="MX153" s="53"/>
      <c r="MY153" s="53"/>
      <c r="MZ153" s="53"/>
      <c r="NA153" s="53"/>
      <c r="NB153" s="53"/>
      <c r="NC153" s="53"/>
      <c r="ND153" s="53"/>
      <c r="NE153" s="53"/>
      <c r="NF153" s="53"/>
      <c r="NG153" s="53"/>
      <c r="NH153" s="53"/>
      <c r="NI153" s="53"/>
      <c r="NJ153" s="53"/>
      <c r="NK153" s="53"/>
      <c r="NL153" s="53"/>
      <c r="NM153" s="53"/>
      <c r="NN153" s="53"/>
      <c r="NO153" s="53"/>
      <c r="NP153" s="53"/>
      <c r="NQ153" s="53"/>
      <c r="NR153" s="53"/>
      <c r="NS153" s="53"/>
      <c r="NT153" s="53"/>
      <c r="NU153" s="53"/>
      <c r="NV153" s="53"/>
      <c r="NW153" s="53"/>
      <c r="NX153" s="53"/>
      <c r="NY153" s="53"/>
      <c r="NZ153" s="53"/>
      <c r="OA153" s="53"/>
      <c r="OB153" s="53"/>
      <c r="OC153" s="53"/>
      <c r="OD153" s="53"/>
      <c r="OE153" s="53"/>
      <c r="OF153" s="53"/>
      <c r="OG153" s="53"/>
      <c r="OH153" s="53"/>
      <c r="OI153" s="53"/>
      <c r="OJ153" s="53"/>
      <c r="OK153" s="53"/>
      <c r="OL153" s="53"/>
      <c r="OM153" s="53"/>
      <c r="ON153" s="53"/>
      <c r="OO153" s="53"/>
      <c r="OP153" s="53"/>
      <c r="OQ153" s="53"/>
      <c r="OR153" s="53"/>
      <c r="OS153" s="53"/>
      <c r="OT153" s="53"/>
      <c r="OU153" s="53"/>
      <c r="OV153" s="53"/>
      <c r="OW153" s="53"/>
      <c r="OX153" s="53"/>
      <c r="OY153" s="53"/>
      <c r="OZ153" s="53"/>
      <c r="PA153" s="53"/>
      <c r="PB153" s="53"/>
      <c r="PC153" s="53"/>
      <c r="PD153" s="53"/>
      <c r="PE153" s="53"/>
      <c r="PF153" s="53"/>
      <c r="PG153" s="53"/>
      <c r="PH153" s="53"/>
      <c r="PI153" s="53"/>
      <c r="PJ153" s="53"/>
      <c r="PK153" s="53"/>
      <c r="PL153" s="53"/>
      <c r="PM153" s="53"/>
      <c r="PN153" s="53"/>
      <c r="PO153" s="53"/>
      <c r="PP153" s="53"/>
      <c r="PQ153" s="53"/>
      <c r="PR153" s="53"/>
      <c r="PS153" s="53"/>
      <c r="PT153" s="53"/>
      <c r="PU153" s="53"/>
      <c r="PV153" s="53"/>
      <c r="PW153" s="53"/>
      <c r="PX153" s="53"/>
      <c r="PY153" s="53"/>
      <c r="PZ153" s="53"/>
      <c r="QA153" s="53"/>
      <c r="QB153" s="53"/>
      <c r="QC153" s="53"/>
      <c r="QD153" s="53"/>
      <c r="QE153" s="53"/>
      <c r="QF153" s="53"/>
      <c r="QG153" s="53"/>
      <c r="QH153" s="53"/>
      <c r="QI153" s="53"/>
      <c r="QJ153" s="53"/>
      <c r="QK153" s="53"/>
      <c r="QL153" s="53"/>
      <c r="QM153" s="53"/>
      <c r="QN153" s="53"/>
      <c r="QO153" s="53"/>
      <c r="QP153" s="53"/>
      <c r="QQ153" s="53"/>
      <c r="QR153" s="53"/>
      <c r="QS153" s="53"/>
      <c r="QT153" s="53"/>
      <c r="QU153" s="53"/>
      <c r="QV153" s="53"/>
      <c r="QW153" s="53"/>
      <c r="QX153" s="53"/>
      <c r="QY153" s="53"/>
      <c r="QZ153" s="53"/>
      <c r="RA153" s="53"/>
      <c r="RB153" s="53"/>
      <c r="RC153" s="53"/>
      <c r="RD153" s="53"/>
      <c r="RE153" s="53"/>
      <c r="RF153" s="53"/>
      <c r="RG153" s="53"/>
      <c r="RH153" s="53"/>
      <c r="RI153" s="53"/>
      <c r="RJ153" s="53"/>
      <c r="RK153" s="53"/>
      <c r="RL153" s="53"/>
      <c r="RM153" s="53"/>
      <c r="RN153" s="53"/>
      <c r="RO153" s="53"/>
      <c r="RP153" s="53"/>
      <c r="RQ153" s="53"/>
      <c r="RR153" s="53"/>
      <c r="RS153" s="53"/>
      <c r="RT153" s="53"/>
      <c r="RU153" s="53"/>
      <c r="RV153" s="53"/>
      <c r="RW153" s="53"/>
      <c r="RX153" s="53"/>
      <c r="RY153" s="53"/>
      <c r="RZ153" s="53"/>
      <c r="SA153" s="53"/>
      <c r="SB153" s="53"/>
      <c r="SC153" s="53"/>
      <c r="SD153" s="53"/>
      <c r="SE153" s="53"/>
      <c r="SF153" s="53"/>
      <c r="SG153" s="53"/>
      <c r="SH153" s="53"/>
      <c r="SI153" s="53"/>
      <c r="SJ153" s="53"/>
      <c r="SK153" s="53"/>
      <c r="SL153" s="53"/>
      <c r="SM153" s="53"/>
      <c r="SN153" s="53"/>
      <c r="SO153" s="53"/>
      <c r="SP153" s="53"/>
      <c r="SQ153" s="53"/>
      <c r="SR153" s="53"/>
      <c r="SS153" s="53"/>
      <c r="ST153" s="53"/>
      <c r="SU153" s="53"/>
      <c r="SV153" s="53"/>
      <c r="SW153" s="53"/>
      <c r="SX153" s="53"/>
      <c r="SY153" s="53"/>
      <c r="SZ153" s="53"/>
      <c r="TA153" s="53"/>
      <c r="TB153" s="53"/>
      <c r="TC153" s="53"/>
      <c r="TD153" s="53"/>
      <c r="TE153" s="53"/>
      <c r="TF153" s="53"/>
      <c r="TG153" s="53"/>
      <c r="TH153" s="53"/>
      <c r="TI153" s="53"/>
      <c r="TJ153" s="53"/>
      <c r="TK153" s="53"/>
      <c r="TL153" s="53"/>
      <c r="TM153" s="53"/>
      <c r="TN153" s="53"/>
      <c r="TO153" s="53"/>
      <c r="TP153" s="53"/>
      <c r="TQ153" s="53"/>
      <c r="TR153" s="53"/>
      <c r="TS153" s="53"/>
      <c r="TT153" s="53"/>
      <c r="TU153" s="53"/>
      <c r="TV153" s="53"/>
      <c r="TW153" s="53"/>
      <c r="TX153" s="53"/>
      <c r="TY153" s="53"/>
      <c r="TZ153" s="53"/>
      <c r="UA153" s="53"/>
      <c r="UB153" s="53"/>
      <c r="UC153" s="53"/>
      <c r="UD153" s="53"/>
      <c r="UE153" s="53"/>
      <c r="UF153" s="53"/>
      <c r="UG153" s="53"/>
      <c r="UH153" s="53"/>
      <c r="UI153" s="53"/>
      <c r="UJ153" s="53"/>
      <c r="UK153" s="53"/>
      <c r="UL153" s="53"/>
      <c r="UM153" s="53"/>
      <c r="UN153" s="53"/>
      <c r="UO153" s="53"/>
      <c r="UP153" s="53"/>
      <c r="UQ153" s="53"/>
      <c r="UR153" s="53"/>
      <c r="US153" s="53"/>
      <c r="UT153" s="53"/>
      <c r="UU153" s="53"/>
      <c r="UV153" s="53"/>
      <c r="UW153" s="53"/>
      <c r="UX153" s="53"/>
      <c r="UY153" s="53"/>
      <c r="UZ153" s="53"/>
      <c r="VA153" s="53"/>
      <c r="VB153" s="53"/>
      <c r="VC153" s="53"/>
      <c r="VD153" s="53"/>
      <c r="VE153" s="53"/>
      <c r="VF153" s="53"/>
      <c r="VG153" s="53"/>
      <c r="VH153" s="53"/>
      <c r="VI153" s="53"/>
      <c r="VJ153" s="53"/>
      <c r="VK153" s="53"/>
      <c r="VL153" s="53"/>
      <c r="VM153" s="53"/>
      <c r="VN153" s="53"/>
      <c r="VO153" s="53"/>
      <c r="VP153" s="53"/>
      <c r="VQ153" s="53"/>
      <c r="VR153" s="53"/>
      <c r="VS153" s="53"/>
      <c r="VT153" s="53"/>
      <c r="VU153" s="53"/>
      <c r="VV153" s="53"/>
      <c r="VW153" s="53"/>
      <c r="VX153" s="53"/>
      <c r="VY153" s="53"/>
      <c r="VZ153" s="53"/>
      <c r="WA153" s="53"/>
      <c r="WB153" s="53"/>
      <c r="WC153" s="53"/>
      <c r="WD153" s="53"/>
      <c r="WE153" s="53"/>
      <c r="WF153" s="53"/>
      <c r="WG153" s="53"/>
      <c r="WH153" s="53"/>
      <c r="WI153" s="53"/>
      <c r="WJ153" s="53"/>
      <c r="WK153" s="53"/>
      <c r="WL153" s="53"/>
      <c r="WM153" s="53"/>
      <c r="WN153" s="53"/>
      <c r="WO153" s="53"/>
      <c r="WP153" s="53"/>
      <c r="WQ153" s="53"/>
      <c r="WR153" s="53"/>
      <c r="WS153" s="53"/>
      <c r="WT153" s="53"/>
      <c r="WU153" s="53"/>
      <c r="WV153" s="53"/>
      <c r="WW153" s="53"/>
      <c r="WX153" s="53"/>
      <c r="WY153" s="53"/>
      <c r="WZ153" s="53"/>
      <c r="XA153" s="53"/>
      <c r="XB153" s="53"/>
      <c r="XC153" s="53"/>
      <c r="XD153" s="53"/>
      <c r="XE153" s="53"/>
      <c r="XF153" s="53"/>
      <c r="XG153" s="53"/>
      <c r="XH153" s="53"/>
      <c r="XI153" s="53"/>
      <c r="XJ153" s="53"/>
      <c r="XK153" s="53"/>
      <c r="XL153" s="53"/>
      <c r="XM153" s="53"/>
      <c r="XN153" s="53"/>
      <c r="XO153" s="53"/>
      <c r="XP153" s="53"/>
      <c r="XQ153" s="53"/>
      <c r="XR153" s="53"/>
      <c r="XS153" s="53"/>
      <c r="XT153" s="53"/>
      <c r="XU153" s="53"/>
      <c r="XV153" s="53"/>
      <c r="XW153" s="53"/>
      <c r="XX153" s="53"/>
      <c r="XY153" s="53"/>
      <c r="XZ153" s="53"/>
      <c r="YA153" s="53"/>
      <c r="YB153" s="53"/>
      <c r="YC153" s="53"/>
      <c r="YD153" s="53"/>
      <c r="YE153" s="53"/>
      <c r="YF153" s="53"/>
      <c r="YG153" s="53"/>
      <c r="YH153" s="53"/>
      <c r="YI153" s="53"/>
      <c r="YJ153" s="53"/>
      <c r="YK153" s="53"/>
      <c r="YL153" s="53"/>
      <c r="YM153" s="53"/>
      <c r="YN153" s="53"/>
      <c r="YO153" s="53"/>
      <c r="YP153" s="53"/>
      <c r="YQ153" s="53"/>
      <c r="YR153" s="53"/>
      <c r="YS153" s="53"/>
      <c r="YT153" s="53"/>
      <c r="YU153" s="53"/>
      <c r="YV153" s="53"/>
      <c r="YW153" s="53"/>
      <c r="YX153" s="53"/>
      <c r="YY153" s="53"/>
      <c r="YZ153" s="53"/>
      <c r="ZA153" s="53"/>
      <c r="ZB153" s="53"/>
      <c r="ZC153" s="53"/>
      <c r="ZD153" s="53"/>
      <c r="ZE153" s="53"/>
      <c r="ZF153" s="53"/>
      <c r="ZG153" s="53"/>
      <c r="ZH153" s="53"/>
      <c r="ZI153" s="53"/>
      <c r="ZJ153" s="53"/>
      <c r="ZK153" s="53"/>
      <c r="ZL153" s="53"/>
      <c r="ZM153" s="53"/>
      <c r="ZN153" s="53"/>
      <c r="ZO153" s="53"/>
      <c r="ZP153" s="53"/>
      <c r="ZQ153" s="53"/>
      <c r="ZR153" s="53"/>
      <c r="ZS153" s="53"/>
      <c r="ZT153" s="53"/>
      <c r="ZU153" s="53"/>
      <c r="ZV153" s="53"/>
      <c r="ZW153" s="53"/>
      <c r="ZX153" s="53"/>
      <c r="ZY153" s="53"/>
      <c r="ZZ153" s="53"/>
      <c r="AAA153" s="53"/>
      <c r="AAB153" s="53"/>
      <c r="AAC153" s="53"/>
      <c r="AAD153" s="53"/>
      <c r="AAE153" s="53"/>
      <c r="AAF153" s="53"/>
      <c r="AAG153" s="53"/>
      <c r="AAH153" s="53"/>
      <c r="AAI153" s="53"/>
      <c r="AAJ153" s="53"/>
      <c r="AAK153" s="53"/>
      <c r="AAL153" s="53"/>
      <c r="AAM153" s="53"/>
      <c r="AAN153" s="53"/>
      <c r="AAO153" s="53"/>
      <c r="AAP153" s="53"/>
      <c r="AAQ153" s="53"/>
      <c r="AAR153" s="53"/>
      <c r="AAS153" s="53"/>
      <c r="AAT153" s="53"/>
      <c r="AAU153" s="53"/>
      <c r="AAV153" s="53"/>
      <c r="AAW153" s="53"/>
      <c r="AAX153" s="53"/>
      <c r="AAY153" s="53"/>
      <c r="AAZ153" s="53"/>
      <c r="ABA153" s="53"/>
      <c r="ABB153" s="53"/>
      <c r="ABC153" s="53"/>
      <c r="ABD153" s="53"/>
      <c r="ABE153" s="53"/>
      <c r="ABF153" s="53"/>
      <c r="ABG153" s="53"/>
      <c r="ABH153" s="53"/>
      <c r="ABI153" s="53"/>
      <c r="ABJ153" s="53"/>
      <c r="ABK153" s="53"/>
      <c r="ABL153" s="53"/>
      <c r="ABM153" s="53"/>
      <c r="ABN153" s="53"/>
      <c r="ABO153" s="53"/>
      <c r="ABP153" s="53"/>
      <c r="ABQ153" s="53"/>
      <c r="ABR153" s="53"/>
      <c r="ABS153" s="53"/>
      <c r="ABT153" s="53"/>
      <c r="ABU153" s="53"/>
      <c r="ABV153" s="53"/>
      <c r="ABW153" s="53"/>
      <c r="ABX153" s="53"/>
      <c r="ABY153" s="53"/>
      <c r="ABZ153" s="53"/>
      <c r="ACA153" s="53"/>
      <c r="ACB153" s="53"/>
      <c r="ACC153" s="53"/>
      <c r="ACD153" s="53"/>
      <c r="ACE153" s="53"/>
      <c r="ACF153" s="53"/>
      <c r="ACG153" s="53"/>
      <c r="ACH153" s="53"/>
      <c r="ACI153" s="53"/>
      <c r="ACJ153" s="53"/>
      <c r="ACK153" s="53"/>
      <c r="ACL153" s="53"/>
      <c r="ACM153" s="53"/>
      <c r="ACN153" s="53"/>
      <c r="ACO153" s="53"/>
      <c r="ACP153" s="53"/>
      <c r="ACQ153" s="53"/>
      <c r="ACR153" s="53"/>
      <c r="ACS153" s="53"/>
      <c r="ACT153" s="53"/>
      <c r="ACU153" s="53"/>
      <c r="ACV153" s="53"/>
      <c r="ACW153" s="53"/>
      <c r="ACX153" s="53"/>
      <c r="ACY153" s="53"/>
      <c r="ACZ153" s="53"/>
      <c r="ADA153" s="53"/>
      <c r="ADB153" s="53"/>
      <c r="ADC153" s="53"/>
      <c r="ADD153" s="53"/>
      <c r="ADE153" s="53"/>
      <c r="ADF153" s="53"/>
      <c r="ADG153" s="53"/>
      <c r="ADH153" s="53"/>
      <c r="ADI153" s="53"/>
      <c r="ADJ153" s="53"/>
      <c r="ADK153" s="53"/>
      <c r="ADL153" s="53"/>
      <c r="ADM153" s="53"/>
      <c r="ADN153" s="53"/>
      <c r="ADO153" s="53"/>
      <c r="ADP153" s="53"/>
      <c r="ADQ153" s="53"/>
      <c r="ADR153" s="53"/>
      <c r="ADS153" s="53"/>
      <c r="ADT153" s="53"/>
      <c r="ADU153" s="53"/>
      <c r="ADV153" s="53"/>
      <c r="ADW153" s="53"/>
      <c r="ADX153" s="53"/>
      <c r="ADY153" s="53"/>
      <c r="ADZ153" s="53"/>
      <c r="AEA153" s="53"/>
      <c r="AEB153" s="53"/>
      <c r="AEC153" s="53"/>
      <c r="AED153" s="53"/>
      <c r="AEE153" s="53"/>
      <c r="AEF153" s="53"/>
      <c r="AEG153" s="53"/>
      <c r="AEH153" s="53"/>
      <c r="AEI153" s="53"/>
      <c r="AEJ153" s="53"/>
      <c r="AEK153" s="53"/>
      <c r="AEL153" s="53"/>
      <c r="AEM153" s="53"/>
      <c r="AEN153" s="53"/>
      <c r="AEO153" s="53"/>
      <c r="AEP153" s="53"/>
      <c r="AEQ153" s="53"/>
      <c r="AER153" s="53"/>
      <c r="AES153" s="53"/>
      <c r="AET153" s="53"/>
      <c r="AEU153" s="53"/>
      <c r="AEV153" s="53"/>
      <c r="AEW153" s="53"/>
      <c r="AEX153" s="53"/>
      <c r="AEY153" s="53"/>
      <c r="AEZ153" s="53"/>
      <c r="AFA153" s="53"/>
      <c r="AFB153" s="53"/>
      <c r="AFC153" s="53"/>
      <c r="AFD153" s="53"/>
      <c r="AFE153" s="53"/>
      <c r="AFF153" s="53"/>
      <c r="AFG153" s="53"/>
      <c r="AFH153" s="53"/>
      <c r="AFI153" s="53"/>
      <c r="AFJ153" s="53"/>
      <c r="AFK153" s="53"/>
      <c r="AFL153" s="53"/>
      <c r="AFM153" s="53"/>
      <c r="AFN153" s="53"/>
      <c r="AFO153" s="53"/>
      <c r="AFP153" s="53"/>
      <c r="AFQ153" s="53"/>
      <c r="AFR153" s="53"/>
      <c r="AFS153" s="53"/>
      <c r="AFT153" s="53"/>
      <c r="AFU153" s="53"/>
      <c r="AFV153" s="53"/>
      <c r="AFW153" s="53"/>
      <c r="AFX153" s="53"/>
      <c r="AFY153" s="53"/>
      <c r="AFZ153" s="53"/>
      <c r="AGA153" s="53"/>
      <c r="AGB153" s="53"/>
      <c r="AGC153" s="53"/>
      <c r="AGD153" s="53"/>
      <c r="AGE153" s="53"/>
      <c r="AGF153" s="53"/>
      <c r="AGG153" s="53"/>
      <c r="AGH153" s="53"/>
      <c r="AGI153" s="53"/>
      <c r="AGJ153" s="53"/>
      <c r="AGK153" s="53"/>
      <c r="AGL153" s="53"/>
      <c r="AGM153" s="53"/>
      <c r="AGN153" s="53"/>
      <c r="AGO153" s="53"/>
      <c r="AGP153" s="53"/>
      <c r="AGQ153" s="53"/>
      <c r="AGR153" s="53"/>
      <c r="AGS153" s="53"/>
      <c r="AGT153" s="53"/>
      <c r="AGU153" s="53"/>
      <c r="AGV153" s="53"/>
      <c r="AGW153" s="53"/>
      <c r="AGX153" s="53"/>
      <c r="AGY153" s="53"/>
      <c r="AGZ153" s="53"/>
      <c r="AHA153" s="53"/>
      <c r="AHB153" s="53"/>
      <c r="AHC153" s="53"/>
      <c r="AHD153" s="53"/>
      <c r="AHE153" s="53"/>
      <c r="AHF153" s="53"/>
      <c r="AHG153" s="53"/>
      <c r="AHH153" s="53"/>
      <c r="AHI153" s="53"/>
      <c r="AHJ153" s="53"/>
      <c r="AHK153" s="53"/>
      <c r="AHL153" s="53"/>
      <c r="AHM153" s="53"/>
      <c r="AHN153" s="53"/>
      <c r="AHO153" s="53"/>
      <c r="AHP153" s="53"/>
      <c r="AHQ153" s="53"/>
      <c r="AHR153" s="53"/>
      <c r="AHS153" s="53"/>
      <c r="AHT153" s="53"/>
      <c r="AHU153" s="53"/>
      <c r="AHV153" s="53"/>
      <c r="AHW153" s="53"/>
      <c r="AHX153" s="53"/>
      <c r="AHY153" s="53"/>
      <c r="AHZ153" s="53"/>
      <c r="AIA153" s="53"/>
      <c r="AIB153" s="53"/>
      <c r="AIC153" s="53"/>
      <c r="AID153" s="53"/>
      <c r="AIE153" s="53"/>
      <c r="AIF153" s="53"/>
      <c r="AIG153" s="53"/>
      <c r="AIH153" s="53"/>
      <c r="AII153" s="53"/>
      <c r="AIJ153" s="53"/>
      <c r="AIK153" s="53"/>
      <c r="AIL153" s="53"/>
      <c r="AIM153" s="53"/>
      <c r="AIN153" s="53"/>
      <c r="AIO153" s="53"/>
      <c r="AIP153" s="53"/>
      <c r="AIQ153" s="53"/>
      <c r="AIR153" s="53"/>
      <c r="AIS153" s="53"/>
      <c r="AIT153" s="53"/>
      <c r="AIU153" s="53"/>
      <c r="AIV153" s="53"/>
      <c r="AIW153" s="53"/>
      <c r="AIX153" s="53"/>
      <c r="AIY153" s="53"/>
      <c r="AIZ153" s="53"/>
      <c r="AJA153" s="53"/>
      <c r="AJB153" s="53"/>
      <c r="AJC153" s="53"/>
      <c r="AJD153" s="53"/>
      <c r="AJE153" s="53"/>
      <c r="AJF153" s="53"/>
      <c r="AJG153" s="53"/>
      <c r="AJH153" s="53"/>
      <c r="AJI153" s="53"/>
      <c r="AJJ153" s="53"/>
      <c r="AJK153" s="53"/>
      <c r="AJL153" s="53"/>
      <c r="AJM153" s="53"/>
      <c r="AJN153" s="53"/>
      <c r="AJO153" s="53"/>
      <c r="AJP153" s="53"/>
      <c r="AJQ153" s="53"/>
      <c r="AJR153" s="53"/>
      <c r="AJS153" s="53"/>
      <c r="AJT153" s="53"/>
      <c r="AJU153" s="53"/>
      <c r="AJV153" s="53"/>
      <c r="AJW153" s="53"/>
      <c r="AJX153" s="53"/>
      <c r="AJY153" s="53"/>
      <c r="AJZ153" s="53"/>
      <c r="AKA153" s="53"/>
      <c r="AKB153" s="53"/>
      <c r="AKC153" s="53"/>
      <c r="AKD153" s="53"/>
      <c r="AKE153" s="53"/>
      <c r="AKF153" s="53"/>
      <c r="AKG153" s="53"/>
      <c r="AKH153" s="53"/>
      <c r="AKI153" s="53"/>
      <c r="AKJ153" s="53"/>
      <c r="AKK153" s="53"/>
      <c r="AKL153" s="53"/>
      <c r="AKM153" s="53"/>
      <c r="AKN153" s="53"/>
      <c r="AKO153" s="53"/>
      <c r="AKP153" s="53"/>
      <c r="AKQ153" s="53"/>
      <c r="AKR153" s="53"/>
      <c r="AKS153" s="53"/>
      <c r="AKT153" s="53"/>
      <c r="AKU153" s="53"/>
      <c r="AKV153" s="53"/>
      <c r="AKW153" s="53"/>
      <c r="AKX153" s="53"/>
      <c r="AKY153" s="53"/>
      <c r="AKZ153" s="53"/>
      <c r="ALA153" s="53"/>
      <c r="ALB153" s="53"/>
      <c r="ALC153" s="53"/>
      <c r="ALD153" s="53"/>
      <c r="ALE153" s="53"/>
      <c r="ALF153" s="53"/>
      <c r="ALG153" s="53"/>
      <c r="ALH153" s="53"/>
      <c r="ALI153" s="53"/>
      <c r="ALJ153" s="53"/>
      <c r="ALK153" s="53"/>
      <c r="ALL153" s="53"/>
      <c r="ALM153" s="53"/>
      <c r="ALN153" s="53"/>
      <c r="ALO153" s="53"/>
      <c r="ALP153" s="53"/>
      <c r="ALQ153" s="53"/>
      <c r="ALR153" s="53"/>
      <c r="ALS153" s="53"/>
      <c r="ALT153" s="53"/>
      <c r="ALU153" s="53"/>
      <c r="ALV153" s="53"/>
      <c r="ALW153" s="53"/>
      <c r="ALX153" s="53"/>
      <c r="ALY153" s="53"/>
      <c r="ALZ153" s="53"/>
      <c r="AMA153" s="53"/>
      <c r="AMB153" s="53"/>
      <c r="AMC153" s="53"/>
      <c r="AMD153" s="53"/>
      <c r="AME153" s="53"/>
      <c r="AMF153" s="53"/>
      <c r="AMG153" s="53"/>
      <c r="AMH153" s="53"/>
      <c r="AMI153" s="53"/>
    </row>
    <row r="154" spans="1:1023" ht="14.4">
      <c r="A154" s="48" t="s">
        <v>220</v>
      </c>
      <c r="B154" s="74" t="s">
        <v>220</v>
      </c>
      <c r="C154" s="35" t="s">
        <v>42</v>
      </c>
      <c r="D154" s="99">
        <v>8.7499999999999994E-2</v>
      </c>
      <c r="E154" s="73">
        <v>40.802900000000001</v>
      </c>
      <c r="F154" s="73">
        <v>-78.329700000000003</v>
      </c>
      <c r="G154" s="50"/>
      <c r="H154" s="50"/>
      <c r="I154" s="50"/>
      <c r="J154" s="50"/>
      <c r="K154" s="51"/>
      <c r="L154" s="50">
        <v>3.3</v>
      </c>
      <c r="M154" s="50"/>
      <c r="N154" s="52">
        <v>3.08</v>
      </c>
      <c r="O154" s="51">
        <v>1020</v>
      </c>
      <c r="P154" s="51">
        <v>0</v>
      </c>
      <c r="Q154" s="52">
        <v>199.6</v>
      </c>
      <c r="R154" s="41">
        <f t="shared" si="32"/>
        <v>94.216269839999981</v>
      </c>
      <c r="S154" s="50">
        <v>84.7</v>
      </c>
      <c r="T154" s="42">
        <f t="shared" si="29"/>
        <v>39.980551379999994</v>
      </c>
      <c r="U154" s="50">
        <v>6.98</v>
      </c>
      <c r="V154" s="43">
        <f t="shared" si="30"/>
        <v>3.2947372919999998</v>
      </c>
      <c r="W154" s="50">
        <v>0.78400000000000003</v>
      </c>
      <c r="X154" s="44">
        <f t="shared" si="31"/>
        <v>0.37006791359999996</v>
      </c>
      <c r="Y154" s="51">
        <v>358</v>
      </c>
      <c r="Z154" s="45">
        <f t="shared" si="33"/>
        <v>168.98509319999997</v>
      </c>
      <c r="AA154" s="51">
        <v>3.2</v>
      </c>
      <c r="AB154" s="35">
        <v>642</v>
      </c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3"/>
      <c r="BS154" s="53"/>
      <c r="BT154" s="53"/>
      <c r="BU154" s="53"/>
      <c r="BV154" s="53"/>
      <c r="BW154" s="53"/>
      <c r="BX154" s="53"/>
      <c r="BY154" s="53"/>
      <c r="BZ154" s="53"/>
      <c r="CA154" s="53"/>
      <c r="CB154" s="53"/>
      <c r="CC154" s="53"/>
      <c r="CD154" s="53"/>
      <c r="CE154" s="53"/>
      <c r="CF154" s="53"/>
      <c r="CG154" s="53"/>
      <c r="CH154" s="53"/>
      <c r="CI154" s="53"/>
      <c r="CJ154" s="53"/>
      <c r="CK154" s="53"/>
      <c r="CL154" s="53"/>
      <c r="CM154" s="53"/>
      <c r="CN154" s="53"/>
      <c r="CO154" s="53"/>
      <c r="CP154" s="53"/>
      <c r="CQ154" s="53"/>
      <c r="CR154" s="53"/>
      <c r="CS154" s="53"/>
      <c r="CT154" s="53"/>
      <c r="CU154" s="53"/>
      <c r="CV154" s="53"/>
      <c r="CW154" s="53"/>
      <c r="CX154" s="53"/>
      <c r="CY154" s="53"/>
      <c r="CZ154" s="53"/>
      <c r="DA154" s="53"/>
      <c r="DB154" s="53"/>
      <c r="DC154" s="53"/>
      <c r="DD154" s="53"/>
      <c r="DE154" s="53"/>
      <c r="DF154" s="53"/>
      <c r="DG154" s="53"/>
      <c r="DH154" s="53"/>
      <c r="DI154" s="53"/>
      <c r="DJ154" s="53"/>
      <c r="DK154" s="53"/>
      <c r="DL154" s="53"/>
      <c r="DM154" s="53"/>
      <c r="DN154" s="53"/>
      <c r="DO154" s="53"/>
      <c r="DP154" s="53"/>
      <c r="DQ154" s="53"/>
      <c r="DR154" s="53"/>
      <c r="DS154" s="53"/>
      <c r="DT154" s="53"/>
      <c r="DU154" s="53"/>
      <c r="DV154" s="53"/>
      <c r="DW154" s="53"/>
      <c r="DX154" s="53"/>
      <c r="DY154" s="53"/>
      <c r="DZ154" s="53"/>
      <c r="EA154" s="53"/>
      <c r="EB154" s="53"/>
      <c r="EC154" s="53"/>
      <c r="ED154" s="53"/>
      <c r="EE154" s="53"/>
      <c r="EF154" s="53"/>
      <c r="EG154" s="53"/>
      <c r="EH154" s="53"/>
      <c r="EI154" s="53"/>
      <c r="EJ154" s="53"/>
      <c r="EK154" s="53"/>
      <c r="EL154" s="53"/>
      <c r="EM154" s="53"/>
      <c r="EN154" s="53"/>
      <c r="EO154" s="53"/>
      <c r="EP154" s="53"/>
      <c r="EQ154" s="53"/>
      <c r="ER154" s="53"/>
      <c r="ES154" s="53"/>
      <c r="ET154" s="53"/>
      <c r="EU154" s="53"/>
      <c r="EV154" s="53"/>
      <c r="EW154" s="53"/>
      <c r="EX154" s="53"/>
      <c r="EY154" s="53"/>
      <c r="EZ154" s="53"/>
      <c r="FA154" s="53"/>
      <c r="FB154" s="53"/>
      <c r="FC154" s="53"/>
      <c r="FD154" s="53"/>
      <c r="FE154" s="53"/>
      <c r="FF154" s="53"/>
      <c r="FG154" s="53"/>
      <c r="FH154" s="53"/>
      <c r="FI154" s="53"/>
      <c r="FJ154" s="53"/>
      <c r="FK154" s="53"/>
      <c r="FL154" s="53"/>
      <c r="FM154" s="53"/>
      <c r="FN154" s="53"/>
      <c r="FO154" s="53"/>
      <c r="FP154" s="53"/>
      <c r="FQ154" s="53"/>
      <c r="FR154" s="53"/>
      <c r="FS154" s="53"/>
      <c r="FT154" s="53"/>
      <c r="FU154" s="53"/>
      <c r="FV154" s="53"/>
      <c r="FW154" s="53"/>
      <c r="FX154" s="53"/>
      <c r="FY154" s="53"/>
      <c r="FZ154" s="53"/>
      <c r="GA154" s="53"/>
      <c r="GB154" s="53"/>
      <c r="GC154" s="53"/>
      <c r="GD154" s="53"/>
      <c r="GE154" s="53"/>
      <c r="GF154" s="53"/>
      <c r="GG154" s="53"/>
      <c r="GH154" s="53"/>
      <c r="GI154" s="53"/>
      <c r="GJ154" s="53"/>
      <c r="GK154" s="53"/>
      <c r="GL154" s="53"/>
      <c r="GM154" s="53"/>
      <c r="GN154" s="53"/>
      <c r="GO154" s="53"/>
      <c r="GP154" s="53"/>
      <c r="GQ154" s="53"/>
      <c r="GR154" s="53"/>
      <c r="GS154" s="53"/>
      <c r="GT154" s="53"/>
      <c r="GU154" s="53"/>
      <c r="GV154" s="53"/>
      <c r="GW154" s="53"/>
      <c r="GX154" s="53"/>
      <c r="GY154" s="53"/>
      <c r="GZ154" s="53"/>
      <c r="HA154" s="53"/>
      <c r="HB154" s="53"/>
      <c r="HC154" s="53"/>
      <c r="HD154" s="53"/>
      <c r="HE154" s="53"/>
      <c r="HF154" s="53"/>
      <c r="HG154" s="53"/>
      <c r="HH154" s="53"/>
      <c r="HI154" s="53"/>
      <c r="HJ154" s="53"/>
      <c r="HK154" s="53"/>
      <c r="HL154" s="53"/>
      <c r="HM154" s="53"/>
      <c r="HN154" s="53"/>
      <c r="HO154" s="53"/>
      <c r="HP154" s="53"/>
      <c r="HQ154" s="53"/>
      <c r="HR154" s="53"/>
      <c r="HS154" s="53"/>
      <c r="HT154" s="53"/>
      <c r="HU154" s="53"/>
      <c r="HV154" s="53"/>
      <c r="HW154" s="53"/>
      <c r="HX154" s="53"/>
      <c r="HY154" s="53"/>
      <c r="HZ154" s="53"/>
      <c r="IA154" s="53"/>
      <c r="IB154" s="53"/>
      <c r="IC154" s="53"/>
      <c r="ID154" s="53"/>
      <c r="IE154" s="53"/>
      <c r="IF154" s="53"/>
      <c r="IG154" s="53"/>
      <c r="IH154" s="53"/>
      <c r="II154" s="53"/>
      <c r="IJ154" s="53"/>
      <c r="IK154" s="53"/>
      <c r="IL154" s="53"/>
      <c r="IM154" s="53"/>
      <c r="IN154" s="53"/>
      <c r="IO154" s="53"/>
      <c r="IP154" s="53"/>
      <c r="IQ154" s="53"/>
      <c r="IR154" s="53"/>
      <c r="IS154" s="53"/>
      <c r="IT154" s="53"/>
      <c r="IU154" s="53"/>
      <c r="IV154" s="53"/>
      <c r="IW154" s="53"/>
      <c r="IX154" s="53"/>
      <c r="IY154" s="53"/>
      <c r="IZ154" s="53"/>
      <c r="JA154" s="53"/>
      <c r="JB154" s="53"/>
      <c r="JC154" s="53"/>
      <c r="JD154" s="53"/>
      <c r="JE154" s="53"/>
      <c r="JF154" s="53"/>
      <c r="JG154" s="53"/>
      <c r="JH154" s="53"/>
      <c r="JI154" s="53"/>
      <c r="JJ154" s="53"/>
      <c r="JK154" s="53"/>
      <c r="JL154" s="53"/>
      <c r="JM154" s="53"/>
      <c r="JN154" s="53"/>
      <c r="JO154" s="53"/>
      <c r="JP154" s="53"/>
      <c r="JQ154" s="53"/>
      <c r="JR154" s="53"/>
      <c r="JS154" s="53"/>
      <c r="JT154" s="53"/>
      <c r="JU154" s="53"/>
      <c r="JV154" s="53"/>
      <c r="JW154" s="53"/>
      <c r="JX154" s="53"/>
      <c r="JY154" s="53"/>
      <c r="JZ154" s="53"/>
      <c r="KA154" s="53"/>
      <c r="KB154" s="53"/>
      <c r="KC154" s="53"/>
      <c r="KD154" s="53"/>
      <c r="KE154" s="53"/>
      <c r="KF154" s="53"/>
      <c r="KG154" s="53"/>
      <c r="KH154" s="53"/>
      <c r="KI154" s="53"/>
      <c r="KJ154" s="53"/>
      <c r="KK154" s="53"/>
      <c r="KL154" s="53"/>
      <c r="KM154" s="53"/>
      <c r="KN154" s="53"/>
      <c r="KO154" s="53"/>
      <c r="KP154" s="53"/>
      <c r="KQ154" s="53"/>
      <c r="KR154" s="53"/>
      <c r="KS154" s="53"/>
      <c r="KT154" s="53"/>
      <c r="KU154" s="53"/>
      <c r="KV154" s="53"/>
      <c r="KW154" s="53"/>
      <c r="KX154" s="53"/>
      <c r="KY154" s="53"/>
      <c r="KZ154" s="53"/>
      <c r="LA154" s="53"/>
      <c r="LB154" s="53"/>
      <c r="LC154" s="53"/>
      <c r="LD154" s="53"/>
      <c r="LE154" s="53"/>
      <c r="LF154" s="53"/>
      <c r="LG154" s="53"/>
      <c r="LH154" s="53"/>
      <c r="LI154" s="53"/>
      <c r="LJ154" s="53"/>
      <c r="LK154" s="53"/>
      <c r="LL154" s="53"/>
      <c r="LM154" s="53"/>
      <c r="LN154" s="53"/>
      <c r="LO154" s="53"/>
      <c r="LP154" s="53"/>
      <c r="LQ154" s="53"/>
      <c r="LR154" s="53"/>
      <c r="LS154" s="53"/>
      <c r="LT154" s="53"/>
      <c r="LU154" s="53"/>
      <c r="LV154" s="53"/>
      <c r="LW154" s="53"/>
      <c r="LX154" s="53"/>
      <c r="LY154" s="53"/>
      <c r="LZ154" s="53"/>
      <c r="MA154" s="53"/>
      <c r="MB154" s="53"/>
      <c r="MC154" s="53"/>
      <c r="MD154" s="53"/>
      <c r="ME154" s="53"/>
      <c r="MF154" s="53"/>
      <c r="MG154" s="53"/>
      <c r="MH154" s="53"/>
      <c r="MI154" s="53"/>
      <c r="MJ154" s="53"/>
      <c r="MK154" s="53"/>
      <c r="ML154" s="53"/>
      <c r="MM154" s="53"/>
      <c r="MN154" s="53"/>
      <c r="MO154" s="53"/>
      <c r="MP154" s="53"/>
      <c r="MQ154" s="53"/>
      <c r="MR154" s="53"/>
      <c r="MS154" s="53"/>
      <c r="MT154" s="53"/>
      <c r="MU154" s="53"/>
      <c r="MV154" s="53"/>
      <c r="MW154" s="53"/>
      <c r="MX154" s="53"/>
      <c r="MY154" s="53"/>
      <c r="MZ154" s="53"/>
      <c r="NA154" s="53"/>
      <c r="NB154" s="53"/>
      <c r="NC154" s="53"/>
      <c r="ND154" s="53"/>
      <c r="NE154" s="53"/>
      <c r="NF154" s="53"/>
      <c r="NG154" s="53"/>
      <c r="NH154" s="53"/>
      <c r="NI154" s="53"/>
      <c r="NJ154" s="53"/>
      <c r="NK154" s="53"/>
      <c r="NL154" s="53"/>
      <c r="NM154" s="53"/>
      <c r="NN154" s="53"/>
      <c r="NO154" s="53"/>
      <c r="NP154" s="53"/>
      <c r="NQ154" s="53"/>
      <c r="NR154" s="53"/>
      <c r="NS154" s="53"/>
      <c r="NT154" s="53"/>
      <c r="NU154" s="53"/>
      <c r="NV154" s="53"/>
      <c r="NW154" s="53"/>
      <c r="NX154" s="53"/>
      <c r="NY154" s="53"/>
      <c r="NZ154" s="53"/>
      <c r="OA154" s="53"/>
      <c r="OB154" s="53"/>
      <c r="OC154" s="53"/>
      <c r="OD154" s="53"/>
      <c r="OE154" s="53"/>
      <c r="OF154" s="53"/>
      <c r="OG154" s="53"/>
      <c r="OH154" s="53"/>
      <c r="OI154" s="53"/>
      <c r="OJ154" s="53"/>
      <c r="OK154" s="53"/>
      <c r="OL154" s="53"/>
      <c r="OM154" s="53"/>
      <c r="ON154" s="53"/>
      <c r="OO154" s="53"/>
      <c r="OP154" s="53"/>
      <c r="OQ154" s="53"/>
      <c r="OR154" s="53"/>
      <c r="OS154" s="53"/>
      <c r="OT154" s="53"/>
      <c r="OU154" s="53"/>
      <c r="OV154" s="53"/>
      <c r="OW154" s="53"/>
      <c r="OX154" s="53"/>
      <c r="OY154" s="53"/>
      <c r="OZ154" s="53"/>
      <c r="PA154" s="53"/>
      <c r="PB154" s="53"/>
      <c r="PC154" s="53"/>
      <c r="PD154" s="53"/>
      <c r="PE154" s="53"/>
      <c r="PF154" s="53"/>
      <c r="PG154" s="53"/>
      <c r="PH154" s="53"/>
      <c r="PI154" s="53"/>
      <c r="PJ154" s="53"/>
      <c r="PK154" s="53"/>
      <c r="PL154" s="53"/>
      <c r="PM154" s="53"/>
      <c r="PN154" s="53"/>
      <c r="PO154" s="53"/>
      <c r="PP154" s="53"/>
      <c r="PQ154" s="53"/>
      <c r="PR154" s="53"/>
      <c r="PS154" s="53"/>
      <c r="PT154" s="53"/>
      <c r="PU154" s="53"/>
      <c r="PV154" s="53"/>
      <c r="PW154" s="53"/>
      <c r="PX154" s="53"/>
      <c r="PY154" s="53"/>
      <c r="PZ154" s="53"/>
      <c r="QA154" s="53"/>
      <c r="QB154" s="53"/>
      <c r="QC154" s="53"/>
      <c r="QD154" s="53"/>
      <c r="QE154" s="53"/>
      <c r="QF154" s="53"/>
      <c r="QG154" s="53"/>
      <c r="QH154" s="53"/>
      <c r="QI154" s="53"/>
      <c r="QJ154" s="53"/>
      <c r="QK154" s="53"/>
      <c r="QL154" s="53"/>
      <c r="QM154" s="53"/>
      <c r="QN154" s="53"/>
      <c r="QO154" s="53"/>
      <c r="QP154" s="53"/>
      <c r="QQ154" s="53"/>
      <c r="QR154" s="53"/>
      <c r="QS154" s="53"/>
      <c r="QT154" s="53"/>
      <c r="QU154" s="53"/>
      <c r="QV154" s="53"/>
      <c r="QW154" s="53"/>
      <c r="QX154" s="53"/>
      <c r="QY154" s="53"/>
      <c r="QZ154" s="53"/>
      <c r="RA154" s="53"/>
      <c r="RB154" s="53"/>
      <c r="RC154" s="53"/>
      <c r="RD154" s="53"/>
      <c r="RE154" s="53"/>
      <c r="RF154" s="53"/>
      <c r="RG154" s="53"/>
      <c r="RH154" s="53"/>
      <c r="RI154" s="53"/>
      <c r="RJ154" s="53"/>
      <c r="RK154" s="53"/>
      <c r="RL154" s="53"/>
      <c r="RM154" s="53"/>
      <c r="RN154" s="53"/>
      <c r="RO154" s="53"/>
      <c r="RP154" s="53"/>
      <c r="RQ154" s="53"/>
      <c r="RR154" s="53"/>
      <c r="RS154" s="53"/>
      <c r="RT154" s="53"/>
      <c r="RU154" s="53"/>
      <c r="RV154" s="53"/>
      <c r="RW154" s="53"/>
      <c r="RX154" s="53"/>
      <c r="RY154" s="53"/>
      <c r="RZ154" s="53"/>
      <c r="SA154" s="53"/>
      <c r="SB154" s="53"/>
      <c r="SC154" s="53"/>
      <c r="SD154" s="53"/>
      <c r="SE154" s="53"/>
      <c r="SF154" s="53"/>
      <c r="SG154" s="53"/>
      <c r="SH154" s="53"/>
      <c r="SI154" s="53"/>
      <c r="SJ154" s="53"/>
      <c r="SK154" s="53"/>
      <c r="SL154" s="53"/>
      <c r="SM154" s="53"/>
      <c r="SN154" s="53"/>
      <c r="SO154" s="53"/>
      <c r="SP154" s="53"/>
      <c r="SQ154" s="53"/>
      <c r="SR154" s="53"/>
      <c r="SS154" s="53"/>
      <c r="ST154" s="53"/>
      <c r="SU154" s="53"/>
      <c r="SV154" s="53"/>
      <c r="SW154" s="53"/>
      <c r="SX154" s="53"/>
      <c r="SY154" s="53"/>
      <c r="SZ154" s="53"/>
      <c r="TA154" s="53"/>
      <c r="TB154" s="53"/>
      <c r="TC154" s="53"/>
      <c r="TD154" s="53"/>
      <c r="TE154" s="53"/>
      <c r="TF154" s="53"/>
      <c r="TG154" s="53"/>
      <c r="TH154" s="53"/>
      <c r="TI154" s="53"/>
      <c r="TJ154" s="53"/>
      <c r="TK154" s="53"/>
      <c r="TL154" s="53"/>
      <c r="TM154" s="53"/>
      <c r="TN154" s="53"/>
      <c r="TO154" s="53"/>
      <c r="TP154" s="53"/>
      <c r="TQ154" s="53"/>
      <c r="TR154" s="53"/>
      <c r="TS154" s="53"/>
      <c r="TT154" s="53"/>
      <c r="TU154" s="53"/>
      <c r="TV154" s="53"/>
      <c r="TW154" s="53"/>
      <c r="TX154" s="53"/>
      <c r="TY154" s="53"/>
      <c r="TZ154" s="53"/>
      <c r="UA154" s="53"/>
      <c r="UB154" s="53"/>
      <c r="UC154" s="53"/>
      <c r="UD154" s="53"/>
      <c r="UE154" s="53"/>
      <c r="UF154" s="53"/>
      <c r="UG154" s="53"/>
      <c r="UH154" s="53"/>
      <c r="UI154" s="53"/>
      <c r="UJ154" s="53"/>
      <c r="UK154" s="53"/>
      <c r="UL154" s="53"/>
      <c r="UM154" s="53"/>
      <c r="UN154" s="53"/>
      <c r="UO154" s="53"/>
      <c r="UP154" s="53"/>
      <c r="UQ154" s="53"/>
      <c r="UR154" s="53"/>
      <c r="US154" s="53"/>
      <c r="UT154" s="53"/>
      <c r="UU154" s="53"/>
      <c r="UV154" s="53"/>
      <c r="UW154" s="53"/>
      <c r="UX154" s="53"/>
      <c r="UY154" s="53"/>
      <c r="UZ154" s="53"/>
      <c r="VA154" s="53"/>
      <c r="VB154" s="53"/>
      <c r="VC154" s="53"/>
      <c r="VD154" s="53"/>
      <c r="VE154" s="53"/>
      <c r="VF154" s="53"/>
      <c r="VG154" s="53"/>
      <c r="VH154" s="53"/>
      <c r="VI154" s="53"/>
      <c r="VJ154" s="53"/>
      <c r="VK154" s="53"/>
      <c r="VL154" s="53"/>
      <c r="VM154" s="53"/>
      <c r="VN154" s="53"/>
      <c r="VO154" s="53"/>
      <c r="VP154" s="53"/>
      <c r="VQ154" s="53"/>
      <c r="VR154" s="53"/>
      <c r="VS154" s="53"/>
      <c r="VT154" s="53"/>
      <c r="VU154" s="53"/>
      <c r="VV154" s="53"/>
      <c r="VW154" s="53"/>
      <c r="VX154" s="53"/>
      <c r="VY154" s="53"/>
      <c r="VZ154" s="53"/>
      <c r="WA154" s="53"/>
      <c r="WB154" s="53"/>
      <c r="WC154" s="53"/>
      <c r="WD154" s="53"/>
      <c r="WE154" s="53"/>
      <c r="WF154" s="53"/>
      <c r="WG154" s="53"/>
      <c r="WH154" s="53"/>
      <c r="WI154" s="53"/>
      <c r="WJ154" s="53"/>
      <c r="WK154" s="53"/>
      <c r="WL154" s="53"/>
      <c r="WM154" s="53"/>
      <c r="WN154" s="53"/>
      <c r="WO154" s="53"/>
      <c r="WP154" s="53"/>
      <c r="WQ154" s="53"/>
      <c r="WR154" s="53"/>
      <c r="WS154" s="53"/>
      <c r="WT154" s="53"/>
      <c r="WU154" s="53"/>
      <c r="WV154" s="53"/>
      <c r="WW154" s="53"/>
      <c r="WX154" s="53"/>
      <c r="WY154" s="53"/>
      <c r="WZ154" s="53"/>
      <c r="XA154" s="53"/>
      <c r="XB154" s="53"/>
      <c r="XC154" s="53"/>
      <c r="XD154" s="53"/>
      <c r="XE154" s="53"/>
      <c r="XF154" s="53"/>
      <c r="XG154" s="53"/>
      <c r="XH154" s="53"/>
      <c r="XI154" s="53"/>
      <c r="XJ154" s="53"/>
      <c r="XK154" s="53"/>
      <c r="XL154" s="53"/>
      <c r="XM154" s="53"/>
      <c r="XN154" s="53"/>
      <c r="XO154" s="53"/>
      <c r="XP154" s="53"/>
      <c r="XQ154" s="53"/>
      <c r="XR154" s="53"/>
      <c r="XS154" s="53"/>
      <c r="XT154" s="53"/>
      <c r="XU154" s="53"/>
      <c r="XV154" s="53"/>
      <c r="XW154" s="53"/>
      <c r="XX154" s="53"/>
      <c r="XY154" s="53"/>
      <c r="XZ154" s="53"/>
      <c r="YA154" s="53"/>
      <c r="YB154" s="53"/>
      <c r="YC154" s="53"/>
      <c r="YD154" s="53"/>
      <c r="YE154" s="53"/>
      <c r="YF154" s="53"/>
      <c r="YG154" s="53"/>
      <c r="YH154" s="53"/>
      <c r="YI154" s="53"/>
      <c r="YJ154" s="53"/>
      <c r="YK154" s="53"/>
      <c r="YL154" s="53"/>
      <c r="YM154" s="53"/>
      <c r="YN154" s="53"/>
      <c r="YO154" s="53"/>
      <c r="YP154" s="53"/>
      <c r="YQ154" s="53"/>
      <c r="YR154" s="53"/>
      <c r="YS154" s="53"/>
      <c r="YT154" s="53"/>
      <c r="YU154" s="53"/>
      <c r="YV154" s="53"/>
      <c r="YW154" s="53"/>
      <c r="YX154" s="53"/>
      <c r="YY154" s="53"/>
      <c r="YZ154" s="53"/>
      <c r="ZA154" s="53"/>
      <c r="ZB154" s="53"/>
      <c r="ZC154" s="53"/>
      <c r="ZD154" s="53"/>
      <c r="ZE154" s="53"/>
      <c r="ZF154" s="53"/>
      <c r="ZG154" s="53"/>
      <c r="ZH154" s="53"/>
      <c r="ZI154" s="53"/>
      <c r="ZJ154" s="53"/>
      <c r="ZK154" s="53"/>
      <c r="ZL154" s="53"/>
      <c r="ZM154" s="53"/>
      <c r="ZN154" s="53"/>
      <c r="ZO154" s="53"/>
      <c r="ZP154" s="53"/>
      <c r="ZQ154" s="53"/>
      <c r="ZR154" s="53"/>
      <c r="ZS154" s="53"/>
      <c r="ZT154" s="53"/>
      <c r="ZU154" s="53"/>
      <c r="ZV154" s="53"/>
      <c r="ZW154" s="53"/>
      <c r="ZX154" s="53"/>
      <c r="ZY154" s="53"/>
      <c r="ZZ154" s="53"/>
      <c r="AAA154" s="53"/>
      <c r="AAB154" s="53"/>
      <c r="AAC154" s="53"/>
      <c r="AAD154" s="53"/>
      <c r="AAE154" s="53"/>
      <c r="AAF154" s="53"/>
      <c r="AAG154" s="53"/>
      <c r="AAH154" s="53"/>
      <c r="AAI154" s="53"/>
      <c r="AAJ154" s="53"/>
      <c r="AAK154" s="53"/>
      <c r="AAL154" s="53"/>
      <c r="AAM154" s="53"/>
      <c r="AAN154" s="53"/>
      <c r="AAO154" s="53"/>
      <c r="AAP154" s="53"/>
      <c r="AAQ154" s="53"/>
      <c r="AAR154" s="53"/>
      <c r="AAS154" s="53"/>
      <c r="AAT154" s="53"/>
      <c r="AAU154" s="53"/>
      <c r="AAV154" s="53"/>
      <c r="AAW154" s="53"/>
      <c r="AAX154" s="53"/>
      <c r="AAY154" s="53"/>
      <c r="AAZ154" s="53"/>
      <c r="ABA154" s="53"/>
      <c r="ABB154" s="53"/>
      <c r="ABC154" s="53"/>
      <c r="ABD154" s="53"/>
      <c r="ABE154" s="53"/>
      <c r="ABF154" s="53"/>
      <c r="ABG154" s="53"/>
      <c r="ABH154" s="53"/>
      <c r="ABI154" s="53"/>
      <c r="ABJ154" s="53"/>
      <c r="ABK154" s="53"/>
      <c r="ABL154" s="53"/>
      <c r="ABM154" s="53"/>
      <c r="ABN154" s="53"/>
      <c r="ABO154" s="53"/>
      <c r="ABP154" s="53"/>
      <c r="ABQ154" s="53"/>
      <c r="ABR154" s="53"/>
      <c r="ABS154" s="53"/>
      <c r="ABT154" s="53"/>
      <c r="ABU154" s="53"/>
      <c r="ABV154" s="53"/>
      <c r="ABW154" s="53"/>
      <c r="ABX154" s="53"/>
      <c r="ABY154" s="53"/>
      <c r="ABZ154" s="53"/>
      <c r="ACA154" s="53"/>
      <c r="ACB154" s="53"/>
      <c r="ACC154" s="53"/>
      <c r="ACD154" s="53"/>
      <c r="ACE154" s="53"/>
      <c r="ACF154" s="53"/>
      <c r="ACG154" s="53"/>
      <c r="ACH154" s="53"/>
      <c r="ACI154" s="53"/>
      <c r="ACJ154" s="53"/>
      <c r="ACK154" s="53"/>
      <c r="ACL154" s="53"/>
      <c r="ACM154" s="53"/>
      <c r="ACN154" s="53"/>
      <c r="ACO154" s="53"/>
      <c r="ACP154" s="53"/>
      <c r="ACQ154" s="53"/>
      <c r="ACR154" s="53"/>
      <c r="ACS154" s="53"/>
      <c r="ACT154" s="53"/>
      <c r="ACU154" s="53"/>
      <c r="ACV154" s="53"/>
      <c r="ACW154" s="53"/>
      <c r="ACX154" s="53"/>
      <c r="ACY154" s="53"/>
      <c r="ACZ154" s="53"/>
      <c r="ADA154" s="53"/>
      <c r="ADB154" s="53"/>
      <c r="ADC154" s="53"/>
      <c r="ADD154" s="53"/>
      <c r="ADE154" s="53"/>
      <c r="ADF154" s="53"/>
      <c r="ADG154" s="53"/>
      <c r="ADH154" s="53"/>
      <c r="ADI154" s="53"/>
      <c r="ADJ154" s="53"/>
      <c r="ADK154" s="53"/>
      <c r="ADL154" s="53"/>
      <c r="ADM154" s="53"/>
      <c r="ADN154" s="53"/>
      <c r="ADO154" s="53"/>
      <c r="ADP154" s="53"/>
      <c r="ADQ154" s="53"/>
      <c r="ADR154" s="53"/>
      <c r="ADS154" s="53"/>
      <c r="ADT154" s="53"/>
      <c r="ADU154" s="53"/>
      <c r="ADV154" s="53"/>
      <c r="ADW154" s="53"/>
      <c r="ADX154" s="53"/>
      <c r="ADY154" s="53"/>
      <c r="ADZ154" s="53"/>
      <c r="AEA154" s="53"/>
      <c r="AEB154" s="53"/>
      <c r="AEC154" s="53"/>
      <c r="AED154" s="53"/>
      <c r="AEE154" s="53"/>
      <c r="AEF154" s="53"/>
      <c r="AEG154" s="53"/>
      <c r="AEH154" s="53"/>
      <c r="AEI154" s="53"/>
      <c r="AEJ154" s="53"/>
      <c r="AEK154" s="53"/>
      <c r="AEL154" s="53"/>
      <c r="AEM154" s="53"/>
      <c r="AEN154" s="53"/>
      <c r="AEO154" s="53"/>
      <c r="AEP154" s="53"/>
      <c r="AEQ154" s="53"/>
      <c r="AER154" s="53"/>
      <c r="AES154" s="53"/>
      <c r="AET154" s="53"/>
      <c r="AEU154" s="53"/>
      <c r="AEV154" s="53"/>
      <c r="AEW154" s="53"/>
      <c r="AEX154" s="53"/>
      <c r="AEY154" s="53"/>
      <c r="AEZ154" s="53"/>
      <c r="AFA154" s="53"/>
      <c r="AFB154" s="53"/>
      <c r="AFC154" s="53"/>
      <c r="AFD154" s="53"/>
      <c r="AFE154" s="53"/>
      <c r="AFF154" s="53"/>
      <c r="AFG154" s="53"/>
      <c r="AFH154" s="53"/>
      <c r="AFI154" s="53"/>
      <c r="AFJ154" s="53"/>
      <c r="AFK154" s="53"/>
      <c r="AFL154" s="53"/>
      <c r="AFM154" s="53"/>
      <c r="AFN154" s="53"/>
      <c r="AFO154" s="53"/>
      <c r="AFP154" s="53"/>
      <c r="AFQ154" s="53"/>
      <c r="AFR154" s="53"/>
      <c r="AFS154" s="53"/>
      <c r="AFT154" s="53"/>
      <c r="AFU154" s="53"/>
      <c r="AFV154" s="53"/>
      <c r="AFW154" s="53"/>
      <c r="AFX154" s="53"/>
      <c r="AFY154" s="53"/>
      <c r="AFZ154" s="53"/>
      <c r="AGA154" s="53"/>
      <c r="AGB154" s="53"/>
      <c r="AGC154" s="53"/>
      <c r="AGD154" s="53"/>
      <c r="AGE154" s="53"/>
      <c r="AGF154" s="53"/>
      <c r="AGG154" s="53"/>
      <c r="AGH154" s="53"/>
      <c r="AGI154" s="53"/>
      <c r="AGJ154" s="53"/>
      <c r="AGK154" s="53"/>
      <c r="AGL154" s="53"/>
      <c r="AGM154" s="53"/>
      <c r="AGN154" s="53"/>
      <c r="AGO154" s="53"/>
      <c r="AGP154" s="53"/>
      <c r="AGQ154" s="53"/>
      <c r="AGR154" s="53"/>
      <c r="AGS154" s="53"/>
      <c r="AGT154" s="53"/>
      <c r="AGU154" s="53"/>
      <c r="AGV154" s="53"/>
      <c r="AGW154" s="53"/>
      <c r="AGX154" s="53"/>
      <c r="AGY154" s="53"/>
      <c r="AGZ154" s="53"/>
      <c r="AHA154" s="53"/>
      <c r="AHB154" s="53"/>
      <c r="AHC154" s="53"/>
      <c r="AHD154" s="53"/>
      <c r="AHE154" s="53"/>
      <c r="AHF154" s="53"/>
      <c r="AHG154" s="53"/>
      <c r="AHH154" s="53"/>
      <c r="AHI154" s="53"/>
      <c r="AHJ154" s="53"/>
      <c r="AHK154" s="53"/>
      <c r="AHL154" s="53"/>
      <c r="AHM154" s="53"/>
      <c r="AHN154" s="53"/>
      <c r="AHO154" s="53"/>
      <c r="AHP154" s="53"/>
      <c r="AHQ154" s="53"/>
      <c r="AHR154" s="53"/>
      <c r="AHS154" s="53"/>
      <c r="AHT154" s="53"/>
      <c r="AHU154" s="53"/>
      <c r="AHV154" s="53"/>
      <c r="AHW154" s="53"/>
      <c r="AHX154" s="53"/>
      <c r="AHY154" s="53"/>
      <c r="AHZ154" s="53"/>
      <c r="AIA154" s="53"/>
      <c r="AIB154" s="53"/>
      <c r="AIC154" s="53"/>
      <c r="AID154" s="53"/>
      <c r="AIE154" s="53"/>
      <c r="AIF154" s="53"/>
      <c r="AIG154" s="53"/>
      <c r="AIH154" s="53"/>
      <c r="AII154" s="53"/>
      <c r="AIJ154" s="53"/>
      <c r="AIK154" s="53"/>
      <c r="AIL154" s="53"/>
      <c r="AIM154" s="53"/>
      <c r="AIN154" s="53"/>
      <c r="AIO154" s="53"/>
      <c r="AIP154" s="53"/>
      <c r="AIQ154" s="53"/>
      <c r="AIR154" s="53"/>
      <c r="AIS154" s="53"/>
      <c r="AIT154" s="53"/>
      <c r="AIU154" s="53"/>
      <c r="AIV154" s="53"/>
      <c r="AIW154" s="53"/>
      <c r="AIX154" s="53"/>
      <c r="AIY154" s="53"/>
      <c r="AIZ154" s="53"/>
      <c r="AJA154" s="53"/>
      <c r="AJB154" s="53"/>
      <c r="AJC154" s="53"/>
      <c r="AJD154" s="53"/>
      <c r="AJE154" s="53"/>
      <c r="AJF154" s="53"/>
      <c r="AJG154" s="53"/>
      <c r="AJH154" s="53"/>
      <c r="AJI154" s="53"/>
      <c r="AJJ154" s="53"/>
      <c r="AJK154" s="53"/>
      <c r="AJL154" s="53"/>
      <c r="AJM154" s="53"/>
      <c r="AJN154" s="53"/>
      <c r="AJO154" s="53"/>
      <c r="AJP154" s="53"/>
      <c r="AJQ154" s="53"/>
      <c r="AJR154" s="53"/>
      <c r="AJS154" s="53"/>
      <c r="AJT154" s="53"/>
      <c r="AJU154" s="53"/>
      <c r="AJV154" s="53"/>
      <c r="AJW154" s="53"/>
      <c r="AJX154" s="53"/>
      <c r="AJY154" s="53"/>
      <c r="AJZ154" s="53"/>
      <c r="AKA154" s="53"/>
      <c r="AKB154" s="53"/>
      <c r="AKC154" s="53"/>
      <c r="AKD154" s="53"/>
      <c r="AKE154" s="53"/>
      <c r="AKF154" s="53"/>
      <c r="AKG154" s="53"/>
      <c r="AKH154" s="53"/>
      <c r="AKI154" s="53"/>
      <c r="AKJ154" s="53"/>
      <c r="AKK154" s="53"/>
      <c r="AKL154" s="53"/>
      <c r="AKM154" s="53"/>
      <c r="AKN154" s="53"/>
      <c r="AKO154" s="53"/>
      <c r="AKP154" s="53"/>
      <c r="AKQ154" s="53"/>
      <c r="AKR154" s="53"/>
      <c r="AKS154" s="53"/>
      <c r="AKT154" s="53"/>
      <c r="AKU154" s="53"/>
      <c r="AKV154" s="53"/>
      <c r="AKW154" s="53"/>
      <c r="AKX154" s="53"/>
      <c r="AKY154" s="53"/>
      <c r="AKZ154" s="53"/>
      <c r="ALA154" s="53"/>
      <c r="ALB154" s="53"/>
      <c r="ALC154" s="53"/>
      <c r="ALD154" s="53"/>
      <c r="ALE154" s="53"/>
      <c r="ALF154" s="53"/>
      <c r="ALG154" s="53"/>
      <c r="ALH154" s="53"/>
      <c r="ALI154" s="53"/>
      <c r="ALJ154" s="53"/>
      <c r="ALK154" s="53"/>
      <c r="ALL154" s="53"/>
      <c r="ALM154" s="53"/>
      <c r="ALN154" s="53"/>
      <c r="ALO154" s="53"/>
      <c r="ALP154" s="53"/>
      <c r="ALQ154" s="53"/>
      <c r="ALR154" s="53"/>
      <c r="ALS154" s="53"/>
      <c r="ALT154" s="53"/>
      <c r="ALU154" s="53"/>
      <c r="ALV154" s="53"/>
      <c r="ALW154" s="53"/>
      <c r="ALX154" s="53"/>
      <c r="ALY154" s="53"/>
      <c r="ALZ154" s="53"/>
      <c r="AMA154" s="53"/>
      <c r="AMB154" s="53"/>
      <c r="AMC154" s="53"/>
      <c r="AMD154" s="53"/>
      <c r="AME154" s="53"/>
      <c r="AMF154" s="53"/>
      <c r="AMG154" s="53"/>
      <c r="AMH154" s="53"/>
      <c r="AMI154" s="53"/>
    </row>
    <row r="155" spans="1:1023" ht="14.4">
      <c r="A155" s="48" t="s">
        <v>221</v>
      </c>
      <c r="B155" s="74" t="s">
        <v>221</v>
      </c>
      <c r="C155" s="35" t="s">
        <v>42</v>
      </c>
      <c r="D155" s="99">
        <v>0.82874999999999999</v>
      </c>
      <c r="E155" s="73">
        <v>40.801000000000002</v>
      </c>
      <c r="F155" s="73">
        <v>-78.331800000000001</v>
      </c>
      <c r="G155" s="50" t="s">
        <v>45</v>
      </c>
      <c r="H155" s="50" t="s">
        <v>45</v>
      </c>
      <c r="I155" s="50"/>
      <c r="J155" s="50"/>
      <c r="K155" s="51"/>
      <c r="L155" s="50">
        <v>3.2</v>
      </c>
      <c r="M155" s="50"/>
      <c r="N155" s="52">
        <v>3.24</v>
      </c>
      <c r="O155" s="51">
        <v>2190</v>
      </c>
      <c r="P155" s="51">
        <v>0</v>
      </c>
      <c r="Q155" s="52">
        <v>455.3</v>
      </c>
      <c r="R155" s="41">
        <f t="shared" si="32"/>
        <v>2035.534687758</v>
      </c>
      <c r="S155" s="50">
        <v>34</v>
      </c>
      <c r="T155" s="42">
        <f t="shared" si="29"/>
        <v>152.00566523999998</v>
      </c>
      <c r="U155" s="50">
        <v>30.7</v>
      </c>
      <c r="V155" s="43">
        <f t="shared" si="30"/>
        <v>137.25217420199999</v>
      </c>
      <c r="W155" s="50">
        <v>57.5</v>
      </c>
      <c r="X155" s="44">
        <f t="shared" si="31"/>
        <v>257.06840445</v>
      </c>
      <c r="Y155" s="51">
        <v>1440</v>
      </c>
      <c r="Z155" s="45">
        <f t="shared" si="33"/>
        <v>6437.8869983999984</v>
      </c>
      <c r="AA155" s="51">
        <v>9.6</v>
      </c>
      <c r="AB155" s="35">
        <v>314</v>
      </c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3"/>
      <c r="BS155" s="53"/>
      <c r="BT155" s="53"/>
      <c r="BU155" s="53"/>
      <c r="BV155" s="53"/>
      <c r="BW155" s="53"/>
      <c r="BX155" s="53"/>
      <c r="BY155" s="53"/>
      <c r="BZ155" s="53"/>
      <c r="CA155" s="53"/>
      <c r="CB155" s="53"/>
      <c r="CC155" s="53"/>
      <c r="CD155" s="53"/>
      <c r="CE155" s="53"/>
      <c r="CF155" s="53"/>
      <c r="CG155" s="53"/>
      <c r="CH155" s="53"/>
      <c r="CI155" s="53"/>
      <c r="CJ155" s="53"/>
      <c r="CK155" s="53"/>
      <c r="CL155" s="53"/>
      <c r="CM155" s="53"/>
      <c r="CN155" s="53"/>
      <c r="CO155" s="53"/>
      <c r="CP155" s="53"/>
      <c r="CQ155" s="53"/>
      <c r="CR155" s="53"/>
      <c r="CS155" s="53"/>
      <c r="CT155" s="53"/>
      <c r="CU155" s="53"/>
      <c r="CV155" s="53"/>
      <c r="CW155" s="53"/>
      <c r="CX155" s="53"/>
      <c r="CY155" s="53"/>
      <c r="CZ155" s="53"/>
      <c r="DA155" s="53"/>
      <c r="DB155" s="53"/>
      <c r="DC155" s="53"/>
      <c r="DD155" s="53"/>
      <c r="DE155" s="53"/>
      <c r="DF155" s="53"/>
      <c r="DG155" s="53"/>
      <c r="DH155" s="53"/>
      <c r="DI155" s="53"/>
      <c r="DJ155" s="53"/>
      <c r="DK155" s="53"/>
      <c r="DL155" s="53"/>
      <c r="DM155" s="53"/>
      <c r="DN155" s="53"/>
      <c r="DO155" s="53"/>
      <c r="DP155" s="53"/>
      <c r="DQ155" s="53"/>
      <c r="DR155" s="53"/>
      <c r="DS155" s="53"/>
      <c r="DT155" s="53"/>
      <c r="DU155" s="53"/>
      <c r="DV155" s="53"/>
      <c r="DW155" s="53"/>
      <c r="DX155" s="53"/>
      <c r="DY155" s="53"/>
      <c r="DZ155" s="53"/>
      <c r="EA155" s="53"/>
      <c r="EB155" s="53"/>
      <c r="EC155" s="53"/>
      <c r="ED155" s="53"/>
      <c r="EE155" s="53"/>
      <c r="EF155" s="53"/>
      <c r="EG155" s="53"/>
      <c r="EH155" s="53"/>
      <c r="EI155" s="53"/>
      <c r="EJ155" s="53"/>
      <c r="EK155" s="53"/>
      <c r="EL155" s="53"/>
      <c r="EM155" s="53"/>
      <c r="EN155" s="53"/>
      <c r="EO155" s="53"/>
      <c r="EP155" s="53"/>
      <c r="EQ155" s="53"/>
      <c r="ER155" s="53"/>
      <c r="ES155" s="53"/>
      <c r="ET155" s="53"/>
      <c r="EU155" s="53"/>
      <c r="EV155" s="53"/>
      <c r="EW155" s="53"/>
      <c r="EX155" s="53"/>
      <c r="EY155" s="53"/>
      <c r="EZ155" s="53"/>
      <c r="FA155" s="53"/>
      <c r="FB155" s="53"/>
      <c r="FC155" s="53"/>
      <c r="FD155" s="53"/>
      <c r="FE155" s="53"/>
      <c r="FF155" s="53"/>
      <c r="FG155" s="53"/>
      <c r="FH155" s="53"/>
      <c r="FI155" s="53"/>
      <c r="FJ155" s="53"/>
      <c r="FK155" s="53"/>
      <c r="FL155" s="53"/>
      <c r="FM155" s="53"/>
      <c r="FN155" s="53"/>
      <c r="FO155" s="53"/>
      <c r="FP155" s="53"/>
      <c r="FQ155" s="53"/>
      <c r="FR155" s="53"/>
      <c r="FS155" s="53"/>
      <c r="FT155" s="53"/>
      <c r="FU155" s="53"/>
      <c r="FV155" s="53"/>
      <c r="FW155" s="53"/>
      <c r="FX155" s="53"/>
      <c r="FY155" s="53"/>
      <c r="FZ155" s="53"/>
      <c r="GA155" s="53"/>
      <c r="GB155" s="53"/>
      <c r="GC155" s="53"/>
      <c r="GD155" s="53"/>
      <c r="GE155" s="53"/>
      <c r="GF155" s="53"/>
      <c r="GG155" s="53"/>
      <c r="GH155" s="53"/>
      <c r="GI155" s="53"/>
      <c r="GJ155" s="53"/>
      <c r="GK155" s="53"/>
      <c r="GL155" s="53"/>
      <c r="GM155" s="53"/>
      <c r="GN155" s="53"/>
      <c r="GO155" s="53"/>
      <c r="GP155" s="53"/>
      <c r="GQ155" s="53"/>
      <c r="GR155" s="53"/>
      <c r="GS155" s="53"/>
      <c r="GT155" s="53"/>
      <c r="GU155" s="53"/>
      <c r="GV155" s="53"/>
      <c r="GW155" s="53"/>
      <c r="GX155" s="53"/>
      <c r="GY155" s="53"/>
      <c r="GZ155" s="53"/>
      <c r="HA155" s="53"/>
      <c r="HB155" s="53"/>
      <c r="HC155" s="53"/>
      <c r="HD155" s="53"/>
      <c r="HE155" s="53"/>
      <c r="HF155" s="53"/>
      <c r="HG155" s="53"/>
      <c r="HH155" s="53"/>
      <c r="HI155" s="53"/>
      <c r="HJ155" s="53"/>
      <c r="HK155" s="53"/>
      <c r="HL155" s="53"/>
      <c r="HM155" s="53"/>
      <c r="HN155" s="53"/>
      <c r="HO155" s="53"/>
      <c r="HP155" s="53"/>
      <c r="HQ155" s="53"/>
      <c r="HR155" s="53"/>
      <c r="HS155" s="53"/>
      <c r="HT155" s="53"/>
      <c r="HU155" s="53"/>
      <c r="HV155" s="53"/>
      <c r="HW155" s="53"/>
      <c r="HX155" s="53"/>
      <c r="HY155" s="53"/>
      <c r="HZ155" s="53"/>
      <c r="IA155" s="53"/>
      <c r="IB155" s="53"/>
      <c r="IC155" s="53"/>
      <c r="ID155" s="53"/>
      <c r="IE155" s="53"/>
      <c r="IF155" s="53"/>
      <c r="IG155" s="53"/>
      <c r="IH155" s="53"/>
      <c r="II155" s="53"/>
      <c r="IJ155" s="53"/>
      <c r="IK155" s="53"/>
      <c r="IL155" s="53"/>
      <c r="IM155" s="53"/>
      <c r="IN155" s="53"/>
      <c r="IO155" s="53"/>
      <c r="IP155" s="53"/>
      <c r="IQ155" s="53"/>
      <c r="IR155" s="53"/>
      <c r="IS155" s="53"/>
      <c r="IT155" s="53"/>
      <c r="IU155" s="53"/>
      <c r="IV155" s="53"/>
      <c r="IW155" s="53"/>
      <c r="IX155" s="53"/>
      <c r="IY155" s="53"/>
      <c r="IZ155" s="53"/>
      <c r="JA155" s="53"/>
      <c r="JB155" s="53"/>
      <c r="JC155" s="53"/>
      <c r="JD155" s="53"/>
      <c r="JE155" s="53"/>
      <c r="JF155" s="53"/>
      <c r="JG155" s="53"/>
      <c r="JH155" s="53"/>
      <c r="JI155" s="53"/>
      <c r="JJ155" s="53"/>
      <c r="JK155" s="53"/>
      <c r="JL155" s="53"/>
      <c r="JM155" s="53"/>
      <c r="JN155" s="53"/>
      <c r="JO155" s="53"/>
      <c r="JP155" s="53"/>
      <c r="JQ155" s="53"/>
      <c r="JR155" s="53"/>
      <c r="JS155" s="53"/>
      <c r="JT155" s="53"/>
      <c r="JU155" s="53"/>
      <c r="JV155" s="53"/>
      <c r="JW155" s="53"/>
      <c r="JX155" s="53"/>
      <c r="JY155" s="53"/>
      <c r="JZ155" s="53"/>
      <c r="KA155" s="53"/>
      <c r="KB155" s="53"/>
      <c r="KC155" s="53"/>
      <c r="KD155" s="53"/>
      <c r="KE155" s="53"/>
      <c r="KF155" s="53"/>
      <c r="KG155" s="53"/>
      <c r="KH155" s="53"/>
      <c r="KI155" s="53"/>
      <c r="KJ155" s="53"/>
      <c r="KK155" s="53"/>
      <c r="KL155" s="53"/>
      <c r="KM155" s="53"/>
      <c r="KN155" s="53"/>
      <c r="KO155" s="53"/>
      <c r="KP155" s="53"/>
      <c r="KQ155" s="53"/>
      <c r="KR155" s="53"/>
      <c r="KS155" s="53"/>
      <c r="KT155" s="53"/>
      <c r="KU155" s="53"/>
      <c r="KV155" s="53"/>
      <c r="KW155" s="53"/>
      <c r="KX155" s="53"/>
      <c r="KY155" s="53"/>
      <c r="KZ155" s="53"/>
      <c r="LA155" s="53"/>
      <c r="LB155" s="53"/>
      <c r="LC155" s="53"/>
      <c r="LD155" s="53"/>
      <c r="LE155" s="53"/>
      <c r="LF155" s="53"/>
      <c r="LG155" s="53"/>
      <c r="LH155" s="53"/>
      <c r="LI155" s="53"/>
      <c r="LJ155" s="53"/>
      <c r="LK155" s="53"/>
      <c r="LL155" s="53"/>
      <c r="LM155" s="53"/>
      <c r="LN155" s="53"/>
      <c r="LO155" s="53"/>
      <c r="LP155" s="53"/>
      <c r="LQ155" s="53"/>
      <c r="LR155" s="53"/>
      <c r="LS155" s="53"/>
      <c r="LT155" s="53"/>
      <c r="LU155" s="53"/>
      <c r="LV155" s="53"/>
      <c r="LW155" s="53"/>
      <c r="LX155" s="53"/>
      <c r="LY155" s="53"/>
      <c r="LZ155" s="53"/>
      <c r="MA155" s="53"/>
      <c r="MB155" s="53"/>
      <c r="MC155" s="53"/>
      <c r="MD155" s="53"/>
      <c r="ME155" s="53"/>
      <c r="MF155" s="53"/>
      <c r="MG155" s="53"/>
      <c r="MH155" s="53"/>
      <c r="MI155" s="53"/>
      <c r="MJ155" s="53"/>
      <c r="MK155" s="53"/>
      <c r="ML155" s="53"/>
      <c r="MM155" s="53"/>
      <c r="MN155" s="53"/>
      <c r="MO155" s="53"/>
      <c r="MP155" s="53"/>
      <c r="MQ155" s="53"/>
      <c r="MR155" s="53"/>
      <c r="MS155" s="53"/>
      <c r="MT155" s="53"/>
      <c r="MU155" s="53"/>
      <c r="MV155" s="53"/>
      <c r="MW155" s="53"/>
      <c r="MX155" s="53"/>
      <c r="MY155" s="53"/>
      <c r="MZ155" s="53"/>
      <c r="NA155" s="53"/>
      <c r="NB155" s="53"/>
      <c r="NC155" s="53"/>
      <c r="ND155" s="53"/>
      <c r="NE155" s="53"/>
      <c r="NF155" s="53"/>
      <c r="NG155" s="53"/>
      <c r="NH155" s="53"/>
      <c r="NI155" s="53"/>
      <c r="NJ155" s="53"/>
      <c r="NK155" s="53"/>
      <c r="NL155" s="53"/>
      <c r="NM155" s="53"/>
      <c r="NN155" s="53"/>
      <c r="NO155" s="53"/>
      <c r="NP155" s="53"/>
      <c r="NQ155" s="53"/>
      <c r="NR155" s="53"/>
      <c r="NS155" s="53"/>
      <c r="NT155" s="53"/>
      <c r="NU155" s="53"/>
      <c r="NV155" s="53"/>
      <c r="NW155" s="53"/>
      <c r="NX155" s="53"/>
      <c r="NY155" s="53"/>
      <c r="NZ155" s="53"/>
      <c r="OA155" s="53"/>
      <c r="OB155" s="53"/>
      <c r="OC155" s="53"/>
      <c r="OD155" s="53"/>
      <c r="OE155" s="53"/>
      <c r="OF155" s="53"/>
      <c r="OG155" s="53"/>
      <c r="OH155" s="53"/>
      <c r="OI155" s="53"/>
      <c r="OJ155" s="53"/>
      <c r="OK155" s="53"/>
      <c r="OL155" s="53"/>
      <c r="OM155" s="53"/>
      <c r="ON155" s="53"/>
      <c r="OO155" s="53"/>
      <c r="OP155" s="53"/>
      <c r="OQ155" s="53"/>
      <c r="OR155" s="53"/>
      <c r="OS155" s="53"/>
      <c r="OT155" s="53"/>
      <c r="OU155" s="53"/>
      <c r="OV155" s="53"/>
      <c r="OW155" s="53"/>
      <c r="OX155" s="53"/>
      <c r="OY155" s="53"/>
      <c r="OZ155" s="53"/>
      <c r="PA155" s="53"/>
      <c r="PB155" s="53"/>
      <c r="PC155" s="53"/>
      <c r="PD155" s="53"/>
      <c r="PE155" s="53"/>
      <c r="PF155" s="53"/>
      <c r="PG155" s="53"/>
      <c r="PH155" s="53"/>
      <c r="PI155" s="53"/>
      <c r="PJ155" s="53"/>
      <c r="PK155" s="53"/>
      <c r="PL155" s="53"/>
      <c r="PM155" s="53"/>
      <c r="PN155" s="53"/>
      <c r="PO155" s="53"/>
      <c r="PP155" s="53"/>
      <c r="PQ155" s="53"/>
      <c r="PR155" s="53"/>
      <c r="PS155" s="53"/>
      <c r="PT155" s="53"/>
      <c r="PU155" s="53"/>
      <c r="PV155" s="53"/>
      <c r="PW155" s="53"/>
      <c r="PX155" s="53"/>
      <c r="PY155" s="53"/>
      <c r="PZ155" s="53"/>
      <c r="QA155" s="53"/>
      <c r="QB155" s="53"/>
      <c r="QC155" s="53"/>
      <c r="QD155" s="53"/>
      <c r="QE155" s="53"/>
      <c r="QF155" s="53"/>
      <c r="QG155" s="53"/>
      <c r="QH155" s="53"/>
      <c r="QI155" s="53"/>
      <c r="QJ155" s="53"/>
      <c r="QK155" s="53"/>
      <c r="QL155" s="53"/>
      <c r="QM155" s="53"/>
      <c r="QN155" s="53"/>
      <c r="QO155" s="53"/>
      <c r="QP155" s="53"/>
      <c r="QQ155" s="53"/>
      <c r="QR155" s="53"/>
      <c r="QS155" s="53"/>
      <c r="QT155" s="53"/>
      <c r="QU155" s="53"/>
      <c r="QV155" s="53"/>
      <c r="QW155" s="53"/>
      <c r="QX155" s="53"/>
      <c r="QY155" s="53"/>
      <c r="QZ155" s="53"/>
      <c r="RA155" s="53"/>
      <c r="RB155" s="53"/>
      <c r="RC155" s="53"/>
      <c r="RD155" s="53"/>
      <c r="RE155" s="53"/>
      <c r="RF155" s="53"/>
      <c r="RG155" s="53"/>
      <c r="RH155" s="53"/>
      <c r="RI155" s="53"/>
      <c r="RJ155" s="53"/>
      <c r="RK155" s="53"/>
      <c r="RL155" s="53"/>
      <c r="RM155" s="53"/>
      <c r="RN155" s="53"/>
      <c r="RO155" s="53"/>
      <c r="RP155" s="53"/>
      <c r="RQ155" s="53"/>
      <c r="RR155" s="53"/>
      <c r="RS155" s="53"/>
      <c r="RT155" s="53"/>
      <c r="RU155" s="53"/>
      <c r="RV155" s="53"/>
      <c r="RW155" s="53"/>
      <c r="RX155" s="53"/>
      <c r="RY155" s="53"/>
      <c r="RZ155" s="53"/>
      <c r="SA155" s="53"/>
      <c r="SB155" s="53"/>
      <c r="SC155" s="53"/>
      <c r="SD155" s="53"/>
      <c r="SE155" s="53"/>
      <c r="SF155" s="53"/>
      <c r="SG155" s="53"/>
      <c r="SH155" s="53"/>
      <c r="SI155" s="53"/>
      <c r="SJ155" s="53"/>
      <c r="SK155" s="53"/>
      <c r="SL155" s="53"/>
      <c r="SM155" s="53"/>
      <c r="SN155" s="53"/>
      <c r="SO155" s="53"/>
      <c r="SP155" s="53"/>
      <c r="SQ155" s="53"/>
      <c r="SR155" s="53"/>
      <c r="SS155" s="53"/>
      <c r="ST155" s="53"/>
      <c r="SU155" s="53"/>
      <c r="SV155" s="53"/>
      <c r="SW155" s="53"/>
      <c r="SX155" s="53"/>
      <c r="SY155" s="53"/>
      <c r="SZ155" s="53"/>
      <c r="TA155" s="53"/>
      <c r="TB155" s="53"/>
      <c r="TC155" s="53"/>
      <c r="TD155" s="53"/>
      <c r="TE155" s="53"/>
      <c r="TF155" s="53"/>
      <c r="TG155" s="53"/>
      <c r="TH155" s="53"/>
      <c r="TI155" s="53"/>
      <c r="TJ155" s="53"/>
      <c r="TK155" s="53"/>
      <c r="TL155" s="53"/>
      <c r="TM155" s="53"/>
      <c r="TN155" s="53"/>
      <c r="TO155" s="53"/>
      <c r="TP155" s="53"/>
      <c r="TQ155" s="53"/>
      <c r="TR155" s="53"/>
      <c r="TS155" s="53"/>
      <c r="TT155" s="53"/>
      <c r="TU155" s="53"/>
      <c r="TV155" s="53"/>
      <c r="TW155" s="53"/>
      <c r="TX155" s="53"/>
      <c r="TY155" s="53"/>
      <c r="TZ155" s="53"/>
      <c r="UA155" s="53"/>
      <c r="UB155" s="53"/>
      <c r="UC155" s="53"/>
      <c r="UD155" s="53"/>
      <c r="UE155" s="53"/>
      <c r="UF155" s="53"/>
      <c r="UG155" s="53"/>
      <c r="UH155" s="53"/>
      <c r="UI155" s="53"/>
      <c r="UJ155" s="53"/>
      <c r="UK155" s="53"/>
      <c r="UL155" s="53"/>
      <c r="UM155" s="53"/>
      <c r="UN155" s="53"/>
      <c r="UO155" s="53"/>
      <c r="UP155" s="53"/>
      <c r="UQ155" s="53"/>
      <c r="UR155" s="53"/>
      <c r="US155" s="53"/>
      <c r="UT155" s="53"/>
      <c r="UU155" s="53"/>
      <c r="UV155" s="53"/>
      <c r="UW155" s="53"/>
      <c r="UX155" s="53"/>
      <c r="UY155" s="53"/>
      <c r="UZ155" s="53"/>
      <c r="VA155" s="53"/>
      <c r="VB155" s="53"/>
      <c r="VC155" s="53"/>
      <c r="VD155" s="53"/>
      <c r="VE155" s="53"/>
      <c r="VF155" s="53"/>
      <c r="VG155" s="53"/>
      <c r="VH155" s="53"/>
      <c r="VI155" s="53"/>
      <c r="VJ155" s="53"/>
      <c r="VK155" s="53"/>
      <c r="VL155" s="53"/>
      <c r="VM155" s="53"/>
      <c r="VN155" s="53"/>
      <c r="VO155" s="53"/>
      <c r="VP155" s="53"/>
      <c r="VQ155" s="53"/>
      <c r="VR155" s="53"/>
      <c r="VS155" s="53"/>
      <c r="VT155" s="53"/>
      <c r="VU155" s="53"/>
      <c r="VV155" s="53"/>
      <c r="VW155" s="53"/>
      <c r="VX155" s="53"/>
      <c r="VY155" s="53"/>
      <c r="VZ155" s="53"/>
      <c r="WA155" s="53"/>
      <c r="WB155" s="53"/>
      <c r="WC155" s="53"/>
      <c r="WD155" s="53"/>
      <c r="WE155" s="53"/>
      <c r="WF155" s="53"/>
      <c r="WG155" s="53"/>
      <c r="WH155" s="53"/>
      <c r="WI155" s="53"/>
      <c r="WJ155" s="53"/>
      <c r="WK155" s="53"/>
      <c r="WL155" s="53"/>
      <c r="WM155" s="53"/>
      <c r="WN155" s="53"/>
      <c r="WO155" s="53"/>
      <c r="WP155" s="53"/>
      <c r="WQ155" s="53"/>
      <c r="WR155" s="53"/>
      <c r="WS155" s="53"/>
      <c r="WT155" s="53"/>
      <c r="WU155" s="53"/>
      <c r="WV155" s="53"/>
      <c r="WW155" s="53"/>
      <c r="WX155" s="53"/>
      <c r="WY155" s="53"/>
      <c r="WZ155" s="53"/>
      <c r="XA155" s="53"/>
      <c r="XB155" s="53"/>
      <c r="XC155" s="53"/>
      <c r="XD155" s="53"/>
      <c r="XE155" s="53"/>
      <c r="XF155" s="53"/>
      <c r="XG155" s="53"/>
      <c r="XH155" s="53"/>
      <c r="XI155" s="53"/>
      <c r="XJ155" s="53"/>
      <c r="XK155" s="53"/>
      <c r="XL155" s="53"/>
      <c r="XM155" s="53"/>
      <c r="XN155" s="53"/>
      <c r="XO155" s="53"/>
      <c r="XP155" s="53"/>
      <c r="XQ155" s="53"/>
      <c r="XR155" s="53"/>
      <c r="XS155" s="53"/>
      <c r="XT155" s="53"/>
      <c r="XU155" s="53"/>
      <c r="XV155" s="53"/>
      <c r="XW155" s="53"/>
      <c r="XX155" s="53"/>
      <c r="XY155" s="53"/>
      <c r="XZ155" s="53"/>
      <c r="YA155" s="53"/>
      <c r="YB155" s="53"/>
      <c r="YC155" s="53"/>
      <c r="YD155" s="53"/>
      <c r="YE155" s="53"/>
      <c r="YF155" s="53"/>
      <c r="YG155" s="53"/>
      <c r="YH155" s="53"/>
      <c r="YI155" s="53"/>
      <c r="YJ155" s="53"/>
      <c r="YK155" s="53"/>
      <c r="YL155" s="53"/>
      <c r="YM155" s="53"/>
      <c r="YN155" s="53"/>
      <c r="YO155" s="53"/>
      <c r="YP155" s="53"/>
      <c r="YQ155" s="53"/>
      <c r="YR155" s="53"/>
      <c r="YS155" s="53"/>
      <c r="YT155" s="53"/>
      <c r="YU155" s="53"/>
      <c r="YV155" s="53"/>
      <c r="YW155" s="53"/>
      <c r="YX155" s="53"/>
      <c r="YY155" s="53"/>
      <c r="YZ155" s="53"/>
      <c r="ZA155" s="53"/>
      <c r="ZB155" s="53"/>
      <c r="ZC155" s="53"/>
      <c r="ZD155" s="53"/>
      <c r="ZE155" s="53"/>
      <c r="ZF155" s="53"/>
      <c r="ZG155" s="53"/>
      <c r="ZH155" s="53"/>
      <c r="ZI155" s="53"/>
      <c r="ZJ155" s="53"/>
      <c r="ZK155" s="53"/>
      <c r="ZL155" s="53"/>
      <c r="ZM155" s="53"/>
      <c r="ZN155" s="53"/>
      <c r="ZO155" s="53"/>
      <c r="ZP155" s="53"/>
      <c r="ZQ155" s="53"/>
      <c r="ZR155" s="53"/>
      <c r="ZS155" s="53"/>
      <c r="ZT155" s="53"/>
      <c r="ZU155" s="53"/>
      <c r="ZV155" s="53"/>
      <c r="ZW155" s="53"/>
      <c r="ZX155" s="53"/>
      <c r="ZY155" s="53"/>
      <c r="ZZ155" s="53"/>
      <c r="AAA155" s="53"/>
      <c r="AAB155" s="53"/>
      <c r="AAC155" s="53"/>
      <c r="AAD155" s="53"/>
      <c r="AAE155" s="53"/>
      <c r="AAF155" s="53"/>
      <c r="AAG155" s="53"/>
      <c r="AAH155" s="53"/>
      <c r="AAI155" s="53"/>
      <c r="AAJ155" s="53"/>
      <c r="AAK155" s="53"/>
      <c r="AAL155" s="53"/>
      <c r="AAM155" s="53"/>
      <c r="AAN155" s="53"/>
      <c r="AAO155" s="53"/>
      <c r="AAP155" s="53"/>
      <c r="AAQ155" s="53"/>
      <c r="AAR155" s="53"/>
      <c r="AAS155" s="53"/>
      <c r="AAT155" s="53"/>
      <c r="AAU155" s="53"/>
      <c r="AAV155" s="53"/>
      <c r="AAW155" s="53"/>
      <c r="AAX155" s="53"/>
      <c r="AAY155" s="53"/>
      <c r="AAZ155" s="53"/>
      <c r="ABA155" s="53"/>
      <c r="ABB155" s="53"/>
      <c r="ABC155" s="53"/>
      <c r="ABD155" s="53"/>
      <c r="ABE155" s="53"/>
      <c r="ABF155" s="53"/>
      <c r="ABG155" s="53"/>
      <c r="ABH155" s="53"/>
      <c r="ABI155" s="53"/>
      <c r="ABJ155" s="53"/>
      <c r="ABK155" s="53"/>
      <c r="ABL155" s="53"/>
      <c r="ABM155" s="53"/>
      <c r="ABN155" s="53"/>
      <c r="ABO155" s="53"/>
      <c r="ABP155" s="53"/>
      <c r="ABQ155" s="53"/>
      <c r="ABR155" s="53"/>
      <c r="ABS155" s="53"/>
      <c r="ABT155" s="53"/>
      <c r="ABU155" s="53"/>
      <c r="ABV155" s="53"/>
      <c r="ABW155" s="53"/>
      <c r="ABX155" s="53"/>
      <c r="ABY155" s="53"/>
      <c r="ABZ155" s="53"/>
      <c r="ACA155" s="53"/>
      <c r="ACB155" s="53"/>
      <c r="ACC155" s="53"/>
      <c r="ACD155" s="53"/>
      <c r="ACE155" s="53"/>
      <c r="ACF155" s="53"/>
      <c r="ACG155" s="53"/>
      <c r="ACH155" s="53"/>
      <c r="ACI155" s="53"/>
      <c r="ACJ155" s="53"/>
      <c r="ACK155" s="53"/>
      <c r="ACL155" s="53"/>
      <c r="ACM155" s="53"/>
      <c r="ACN155" s="53"/>
      <c r="ACO155" s="53"/>
      <c r="ACP155" s="53"/>
      <c r="ACQ155" s="53"/>
      <c r="ACR155" s="53"/>
      <c r="ACS155" s="53"/>
      <c r="ACT155" s="53"/>
      <c r="ACU155" s="53"/>
      <c r="ACV155" s="53"/>
      <c r="ACW155" s="53"/>
      <c r="ACX155" s="53"/>
      <c r="ACY155" s="53"/>
      <c r="ACZ155" s="53"/>
      <c r="ADA155" s="53"/>
      <c r="ADB155" s="53"/>
      <c r="ADC155" s="53"/>
      <c r="ADD155" s="53"/>
      <c r="ADE155" s="53"/>
      <c r="ADF155" s="53"/>
      <c r="ADG155" s="53"/>
      <c r="ADH155" s="53"/>
      <c r="ADI155" s="53"/>
      <c r="ADJ155" s="53"/>
      <c r="ADK155" s="53"/>
      <c r="ADL155" s="53"/>
      <c r="ADM155" s="53"/>
      <c r="ADN155" s="53"/>
      <c r="ADO155" s="53"/>
      <c r="ADP155" s="53"/>
      <c r="ADQ155" s="53"/>
      <c r="ADR155" s="53"/>
      <c r="ADS155" s="53"/>
      <c r="ADT155" s="53"/>
      <c r="ADU155" s="53"/>
      <c r="ADV155" s="53"/>
      <c r="ADW155" s="53"/>
      <c r="ADX155" s="53"/>
      <c r="ADY155" s="53"/>
      <c r="ADZ155" s="53"/>
      <c r="AEA155" s="53"/>
      <c r="AEB155" s="53"/>
      <c r="AEC155" s="53"/>
      <c r="AED155" s="53"/>
      <c r="AEE155" s="53"/>
      <c r="AEF155" s="53"/>
      <c r="AEG155" s="53"/>
      <c r="AEH155" s="53"/>
      <c r="AEI155" s="53"/>
      <c r="AEJ155" s="53"/>
      <c r="AEK155" s="53"/>
      <c r="AEL155" s="53"/>
      <c r="AEM155" s="53"/>
      <c r="AEN155" s="53"/>
      <c r="AEO155" s="53"/>
      <c r="AEP155" s="53"/>
      <c r="AEQ155" s="53"/>
      <c r="AER155" s="53"/>
      <c r="AES155" s="53"/>
      <c r="AET155" s="53"/>
      <c r="AEU155" s="53"/>
      <c r="AEV155" s="53"/>
      <c r="AEW155" s="53"/>
      <c r="AEX155" s="53"/>
      <c r="AEY155" s="53"/>
      <c r="AEZ155" s="53"/>
      <c r="AFA155" s="53"/>
      <c r="AFB155" s="53"/>
      <c r="AFC155" s="53"/>
      <c r="AFD155" s="53"/>
      <c r="AFE155" s="53"/>
      <c r="AFF155" s="53"/>
      <c r="AFG155" s="53"/>
      <c r="AFH155" s="53"/>
      <c r="AFI155" s="53"/>
      <c r="AFJ155" s="53"/>
      <c r="AFK155" s="53"/>
      <c r="AFL155" s="53"/>
      <c r="AFM155" s="53"/>
      <c r="AFN155" s="53"/>
      <c r="AFO155" s="53"/>
      <c r="AFP155" s="53"/>
      <c r="AFQ155" s="53"/>
      <c r="AFR155" s="53"/>
      <c r="AFS155" s="53"/>
      <c r="AFT155" s="53"/>
      <c r="AFU155" s="53"/>
      <c r="AFV155" s="53"/>
      <c r="AFW155" s="53"/>
      <c r="AFX155" s="53"/>
      <c r="AFY155" s="53"/>
      <c r="AFZ155" s="53"/>
      <c r="AGA155" s="53"/>
      <c r="AGB155" s="53"/>
      <c r="AGC155" s="53"/>
      <c r="AGD155" s="53"/>
      <c r="AGE155" s="53"/>
      <c r="AGF155" s="53"/>
      <c r="AGG155" s="53"/>
      <c r="AGH155" s="53"/>
      <c r="AGI155" s="53"/>
      <c r="AGJ155" s="53"/>
      <c r="AGK155" s="53"/>
      <c r="AGL155" s="53"/>
      <c r="AGM155" s="53"/>
      <c r="AGN155" s="53"/>
      <c r="AGO155" s="53"/>
      <c r="AGP155" s="53"/>
      <c r="AGQ155" s="53"/>
      <c r="AGR155" s="53"/>
      <c r="AGS155" s="53"/>
      <c r="AGT155" s="53"/>
      <c r="AGU155" s="53"/>
      <c r="AGV155" s="53"/>
      <c r="AGW155" s="53"/>
      <c r="AGX155" s="53"/>
      <c r="AGY155" s="53"/>
      <c r="AGZ155" s="53"/>
      <c r="AHA155" s="53"/>
      <c r="AHB155" s="53"/>
      <c r="AHC155" s="53"/>
      <c r="AHD155" s="53"/>
      <c r="AHE155" s="53"/>
      <c r="AHF155" s="53"/>
      <c r="AHG155" s="53"/>
      <c r="AHH155" s="53"/>
      <c r="AHI155" s="53"/>
      <c r="AHJ155" s="53"/>
      <c r="AHK155" s="53"/>
      <c r="AHL155" s="53"/>
      <c r="AHM155" s="53"/>
      <c r="AHN155" s="53"/>
      <c r="AHO155" s="53"/>
      <c r="AHP155" s="53"/>
      <c r="AHQ155" s="53"/>
      <c r="AHR155" s="53"/>
      <c r="AHS155" s="53"/>
      <c r="AHT155" s="53"/>
      <c r="AHU155" s="53"/>
      <c r="AHV155" s="53"/>
      <c r="AHW155" s="53"/>
      <c r="AHX155" s="53"/>
      <c r="AHY155" s="53"/>
      <c r="AHZ155" s="53"/>
      <c r="AIA155" s="53"/>
      <c r="AIB155" s="53"/>
      <c r="AIC155" s="53"/>
      <c r="AID155" s="53"/>
      <c r="AIE155" s="53"/>
      <c r="AIF155" s="53"/>
      <c r="AIG155" s="53"/>
      <c r="AIH155" s="53"/>
      <c r="AII155" s="53"/>
      <c r="AIJ155" s="53"/>
      <c r="AIK155" s="53"/>
      <c r="AIL155" s="53"/>
      <c r="AIM155" s="53"/>
      <c r="AIN155" s="53"/>
      <c r="AIO155" s="53"/>
      <c r="AIP155" s="53"/>
      <c r="AIQ155" s="53"/>
      <c r="AIR155" s="53"/>
      <c r="AIS155" s="53"/>
      <c r="AIT155" s="53"/>
      <c r="AIU155" s="53"/>
      <c r="AIV155" s="53"/>
      <c r="AIW155" s="53"/>
      <c r="AIX155" s="53"/>
      <c r="AIY155" s="53"/>
      <c r="AIZ155" s="53"/>
      <c r="AJA155" s="53"/>
      <c r="AJB155" s="53"/>
      <c r="AJC155" s="53"/>
      <c r="AJD155" s="53"/>
      <c r="AJE155" s="53"/>
      <c r="AJF155" s="53"/>
      <c r="AJG155" s="53"/>
      <c r="AJH155" s="53"/>
      <c r="AJI155" s="53"/>
      <c r="AJJ155" s="53"/>
      <c r="AJK155" s="53"/>
      <c r="AJL155" s="53"/>
      <c r="AJM155" s="53"/>
      <c r="AJN155" s="53"/>
      <c r="AJO155" s="53"/>
      <c r="AJP155" s="53"/>
      <c r="AJQ155" s="53"/>
      <c r="AJR155" s="53"/>
      <c r="AJS155" s="53"/>
      <c r="AJT155" s="53"/>
      <c r="AJU155" s="53"/>
      <c r="AJV155" s="53"/>
      <c r="AJW155" s="53"/>
      <c r="AJX155" s="53"/>
      <c r="AJY155" s="53"/>
      <c r="AJZ155" s="53"/>
      <c r="AKA155" s="53"/>
      <c r="AKB155" s="53"/>
      <c r="AKC155" s="53"/>
      <c r="AKD155" s="53"/>
      <c r="AKE155" s="53"/>
      <c r="AKF155" s="53"/>
      <c r="AKG155" s="53"/>
      <c r="AKH155" s="53"/>
      <c r="AKI155" s="53"/>
      <c r="AKJ155" s="53"/>
      <c r="AKK155" s="53"/>
      <c r="AKL155" s="53"/>
      <c r="AKM155" s="53"/>
      <c r="AKN155" s="53"/>
      <c r="AKO155" s="53"/>
      <c r="AKP155" s="53"/>
      <c r="AKQ155" s="53"/>
      <c r="AKR155" s="53"/>
      <c r="AKS155" s="53"/>
      <c r="AKT155" s="53"/>
      <c r="AKU155" s="53"/>
      <c r="AKV155" s="53"/>
      <c r="AKW155" s="53"/>
      <c r="AKX155" s="53"/>
      <c r="AKY155" s="53"/>
      <c r="AKZ155" s="53"/>
      <c r="ALA155" s="53"/>
      <c r="ALB155" s="53"/>
      <c r="ALC155" s="53"/>
      <c r="ALD155" s="53"/>
      <c r="ALE155" s="53"/>
      <c r="ALF155" s="53"/>
      <c r="ALG155" s="53"/>
      <c r="ALH155" s="53"/>
      <c r="ALI155" s="53"/>
      <c r="ALJ155" s="53"/>
      <c r="ALK155" s="53"/>
      <c r="ALL155" s="53"/>
      <c r="ALM155" s="53"/>
      <c r="ALN155" s="53"/>
      <c r="ALO155" s="53"/>
      <c r="ALP155" s="53"/>
      <c r="ALQ155" s="53"/>
      <c r="ALR155" s="53"/>
      <c r="ALS155" s="53"/>
      <c r="ALT155" s="53"/>
      <c r="ALU155" s="53"/>
      <c r="ALV155" s="53"/>
      <c r="ALW155" s="53"/>
      <c r="ALX155" s="53"/>
      <c r="ALY155" s="53"/>
      <c r="ALZ155" s="53"/>
      <c r="AMA155" s="53"/>
      <c r="AMB155" s="53"/>
      <c r="AMC155" s="53"/>
      <c r="AMD155" s="53"/>
      <c r="AME155" s="53"/>
      <c r="AMF155" s="53"/>
      <c r="AMG155" s="53"/>
      <c r="AMH155" s="53"/>
      <c r="AMI155" s="53"/>
    </row>
    <row r="156" spans="1:1023" ht="14.4">
      <c r="A156" s="48" t="s">
        <v>222</v>
      </c>
      <c r="B156" s="74" t="s">
        <v>222</v>
      </c>
      <c r="C156" s="35" t="s">
        <v>42</v>
      </c>
      <c r="D156" s="115">
        <v>7.8750000000000001E-2</v>
      </c>
      <c r="E156" s="73">
        <v>40.800400000000003</v>
      </c>
      <c r="F156" s="73">
        <v>-78.333699999999993</v>
      </c>
      <c r="G156" s="50"/>
      <c r="H156" s="50"/>
      <c r="I156" s="50"/>
      <c r="J156" s="50"/>
      <c r="K156" s="51"/>
      <c r="L156" s="50">
        <v>3.7</v>
      </c>
      <c r="M156" s="50"/>
      <c r="N156" s="52">
        <v>3.39</v>
      </c>
      <c r="O156" s="51">
        <v>1690</v>
      </c>
      <c r="P156" s="51">
        <v>0</v>
      </c>
      <c r="Q156" s="52">
        <v>395.2</v>
      </c>
      <c r="R156" s="41">
        <f t="shared" si="32"/>
        <v>167.889994272</v>
      </c>
      <c r="S156" s="50">
        <v>188</v>
      </c>
      <c r="T156" s="42">
        <f t="shared" si="29"/>
        <v>79.866697680000001</v>
      </c>
      <c r="U156" s="50">
        <v>13.2</v>
      </c>
      <c r="V156" s="43">
        <f t="shared" si="30"/>
        <v>5.6076617519999994</v>
      </c>
      <c r="W156" s="50">
        <v>14.7</v>
      </c>
      <c r="X156" s="44">
        <f t="shared" si="31"/>
        <v>6.2448960419999997</v>
      </c>
      <c r="Y156" s="51">
        <v>1030</v>
      </c>
      <c r="Z156" s="45">
        <f t="shared" si="33"/>
        <v>437.5675458</v>
      </c>
      <c r="AA156" s="51">
        <v>7.2</v>
      </c>
      <c r="AB156" s="35">
        <v>1410</v>
      </c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3"/>
      <c r="BS156" s="53"/>
      <c r="BT156" s="53"/>
      <c r="BU156" s="53"/>
      <c r="BV156" s="53"/>
      <c r="BW156" s="53"/>
      <c r="BX156" s="53"/>
      <c r="BY156" s="53"/>
      <c r="BZ156" s="53"/>
      <c r="CA156" s="53"/>
      <c r="CB156" s="53"/>
      <c r="CC156" s="53"/>
      <c r="CD156" s="53"/>
      <c r="CE156" s="53"/>
      <c r="CF156" s="53"/>
      <c r="CG156" s="53"/>
      <c r="CH156" s="53"/>
      <c r="CI156" s="53"/>
      <c r="CJ156" s="53"/>
      <c r="CK156" s="53"/>
      <c r="CL156" s="53"/>
      <c r="CM156" s="53"/>
      <c r="CN156" s="53"/>
      <c r="CO156" s="53"/>
      <c r="CP156" s="53"/>
      <c r="CQ156" s="53"/>
      <c r="CR156" s="53"/>
      <c r="CS156" s="53"/>
      <c r="CT156" s="53"/>
      <c r="CU156" s="53"/>
      <c r="CV156" s="53"/>
      <c r="CW156" s="53"/>
      <c r="CX156" s="53"/>
      <c r="CY156" s="53"/>
      <c r="CZ156" s="53"/>
      <c r="DA156" s="53"/>
      <c r="DB156" s="53"/>
      <c r="DC156" s="53"/>
      <c r="DD156" s="53"/>
      <c r="DE156" s="53"/>
      <c r="DF156" s="53"/>
      <c r="DG156" s="53"/>
      <c r="DH156" s="53"/>
      <c r="DI156" s="53"/>
      <c r="DJ156" s="53"/>
      <c r="DK156" s="53"/>
      <c r="DL156" s="53"/>
      <c r="DM156" s="53"/>
      <c r="DN156" s="53"/>
      <c r="DO156" s="53"/>
      <c r="DP156" s="53"/>
      <c r="DQ156" s="53"/>
      <c r="DR156" s="53"/>
      <c r="DS156" s="53"/>
      <c r="DT156" s="53"/>
      <c r="DU156" s="53"/>
      <c r="DV156" s="53"/>
      <c r="DW156" s="53"/>
      <c r="DX156" s="53"/>
      <c r="DY156" s="53"/>
      <c r="DZ156" s="53"/>
      <c r="EA156" s="53"/>
      <c r="EB156" s="53"/>
      <c r="EC156" s="53"/>
      <c r="ED156" s="53"/>
      <c r="EE156" s="53"/>
      <c r="EF156" s="53"/>
      <c r="EG156" s="53"/>
      <c r="EH156" s="53"/>
      <c r="EI156" s="53"/>
      <c r="EJ156" s="53"/>
      <c r="EK156" s="53"/>
      <c r="EL156" s="53"/>
      <c r="EM156" s="53"/>
      <c r="EN156" s="53"/>
      <c r="EO156" s="53"/>
      <c r="EP156" s="53"/>
      <c r="EQ156" s="53"/>
      <c r="ER156" s="53"/>
      <c r="ES156" s="53"/>
      <c r="ET156" s="53"/>
      <c r="EU156" s="53"/>
      <c r="EV156" s="53"/>
      <c r="EW156" s="53"/>
      <c r="EX156" s="53"/>
      <c r="EY156" s="53"/>
      <c r="EZ156" s="53"/>
      <c r="FA156" s="53"/>
      <c r="FB156" s="53"/>
      <c r="FC156" s="53"/>
      <c r="FD156" s="53"/>
      <c r="FE156" s="53"/>
      <c r="FF156" s="53"/>
      <c r="FG156" s="53"/>
      <c r="FH156" s="53"/>
      <c r="FI156" s="53"/>
      <c r="FJ156" s="53"/>
      <c r="FK156" s="53"/>
      <c r="FL156" s="53"/>
      <c r="FM156" s="53"/>
      <c r="FN156" s="53"/>
      <c r="FO156" s="53"/>
      <c r="FP156" s="53"/>
      <c r="FQ156" s="53"/>
      <c r="FR156" s="53"/>
      <c r="FS156" s="53"/>
      <c r="FT156" s="53"/>
      <c r="FU156" s="53"/>
      <c r="FV156" s="53"/>
      <c r="FW156" s="53"/>
      <c r="FX156" s="53"/>
      <c r="FY156" s="53"/>
      <c r="FZ156" s="53"/>
      <c r="GA156" s="53"/>
      <c r="GB156" s="53"/>
      <c r="GC156" s="53"/>
      <c r="GD156" s="53"/>
      <c r="GE156" s="53"/>
      <c r="GF156" s="53"/>
      <c r="GG156" s="53"/>
      <c r="GH156" s="53"/>
      <c r="GI156" s="53"/>
      <c r="GJ156" s="53"/>
      <c r="GK156" s="53"/>
      <c r="GL156" s="53"/>
      <c r="GM156" s="53"/>
      <c r="GN156" s="53"/>
      <c r="GO156" s="53"/>
      <c r="GP156" s="53"/>
      <c r="GQ156" s="53"/>
      <c r="GR156" s="53"/>
      <c r="GS156" s="53"/>
      <c r="GT156" s="53"/>
      <c r="GU156" s="53"/>
      <c r="GV156" s="53"/>
      <c r="GW156" s="53"/>
      <c r="GX156" s="53"/>
      <c r="GY156" s="53"/>
      <c r="GZ156" s="53"/>
      <c r="HA156" s="53"/>
      <c r="HB156" s="53"/>
      <c r="HC156" s="53"/>
      <c r="HD156" s="53"/>
      <c r="HE156" s="53"/>
      <c r="HF156" s="53"/>
      <c r="HG156" s="53"/>
      <c r="HH156" s="53"/>
      <c r="HI156" s="53"/>
      <c r="HJ156" s="53"/>
      <c r="HK156" s="53"/>
      <c r="HL156" s="53"/>
      <c r="HM156" s="53"/>
      <c r="HN156" s="53"/>
      <c r="HO156" s="53"/>
      <c r="HP156" s="53"/>
      <c r="HQ156" s="53"/>
      <c r="HR156" s="53"/>
      <c r="HS156" s="53"/>
      <c r="HT156" s="53"/>
      <c r="HU156" s="53"/>
      <c r="HV156" s="53"/>
      <c r="HW156" s="53"/>
      <c r="HX156" s="53"/>
      <c r="HY156" s="53"/>
      <c r="HZ156" s="53"/>
      <c r="IA156" s="53"/>
      <c r="IB156" s="53"/>
      <c r="IC156" s="53"/>
      <c r="ID156" s="53"/>
      <c r="IE156" s="53"/>
      <c r="IF156" s="53"/>
      <c r="IG156" s="53"/>
      <c r="IH156" s="53"/>
      <c r="II156" s="53"/>
      <c r="IJ156" s="53"/>
      <c r="IK156" s="53"/>
      <c r="IL156" s="53"/>
      <c r="IM156" s="53"/>
      <c r="IN156" s="53"/>
      <c r="IO156" s="53"/>
      <c r="IP156" s="53"/>
      <c r="IQ156" s="53"/>
      <c r="IR156" s="53"/>
      <c r="IS156" s="53"/>
      <c r="IT156" s="53"/>
      <c r="IU156" s="53"/>
      <c r="IV156" s="53"/>
      <c r="IW156" s="53"/>
      <c r="IX156" s="53"/>
      <c r="IY156" s="53"/>
      <c r="IZ156" s="53"/>
      <c r="JA156" s="53"/>
      <c r="JB156" s="53"/>
      <c r="JC156" s="53"/>
      <c r="JD156" s="53"/>
      <c r="JE156" s="53"/>
      <c r="JF156" s="53"/>
      <c r="JG156" s="53"/>
      <c r="JH156" s="53"/>
      <c r="JI156" s="53"/>
      <c r="JJ156" s="53"/>
      <c r="JK156" s="53"/>
      <c r="JL156" s="53"/>
      <c r="JM156" s="53"/>
      <c r="JN156" s="53"/>
      <c r="JO156" s="53"/>
      <c r="JP156" s="53"/>
      <c r="JQ156" s="53"/>
      <c r="JR156" s="53"/>
      <c r="JS156" s="53"/>
      <c r="JT156" s="53"/>
      <c r="JU156" s="53"/>
      <c r="JV156" s="53"/>
      <c r="JW156" s="53"/>
      <c r="JX156" s="53"/>
      <c r="JY156" s="53"/>
      <c r="JZ156" s="53"/>
      <c r="KA156" s="53"/>
      <c r="KB156" s="53"/>
      <c r="KC156" s="53"/>
      <c r="KD156" s="53"/>
      <c r="KE156" s="53"/>
      <c r="KF156" s="53"/>
      <c r="KG156" s="53"/>
      <c r="KH156" s="53"/>
      <c r="KI156" s="53"/>
      <c r="KJ156" s="53"/>
      <c r="KK156" s="53"/>
      <c r="KL156" s="53"/>
      <c r="KM156" s="53"/>
      <c r="KN156" s="53"/>
      <c r="KO156" s="53"/>
      <c r="KP156" s="53"/>
      <c r="KQ156" s="53"/>
      <c r="KR156" s="53"/>
      <c r="KS156" s="53"/>
      <c r="KT156" s="53"/>
      <c r="KU156" s="53"/>
      <c r="KV156" s="53"/>
      <c r="KW156" s="53"/>
      <c r="KX156" s="53"/>
      <c r="KY156" s="53"/>
      <c r="KZ156" s="53"/>
      <c r="LA156" s="53"/>
      <c r="LB156" s="53"/>
      <c r="LC156" s="53"/>
      <c r="LD156" s="53"/>
      <c r="LE156" s="53"/>
      <c r="LF156" s="53"/>
      <c r="LG156" s="53"/>
      <c r="LH156" s="53"/>
      <c r="LI156" s="53"/>
      <c r="LJ156" s="53"/>
      <c r="LK156" s="53"/>
      <c r="LL156" s="53"/>
      <c r="LM156" s="53"/>
      <c r="LN156" s="53"/>
      <c r="LO156" s="53"/>
      <c r="LP156" s="53"/>
      <c r="LQ156" s="53"/>
      <c r="LR156" s="53"/>
      <c r="LS156" s="53"/>
      <c r="LT156" s="53"/>
      <c r="LU156" s="53"/>
      <c r="LV156" s="53"/>
      <c r="LW156" s="53"/>
      <c r="LX156" s="53"/>
      <c r="LY156" s="53"/>
      <c r="LZ156" s="53"/>
      <c r="MA156" s="53"/>
      <c r="MB156" s="53"/>
      <c r="MC156" s="53"/>
      <c r="MD156" s="53"/>
      <c r="ME156" s="53"/>
      <c r="MF156" s="53"/>
      <c r="MG156" s="53"/>
      <c r="MH156" s="53"/>
      <c r="MI156" s="53"/>
      <c r="MJ156" s="53"/>
      <c r="MK156" s="53"/>
      <c r="ML156" s="53"/>
      <c r="MM156" s="53"/>
      <c r="MN156" s="53"/>
      <c r="MO156" s="53"/>
      <c r="MP156" s="53"/>
      <c r="MQ156" s="53"/>
      <c r="MR156" s="53"/>
      <c r="MS156" s="53"/>
      <c r="MT156" s="53"/>
      <c r="MU156" s="53"/>
      <c r="MV156" s="53"/>
      <c r="MW156" s="53"/>
      <c r="MX156" s="53"/>
      <c r="MY156" s="53"/>
      <c r="MZ156" s="53"/>
      <c r="NA156" s="53"/>
      <c r="NB156" s="53"/>
      <c r="NC156" s="53"/>
      <c r="ND156" s="53"/>
      <c r="NE156" s="53"/>
      <c r="NF156" s="53"/>
      <c r="NG156" s="53"/>
      <c r="NH156" s="53"/>
      <c r="NI156" s="53"/>
      <c r="NJ156" s="53"/>
      <c r="NK156" s="53"/>
      <c r="NL156" s="53"/>
      <c r="NM156" s="53"/>
      <c r="NN156" s="53"/>
      <c r="NO156" s="53"/>
      <c r="NP156" s="53"/>
      <c r="NQ156" s="53"/>
      <c r="NR156" s="53"/>
      <c r="NS156" s="53"/>
      <c r="NT156" s="53"/>
      <c r="NU156" s="53"/>
      <c r="NV156" s="53"/>
      <c r="NW156" s="53"/>
      <c r="NX156" s="53"/>
      <c r="NY156" s="53"/>
      <c r="NZ156" s="53"/>
      <c r="OA156" s="53"/>
      <c r="OB156" s="53"/>
      <c r="OC156" s="53"/>
      <c r="OD156" s="53"/>
      <c r="OE156" s="53"/>
      <c r="OF156" s="53"/>
      <c r="OG156" s="53"/>
      <c r="OH156" s="53"/>
      <c r="OI156" s="53"/>
      <c r="OJ156" s="53"/>
      <c r="OK156" s="53"/>
      <c r="OL156" s="53"/>
      <c r="OM156" s="53"/>
      <c r="ON156" s="53"/>
      <c r="OO156" s="53"/>
      <c r="OP156" s="53"/>
      <c r="OQ156" s="53"/>
      <c r="OR156" s="53"/>
      <c r="OS156" s="53"/>
      <c r="OT156" s="53"/>
      <c r="OU156" s="53"/>
      <c r="OV156" s="53"/>
      <c r="OW156" s="53"/>
      <c r="OX156" s="53"/>
      <c r="OY156" s="53"/>
      <c r="OZ156" s="53"/>
      <c r="PA156" s="53"/>
      <c r="PB156" s="53"/>
      <c r="PC156" s="53"/>
      <c r="PD156" s="53"/>
      <c r="PE156" s="53"/>
      <c r="PF156" s="53"/>
      <c r="PG156" s="53"/>
      <c r="PH156" s="53"/>
      <c r="PI156" s="53"/>
      <c r="PJ156" s="53"/>
      <c r="PK156" s="53"/>
      <c r="PL156" s="53"/>
      <c r="PM156" s="53"/>
      <c r="PN156" s="53"/>
      <c r="PO156" s="53"/>
      <c r="PP156" s="53"/>
      <c r="PQ156" s="53"/>
      <c r="PR156" s="53"/>
      <c r="PS156" s="53"/>
      <c r="PT156" s="53"/>
      <c r="PU156" s="53"/>
      <c r="PV156" s="53"/>
      <c r="PW156" s="53"/>
      <c r="PX156" s="53"/>
      <c r="PY156" s="53"/>
      <c r="PZ156" s="53"/>
      <c r="QA156" s="53"/>
      <c r="QB156" s="53"/>
      <c r="QC156" s="53"/>
      <c r="QD156" s="53"/>
      <c r="QE156" s="53"/>
      <c r="QF156" s="53"/>
      <c r="QG156" s="53"/>
      <c r="QH156" s="53"/>
      <c r="QI156" s="53"/>
      <c r="QJ156" s="53"/>
      <c r="QK156" s="53"/>
      <c r="QL156" s="53"/>
      <c r="QM156" s="53"/>
      <c r="QN156" s="53"/>
      <c r="QO156" s="53"/>
      <c r="QP156" s="53"/>
      <c r="QQ156" s="53"/>
      <c r="QR156" s="53"/>
      <c r="QS156" s="53"/>
      <c r="QT156" s="53"/>
      <c r="QU156" s="53"/>
      <c r="QV156" s="53"/>
      <c r="QW156" s="53"/>
      <c r="QX156" s="53"/>
      <c r="QY156" s="53"/>
      <c r="QZ156" s="53"/>
      <c r="RA156" s="53"/>
      <c r="RB156" s="53"/>
      <c r="RC156" s="53"/>
      <c r="RD156" s="53"/>
      <c r="RE156" s="53"/>
      <c r="RF156" s="53"/>
      <c r="RG156" s="53"/>
      <c r="RH156" s="53"/>
      <c r="RI156" s="53"/>
      <c r="RJ156" s="53"/>
      <c r="RK156" s="53"/>
      <c r="RL156" s="53"/>
      <c r="RM156" s="53"/>
      <c r="RN156" s="53"/>
      <c r="RO156" s="53"/>
      <c r="RP156" s="53"/>
      <c r="RQ156" s="53"/>
      <c r="RR156" s="53"/>
      <c r="RS156" s="53"/>
      <c r="RT156" s="53"/>
      <c r="RU156" s="53"/>
      <c r="RV156" s="53"/>
      <c r="RW156" s="53"/>
      <c r="RX156" s="53"/>
      <c r="RY156" s="53"/>
      <c r="RZ156" s="53"/>
      <c r="SA156" s="53"/>
      <c r="SB156" s="53"/>
      <c r="SC156" s="53"/>
      <c r="SD156" s="53"/>
      <c r="SE156" s="53"/>
      <c r="SF156" s="53"/>
      <c r="SG156" s="53"/>
      <c r="SH156" s="53"/>
      <c r="SI156" s="53"/>
      <c r="SJ156" s="53"/>
      <c r="SK156" s="53"/>
      <c r="SL156" s="53"/>
      <c r="SM156" s="53"/>
      <c r="SN156" s="53"/>
      <c r="SO156" s="53"/>
      <c r="SP156" s="53"/>
      <c r="SQ156" s="53"/>
      <c r="SR156" s="53"/>
      <c r="SS156" s="53"/>
      <c r="ST156" s="53"/>
      <c r="SU156" s="53"/>
      <c r="SV156" s="53"/>
      <c r="SW156" s="53"/>
      <c r="SX156" s="53"/>
      <c r="SY156" s="53"/>
      <c r="SZ156" s="53"/>
      <c r="TA156" s="53"/>
      <c r="TB156" s="53"/>
      <c r="TC156" s="53"/>
      <c r="TD156" s="53"/>
      <c r="TE156" s="53"/>
      <c r="TF156" s="53"/>
      <c r="TG156" s="53"/>
      <c r="TH156" s="53"/>
      <c r="TI156" s="53"/>
      <c r="TJ156" s="53"/>
      <c r="TK156" s="53"/>
      <c r="TL156" s="53"/>
      <c r="TM156" s="53"/>
      <c r="TN156" s="53"/>
      <c r="TO156" s="53"/>
      <c r="TP156" s="53"/>
      <c r="TQ156" s="53"/>
      <c r="TR156" s="53"/>
      <c r="TS156" s="53"/>
      <c r="TT156" s="53"/>
      <c r="TU156" s="53"/>
      <c r="TV156" s="53"/>
      <c r="TW156" s="53"/>
      <c r="TX156" s="53"/>
      <c r="TY156" s="53"/>
      <c r="TZ156" s="53"/>
      <c r="UA156" s="53"/>
      <c r="UB156" s="53"/>
      <c r="UC156" s="53"/>
      <c r="UD156" s="53"/>
      <c r="UE156" s="53"/>
      <c r="UF156" s="53"/>
      <c r="UG156" s="53"/>
      <c r="UH156" s="53"/>
      <c r="UI156" s="53"/>
      <c r="UJ156" s="53"/>
      <c r="UK156" s="53"/>
      <c r="UL156" s="53"/>
      <c r="UM156" s="53"/>
      <c r="UN156" s="53"/>
      <c r="UO156" s="53"/>
      <c r="UP156" s="53"/>
      <c r="UQ156" s="53"/>
      <c r="UR156" s="53"/>
      <c r="US156" s="53"/>
      <c r="UT156" s="53"/>
      <c r="UU156" s="53"/>
      <c r="UV156" s="53"/>
      <c r="UW156" s="53"/>
      <c r="UX156" s="53"/>
      <c r="UY156" s="53"/>
      <c r="UZ156" s="53"/>
      <c r="VA156" s="53"/>
      <c r="VB156" s="53"/>
      <c r="VC156" s="53"/>
      <c r="VD156" s="53"/>
      <c r="VE156" s="53"/>
      <c r="VF156" s="53"/>
      <c r="VG156" s="53"/>
      <c r="VH156" s="53"/>
      <c r="VI156" s="53"/>
      <c r="VJ156" s="53"/>
      <c r="VK156" s="53"/>
      <c r="VL156" s="53"/>
      <c r="VM156" s="53"/>
      <c r="VN156" s="53"/>
      <c r="VO156" s="53"/>
      <c r="VP156" s="53"/>
      <c r="VQ156" s="53"/>
      <c r="VR156" s="53"/>
      <c r="VS156" s="53"/>
      <c r="VT156" s="53"/>
      <c r="VU156" s="53"/>
      <c r="VV156" s="53"/>
      <c r="VW156" s="53"/>
      <c r="VX156" s="53"/>
      <c r="VY156" s="53"/>
      <c r="VZ156" s="53"/>
      <c r="WA156" s="53"/>
      <c r="WB156" s="53"/>
      <c r="WC156" s="53"/>
      <c r="WD156" s="53"/>
      <c r="WE156" s="53"/>
      <c r="WF156" s="53"/>
      <c r="WG156" s="53"/>
      <c r="WH156" s="53"/>
      <c r="WI156" s="53"/>
      <c r="WJ156" s="53"/>
      <c r="WK156" s="53"/>
      <c r="WL156" s="53"/>
      <c r="WM156" s="53"/>
      <c r="WN156" s="53"/>
      <c r="WO156" s="53"/>
      <c r="WP156" s="53"/>
      <c r="WQ156" s="53"/>
      <c r="WR156" s="53"/>
      <c r="WS156" s="53"/>
      <c r="WT156" s="53"/>
      <c r="WU156" s="53"/>
      <c r="WV156" s="53"/>
      <c r="WW156" s="53"/>
      <c r="WX156" s="53"/>
      <c r="WY156" s="53"/>
      <c r="WZ156" s="53"/>
      <c r="XA156" s="53"/>
      <c r="XB156" s="53"/>
      <c r="XC156" s="53"/>
      <c r="XD156" s="53"/>
      <c r="XE156" s="53"/>
      <c r="XF156" s="53"/>
      <c r="XG156" s="53"/>
      <c r="XH156" s="53"/>
      <c r="XI156" s="53"/>
      <c r="XJ156" s="53"/>
      <c r="XK156" s="53"/>
      <c r="XL156" s="53"/>
      <c r="XM156" s="53"/>
      <c r="XN156" s="53"/>
      <c r="XO156" s="53"/>
      <c r="XP156" s="53"/>
      <c r="XQ156" s="53"/>
      <c r="XR156" s="53"/>
      <c r="XS156" s="53"/>
      <c r="XT156" s="53"/>
      <c r="XU156" s="53"/>
      <c r="XV156" s="53"/>
      <c r="XW156" s="53"/>
      <c r="XX156" s="53"/>
      <c r="XY156" s="53"/>
      <c r="XZ156" s="53"/>
      <c r="YA156" s="53"/>
      <c r="YB156" s="53"/>
      <c r="YC156" s="53"/>
      <c r="YD156" s="53"/>
      <c r="YE156" s="53"/>
      <c r="YF156" s="53"/>
      <c r="YG156" s="53"/>
      <c r="YH156" s="53"/>
      <c r="YI156" s="53"/>
      <c r="YJ156" s="53"/>
      <c r="YK156" s="53"/>
      <c r="YL156" s="53"/>
      <c r="YM156" s="53"/>
      <c r="YN156" s="53"/>
      <c r="YO156" s="53"/>
      <c r="YP156" s="53"/>
      <c r="YQ156" s="53"/>
      <c r="YR156" s="53"/>
      <c r="YS156" s="53"/>
      <c r="YT156" s="53"/>
      <c r="YU156" s="53"/>
      <c r="YV156" s="53"/>
      <c r="YW156" s="53"/>
      <c r="YX156" s="53"/>
      <c r="YY156" s="53"/>
      <c r="YZ156" s="53"/>
      <c r="ZA156" s="53"/>
      <c r="ZB156" s="53"/>
      <c r="ZC156" s="53"/>
      <c r="ZD156" s="53"/>
      <c r="ZE156" s="53"/>
      <c r="ZF156" s="53"/>
      <c r="ZG156" s="53"/>
      <c r="ZH156" s="53"/>
      <c r="ZI156" s="53"/>
      <c r="ZJ156" s="53"/>
      <c r="ZK156" s="53"/>
      <c r="ZL156" s="53"/>
      <c r="ZM156" s="53"/>
      <c r="ZN156" s="53"/>
      <c r="ZO156" s="53"/>
      <c r="ZP156" s="53"/>
      <c r="ZQ156" s="53"/>
      <c r="ZR156" s="53"/>
      <c r="ZS156" s="53"/>
      <c r="ZT156" s="53"/>
      <c r="ZU156" s="53"/>
      <c r="ZV156" s="53"/>
      <c r="ZW156" s="53"/>
      <c r="ZX156" s="53"/>
      <c r="ZY156" s="53"/>
      <c r="ZZ156" s="53"/>
      <c r="AAA156" s="53"/>
      <c r="AAB156" s="53"/>
      <c r="AAC156" s="53"/>
      <c r="AAD156" s="53"/>
      <c r="AAE156" s="53"/>
      <c r="AAF156" s="53"/>
      <c r="AAG156" s="53"/>
      <c r="AAH156" s="53"/>
      <c r="AAI156" s="53"/>
      <c r="AAJ156" s="53"/>
      <c r="AAK156" s="53"/>
      <c r="AAL156" s="53"/>
      <c r="AAM156" s="53"/>
      <c r="AAN156" s="53"/>
      <c r="AAO156" s="53"/>
      <c r="AAP156" s="53"/>
      <c r="AAQ156" s="53"/>
      <c r="AAR156" s="53"/>
      <c r="AAS156" s="53"/>
      <c r="AAT156" s="53"/>
      <c r="AAU156" s="53"/>
      <c r="AAV156" s="53"/>
      <c r="AAW156" s="53"/>
      <c r="AAX156" s="53"/>
      <c r="AAY156" s="53"/>
      <c r="AAZ156" s="53"/>
      <c r="ABA156" s="53"/>
      <c r="ABB156" s="53"/>
      <c r="ABC156" s="53"/>
      <c r="ABD156" s="53"/>
      <c r="ABE156" s="53"/>
      <c r="ABF156" s="53"/>
      <c r="ABG156" s="53"/>
      <c r="ABH156" s="53"/>
      <c r="ABI156" s="53"/>
      <c r="ABJ156" s="53"/>
      <c r="ABK156" s="53"/>
      <c r="ABL156" s="53"/>
      <c r="ABM156" s="53"/>
      <c r="ABN156" s="53"/>
      <c r="ABO156" s="53"/>
      <c r="ABP156" s="53"/>
      <c r="ABQ156" s="53"/>
      <c r="ABR156" s="53"/>
      <c r="ABS156" s="53"/>
      <c r="ABT156" s="53"/>
      <c r="ABU156" s="53"/>
      <c r="ABV156" s="53"/>
      <c r="ABW156" s="53"/>
      <c r="ABX156" s="53"/>
      <c r="ABY156" s="53"/>
      <c r="ABZ156" s="53"/>
      <c r="ACA156" s="53"/>
      <c r="ACB156" s="53"/>
      <c r="ACC156" s="53"/>
      <c r="ACD156" s="53"/>
      <c r="ACE156" s="53"/>
      <c r="ACF156" s="53"/>
      <c r="ACG156" s="53"/>
      <c r="ACH156" s="53"/>
      <c r="ACI156" s="53"/>
      <c r="ACJ156" s="53"/>
      <c r="ACK156" s="53"/>
      <c r="ACL156" s="53"/>
      <c r="ACM156" s="53"/>
      <c r="ACN156" s="53"/>
      <c r="ACO156" s="53"/>
      <c r="ACP156" s="53"/>
      <c r="ACQ156" s="53"/>
      <c r="ACR156" s="53"/>
      <c r="ACS156" s="53"/>
      <c r="ACT156" s="53"/>
      <c r="ACU156" s="53"/>
      <c r="ACV156" s="53"/>
      <c r="ACW156" s="53"/>
      <c r="ACX156" s="53"/>
      <c r="ACY156" s="53"/>
      <c r="ACZ156" s="53"/>
      <c r="ADA156" s="53"/>
      <c r="ADB156" s="53"/>
      <c r="ADC156" s="53"/>
      <c r="ADD156" s="53"/>
      <c r="ADE156" s="53"/>
      <c r="ADF156" s="53"/>
      <c r="ADG156" s="53"/>
      <c r="ADH156" s="53"/>
      <c r="ADI156" s="53"/>
      <c r="ADJ156" s="53"/>
      <c r="ADK156" s="53"/>
      <c r="ADL156" s="53"/>
      <c r="ADM156" s="53"/>
      <c r="ADN156" s="53"/>
      <c r="ADO156" s="53"/>
      <c r="ADP156" s="53"/>
      <c r="ADQ156" s="53"/>
      <c r="ADR156" s="53"/>
      <c r="ADS156" s="53"/>
      <c r="ADT156" s="53"/>
      <c r="ADU156" s="53"/>
      <c r="ADV156" s="53"/>
      <c r="ADW156" s="53"/>
      <c r="ADX156" s="53"/>
      <c r="ADY156" s="53"/>
      <c r="ADZ156" s="53"/>
      <c r="AEA156" s="53"/>
      <c r="AEB156" s="53"/>
      <c r="AEC156" s="53"/>
      <c r="AED156" s="53"/>
      <c r="AEE156" s="53"/>
      <c r="AEF156" s="53"/>
      <c r="AEG156" s="53"/>
      <c r="AEH156" s="53"/>
      <c r="AEI156" s="53"/>
      <c r="AEJ156" s="53"/>
      <c r="AEK156" s="53"/>
      <c r="AEL156" s="53"/>
      <c r="AEM156" s="53"/>
      <c r="AEN156" s="53"/>
      <c r="AEO156" s="53"/>
      <c r="AEP156" s="53"/>
      <c r="AEQ156" s="53"/>
      <c r="AER156" s="53"/>
      <c r="AES156" s="53"/>
      <c r="AET156" s="53"/>
      <c r="AEU156" s="53"/>
      <c r="AEV156" s="53"/>
      <c r="AEW156" s="53"/>
      <c r="AEX156" s="53"/>
      <c r="AEY156" s="53"/>
      <c r="AEZ156" s="53"/>
      <c r="AFA156" s="53"/>
      <c r="AFB156" s="53"/>
      <c r="AFC156" s="53"/>
      <c r="AFD156" s="53"/>
      <c r="AFE156" s="53"/>
      <c r="AFF156" s="53"/>
      <c r="AFG156" s="53"/>
      <c r="AFH156" s="53"/>
      <c r="AFI156" s="53"/>
      <c r="AFJ156" s="53"/>
      <c r="AFK156" s="53"/>
      <c r="AFL156" s="53"/>
      <c r="AFM156" s="53"/>
      <c r="AFN156" s="53"/>
      <c r="AFO156" s="53"/>
      <c r="AFP156" s="53"/>
      <c r="AFQ156" s="53"/>
      <c r="AFR156" s="53"/>
      <c r="AFS156" s="53"/>
      <c r="AFT156" s="53"/>
      <c r="AFU156" s="53"/>
      <c r="AFV156" s="53"/>
      <c r="AFW156" s="53"/>
      <c r="AFX156" s="53"/>
      <c r="AFY156" s="53"/>
      <c r="AFZ156" s="53"/>
      <c r="AGA156" s="53"/>
      <c r="AGB156" s="53"/>
      <c r="AGC156" s="53"/>
      <c r="AGD156" s="53"/>
      <c r="AGE156" s="53"/>
      <c r="AGF156" s="53"/>
      <c r="AGG156" s="53"/>
      <c r="AGH156" s="53"/>
      <c r="AGI156" s="53"/>
      <c r="AGJ156" s="53"/>
      <c r="AGK156" s="53"/>
      <c r="AGL156" s="53"/>
      <c r="AGM156" s="53"/>
      <c r="AGN156" s="53"/>
      <c r="AGO156" s="53"/>
      <c r="AGP156" s="53"/>
      <c r="AGQ156" s="53"/>
      <c r="AGR156" s="53"/>
      <c r="AGS156" s="53"/>
      <c r="AGT156" s="53"/>
      <c r="AGU156" s="53"/>
      <c r="AGV156" s="53"/>
      <c r="AGW156" s="53"/>
      <c r="AGX156" s="53"/>
      <c r="AGY156" s="53"/>
      <c r="AGZ156" s="53"/>
      <c r="AHA156" s="53"/>
      <c r="AHB156" s="53"/>
      <c r="AHC156" s="53"/>
      <c r="AHD156" s="53"/>
      <c r="AHE156" s="53"/>
      <c r="AHF156" s="53"/>
      <c r="AHG156" s="53"/>
      <c r="AHH156" s="53"/>
      <c r="AHI156" s="53"/>
      <c r="AHJ156" s="53"/>
      <c r="AHK156" s="53"/>
      <c r="AHL156" s="53"/>
      <c r="AHM156" s="53"/>
      <c r="AHN156" s="53"/>
      <c r="AHO156" s="53"/>
      <c r="AHP156" s="53"/>
      <c r="AHQ156" s="53"/>
      <c r="AHR156" s="53"/>
      <c r="AHS156" s="53"/>
      <c r="AHT156" s="53"/>
      <c r="AHU156" s="53"/>
      <c r="AHV156" s="53"/>
      <c r="AHW156" s="53"/>
      <c r="AHX156" s="53"/>
      <c r="AHY156" s="53"/>
      <c r="AHZ156" s="53"/>
      <c r="AIA156" s="53"/>
      <c r="AIB156" s="53"/>
      <c r="AIC156" s="53"/>
      <c r="AID156" s="53"/>
      <c r="AIE156" s="53"/>
      <c r="AIF156" s="53"/>
      <c r="AIG156" s="53"/>
      <c r="AIH156" s="53"/>
      <c r="AII156" s="53"/>
      <c r="AIJ156" s="53"/>
      <c r="AIK156" s="53"/>
      <c r="AIL156" s="53"/>
      <c r="AIM156" s="53"/>
      <c r="AIN156" s="53"/>
      <c r="AIO156" s="53"/>
      <c r="AIP156" s="53"/>
      <c r="AIQ156" s="53"/>
      <c r="AIR156" s="53"/>
      <c r="AIS156" s="53"/>
      <c r="AIT156" s="53"/>
      <c r="AIU156" s="53"/>
      <c r="AIV156" s="53"/>
      <c r="AIW156" s="53"/>
      <c r="AIX156" s="53"/>
      <c r="AIY156" s="53"/>
      <c r="AIZ156" s="53"/>
      <c r="AJA156" s="53"/>
      <c r="AJB156" s="53"/>
      <c r="AJC156" s="53"/>
      <c r="AJD156" s="53"/>
      <c r="AJE156" s="53"/>
      <c r="AJF156" s="53"/>
      <c r="AJG156" s="53"/>
      <c r="AJH156" s="53"/>
      <c r="AJI156" s="53"/>
      <c r="AJJ156" s="53"/>
      <c r="AJK156" s="53"/>
      <c r="AJL156" s="53"/>
      <c r="AJM156" s="53"/>
      <c r="AJN156" s="53"/>
      <c r="AJO156" s="53"/>
      <c r="AJP156" s="53"/>
      <c r="AJQ156" s="53"/>
      <c r="AJR156" s="53"/>
      <c r="AJS156" s="53"/>
      <c r="AJT156" s="53"/>
      <c r="AJU156" s="53"/>
      <c r="AJV156" s="53"/>
      <c r="AJW156" s="53"/>
      <c r="AJX156" s="53"/>
      <c r="AJY156" s="53"/>
      <c r="AJZ156" s="53"/>
      <c r="AKA156" s="53"/>
      <c r="AKB156" s="53"/>
      <c r="AKC156" s="53"/>
      <c r="AKD156" s="53"/>
      <c r="AKE156" s="53"/>
      <c r="AKF156" s="53"/>
      <c r="AKG156" s="53"/>
      <c r="AKH156" s="53"/>
      <c r="AKI156" s="53"/>
      <c r="AKJ156" s="53"/>
      <c r="AKK156" s="53"/>
      <c r="AKL156" s="53"/>
      <c r="AKM156" s="53"/>
      <c r="AKN156" s="53"/>
      <c r="AKO156" s="53"/>
      <c r="AKP156" s="53"/>
      <c r="AKQ156" s="53"/>
      <c r="AKR156" s="53"/>
      <c r="AKS156" s="53"/>
      <c r="AKT156" s="53"/>
      <c r="AKU156" s="53"/>
      <c r="AKV156" s="53"/>
      <c r="AKW156" s="53"/>
      <c r="AKX156" s="53"/>
      <c r="AKY156" s="53"/>
      <c r="AKZ156" s="53"/>
      <c r="ALA156" s="53"/>
      <c r="ALB156" s="53"/>
      <c r="ALC156" s="53"/>
      <c r="ALD156" s="53"/>
      <c r="ALE156" s="53"/>
      <c r="ALF156" s="53"/>
      <c r="ALG156" s="53"/>
      <c r="ALH156" s="53"/>
      <c r="ALI156" s="53"/>
      <c r="ALJ156" s="53"/>
      <c r="ALK156" s="53"/>
      <c r="ALL156" s="53"/>
      <c r="ALM156" s="53"/>
      <c r="ALN156" s="53"/>
      <c r="ALO156" s="53"/>
      <c r="ALP156" s="53"/>
      <c r="ALQ156" s="53"/>
      <c r="ALR156" s="53"/>
      <c r="ALS156" s="53"/>
      <c r="ALT156" s="53"/>
      <c r="ALU156" s="53"/>
      <c r="ALV156" s="53"/>
      <c r="ALW156" s="53"/>
      <c r="ALX156" s="53"/>
      <c r="ALY156" s="53"/>
      <c r="ALZ156" s="53"/>
      <c r="AMA156" s="53"/>
      <c r="AMB156" s="53"/>
      <c r="AMC156" s="53"/>
      <c r="AMD156" s="53"/>
      <c r="AME156" s="53"/>
      <c r="AMF156" s="53"/>
      <c r="AMG156" s="53"/>
      <c r="AMH156" s="53"/>
      <c r="AMI156" s="53"/>
    </row>
    <row r="157" spans="1:1023" ht="14.4">
      <c r="A157" s="48" t="s">
        <v>223</v>
      </c>
      <c r="B157" s="74" t="s">
        <v>223</v>
      </c>
      <c r="C157" s="35" t="s">
        <v>164</v>
      </c>
      <c r="D157" s="115">
        <v>7.1999999999999995E-2</v>
      </c>
      <c r="E157" s="73">
        <v>40.799599999999998</v>
      </c>
      <c r="F157" s="73">
        <v>-78.336200000000005</v>
      </c>
      <c r="G157" s="50"/>
      <c r="H157" s="50"/>
      <c r="I157" s="50"/>
      <c r="J157" s="50"/>
      <c r="K157" s="51"/>
      <c r="L157" s="50">
        <v>2.8</v>
      </c>
      <c r="M157" s="50"/>
      <c r="N157" s="52">
        <v>3.01</v>
      </c>
      <c r="O157" s="51">
        <v>1430</v>
      </c>
      <c r="P157" s="51">
        <v>0</v>
      </c>
      <c r="Q157" s="52">
        <v>321.8</v>
      </c>
      <c r="R157" s="41">
        <f t="shared" si="32"/>
        <v>124.99016808959999</v>
      </c>
      <c r="S157" s="50">
        <v>12</v>
      </c>
      <c r="T157" s="42">
        <f t="shared" si="29"/>
        <v>4.6609136639999997</v>
      </c>
      <c r="U157" s="50">
        <v>8.33</v>
      </c>
      <c r="V157" s="43">
        <f t="shared" si="30"/>
        <v>3.2354509017600002</v>
      </c>
      <c r="W157" s="50">
        <v>33.6</v>
      </c>
      <c r="X157" s="44">
        <f t="shared" si="31"/>
        <v>13.050558259200001</v>
      </c>
      <c r="Y157" s="51">
        <v>705</v>
      </c>
      <c r="Z157" s="45">
        <f t="shared" si="33"/>
        <v>273.82867776000001</v>
      </c>
      <c r="AA157" s="51">
        <v>2</v>
      </c>
      <c r="AB157" s="35">
        <v>746</v>
      </c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3"/>
      <c r="BS157" s="53"/>
      <c r="BT157" s="53"/>
      <c r="BU157" s="53"/>
      <c r="BV157" s="53"/>
      <c r="BW157" s="53"/>
      <c r="BX157" s="53"/>
      <c r="BY157" s="53"/>
      <c r="BZ157" s="53"/>
      <c r="CA157" s="53"/>
      <c r="CB157" s="53"/>
      <c r="CC157" s="53"/>
      <c r="CD157" s="53"/>
      <c r="CE157" s="53"/>
      <c r="CF157" s="53"/>
      <c r="CG157" s="53"/>
      <c r="CH157" s="53"/>
      <c r="CI157" s="53"/>
      <c r="CJ157" s="53"/>
      <c r="CK157" s="53"/>
      <c r="CL157" s="53"/>
      <c r="CM157" s="53"/>
      <c r="CN157" s="53"/>
      <c r="CO157" s="53"/>
      <c r="CP157" s="53"/>
      <c r="CQ157" s="53"/>
      <c r="CR157" s="53"/>
      <c r="CS157" s="53"/>
      <c r="CT157" s="53"/>
      <c r="CU157" s="53"/>
      <c r="CV157" s="53"/>
      <c r="CW157" s="53"/>
      <c r="CX157" s="53"/>
      <c r="CY157" s="53"/>
      <c r="CZ157" s="53"/>
      <c r="DA157" s="53"/>
      <c r="DB157" s="53"/>
      <c r="DC157" s="53"/>
      <c r="DD157" s="53"/>
      <c r="DE157" s="53"/>
      <c r="DF157" s="53"/>
      <c r="DG157" s="53"/>
      <c r="DH157" s="53"/>
      <c r="DI157" s="53"/>
      <c r="DJ157" s="53"/>
      <c r="DK157" s="53"/>
      <c r="DL157" s="53"/>
      <c r="DM157" s="53"/>
      <c r="DN157" s="53"/>
      <c r="DO157" s="53"/>
      <c r="DP157" s="53"/>
      <c r="DQ157" s="53"/>
      <c r="DR157" s="53"/>
      <c r="DS157" s="53"/>
      <c r="DT157" s="53"/>
      <c r="DU157" s="53"/>
      <c r="DV157" s="53"/>
      <c r="DW157" s="53"/>
      <c r="DX157" s="53"/>
      <c r="DY157" s="53"/>
      <c r="DZ157" s="53"/>
      <c r="EA157" s="53"/>
      <c r="EB157" s="53"/>
      <c r="EC157" s="53"/>
      <c r="ED157" s="53"/>
      <c r="EE157" s="53"/>
      <c r="EF157" s="53"/>
      <c r="EG157" s="53"/>
      <c r="EH157" s="53"/>
      <c r="EI157" s="53"/>
      <c r="EJ157" s="53"/>
      <c r="EK157" s="53"/>
      <c r="EL157" s="53"/>
      <c r="EM157" s="53"/>
      <c r="EN157" s="53"/>
      <c r="EO157" s="53"/>
      <c r="EP157" s="53"/>
      <c r="EQ157" s="53"/>
      <c r="ER157" s="53"/>
      <c r="ES157" s="53"/>
      <c r="ET157" s="53"/>
      <c r="EU157" s="53"/>
      <c r="EV157" s="53"/>
      <c r="EW157" s="53"/>
      <c r="EX157" s="53"/>
      <c r="EY157" s="53"/>
      <c r="EZ157" s="53"/>
      <c r="FA157" s="53"/>
      <c r="FB157" s="53"/>
      <c r="FC157" s="53"/>
      <c r="FD157" s="53"/>
      <c r="FE157" s="53"/>
      <c r="FF157" s="53"/>
      <c r="FG157" s="53"/>
      <c r="FH157" s="53"/>
      <c r="FI157" s="53"/>
      <c r="FJ157" s="53"/>
      <c r="FK157" s="53"/>
      <c r="FL157" s="53"/>
      <c r="FM157" s="53"/>
      <c r="FN157" s="53"/>
      <c r="FO157" s="53"/>
      <c r="FP157" s="53"/>
      <c r="FQ157" s="53"/>
      <c r="FR157" s="53"/>
      <c r="FS157" s="53"/>
      <c r="FT157" s="53"/>
      <c r="FU157" s="53"/>
      <c r="FV157" s="53"/>
      <c r="FW157" s="53"/>
      <c r="FX157" s="53"/>
      <c r="FY157" s="53"/>
      <c r="FZ157" s="53"/>
      <c r="GA157" s="53"/>
      <c r="GB157" s="53"/>
      <c r="GC157" s="53"/>
      <c r="GD157" s="53"/>
      <c r="GE157" s="53"/>
      <c r="GF157" s="53"/>
      <c r="GG157" s="53"/>
      <c r="GH157" s="53"/>
      <c r="GI157" s="53"/>
      <c r="GJ157" s="53"/>
      <c r="GK157" s="53"/>
      <c r="GL157" s="53"/>
      <c r="GM157" s="53"/>
      <c r="GN157" s="53"/>
      <c r="GO157" s="53"/>
      <c r="GP157" s="53"/>
      <c r="GQ157" s="53"/>
      <c r="GR157" s="53"/>
      <c r="GS157" s="53"/>
      <c r="GT157" s="53"/>
      <c r="GU157" s="53"/>
      <c r="GV157" s="53"/>
      <c r="GW157" s="53"/>
      <c r="GX157" s="53"/>
      <c r="GY157" s="53"/>
      <c r="GZ157" s="53"/>
      <c r="HA157" s="53"/>
      <c r="HB157" s="53"/>
      <c r="HC157" s="53"/>
      <c r="HD157" s="53"/>
      <c r="HE157" s="53"/>
      <c r="HF157" s="53"/>
      <c r="HG157" s="53"/>
      <c r="HH157" s="53"/>
      <c r="HI157" s="53"/>
      <c r="HJ157" s="53"/>
      <c r="HK157" s="53"/>
      <c r="HL157" s="53"/>
      <c r="HM157" s="53"/>
      <c r="HN157" s="53"/>
      <c r="HO157" s="53"/>
      <c r="HP157" s="53"/>
      <c r="HQ157" s="53"/>
      <c r="HR157" s="53"/>
      <c r="HS157" s="53"/>
      <c r="HT157" s="53"/>
      <c r="HU157" s="53"/>
      <c r="HV157" s="53"/>
      <c r="HW157" s="53"/>
      <c r="HX157" s="53"/>
      <c r="HY157" s="53"/>
      <c r="HZ157" s="53"/>
      <c r="IA157" s="53"/>
      <c r="IB157" s="53"/>
      <c r="IC157" s="53"/>
      <c r="ID157" s="53"/>
      <c r="IE157" s="53"/>
      <c r="IF157" s="53"/>
      <c r="IG157" s="53"/>
      <c r="IH157" s="53"/>
      <c r="II157" s="53"/>
      <c r="IJ157" s="53"/>
      <c r="IK157" s="53"/>
      <c r="IL157" s="53"/>
      <c r="IM157" s="53"/>
      <c r="IN157" s="53"/>
      <c r="IO157" s="53"/>
      <c r="IP157" s="53"/>
      <c r="IQ157" s="53"/>
      <c r="IR157" s="53"/>
      <c r="IS157" s="53"/>
      <c r="IT157" s="53"/>
      <c r="IU157" s="53"/>
      <c r="IV157" s="53"/>
      <c r="IW157" s="53"/>
      <c r="IX157" s="53"/>
      <c r="IY157" s="53"/>
      <c r="IZ157" s="53"/>
      <c r="JA157" s="53"/>
      <c r="JB157" s="53"/>
      <c r="JC157" s="53"/>
      <c r="JD157" s="53"/>
      <c r="JE157" s="53"/>
      <c r="JF157" s="53"/>
      <c r="JG157" s="53"/>
      <c r="JH157" s="53"/>
      <c r="JI157" s="53"/>
      <c r="JJ157" s="53"/>
      <c r="JK157" s="53"/>
      <c r="JL157" s="53"/>
      <c r="JM157" s="53"/>
      <c r="JN157" s="53"/>
      <c r="JO157" s="53"/>
      <c r="JP157" s="53"/>
      <c r="JQ157" s="53"/>
      <c r="JR157" s="53"/>
      <c r="JS157" s="53"/>
      <c r="JT157" s="53"/>
      <c r="JU157" s="53"/>
      <c r="JV157" s="53"/>
      <c r="JW157" s="53"/>
      <c r="JX157" s="53"/>
      <c r="JY157" s="53"/>
      <c r="JZ157" s="53"/>
      <c r="KA157" s="53"/>
      <c r="KB157" s="53"/>
      <c r="KC157" s="53"/>
      <c r="KD157" s="53"/>
      <c r="KE157" s="53"/>
      <c r="KF157" s="53"/>
      <c r="KG157" s="53"/>
      <c r="KH157" s="53"/>
      <c r="KI157" s="53"/>
      <c r="KJ157" s="53"/>
      <c r="KK157" s="53"/>
      <c r="KL157" s="53"/>
      <c r="KM157" s="53"/>
      <c r="KN157" s="53"/>
      <c r="KO157" s="53"/>
      <c r="KP157" s="53"/>
      <c r="KQ157" s="53"/>
      <c r="KR157" s="53"/>
      <c r="KS157" s="53"/>
      <c r="KT157" s="53"/>
      <c r="KU157" s="53"/>
      <c r="KV157" s="53"/>
      <c r="KW157" s="53"/>
      <c r="KX157" s="53"/>
      <c r="KY157" s="53"/>
      <c r="KZ157" s="53"/>
      <c r="LA157" s="53"/>
      <c r="LB157" s="53"/>
      <c r="LC157" s="53"/>
      <c r="LD157" s="53"/>
      <c r="LE157" s="53"/>
      <c r="LF157" s="53"/>
      <c r="LG157" s="53"/>
      <c r="LH157" s="53"/>
      <c r="LI157" s="53"/>
      <c r="LJ157" s="53"/>
      <c r="LK157" s="53"/>
      <c r="LL157" s="53"/>
      <c r="LM157" s="53"/>
      <c r="LN157" s="53"/>
      <c r="LO157" s="53"/>
      <c r="LP157" s="53"/>
      <c r="LQ157" s="53"/>
      <c r="LR157" s="53"/>
      <c r="LS157" s="53"/>
      <c r="LT157" s="53"/>
      <c r="LU157" s="53"/>
      <c r="LV157" s="53"/>
      <c r="LW157" s="53"/>
      <c r="LX157" s="53"/>
      <c r="LY157" s="53"/>
      <c r="LZ157" s="53"/>
      <c r="MA157" s="53"/>
      <c r="MB157" s="53"/>
      <c r="MC157" s="53"/>
      <c r="MD157" s="53"/>
      <c r="ME157" s="53"/>
      <c r="MF157" s="53"/>
      <c r="MG157" s="53"/>
      <c r="MH157" s="53"/>
      <c r="MI157" s="53"/>
      <c r="MJ157" s="53"/>
      <c r="MK157" s="53"/>
      <c r="ML157" s="53"/>
      <c r="MM157" s="53"/>
      <c r="MN157" s="53"/>
      <c r="MO157" s="53"/>
      <c r="MP157" s="53"/>
      <c r="MQ157" s="53"/>
      <c r="MR157" s="53"/>
      <c r="MS157" s="53"/>
      <c r="MT157" s="53"/>
      <c r="MU157" s="53"/>
      <c r="MV157" s="53"/>
      <c r="MW157" s="53"/>
      <c r="MX157" s="53"/>
      <c r="MY157" s="53"/>
      <c r="MZ157" s="53"/>
      <c r="NA157" s="53"/>
      <c r="NB157" s="53"/>
      <c r="NC157" s="53"/>
      <c r="ND157" s="53"/>
      <c r="NE157" s="53"/>
      <c r="NF157" s="53"/>
      <c r="NG157" s="53"/>
      <c r="NH157" s="53"/>
      <c r="NI157" s="53"/>
      <c r="NJ157" s="53"/>
      <c r="NK157" s="53"/>
      <c r="NL157" s="53"/>
      <c r="NM157" s="53"/>
      <c r="NN157" s="53"/>
      <c r="NO157" s="53"/>
      <c r="NP157" s="53"/>
      <c r="NQ157" s="53"/>
      <c r="NR157" s="53"/>
      <c r="NS157" s="53"/>
      <c r="NT157" s="53"/>
      <c r="NU157" s="53"/>
      <c r="NV157" s="53"/>
      <c r="NW157" s="53"/>
      <c r="NX157" s="53"/>
      <c r="NY157" s="53"/>
      <c r="NZ157" s="53"/>
      <c r="OA157" s="53"/>
      <c r="OB157" s="53"/>
      <c r="OC157" s="53"/>
      <c r="OD157" s="53"/>
      <c r="OE157" s="53"/>
      <c r="OF157" s="53"/>
      <c r="OG157" s="53"/>
      <c r="OH157" s="53"/>
      <c r="OI157" s="53"/>
      <c r="OJ157" s="53"/>
      <c r="OK157" s="53"/>
      <c r="OL157" s="53"/>
      <c r="OM157" s="53"/>
      <c r="ON157" s="53"/>
      <c r="OO157" s="53"/>
      <c r="OP157" s="53"/>
      <c r="OQ157" s="53"/>
      <c r="OR157" s="53"/>
      <c r="OS157" s="53"/>
      <c r="OT157" s="53"/>
      <c r="OU157" s="53"/>
      <c r="OV157" s="53"/>
      <c r="OW157" s="53"/>
      <c r="OX157" s="53"/>
      <c r="OY157" s="53"/>
      <c r="OZ157" s="53"/>
      <c r="PA157" s="53"/>
      <c r="PB157" s="53"/>
      <c r="PC157" s="53"/>
      <c r="PD157" s="53"/>
      <c r="PE157" s="53"/>
      <c r="PF157" s="53"/>
      <c r="PG157" s="53"/>
      <c r="PH157" s="53"/>
      <c r="PI157" s="53"/>
      <c r="PJ157" s="53"/>
      <c r="PK157" s="53"/>
      <c r="PL157" s="53"/>
      <c r="PM157" s="53"/>
      <c r="PN157" s="53"/>
      <c r="PO157" s="53"/>
      <c r="PP157" s="53"/>
      <c r="PQ157" s="53"/>
      <c r="PR157" s="53"/>
      <c r="PS157" s="53"/>
      <c r="PT157" s="53"/>
      <c r="PU157" s="53"/>
      <c r="PV157" s="53"/>
      <c r="PW157" s="53"/>
      <c r="PX157" s="53"/>
      <c r="PY157" s="53"/>
      <c r="PZ157" s="53"/>
      <c r="QA157" s="53"/>
      <c r="QB157" s="53"/>
      <c r="QC157" s="53"/>
      <c r="QD157" s="53"/>
      <c r="QE157" s="53"/>
      <c r="QF157" s="53"/>
      <c r="QG157" s="53"/>
      <c r="QH157" s="53"/>
      <c r="QI157" s="53"/>
      <c r="QJ157" s="53"/>
      <c r="QK157" s="53"/>
      <c r="QL157" s="53"/>
      <c r="QM157" s="53"/>
      <c r="QN157" s="53"/>
      <c r="QO157" s="53"/>
      <c r="QP157" s="53"/>
      <c r="QQ157" s="53"/>
      <c r="QR157" s="53"/>
      <c r="QS157" s="53"/>
      <c r="QT157" s="53"/>
      <c r="QU157" s="53"/>
      <c r="QV157" s="53"/>
      <c r="QW157" s="53"/>
      <c r="QX157" s="53"/>
      <c r="QY157" s="53"/>
      <c r="QZ157" s="53"/>
      <c r="RA157" s="53"/>
      <c r="RB157" s="53"/>
      <c r="RC157" s="53"/>
      <c r="RD157" s="53"/>
      <c r="RE157" s="53"/>
      <c r="RF157" s="53"/>
      <c r="RG157" s="53"/>
      <c r="RH157" s="53"/>
      <c r="RI157" s="53"/>
      <c r="RJ157" s="53"/>
      <c r="RK157" s="53"/>
      <c r="RL157" s="53"/>
      <c r="RM157" s="53"/>
      <c r="RN157" s="53"/>
      <c r="RO157" s="53"/>
      <c r="RP157" s="53"/>
      <c r="RQ157" s="53"/>
      <c r="RR157" s="53"/>
      <c r="RS157" s="53"/>
      <c r="RT157" s="53"/>
      <c r="RU157" s="53"/>
      <c r="RV157" s="53"/>
      <c r="RW157" s="53"/>
      <c r="RX157" s="53"/>
      <c r="RY157" s="53"/>
      <c r="RZ157" s="53"/>
      <c r="SA157" s="53"/>
      <c r="SB157" s="53"/>
      <c r="SC157" s="53"/>
      <c r="SD157" s="53"/>
      <c r="SE157" s="53"/>
      <c r="SF157" s="53"/>
      <c r="SG157" s="53"/>
      <c r="SH157" s="53"/>
      <c r="SI157" s="53"/>
      <c r="SJ157" s="53"/>
      <c r="SK157" s="53"/>
      <c r="SL157" s="53"/>
      <c r="SM157" s="53"/>
      <c r="SN157" s="53"/>
      <c r="SO157" s="53"/>
      <c r="SP157" s="53"/>
      <c r="SQ157" s="53"/>
      <c r="SR157" s="53"/>
      <c r="SS157" s="53"/>
      <c r="ST157" s="53"/>
      <c r="SU157" s="53"/>
      <c r="SV157" s="53"/>
      <c r="SW157" s="53"/>
      <c r="SX157" s="53"/>
      <c r="SY157" s="53"/>
      <c r="SZ157" s="53"/>
      <c r="TA157" s="53"/>
      <c r="TB157" s="53"/>
      <c r="TC157" s="53"/>
      <c r="TD157" s="53"/>
      <c r="TE157" s="53"/>
      <c r="TF157" s="53"/>
      <c r="TG157" s="53"/>
      <c r="TH157" s="53"/>
      <c r="TI157" s="53"/>
      <c r="TJ157" s="53"/>
      <c r="TK157" s="53"/>
      <c r="TL157" s="53"/>
      <c r="TM157" s="53"/>
      <c r="TN157" s="53"/>
      <c r="TO157" s="53"/>
      <c r="TP157" s="53"/>
      <c r="TQ157" s="53"/>
      <c r="TR157" s="53"/>
      <c r="TS157" s="53"/>
      <c r="TT157" s="53"/>
      <c r="TU157" s="53"/>
      <c r="TV157" s="53"/>
      <c r="TW157" s="53"/>
      <c r="TX157" s="53"/>
      <c r="TY157" s="53"/>
      <c r="TZ157" s="53"/>
      <c r="UA157" s="53"/>
      <c r="UB157" s="53"/>
      <c r="UC157" s="53"/>
      <c r="UD157" s="53"/>
      <c r="UE157" s="53"/>
      <c r="UF157" s="53"/>
      <c r="UG157" s="53"/>
      <c r="UH157" s="53"/>
      <c r="UI157" s="53"/>
      <c r="UJ157" s="53"/>
      <c r="UK157" s="53"/>
      <c r="UL157" s="53"/>
      <c r="UM157" s="53"/>
      <c r="UN157" s="53"/>
      <c r="UO157" s="53"/>
      <c r="UP157" s="53"/>
      <c r="UQ157" s="53"/>
      <c r="UR157" s="53"/>
      <c r="US157" s="53"/>
      <c r="UT157" s="53"/>
      <c r="UU157" s="53"/>
      <c r="UV157" s="53"/>
      <c r="UW157" s="53"/>
      <c r="UX157" s="53"/>
      <c r="UY157" s="53"/>
      <c r="UZ157" s="53"/>
      <c r="VA157" s="53"/>
      <c r="VB157" s="53"/>
      <c r="VC157" s="53"/>
      <c r="VD157" s="53"/>
      <c r="VE157" s="53"/>
      <c r="VF157" s="53"/>
      <c r="VG157" s="53"/>
      <c r="VH157" s="53"/>
      <c r="VI157" s="53"/>
      <c r="VJ157" s="53"/>
      <c r="VK157" s="53"/>
      <c r="VL157" s="53"/>
      <c r="VM157" s="53"/>
      <c r="VN157" s="53"/>
      <c r="VO157" s="53"/>
      <c r="VP157" s="53"/>
      <c r="VQ157" s="53"/>
      <c r="VR157" s="53"/>
      <c r="VS157" s="53"/>
      <c r="VT157" s="53"/>
      <c r="VU157" s="53"/>
      <c r="VV157" s="53"/>
      <c r="VW157" s="53"/>
      <c r="VX157" s="53"/>
      <c r="VY157" s="53"/>
      <c r="VZ157" s="53"/>
      <c r="WA157" s="53"/>
      <c r="WB157" s="53"/>
      <c r="WC157" s="53"/>
      <c r="WD157" s="53"/>
      <c r="WE157" s="53"/>
      <c r="WF157" s="53"/>
      <c r="WG157" s="53"/>
      <c r="WH157" s="53"/>
      <c r="WI157" s="53"/>
      <c r="WJ157" s="53"/>
      <c r="WK157" s="53"/>
      <c r="WL157" s="53"/>
      <c r="WM157" s="53"/>
      <c r="WN157" s="53"/>
      <c r="WO157" s="53"/>
      <c r="WP157" s="53"/>
      <c r="WQ157" s="53"/>
      <c r="WR157" s="53"/>
      <c r="WS157" s="53"/>
      <c r="WT157" s="53"/>
      <c r="WU157" s="53"/>
      <c r="WV157" s="53"/>
      <c r="WW157" s="53"/>
      <c r="WX157" s="53"/>
      <c r="WY157" s="53"/>
      <c r="WZ157" s="53"/>
      <c r="XA157" s="53"/>
      <c r="XB157" s="53"/>
      <c r="XC157" s="53"/>
      <c r="XD157" s="53"/>
      <c r="XE157" s="53"/>
      <c r="XF157" s="53"/>
      <c r="XG157" s="53"/>
      <c r="XH157" s="53"/>
      <c r="XI157" s="53"/>
      <c r="XJ157" s="53"/>
      <c r="XK157" s="53"/>
      <c r="XL157" s="53"/>
      <c r="XM157" s="53"/>
      <c r="XN157" s="53"/>
      <c r="XO157" s="53"/>
      <c r="XP157" s="53"/>
      <c r="XQ157" s="53"/>
      <c r="XR157" s="53"/>
      <c r="XS157" s="53"/>
      <c r="XT157" s="53"/>
      <c r="XU157" s="53"/>
      <c r="XV157" s="53"/>
      <c r="XW157" s="53"/>
      <c r="XX157" s="53"/>
      <c r="XY157" s="53"/>
      <c r="XZ157" s="53"/>
      <c r="YA157" s="53"/>
      <c r="YB157" s="53"/>
      <c r="YC157" s="53"/>
      <c r="YD157" s="53"/>
      <c r="YE157" s="53"/>
      <c r="YF157" s="53"/>
      <c r="YG157" s="53"/>
      <c r="YH157" s="53"/>
      <c r="YI157" s="53"/>
      <c r="YJ157" s="53"/>
      <c r="YK157" s="53"/>
      <c r="YL157" s="53"/>
      <c r="YM157" s="53"/>
      <c r="YN157" s="53"/>
      <c r="YO157" s="53"/>
      <c r="YP157" s="53"/>
      <c r="YQ157" s="53"/>
      <c r="YR157" s="53"/>
      <c r="YS157" s="53"/>
      <c r="YT157" s="53"/>
      <c r="YU157" s="53"/>
      <c r="YV157" s="53"/>
      <c r="YW157" s="53"/>
      <c r="YX157" s="53"/>
      <c r="YY157" s="53"/>
      <c r="YZ157" s="53"/>
      <c r="ZA157" s="53"/>
      <c r="ZB157" s="53"/>
      <c r="ZC157" s="53"/>
      <c r="ZD157" s="53"/>
      <c r="ZE157" s="53"/>
      <c r="ZF157" s="53"/>
      <c r="ZG157" s="53"/>
      <c r="ZH157" s="53"/>
      <c r="ZI157" s="53"/>
      <c r="ZJ157" s="53"/>
      <c r="ZK157" s="53"/>
      <c r="ZL157" s="53"/>
      <c r="ZM157" s="53"/>
      <c r="ZN157" s="53"/>
      <c r="ZO157" s="53"/>
      <c r="ZP157" s="53"/>
      <c r="ZQ157" s="53"/>
      <c r="ZR157" s="53"/>
      <c r="ZS157" s="53"/>
      <c r="ZT157" s="53"/>
      <c r="ZU157" s="53"/>
      <c r="ZV157" s="53"/>
      <c r="ZW157" s="53"/>
      <c r="ZX157" s="53"/>
      <c r="ZY157" s="53"/>
      <c r="ZZ157" s="53"/>
      <c r="AAA157" s="53"/>
      <c r="AAB157" s="53"/>
      <c r="AAC157" s="53"/>
      <c r="AAD157" s="53"/>
      <c r="AAE157" s="53"/>
      <c r="AAF157" s="53"/>
      <c r="AAG157" s="53"/>
      <c r="AAH157" s="53"/>
      <c r="AAI157" s="53"/>
      <c r="AAJ157" s="53"/>
      <c r="AAK157" s="53"/>
      <c r="AAL157" s="53"/>
      <c r="AAM157" s="53"/>
      <c r="AAN157" s="53"/>
      <c r="AAO157" s="53"/>
      <c r="AAP157" s="53"/>
      <c r="AAQ157" s="53"/>
      <c r="AAR157" s="53"/>
      <c r="AAS157" s="53"/>
      <c r="AAT157" s="53"/>
      <c r="AAU157" s="53"/>
      <c r="AAV157" s="53"/>
      <c r="AAW157" s="53"/>
      <c r="AAX157" s="53"/>
      <c r="AAY157" s="53"/>
      <c r="AAZ157" s="53"/>
      <c r="ABA157" s="53"/>
      <c r="ABB157" s="53"/>
      <c r="ABC157" s="53"/>
      <c r="ABD157" s="53"/>
      <c r="ABE157" s="53"/>
      <c r="ABF157" s="53"/>
      <c r="ABG157" s="53"/>
      <c r="ABH157" s="53"/>
      <c r="ABI157" s="53"/>
      <c r="ABJ157" s="53"/>
      <c r="ABK157" s="53"/>
      <c r="ABL157" s="53"/>
      <c r="ABM157" s="53"/>
      <c r="ABN157" s="53"/>
      <c r="ABO157" s="53"/>
      <c r="ABP157" s="53"/>
      <c r="ABQ157" s="53"/>
      <c r="ABR157" s="53"/>
      <c r="ABS157" s="53"/>
      <c r="ABT157" s="53"/>
      <c r="ABU157" s="53"/>
      <c r="ABV157" s="53"/>
      <c r="ABW157" s="53"/>
      <c r="ABX157" s="53"/>
      <c r="ABY157" s="53"/>
      <c r="ABZ157" s="53"/>
      <c r="ACA157" s="53"/>
      <c r="ACB157" s="53"/>
      <c r="ACC157" s="53"/>
      <c r="ACD157" s="53"/>
      <c r="ACE157" s="53"/>
      <c r="ACF157" s="53"/>
      <c r="ACG157" s="53"/>
      <c r="ACH157" s="53"/>
      <c r="ACI157" s="53"/>
      <c r="ACJ157" s="53"/>
      <c r="ACK157" s="53"/>
      <c r="ACL157" s="53"/>
      <c r="ACM157" s="53"/>
      <c r="ACN157" s="53"/>
      <c r="ACO157" s="53"/>
      <c r="ACP157" s="53"/>
      <c r="ACQ157" s="53"/>
      <c r="ACR157" s="53"/>
      <c r="ACS157" s="53"/>
      <c r="ACT157" s="53"/>
      <c r="ACU157" s="53"/>
      <c r="ACV157" s="53"/>
      <c r="ACW157" s="53"/>
      <c r="ACX157" s="53"/>
      <c r="ACY157" s="53"/>
      <c r="ACZ157" s="53"/>
      <c r="ADA157" s="53"/>
      <c r="ADB157" s="53"/>
      <c r="ADC157" s="53"/>
      <c r="ADD157" s="53"/>
      <c r="ADE157" s="53"/>
      <c r="ADF157" s="53"/>
      <c r="ADG157" s="53"/>
      <c r="ADH157" s="53"/>
      <c r="ADI157" s="53"/>
      <c r="ADJ157" s="53"/>
      <c r="ADK157" s="53"/>
      <c r="ADL157" s="53"/>
      <c r="ADM157" s="53"/>
      <c r="ADN157" s="53"/>
      <c r="ADO157" s="53"/>
      <c r="ADP157" s="53"/>
      <c r="ADQ157" s="53"/>
      <c r="ADR157" s="53"/>
      <c r="ADS157" s="53"/>
      <c r="ADT157" s="53"/>
      <c r="ADU157" s="53"/>
      <c r="ADV157" s="53"/>
      <c r="ADW157" s="53"/>
      <c r="ADX157" s="53"/>
      <c r="ADY157" s="53"/>
      <c r="ADZ157" s="53"/>
      <c r="AEA157" s="53"/>
      <c r="AEB157" s="53"/>
      <c r="AEC157" s="53"/>
      <c r="AED157" s="53"/>
      <c r="AEE157" s="53"/>
      <c r="AEF157" s="53"/>
      <c r="AEG157" s="53"/>
      <c r="AEH157" s="53"/>
      <c r="AEI157" s="53"/>
      <c r="AEJ157" s="53"/>
      <c r="AEK157" s="53"/>
      <c r="AEL157" s="53"/>
      <c r="AEM157" s="53"/>
      <c r="AEN157" s="53"/>
      <c r="AEO157" s="53"/>
      <c r="AEP157" s="53"/>
      <c r="AEQ157" s="53"/>
      <c r="AER157" s="53"/>
      <c r="AES157" s="53"/>
      <c r="AET157" s="53"/>
      <c r="AEU157" s="53"/>
      <c r="AEV157" s="53"/>
      <c r="AEW157" s="53"/>
      <c r="AEX157" s="53"/>
      <c r="AEY157" s="53"/>
      <c r="AEZ157" s="53"/>
      <c r="AFA157" s="53"/>
      <c r="AFB157" s="53"/>
      <c r="AFC157" s="53"/>
      <c r="AFD157" s="53"/>
      <c r="AFE157" s="53"/>
      <c r="AFF157" s="53"/>
      <c r="AFG157" s="53"/>
      <c r="AFH157" s="53"/>
      <c r="AFI157" s="53"/>
      <c r="AFJ157" s="53"/>
      <c r="AFK157" s="53"/>
      <c r="AFL157" s="53"/>
      <c r="AFM157" s="53"/>
      <c r="AFN157" s="53"/>
      <c r="AFO157" s="53"/>
      <c r="AFP157" s="53"/>
      <c r="AFQ157" s="53"/>
      <c r="AFR157" s="53"/>
      <c r="AFS157" s="53"/>
      <c r="AFT157" s="53"/>
      <c r="AFU157" s="53"/>
      <c r="AFV157" s="53"/>
      <c r="AFW157" s="53"/>
      <c r="AFX157" s="53"/>
      <c r="AFY157" s="53"/>
      <c r="AFZ157" s="53"/>
      <c r="AGA157" s="53"/>
      <c r="AGB157" s="53"/>
      <c r="AGC157" s="53"/>
      <c r="AGD157" s="53"/>
      <c r="AGE157" s="53"/>
      <c r="AGF157" s="53"/>
      <c r="AGG157" s="53"/>
      <c r="AGH157" s="53"/>
      <c r="AGI157" s="53"/>
      <c r="AGJ157" s="53"/>
      <c r="AGK157" s="53"/>
      <c r="AGL157" s="53"/>
      <c r="AGM157" s="53"/>
      <c r="AGN157" s="53"/>
      <c r="AGO157" s="53"/>
      <c r="AGP157" s="53"/>
      <c r="AGQ157" s="53"/>
      <c r="AGR157" s="53"/>
      <c r="AGS157" s="53"/>
      <c r="AGT157" s="53"/>
      <c r="AGU157" s="53"/>
      <c r="AGV157" s="53"/>
      <c r="AGW157" s="53"/>
      <c r="AGX157" s="53"/>
      <c r="AGY157" s="53"/>
      <c r="AGZ157" s="53"/>
      <c r="AHA157" s="53"/>
      <c r="AHB157" s="53"/>
      <c r="AHC157" s="53"/>
      <c r="AHD157" s="53"/>
      <c r="AHE157" s="53"/>
      <c r="AHF157" s="53"/>
      <c r="AHG157" s="53"/>
      <c r="AHH157" s="53"/>
      <c r="AHI157" s="53"/>
      <c r="AHJ157" s="53"/>
      <c r="AHK157" s="53"/>
      <c r="AHL157" s="53"/>
      <c r="AHM157" s="53"/>
      <c r="AHN157" s="53"/>
      <c r="AHO157" s="53"/>
      <c r="AHP157" s="53"/>
      <c r="AHQ157" s="53"/>
      <c r="AHR157" s="53"/>
      <c r="AHS157" s="53"/>
      <c r="AHT157" s="53"/>
      <c r="AHU157" s="53"/>
      <c r="AHV157" s="53"/>
      <c r="AHW157" s="53"/>
      <c r="AHX157" s="53"/>
      <c r="AHY157" s="53"/>
      <c r="AHZ157" s="53"/>
      <c r="AIA157" s="53"/>
      <c r="AIB157" s="53"/>
      <c r="AIC157" s="53"/>
      <c r="AID157" s="53"/>
      <c r="AIE157" s="53"/>
      <c r="AIF157" s="53"/>
      <c r="AIG157" s="53"/>
      <c r="AIH157" s="53"/>
      <c r="AII157" s="53"/>
      <c r="AIJ157" s="53"/>
      <c r="AIK157" s="53"/>
      <c r="AIL157" s="53"/>
      <c r="AIM157" s="53"/>
      <c r="AIN157" s="53"/>
      <c r="AIO157" s="53"/>
      <c r="AIP157" s="53"/>
      <c r="AIQ157" s="53"/>
      <c r="AIR157" s="53"/>
      <c r="AIS157" s="53"/>
      <c r="AIT157" s="53"/>
      <c r="AIU157" s="53"/>
      <c r="AIV157" s="53"/>
      <c r="AIW157" s="53"/>
      <c r="AIX157" s="53"/>
      <c r="AIY157" s="53"/>
      <c r="AIZ157" s="53"/>
      <c r="AJA157" s="53"/>
      <c r="AJB157" s="53"/>
      <c r="AJC157" s="53"/>
      <c r="AJD157" s="53"/>
      <c r="AJE157" s="53"/>
      <c r="AJF157" s="53"/>
      <c r="AJG157" s="53"/>
      <c r="AJH157" s="53"/>
      <c r="AJI157" s="53"/>
      <c r="AJJ157" s="53"/>
      <c r="AJK157" s="53"/>
      <c r="AJL157" s="53"/>
      <c r="AJM157" s="53"/>
      <c r="AJN157" s="53"/>
      <c r="AJO157" s="53"/>
      <c r="AJP157" s="53"/>
      <c r="AJQ157" s="53"/>
      <c r="AJR157" s="53"/>
      <c r="AJS157" s="53"/>
      <c r="AJT157" s="53"/>
      <c r="AJU157" s="53"/>
      <c r="AJV157" s="53"/>
      <c r="AJW157" s="53"/>
      <c r="AJX157" s="53"/>
      <c r="AJY157" s="53"/>
      <c r="AJZ157" s="53"/>
      <c r="AKA157" s="53"/>
      <c r="AKB157" s="53"/>
      <c r="AKC157" s="53"/>
      <c r="AKD157" s="53"/>
      <c r="AKE157" s="53"/>
      <c r="AKF157" s="53"/>
      <c r="AKG157" s="53"/>
      <c r="AKH157" s="53"/>
      <c r="AKI157" s="53"/>
      <c r="AKJ157" s="53"/>
      <c r="AKK157" s="53"/>
      <c r="AKL157" s="53"/>
      <c r="AKM157" s="53"/>
      <c r="AKN157" s="53"/>
      <c r="AKO157" s="53"/>
      <c r="AKP157" s="53"/>
      <c r="AKQ157" s="53"/>
      <c r="AKR157" s="53"/>
      <c r="AKS157" s="53"/>
      <c r="AKT157" s="53"/>
      <c r="AKU157" s="53"/>
      <c r="AKV157" s="53"/>
      <c r="AKW157" s="53"/>
      <c r="AKX157" s="53"/>
      <c r="AKY157" s="53"/>
      <c r="AKZ157" s="53"/>
      <c r="ALA157" s="53"/>
      <c r="ALB157" s="53"/>
      <c r="ALC157" s="53"/>
      <c r="ALD157" s="53"/>
      <c r="ALE157" s="53"/>
      <c r="ALF157" s="53"/>
      <c r="ALG157" s="53"/>
      <c r="ALH157" s="53"/>
      <c r="ALI157" s="53"/>
      <c r="ALJ157" s="53"/>
      <c r="ALK157" s="53"/>
      <c r="ALL157" s="53"/>
      <c r="ALM157" s="53"/>
      <c r="ALN157" s="53"/>
      <c r="ALO157" s="53"/>
      <c r="ALP157" s="53"/>
      <c r="ALQ157" s="53"/>
      <c r="ALR157" s="53"/>
      <c r="ALS157" s="53"/>
      <c r="ALT157" s="53"/>
      <c r="ALU157" s="53"/>
      <c r="ALV157" s="53"/>
      <c r="ALW157" s="53"/>
      <c r="ALX157" s="53"/>
      <c r="ALY157" s="53"/>
      <c r="ALZ157" s="53"/>
      <c r="AMA157" s="53"/>
      <c r="AMB157" s="53"/>
      <c r="AMC157" s="53"/>
      <c r="AMD157" s="53"/>
      <c r="AME157" s="53"/>
      <c r="AMF157" s="53"/>
      <c r="AMG157" s="53"/>
      <c r="AMH157" s="53"/>
      <c r="AMI157" s="53"/>
    </row>
    <row r="158" spans="1:1023" ht="14.4">
      <c r="A158" s="48" t="s">
        <v>224</v>
      </c>
      <c r="B158" s="74" t="s">
        <v>224</v>
      </c>
      <c r="C158" s="35" t="s">
        <v>42</v>
      </c>
      <c r="D158" s="99">
        <v>0.17499999999999999</v>
      </c>
      <c r="E158" s="73">
        <v>40.794899999999998</v>
      </c>
      <c r="F158" s="73">
        <v>-78.339100000000002</v>
      </c>
      <c r="G158" s="50"/>
      <c r="H158" s="50"/>
      <c r="I158" s="50"/>
      <c r="J158" s="50"/>
      <c r="K158" s="51"/>
      <c r="L158" s="50">
        <v>3.3</v>
      </c>
      <c r="M158" s="50"/>
      <c r="N158" s="52">
        <v>3.45</v>
      </c>
      <c r="O158" s="51">
        <v>604</v>
      </c>
      <c r="P158" s="51">
        <v>0</v>
      </c>
      <c r="Q158" s="52">
        <v>84.06</v>
      </c>
      <c r="R158" s="41">
        <f t="shared" si="32"/>
        <v>79.356910247999991</v>
      </c>
      <c r="S158" s="50">
        <v>1.28</v>
      </c>
      <c r="T158" s="42">
        <f t="shared" si="29"/>
        <v>1.208385024</v>
      </c>
      <c r="U158" s="50">
        <v>8.0299999999999994</v>
      </c>
      <c r="V158" s="43">
        <f t="shared" si="30"/>
        <v>7.5807279239999978</v>
      </c>
      <c r="W158" s="50">
        <v>6.06</v>
      </c>
      <c r="X158" s="44">
        <f t="shared" si="31"/>
        <v>5.7209478479999989</v>
      </c>
      <c r="Y158" s="51">
        <v>234</v>
      </c>
      <c r="Z158" s="45">
        <f t="shared" si="33"/>
        <v>220.90788719999995</v>
      </c>
      <c r="AA158" s="51">
        <v>0.8</v>
      </c>
      <c r="AB158" s="35">
        <v>272</v>
      </c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3"/>
      <c r="BS158" s="53"/>
      <c r="BT158" s="53"/>
      <c r="BU158" s="53"/>
      <c r="BV158" s="53"/>
      <c r="BW158" s="53"/>
      <c r="BX158" s="53"/>
      <c r="BY158" s="53"/>
      <c r="BZ158" s="53"/>
      <c r="CA158" s="53"/>
      <c r="CB158" s="53"/>
      <c r="CC158" s="53"/>
      <c r="CD158" s="53"/>
      <c r="CE158" s="53"/>
      <c r="CF158" s="53"/>
      <c r="CG158" s="53"/>
      <c r="CH158" s="53"/>
      <c r="CI158" s="53"/>
      <c r="CJ158" s="53"/>
      <c r="CK158" s="53"/>
      <c r="CL158" s="53"/>
      <c r="CM158" s="53"/>
      <c r="CN158" s="53"/>
      <c r="CO158" s="53"/>
      <c r="CP158" s="53"/>
      <c r="CQ158" s="53"/>
      <c r="CR158" s="53"/>
      <c r="CS158" s="53"/>
      <c r="CT158" s="53"/>
      <c r="CU158" s="53"/>
      <c r="CV158" s="53"/>
      <c r="CW158" s="53"/>
      <c r="CX158" s="53"/>
      <c r="CY158" s="53"/>
      <c r="CZ158" s="53"/>
      <c r="DA158" s="53"/>
      <c r="DB158" s="53"/>
      <c r="DC158" s="53"/>
      <c r="DD158" s="53"/>
      <c r="DE158" s="53"/>
      <c r="DF158" s="53"/>
      <c r="DG158" s="53"/>
      <c r="DH158" s="53"/>
      <c r="DI158" s="53"/>
      <c r="DJ158" s="53"/>
      <c r="DK158" s="53"/>
      <c r="DL158" s="53"/>
      <c r="DM158" s="53"/>
      <c r="DN158" s="53"/>
      <c r="DO158" s="53"/>
      <c r="DP158" s="53"/>
      <c r="DQ158" s="53"/>
      <c r="DR158" s="53"/>
      <c r="DS158" s="53"/>
      <c r="DT158" s="53"/>
      <c r="DU158" s="53"/>
      <c r="DV158" s="53"/>
      <c r="DW158" s="53"/>
      <c r="DX158" s="53"/>
      <c r="DY158" s="53"/>
      <c r="DZ158" s="53"/>
      <c r="EA158" s="53"/>
      <c r="EB158" s="53"/>
      <c r="EC158" s="53"/>
      <c r="ED158" s="53"/>
      <c r="EE158" s="53"/>
      <c r="EF158" s="53"/>
      <c r="EG158" s="53"/>
      <c r="EH158" s="53"/>
      <c r="EI158" s="53"/>
      <c r="EJ158" s="53"/>
      <c r="EK158" s="53"/>
      <c r="EL158" s="53"/>
      <c r="EM158" s="53"/>
      <c r="EN158" s="53"/>
      <c r="EO158" s="53"/>
      <c r="EP158" s="53"/>
      <c r="EQ158" s="53"/>
      <c r="ER158" s="53"/>
      <c r="ES158" s="53"/>
      <c r="ET158" s="53"/>
      <c r="EU158" s="53"/>
      <c r="EV158" s="53"/>
      <c r="EW158" s="53"/>
      <c r="EX158" s="53"/>
      <c r="EY158" s="53"/>
      <c r="EZ158" s="53"/>
      <c r="FA158" s="53"/>
      <c r="FB158" s="53"/>
      <c r="FC158" s="53"/>
      <c r="FD158" s="53"/>
      <c r="FE158" s="53"/>
      <c r="FF158" s="53"/>
      <c r="FG158" s="53"/>
      <c r="FH158" s="53"/>
      <c r="FI158" s="53"/>
      <c r="FJ158" s="53"/>
      <c r="FK158" s="53"/>
      <c r="FL158" s="53"/>
      <c r="FM158" s="53"/>
      <c r="FN158" s="53"/>
      <c r="FO158" s="53"/>
      <c r="FP158" s="53"/>
      <c r="FQ158" s="53"/>
      <c r="FR158" s="53"/>
      <c r="FS158" s="53"/>
      <c r="FT158" s="53"/>
      <c r="FU158" s="53"/>
      <c r="FV158" s="53"/>
      <c r="FW158" s="53"/>
      <c r="FX158" s="53"/>
      <c r="FY158" s="53"/>
      <c r="FZ158" s="53"/>
      <c r="GA158" s="53"/>
      <c r="GB158" s="53"/>
      <c r="GC158" s="53"/>
      <c r="GD158" s="53"/>
      <c r="GE158" s="53"/>
      <c r="GF158" s="53"/>
      <c r="GG158" s="53"/>
      <c r="GH158" s="53"/>
      <c r="GI158" s="53"/>
      <c r="GJ158" s="53"/>
      <c r="GK158" s="53"/>
      <c r="GL158" s="53"/>
      <c r="GM158" s="53"/>
      <c r="GN158" s="53"/>
      <c r="GO158" s="53"/>
      <c r="GP158" s="53"/>
      <c r="GQ158" s="53"/>
      <c r="GR158" s="53"/>
      <c r="GS158" s="53"/>
      <c r="GT158" s="53"/>
      <c r="GU158" s="53"/>
      <c r="GV158" s="53"/>
      <c r="GW158" s="53"/>
      <c r="GX158" s="53"/>
      <c r="GY158" s="53"/>
      <c r="GZ158" s="53"/>
      <c r="HA158" s="53"/>
      <c r="HB158" s="53"/>
      <c r="HC158" s="53"/>
      <c r="HD158" s="53"/>
      <c r="HE158" s="53"/>
      <c r="HF158" s="53"/>
      <c r="HG158" s="53"/>
      <c r="HH158" s="53"/>
      <c r="HI158" s="53"/>
      <c r="HJ158" s="53"/>
      <c r="HK158" s="53"/>
      <c r="HL158" s="53"/>
      <c r="HM158" s="53"/>
      <c r="HN158" s="53"/>
      <c r="HO158" s="53"/>
      <c r="HP158" s="53"/>
      <c r="HQ158" s="53"/>
      <c r="HR158" s="53"/>
      <c r="HS158" s="53"/>
      <c r="HT158" s="53"/>
      <c r="HU158" s="53"/>
      <c r="HV158" s="53"/>
      <c r="HW158" s="53"/>
      <c r="HX158" s="53"/>
      <c r="HY158" s="53"/>
      <c r="HZ158" s="53"/>
      <c r="IA158" s="53"/>
      <c r="IB158" s="53"/>
      <c r="IC158" s="53"/>
      <c r="ID158" s="53"/>
      <c r="IE158" s="53"/>
      <c r="IF158" s="53"/>
      <c r="IG158" s="53"/>
      <c r="IH158" s="53"/>
      <c r="II158" s="53"/>
      <c r="IJ158" s="53"/>
      <c r="IK158" s="53"/>
      <c r="IL158" s="53"/>
      <c r="IM158" s="53"/>
      <c r="IN158" s="53"/>
      <c r="IO158" s="53"/>
      <c r="IP158" s="53"/>
      <c r="IQ158" s="53"/>
      <c r="IR158" s="53"/>
      <c r="IS158" s="53"/>
      <c r="IT158" s="53"/>
      <c r="IU158" s="53"/>
      <c r="IV158" s="53"/>
      <c r="IW158" s="53"/>
      <c r="IX158" s="53"/>
      <c r="IY158" s="53"/>
      <c r="IZ158" s="53"/>
      <c r="JA158" s="53"/>
      <c r="JB158" s="53"/>
      <c r="JC158" s="53"/>
      <c r="JD158" s="53"/>
      <c r="JE158" s="53"/>
      <c r="JF158" s="53"/>
      <c r="JG158" s="53"/>
      <c r="JH158" s="53"/>
      <c r="JI158" s="53"/>
      <c r="JJ158" s="53"/>
      <c r="JK158" s="53"/>
      <c r="JL158" s="53"/>
      <c r="JM158" s="53"/>
      <c r="JN158" s="53"/>
      <c r="JO158" s="53"/>
      <c r="JP158" s="53"/>
      <c r="JQ158" s="53"/>
      <c r="JR158" s="53"/>
      <c r="JS158" s="53"/>
      <c r="JT158" s="53"/>
      <c r="JU158" s="53"/>
      <c r="JV158" s="53"/>
      <c r="JW158" s="53"/>
      <c r="JX158" s="53"/>
      <c r="JY158" s="53"/>
      <c r="JZ158" s="53"/>
      <c r="KA158" s="53"/>
      <c r="KB158" s="53"/>
      <c r="KC158" s="53"/>
      <c r="KD158" s="53"/>
      <c r="KE158" s="53"/>
      <c r="KF158" s="53"/>
      <c r="KG158" s="53"/>
      <c r="KH158" s="53"/>
      <c r="KI158" s="53"/>
      <c r="KJ158" s="53"/>
      <c r="KK158" s="53"/>
      <c r="KL158" s="53"/>
      <c r="KM158" s="53"/>
      <c r="KN158" s="53"/>
      <c r="KO158" s="53"/>
      <c r="KP158" s="53"/>
      <c r="KQ158" s="53"/>
      <c r="KR158" s="53"/>
      <c r="KS158" s="53"/>
      <c r="KT158" s="53"/>
      <c r="KU158" s="53"/>
      <c r="KV158" s="53"/>
      <c r="KW158" s="53"/>
      <c r="KX158" s="53"/>
      <c r="KY158" s="53"/>
      <c r="KZ158" s="53"/>
      <c r="LA158" s="53"/>
      <c r="LB158" s="53"/>
      <c r="LC158" s="53"/>
      <c r="LD158" s="53"/>
      <c r="LE158" s="53"/>
      <c r="LF158" s="53"/>
      <c r="LG158" s="53"/>
      <c r="LH158" s="53"/>
      <c r="LI158" s="53"/>
      <c r="LJ158" s="53"/>
      <c r="LK158" s="53"/>
      <c r="LL158" s="53"/>
      <c r="LM158" s="53"/>
      <c r="LN158" s="53"/>
      <c r="LO158" s="53"/>
      <c r="LP158" s="53"/>
      <c r="LQ158" s="53"/>
      <c r="LR158" s="53"/>
      <c r="LS158" s="53"/>
      <c r="LT158" s="53"/>
      <c r="LU158" s="53"/>
      <c r="LV158" s="53"/>
      <c r="LW158" s="53"/>
      <c r="LX158" s="53"/>
      <c r="LY158" s="53"/>
      <c r="LZ158" s="53"/>
      <c r="MA158" s="53"/>
      <c r="MB158" s="53"/>
      <c r="MC158" s="53"/>
      <c r="MD158" s="53"/>
      <c r="ME158" s="53"/>
      <c r="MF158" s="53"/>
      <c r="MG158" s="53"/>
      <c r="MH158" s="53"/>
      <c r="MI158" s="53"/>
      <c r="MJ158" s="53"/>
      <c r="MK158" s="53"/>
      <c r="ML158" s="53"/>
      <c r="MM158" s="53"/>
      <c r="MN158" s="53"/>
      <c r="MO158" s="53"/>
      <c r="MP158" s="53"/>
      <c r="MQ158" s="53"/>
      <c r="MR158" s="53"/>
      <c r="MS158" s="53"/>
      <c r="MT158" s="53"/>
      <c r="MU158" s="53"/>
      <c r="MV158" s="53"/>
      <c r="MW158" s="53"/>
      <c r="MX158" s="53"/>
      <c r="MY158" s="53"/>
      <c r="MZ158" s="53"/>
      <c r="NA158" s="53"/>
      <c r="NB158" s="53"/>
      <c r="NC158" s="53"/>
      <c r="ND158" s="53"/>
      <c r="NE158" s="53"/>
      <c r="NF158" s="53"/>
      <c r="NG158" s="53"/>
      <c r="NH158" s="53"/>
      <c r="NI158" s="53"/>
      <c r="NJ158" s="53"/>
      <c r="NK158" s="53"/>
      <c r="NL158" s="53"/>
      <c r="NM158" s="53"/>
      <c r="NN158" s="53"/>
      <c r="NO158" s="53"/>
      <c r="NP158" s="53"/>
      <c r="NQ158" s="53"/>
      <c r="NR158" s="53"/>
      <c r="NS158" s="53"/>
      <c r="NT158" s="53"/>
      <c r="NU158" s="53"/>
      <c r="NV158" s="53"/>
      <c r="NW158" s="53"/>
      <c r="NX158" s="53"/>
      <c r="NY158" s="53"/>
      <c r="NZ158" s="53"/>
      <c r="OA158" s="53"/>
      <c r="OB158" s="53"/>
      <c r="OC158" s="53"/>
      <c r="OD158" s="53"/>
      <c r="OE158" s="53"/>
      <c r="OF158" s="53"/>
      <c r="OG158" s="53"/>
      <c r="OH158" s="53"/>
      <c r="OI158" s="53"/>
      <c r="OJ158" s="53"/>
      <c r="OK158" s="53"/>
      <c r="OL158" s="53"/>
      <c r="OM158" s="53"/>
      <c r="ON158" s="53"/>
      <c r="OO158" s="53"/>
      <c r="OP158" s="53"/>
      <c r="OQ158" s="53"/>
      <c r="OR158" s="53"/>
      <c r="OS158" s="53"/>
      <c r="OT158" s="53"/>
      <c r="OU158" s="53"/>
      <c r="OV158" s="53"/>
      <c r="OW158" s="53"/>
      <c r="OX158" s="53"/>
      <c r="OY158" s="53"/>
      <c r="OZ158" s="53"/>
      <c r="PA158" s="53"/>
      <c r="PB158" s="53"/>
      <c r="PC158" s="53"/>
      <c r="PD158" s="53"/>
      <c r="PE158" s="53"/>
      <c r="PF158" s="53"/>
      <c r="PG158" s="53"/>
      <c r="PH158" s="53"/>
      <c r="PI158" s="53"/>
      <c r="PJ158" s="53"/>
      <c r="PK158" s="53"/>
      <c r="PL158" s="53"/>
      <c r="PM158" s="53"/>
      <c r="PN158" s="53"/>
      <c r="PO158" s="53"/>
      <c r="PP158" s="53"/>
      <c r="PQ158" s="53"/>
      <c r="PR158" s="53"/>
      <c r="PS158" s="53"/>
      <c r="PT158" s="53"/>
      <c r="PU158" s="53"/>
      <c r="PV158" s="53"/>
      <c r="PW158" s="53"/>
      <c r="PX158" s="53"/>
      <c r="PY158" s="53"/>
      <c r="PZ158" s="53"/>
      <c r="QA158" s="53"/>
      <c r="QB158" s="53"/>
      <c r="QC158" s="53"/>
      <c r="QD158" s="53"/>
      <c r="QE158" s="53"/>
      <c r="QF158" s="53"/>
      <c r="QG158" s="53"/>
      <c r="QH158" s="53"/>
      <c r="QI158" s="53"/>
      <c r="QJ158" s="53"/>
      <c r="QK158" s="53"/>
      <c r="QL158" s="53"/>
      <c r="QM158" s="53"/>
      <c r="QN158" s="53"/>
      <c r="QO158" s="53"/>
      <c r="QP158" s="53"/>
      <c r="QQ158" s="53"/>
      <c r="QR158" s="53"/>
      <c r="QS158" s="53"/>
      <c r="QT158" s="53"/>
      <c r="QU158" s="53"/>
      <c r="QV158" s="53"/>
      <c r="QW158" s="53"/>
      <c r="QX158" s="53"/>
      <c r="QY158" s="53"/>
      <c r="QZ158" s="53"/>
      <c r="RA158" s="53"/>
      <c r="RB158" s="53"/>
      <c r="RC158" s="53"/>
      <c r="RD158" s="53"/>
      <c r="RE158" s="53"/>
      <c r="RF158" s="53"/>
      <c r="RG158" s="53"/>
      <c r="RH158" s="53"/>
      <c r="RI158" s="53"/>
      <c r="RJ158" s="53"/>
      <c r="RK158" s="53"/>
      <c r="RL158" s="53"/>
      <c r="RM158" s="53"/>
      <c r="RN158" s="53"/>
      <c r="RO158" s="53"/>
      <c r="RP158" s="53"/>
      <c r="RQ158" s="53"/>
      <c r="RR158" s="53"/>
      <c r="RS158" s="53"/>
      <c r="RT158" s="53"/>
      <c r="RU158" s="53"/>
      <c r="RV158" s="53"/>
      <c r="RW158" s="53"/>
      <c r="RX158" s="53"/>
      <c r="RY158" s="53"/>
      <c r="RZ158" s="53"/>
      <c r="SA158" s="53"/>
      <c r="SB158" s="53"/>
      <c r="SC158" s="53"/>
      <c r="SD158" s="53"/>
      <c r="SE158" s="53"/>
      <c r="SF158" s="53"/>
      <c r="SG158" s="53"/>
      <c r="SH158" s="53"/>
      <c r="SI158" s="53"/>
      <c r="SJ158" s="53"/>
      <c r="SK158" s="53"/>
      <c r="SL158" s="53"/>
      <c r="SM158" s="53"/>
      <c r="SN158" s="53"/>
      <c r="SO158" s="53"/>
      <c r="SP158" s="53"/>
      <c r="SQ158" s="53"/>
      <c r="SR158" s="53"/>
      <c r="SS158" s="53"/>
      <c r="ST158" s="53"/>
      <c r="SU158" s="53"/>
      <c r="SV158" s="53"/>
      <c r="SW158" s="53"/>
      <c r="SX158" s="53"/>
      <c r="SY158" s="53"/>
      <c r="SZ158" s="53"/>
      <c r="TA158" s="53"/>
      <c r="TB158" s="53"/>
      <c r="TC158" s="53"/>
      <c r="TD158" s="53"/>
      <c r="TE158" s="53"/>
      <c r="TF158" s="53"/>
      <c r="TG158" s="53"/>
      <c r="TH158" s="53"/>
      <c r="TI158" s="53"/>
      <c r="TJ158" s="53"/>
      <c r="TK158" s="53"/>
      <c r="TL158" s="53"/>
      <c r="TM158" s="53"/>
      <c r="TN158" s="53"/>
      <c r="TO158" s="53"/>
      <c r="TP158" s="53"/>
      <c r="TQ158" s="53"/>
      <c r="TR158" s="53"/>
      <c r="TS158" s="53"/>
      <c r="TT158" s="53"/>
      <c r="TU158" s="53"/>
      <c r="TV158" s="53"/>
      <c r="TW158" s="53"/>
      <c r="TX158" s="53"/>
      <c r="TY158" s="53"/>
      <c r="TZ158" s="53"/>
      <c r="UA158" s="53"/>
      <c r="UB158" s="53"/>
      <c r="UC158" s="53"/>
      <c r="UD158" s="53"/>
      <c r="UE158" s="53"/>
      <c r="UF158" s="53"/>
      <c r="UG158" s="53"/>
      <c r="UH158" s="53"/>
      <c r="UI158" s="53"/>
      <c r="UJ158" s="53"/>
      <c r="UK158" s="53"/>
      <c r="UL158" s="53"/>
      <c r="UM158" s="53"/>
      <c r="UN158" s="53"/>
      <c r="UO158" s="53"/>
      <c r="UP158" s="53"/>
      <c r="UQ158" s="53"/>
      <c r="UR158" s="53"/>
      <c r="US158" s="53"/>
      <c r="UT158" s="53"/>
      <c r="UU158" s="53"/>
      <c r="UV158" s="53"/>
      <c r="UW158" s="53"/>
      <c r="UX158" s="53"/>
      <c r="UY158" s="53"/>
      <c r="UZ158" s="53"/>
      <c r="VA158" s="53"/>
      <c r="VB158" s="53"/>
      <c r="VC158" s="53"/>
      <c r="VD158" s="53"/>
      <c r="VE158" s="53"/>
      <c r="VF158" s="53"/>
      <c r="VG158" s="53"/>
      <c r="VH158" s="53"/>
      <c r="VI158" s="53"/>
      <c r="VJ158" s="53"/>
      <c r="VK158" s="53"/>
      <c r="VL158" s="53"/>
      <c r="VM158" s="53"/>
      <c r="VN158" s="53"/>
      <c r="VO158" s="53"/>
      <c r="VP158" s="53"/>
      <c r="VQ158" s="53"/>
      <c r="VR158" s="53"/>
      <c r="VS158" s="53"/>
      <c r="VT158" s="53"/>
      <c r="VU158" s="53"/>
      <c r="VV158" s="53"/>
      <c r="VW158" s="53"/>
      <c r="VX158" s="53"/>
      <c r="VY158" s="53"/>
      <c r="VZ158" s="53"/>
      <c r="WA158" s="53"/>
      <c r="WB158" s="53"/>
      <c r="WC158" s="53"/>
      <c r="WD158" s="53"/>
      <c r="WE158" s="53"/>
      <c r="WF158" s="53"/>
      <c r="WG158" s="53"/>
      <c r="WH158" s="53"/>
      <c r="WI158" s="53"/>
      <c r="WJ158" s="53"/>
      <c r="WK158" s="53"/>
      <c r="WL158" s="53"/>
      <c r="WM158" s="53"/>
      <c r="WN158" s="53"/>
      <c r="WO158" s="53"/>
      <c r="WP158" s="53"/>
      <c r="WQ158" s="53"/>
      <c r="WR158" s="53"/>
      <c r="WS158" s="53"/>
      <c r="WT158" s="53"/>
      <c r="WU158" s="53"/>
      <c r="WV158" s="53"/>
      <c r="WW158" s="53"/>
      <c r="WX158" s="53"/>
      <c r="WY158" s="53"/>
      <c r="WZ158" s="53"/>
      <c r="XA158" s="53"/>
      <c r="XB158" s="53"/>
      <c r="XC158" s="53"/>
      <c r="XD158" s="53"/>
      <c r="XE158" s="53"/>
      <c r="XF158" s="53"/>
      <c r="XG158" s="53"/>
      <c r="XH158" s="53"/>
      <c r="XI158" s="53"/>
      <c r="XJ158" s="53"/>
      <c r="XK158" s="53"/>
      <c r="XL158" s="53"/>
      <c r="XM158" s="53"/>
      <c r="XN158" s="53"/>
      <c r="XO158" s="53"/>
      <c r="XP158" s="53"/>
      <c r="XQ158" s="53"/>
      <c r="XR158" s="53"/>
      <c r="XS158" s="53"/>
      <c r="XT158" s="53"/>
      <c r="XU158" s="53"/>
      <c r="XV158" s="53"/>
      <c r="XW158" s="53"/>
      <c r="XX158" s="53"/>
      <c r="XY158" s="53"/>
      <c r="XZ158" s="53"/>
      <c r="YA158" s="53"/>
      <c r="YB158" s="53"/>
      <c r="YC158" s="53"/>
      <c r="YD158" s="53"/>
      <c r="YE158" s="53"/>
      <c r="YF158" s="53"/>
      <c r="YG158" s="53"/>
      <c r="YH158" s="53"/>
      <c r="YI158" s="53"/>
      <c r="YJ158" s="53"/>
      <c r="YK158" s="53"/>
      <c r="YL158" s="53"/>
      <c r="YM158" s="53"/>
      <c r="YN158" s="53"/>
      <c r="YO158" s="53"/>
      <c r="YP158" s="53"/>
      <c r="YQ158" s="53"/>
      <c r="YR158" s="53"/>
      <c r="YS158" s="53"/>
      <c r="YT158" s="53"/>
      <c r="YU158" s="53"/>
      <c r="YV158" s="53"/>
      <c r="YW158" s="53"/>
      <c r="YX158" s="53"/>
      <c r="YY158" s="53"/>
      <c r="YZ158" s="53"/>
      <c r="ZA158" s="53"/>
      <c r="ZB158" s="53"/>
      <c r="ZC158" s="53"/>
      <c r="ZD158" s="53"/>
      <c r="ZE158" s="53"/>
      <c r="ZF158" s="53"/>
      <c r="ZG158" s="53"/>
      <c r="ZH158" s="53"/>
      <c r="ZI158" s="53"/>
      <c r="ZJ158" s="53"/>
      <c r="ZK158" s="53"/>
      <c r="ZL158" s="53"/>
      <c r="ZM158" s="53"/>
      <c r="ZN158" s="53"/>
      <c r="ZO158" s="53"/>
      <c r="ZP158" s="53"/>
      <c r="ZQ158" s="53"/>
      <c r="ZR158" s="53"/>
      <c r="ZS158" s="53"/>
      <c r="ZT158" s="53"/>
      <c r="ZU158" s="53"/>
      <c r="ZV158" s="53"/>
      <c r="ZW158" s="53"/>
      <c r="ZX158" s="53"/>
      <c r="ZY158" s="53"/>
      <c r="ZZ158" s="53"/>
      <c r="AAA158" s="53"/>
      <c r="AAB158" s="53"/>
      <c r="AAC158" s="53"/>
      <c r="AAD158" s="53"/>
      <c r="AAE158" s="53"/>
      <c r="AAF158" s="53"/>
      <c r="AAG158" s="53"/>
      <c r="AAH158" s="53"/>
      <c r="AAI158" s="53"/>
      <c r="AAJ158" s="53"/>
      <c r="AAK158" s="53"/>
      <c r="AAL158" s="53"/>
      <c r="AAM158" s="53"/>
      <c r="AAN158" s="53"/>
      <c r="AAO158" s="53"/>
      <c r="AAP158" s="53"/>
      <c r="AAQ158" s="53"/>
      <c r="AAR158" s="53"/>
      <c r="AAS158" s="53"/>
      <c r="AAT158" s="53"/>
      <c r="AAU158" s="53"/>
      <c r="AAV158" s="53"/>
      <c r="AAW158" s="53"/>
      <c r="AAX158" s="53"/>
      <c r="AAY158" s="53"/>
      <c r="AAZ158" s="53"/>
      <c r="ABA158" s="53"/>
      <c r="ABB158" s="53"/>
      <c r="ABC158" s="53"/>
      <c r="ABD158" s="53"/>
      <c r="ABE158" s="53"/>
      <c r="ABF158" s="53"/>
      <c r="ABG158" s="53"/>
      <c r="ABH158" s="53"/>
      <c r="ABI158" s="53"/>
      <c r="ABJ158" s="53"/>
      <c r="ABK158" s="53"/>
      <c r="ABL158" s="53"/>
      <c r="ABM158" s="53"/>
      <c r="ABN158" s="53"/>
      <c r="ABO158" s="53"/>
      <c r="ABP158" s="53"/>
      <c r="ABQ158" s="53"/>
      <c r="ABR158" s="53"/>
      <c r="ABS158" s="53"/>
      <c r="ABT158" s="53"/>
      <c r="ABU158" s="53"/>
      <c r="ABV158" s="53"/>
      <c r="ABW158" s="53"/>
      <c r="ABX158" s="53"/>
      <c r="ABY158" s="53"/>
      <c r="ABZ158" s="53"/>
      <c r="ACA158" s="53"/>
      <c r="ACB158" s="53"/>
      <c r="ACC158" s="53"/>
      <c r="ACD158" s="53"/>
      <c r="ACE158" s="53"/>
      <c r="ACF158" s="53"/>
      <c r="ACG158" s="53"/>
      <c r="ACH158" s="53"/>
      <c r="ACI158" s="53"/>
      <c r="ACJ158" s="53"/>
      <c r="ACK158" s="53"/>
      <c r="ACL158" s="53"/>
      <c r="ACM158" s="53"/>
      <c r="ACN158" s="53"/>
      <c r="ACO158" s="53"/>
      <c r="ACP158" s="53"/>
      <c r="ACQ158" s="53"/>
      <c r="ACR158" s="53"/>
      <c r="ACS158" s="53"/>
      <c r="ACT158" s="53"/>
      <c r="ACU158" s="53"/>
      <c r="ACV158" s="53"/>
      <c r="ACW158" s="53"/>
      <c r="ACX158" s="53"/>
      <c r="ACY158" s="53"/>
      <c r="ACZ158" s="53"/>
      <c r="ADA158" s="53"/>
      <c r="ADB158" s="53"/>
      <c r="ADC158" s="53"/>
      <c r="ADD158" s="53"/>
      <c r="ADE158" s="53"/>
      <c r="ADF158" s="53"/>
      <c r="ADG158" s="53"/>
      <c r="ADH158" s="53"/>
      <c r="ADI158" s="53"/>
      <c r="ADJ158" s="53"/>
      <c r="ADK158" s="53"/>
      <c r="ADL158" s="53"/>
      <c r="ADM158" s="53"/>
      <c r="ADN158" s="53"/>
      <c r="ADO158" s="53"/>
      <c r="ADP158" s="53"/>
      <c r="ADQ158" s="53"/>
      <c r="ADR158" s="53"/>
      <c r="ADS158" s="53"/>
      <c r="ADT158" s="53"/>
      <c r="ADU158" s="53"/>
      <c r="ADV158" s="53"/>
      <c r="ADW158" s="53"/>
      <c r="ADX158" s="53"/>
      <c r="ADY158" s="53"/>
      <c r="ADZ158" s="53"/>
      <c r="AEA158" s="53"/>
      <c r="AEB158" s="53"/>
      <c r="AEC158" s="53"/>
      <c r="AED158" s="53"/>
      <c r="AEE158" s="53"/>
      <c r="AEF158" s="53"/>
      <c r="AEG158" s="53"/>
      <c r="AEH158" s="53"/>
      <c r="AEI158" s="53"/>
      <c r="AEJ158" s="53"/>
      <c r="AEK158" s="53"/>
      <c r="AEL158" s="53"/>
      <c r="AEM158" s="53"/>
      <c r="AEN158" s="53"/>
      <c r="AEO158" s="53"/>
      <c r="AEP158" s="53"/>
      <c r="AEQ158" s="53"/>
      <c r="AER158" s="53"/>
      <c r="AES158" s="53"/>
      <c r="AET158" s="53"/>
      <c r="AEU158" s="53"/>
      <c r="AEV158" s="53"/>
      <c r="AEW158" s="53"/>
      <c r="AEX158" s="53"/>
      <c r="AEY158" s="53"/>
      <c r="AEZ158" s="53"/>
      <c r="AFA158" s="53"/>
      <c r="AFB158" s="53"/>
      <c r="AFC158" s="53"/>
      <c r="AFD158" s="53"/>
      <c r="AFE158" s="53"/>
      <c r="AFF158" s="53"/>
      <c r="AFG158" s="53"/>
      <c r="AFH158" s="53"/>
      <c r="AFI158" s="53"/>
      <c r="AFJ158" s="53"/>
      <c r="AFK158" s="53"/>
      <c r="AFL158" s="53"/>
      <c r="AFM158" s="53"/>
      <c r="AFN158" s="53"/>
      <c r="AFO158" s="53"/>
      <c r="AFP158" s="53"/>
      <c r="AFQ158" s="53"/>
      <c r="AFR158" s="53"/>
      <c r="AFS158" s="53"/>
      <c r="AFT158" s="53"/>
      <c r="AFU158" s="53"/>
      <c r="AFV158" s="53"/>
      <c r="AFW158" s="53"/>
      <c r="AFX158" s="53"/>
      <c r="AFY158" s="53"/>
      <c r="AFZ158" s="53"/>
      <c r="AGA158" s="53"/>
      <c r="AGB158" s="53"/>
      <c r="AGC158" s="53"/>
      <c r="AGD158" s="53"/>
      <c r="AGE158" s="53"/>
      <c r="AGF158" s="53"/>
      <c r="AGG158" s="53"/>
      <c r="AGH158" s="53"/>
      <c r="AGI158" s="53"/>
      <c r="AGJ158" s="53"/>
      <c r="AGK158" s="53"/>
      <c r="AGL158" s="53"/>
      <c r="AGM158" s="53"/>
      <c r="AGN158" s="53"/>
      <c r="AGO158" s="53"/>
      <c r="AGP158" s="53"/>
      <c r="AGQ158" s="53"/>
      <c r="AGR158" s="53"/>
      <c r="AGS158" s="53"/>
      <c r="AGT158" s="53"/>
      <c r="AGU158" s="53"/>
      <c r="AGV158" s="53"/>
      <c r="AGW158" s="53"/>
      <c r="AGX158" s="53"/>
      <c r="AGY158" s="53"/>
      <c r="AGZ158" s="53"/>
      <c r="AHA158" s="53"/>
      <c r="AHB158" s="53"/>
      <c r="AHC158" s="53"/>
      <c r="AHD158" s="53"/>
      <c r="AHE158" s="53"/>
      <c r="AHF158" s="53"/>
      <c r="AHG158" s="53"/>
      <c r="AHH158" s="53"/>
      <c r="AHI158" s="53"/>
      <c r="AHJ158" s="53"/>
      <c r="AHK158" s="53"/>
      <c r="AHL158" s="53"/>
      <c r="AHM158" s="53"/>
      <c r="AHN158" s="53"/>
      <c r="AHO158" s="53"/>
      <c r="AHP158" s="53"/>
      <c r="AHQ158" s="53"/>
      <c r="AHR158" s="53"/>
      <c r="AHS158" s="53"/>
      <c r="AHT158" s="53"/>
      <c r="AHU158" s="53"/>
      <c r="AHV158" s="53"/>
      <c r="AHW158" s="53"/>
      <c r="AHX158" s="53"/>
      <c r="AHY158" s="53"/>
      <c r="AHZ158" s="53"/>
      <c r="AIA158" s="53"/>
      <c r="AIB158" s="53"/>
      <c r="AIC158" s="53"/>
      <c r="AID158" s="53"/>
      <c r="AIE158" s="53"/>
      <c r="AIF158" s="53"/>
      <c r="AIG158" s="53"/>
      <c r="AIH158" s="53"/>
      <c r="AII158" s="53"/>
      <c r="AIJ158" s="53"/>
      <c r="AIK158" s="53"/>
      <c r="AIL158" s="53"/>
      <c r="AIM158" s="53"/>
      <c r="AIN158" s="53"/>
      <c r="AIO158" s="53"/>
      <c r="AIP158" s="53"/>
      <c r="AIQ158" s="53"/>
      <c r="AIR158" s="53"/>
      <c r="AIS158" s="53"/>
      <c r="AIT158" s="53"/>
      <c r="AIU158" s="53"/>
      <c r="AIV158" s="53"/>
      <c r="AIW158" s="53"/>
      <c r="AIX158" s="53"/>
      <c r="AIY158" s="53"/>
      <c r="AIZ158" s="53"/>
      <c r="AJA158" s="53"/>
      <c r="AJB158" s="53"/>
      <c r="AJC158" s="53"/>
      <c r="AJD158" s="53"/>
      <c r="AJE158" s="53"/>
      <c r="AJF158" s="53"/>
      <c r="AJG158" s="53"/>
      <c r="AJH158" s="53"/>
      <c r="AJI158" s="53"/>
      <c r="AJJ158" s="53"/>
      <c r="AJK158" s="53"/>
      <c r="AJL158" s="53"/>
      <c r="AJM158" s="53"/>
      <c r="AJN158" s="53"/>
      <c r="AJO158" s="53"/>
      <c r="AJP158" s="53"/>
      <c r="AJQ158" s="53"/>
      <c r="AJR158" s="53"/>
      <c r="AJS158" s="53"/>
      <c r="AJT158" s="53"/>
      <c r="AJU158" s="53"/>
      <c r="AJV158" s="53"/>
      <c r="AJW158" s="53"/>
      <c r="AJX158" s="53"/>
      <c r="AJY158" s="53"/>
      <c r="AJZ158" s="53"/>
      <c r="AKA158" s="53"/>
      <c r="AKB158" s="53"/>
      <c r="AKC158" s="53"/>
      <c r="AKD158" s="53"/>
      <c r="AKE158" s="53"/>
      <c r="AKF158" s="53"/>
      <c r="AKG158" s="53"/>
      <c r="AKH158" s="53"/>
      <c r="AKI158" s="53"/>
      <c r="AKJ158" s="53"/>
      <c r="AKK158" s="53"/>
      <c r="AKL158" s="53"/>
      <c r="AKM158" s="53"/>
      <c r="AKN158" s="53"/>
      <c r="AKO158" s="53"/>
      <c r="AKP158" s="53"/>
      <c r="AKQ158" s="53"/>
      <c r="AKR158" s="53"/>
      <c r="AKS158" s="53"/>
      <c r="AKT158" s="53"/>
      <c r="AKU158" s="53"/>
      <c r="AKV158" s="53"/>
      <c r="AKW158" s="53"/>
      <c r="AKX158" s="53"/>
      <c r="AKY158" s="53"/>
      <c r="AKZ158" s="53"/>
      <c r="ALA158" s="53"/>
      <c r="ALB158" s="53"/>
      <c r="ALC158" s="53"/>
      <c r="ALD158" s="53"/>
      <c r="ALE158" s="53"/>
      <c r="ALF158" s="53"/>
      <c r="ALG158" s="53"/>
      <c r="ALH158" s="53"/>
      <c r="ALI158" s="53"/>
      <c r="ALJ158" s="53"/>
      <c r="ALK158" s="53"/>
      <c r="ALL158" s="53"/>
      <c r="ALM158" s="53"/>
      <c r="ALN158" s="53"/>
      <c r="ALO158" s="53"/>
      <c r="ALP158" s="53"/>
      <c r="ALQ158" s="53"/>
      <c r="ALR158" s="53"/>
      <c r="ALS158" s="53"/>
      <c r="ALT158" s="53"/>
      <c r="ALU158" s="53"/>
      <c r="ALV158" s="53"/>
      <c r="ALW158" s="53"/>
      <c r="ALX158" s="53"/>
      <c r="ALY158" s="53"/>
      <c r="ALZ158" s="53"/>
      <c r="AMA158" s="53"/>
      <c r="AMB158" s="53"/>
      <c r="AMC158" s="53"/>
      <c r="AMD158" s="53"/>
      <c r="AME158" s="53"/>
      <c r="AMF158" s="53"/>
      <c r="AMG158" s="53"/>
      <c r="AMH158" s="53"/>
      <c r="AMI158" s="53"/>
    </row>
    <row r="159" spans="1:1023" ht="14.4">
      <c r="A159" s="48" t="s">
        <v>225</v>
      </c>
      <c r="B159" s="74" t="s">
        <v>225</v>
      </c>
      <c r="C159" s="35" t="s">
        <v>42</v>
      </c>
      <c r="D159" s="99">
        <v>1.25</v>
      </c>
      <c r="E159" s="73">
        <v>40.793100000000003</v>
      </c>
      <c r="F159" s="73">
        <v>-78.339699999999993</v>
      </c>
      <c r="G159" s="50" t="s">
        <v>45</v>
      </c>
      <c r="H159" s="50" t="s">
        <v>45</v>
      </c>
      <c r="I159" s="50"/>
      <c r="J159" s="50"/>
      <c r="K159" s="51"/>
      <c r="L159" s="50">
        <v>5.0999999999999996</v>
      </c>
      <c r="M159" s="50"/>
      <c r="N159" s="52">
        <v>5.9</v>
      </c>
      <c r="O159" s="51">
        <v>321</v>
      </c>
      <c r="P159" s="51">
        <v>0</v>
      </c>
      <c r="Q159" s="52">
        <v>13.26</v>
      </c>
      <c r="R159" s="41">
        <f t="shared" si="32"/>
        <v>89.415097199999991</v>
      </c>
      <c r="S159" s="50">
        <v>0</v>
      </c>
      <c r="T159" s="42">
        <f t="shared" si="29"/>
        <v>0</v>
      </c>
      <c r="U159" s="50">
        <v>0.18</v>
      </c>
      <c r="V159" s="43">
        <f t="shared" si="30"/>
        <v>1.2137795999999998</v>
      </c>
      <c r="W159" s="50">
        <v>0</v>
      </c>
      <c r="X159" s="44">
        <f t="shared" si="31"/>
        <v>0</v>
      </c>
      <c r="Y159" s="51">
        <v>125</v>
      </c>
      <c r="Z159" s="45">
        <f t="shared" si="33"/>
        <v>842.90249999999992</v>
      </c>
      <c r="AA159" s="51">
        <v>9.1999999999999993</v>
      </c>
      <c r="AB159" s="35">
        <v>178</v>
      </c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3"/>
      <c r="BS159" s="53"/>
      <c r="BT159" s="53"/>
      <c r="BU159" s="53"/>
      <c r="BV159" s="53"/>
      <c r="BW159" s="53"/>
      <c r="BX159" s="53"/>
      <c r="BY159" s="53"/>
      <c r="BZ159" s="53"/>
      <c r="CA159" s="53"/>
      <c r="CB159" s="53"/>
      <c r="CC159" s="53"/>
      <c r="CD159" s="53"/>
      <c r="CE159" s="53"/>
      <c r="CF159" s="53"/>
      <c r="CG159" s="53"/>
      <c r="CH159" s="53"/>
      <c r="CI159" s="53"/>
      <c r="CJ159" s="53"/>
      <c r="CK159" s="53"/>
      <c r="CL159" s="53"/>
      <c r="CM159" s="53"/>
      <c r="CN159" s="53"/>
      <c r="CO159" s="53"/>
      <c r="CP159" s="53"/>
      <c r="CQ159" s="53"/>
      <c r="CR159" s="53"/>
      <c r="CS159" s="53"/>
      <c r="CT159" s="53"/>
      <c r="CU159" s="53"/>
      <c r="CV159" s="53"/>
      <c r="CW159" s="53"/>
      <c r="CX159" s="53"/>
      <c r="CY159" s="53"/>
      <c r="CZ159" s="53"/>
      <c r="DA159" s="53"/>
      <c r="DB159" s="53"/>
      <c r="DC159" s="53"/>
      <c r="DD159" s="53"/>
      <c r="DE159" s="53"/>
      <c r="DF159" s="53"/>
      <c r="DG159" s="53"/>
      <c r="DH159" s="53"/>
      <c r="DI159" s="53"/>
      <c r="DJ159" s="53"/>
      <c r="DK159" s="53"/>
      <c r="DL159" s="53"/>
      <c r="DM159" s="53"/>
      <c r="DN159" s="53"/>
      <c r="DO159" s="53"/>
      <c r="DP159" s="53"/>
      <c r="DQ159" s="53"/>
      <c r="DR159" s="53"/>
      <c r="DS159" s="53"/>
      <c r="DT159" s="53"/>
      <c r="DU159" s="53"/>
      <c r="DV159" s="53"/>
      <c r="DW159" s="53"/>
      <c r="DX159" s="53"/>
      <c r="DY159" s="53"/>
      <c r="DZ159" s="53"/>
      <c r="EA159" s="53"/>
      <c r="EB159" s="53"/>
      <c r="EC159" s="53"/>
      <c r="ED159" s="53"/>
      <c r="EE159" s="53"/>
      <c r="EF159" s="53"/>
      <c r="EG159" s="53"/>
      <c r="EH159" s="53"/>
      <c r="EI159" s="53"/>
      <c r="EJ159" s="53"/>
      <c r="EK159" s="53"/>
      <c r="EL159" s="53"/>
      <c r="EM159" s="53"/>
      <c r="EN159" s="53"/>
      <c r="EO159" s="53"/>
      <c r="EP159" s="53"/>
      <c r="EQ159" s="53"/>
      <c r="ER159" s="53"/>
      <c r="ES159" s="53"/>
      <c r="ET159" s="53"/>
      <c r="EU159" s="53"/>
      <c r="EV159" s="53"/>
      <c r="EW159" s="53"/>
      <c r="EX159" s="53"/>
      <c r="EY159" s="53"/>
      <c r="EZ159" s="53"/>
      <c r="FA159" s="53"/>
      <c r="FB159" s="53"/>
      <c r="FC159" s="53"/>
      <c r="FD159" s="53"/>
      <c r="FE159" s="53"/>
      <c r="FF159" s="53"/>
      <c r="FG159" s="53"/>
      <c r="FH159" s="53"/>
      <c r="FI159" s="53"/>
      <c r="FJ159" s="53"/>
      <c r="FK159" s="53"/>
      <c r="FL159" s="53"/>
      <c r="FM159" s="53"/>
      <c r="FN159" s="53"/>
      <c r="FO159" s="53"/>
      <c r="FP159" s="53"/>
      <c r="FQ159" s="53"/>
      <c r="FR159" s="53"/>
      <c r="FS159" s="53"/>
      <c r="FT159" s="53"/>
      <c r="FU159" s="53"/>
      <c r="FV159" s="53"/>
      <c r="FW159" s="53"/>
      <c r="FX159" s="53"/>
      <c r="FY159" s="53"/>
      <c r="FZ159" s="53"/>
      <c r="GA159" s="53"/>
      <c r="GB159" s="53"/>
      <c r="GC159" s="53"/>
      <c r="GD159" s="53"/>
      <c r="GE159" s="53"/>
      <c r="GF159" s="53"/>
      <c r="GG159" s="53"/>
      <c r="GH159" s="53"/>
      <c r="GI159" s="53"/>
      <c r="GJ159" s="53"/>
      <c r="GK159" s="53"/>
      <c r="GL159" s="53"/>
      <c r="GM159" s="53"/>
      <c r="GN159" s="53"/>
      <c r="GO159" s="53"/>
      <c r="GP159" s="53"/>
      <c r="GQ159" s="53"/>
      <c r="GR159" s="53"/>
      <c r="GS159" s="53"/>
      <c r="GT159" s="53"/>
      <c r="GU159" s="53"/>
      <c r="GV159" s="53"/>
      <c r="GW159" s="53"/>
      <c r="GX159" s="53"/>
      <c r="GY159" s="53"/>
      <c r="GZ159" s="53"/>
      <c r="HA159" s="53"/>
      <c r="HB159" s="53"/>
      <c r="HC159" s="53"/>
      <c r="HD159" s="53"/>
      <c r="HE159" s="53"/>
      <c r="HF159" s="53"/>
      <c r="HG159" s="53"/>
      <c r="HH159" s="53"/>
      <c r="HI159" s="53"/>
      <c r="HJ159" s="53"/>
      <c r="HK159" s="53"/>
      <c r="HL159" s="53"/>
      <c r="HM159" s="53"/>
      <c r="HN159" s="53"/>
      <c r="HO159" s="53"/>
      <c r="HP159" s="53"/>
      <c r="HQ159" s="53"/>
      <c r="HR159" s="53"/>
      <c r="HS159" s="53"/>
      <c r="HT159" s="53"/>
      <c r="HU159" s="53"/>
      <c r="HV159" s="53"/>
      <c r="HW159" s="53"/>
      <c r="HX159" s="53"/>
      <c r="HY159" s="53"/>
      <c r="HZ159" s="53"/>
      <c r="IA159" s="53"/>
      <c r="IB159" s="53"/>
      <c r="IC159" s="53"/>
      <c r="ID159" s="53"/>
      <c r="IE159" s="53"/>
      <c r="IF159" s="53"/>
      <c r="IG159" s="53"/>
      <c r="IH159" s="53"/>
      <c r="II159" s="53"/>
      <c r="IJ159" s="53"/>
      <c r="IK159" s="53"/>
      <c r="IL159" s="53"/>
      <c r="IM159" s="53"/>
      <c r="IN159" s="53"/>
      <c r="IO159" s="53"/>
      <c r="IP159" s="53"/>
      <c r="IQ159" s="53"/>
      <c r="IR159" s="53"/>
      <c r="IS159" s="53"/>
      <c r="IT159" s="53"/>
      <c r="IU159" s="53"/>
      <c r="IV159" s="53"/>
      <c r="IW159" s="53"/>
      <c r="IX159" s="53"/>
      <c r="IY159" s="53"/>
      <c r="IZ159" s="53"/>
      <c r="JA159" s="53"/>
      <c r="JB159" s="53"/>
      <c r="JC159" s="53"/>
      <c r="JD159" s="53"/>
      <c r="JE159" s="53"/>
      <c r="JF159" s="53"/>
      <c r="JG159" s="53"/>
      <c r="JH159" s="53"/>
      <c r="JI159" s="53"/>
      <c r="JJ159" s="53"/>
      <c r="JK159" s="53"/>
      <c r="JL159" s="53"/>
      <c r="JM159" s="53"/>
      <c r="JN159" s="53"/>
      <c r="JO159" s="53"/>
      <c r="JP159" s="53"/>
      <c r="JQ159" s="53"/>
      <c r="JR159" s="53"/>
      <c r="JS159" s="53"/>
      <c r="JT159" s="53"/>
      <c r="JU159" s="53"/>
      <c r="JV159" s="53"/>
      <c r="JW159" s="53"/>
      <c r="JX159" s="53"/>
      <c r="JY159" s="53"/>
      <c r="JZ159" s="53"/>
      <c r="KA159" s="53"/>
      <c r="KB159" s="53"/>
      <c r="KC159" s="53"/>
      <c r="KD159" s="53"/>
      <c r="KE159" s="53"/>
      <c r="KF159" s="53"/>
      <c r="KG159" s="53"/>
      <c r="KH159" s="53"/>
      <c r="KI159" s="53"/>
      <c r="KJ159" s="53"/>
      <c r="KK159" s="53"/>
      <c r="KL159" s="53"/>
      <c r="KM159" s="53"/>
      <c r="KN159" s="53"/>
      <c r="KO159" s="53"/>
      <c r="KP159" s="53"/>
      <c r="KQ159" s="53"/>
      <c r="KR159" s="53"/>
      <c r="KS159" s="53"/>
      <c r="KT159" s="53"/>
      <c r="KU159" s="53"/>
      <c r="KV159" s="53"/>
      <c r="KW159" s="53"/>
      <c r="KX159" s="53"/>
      <c r="KY159" s="53"/>
      <c r="KZ159" s="53"/>
      <c r="LA159" s="53"/>
      <c r="LB159" s="53"/>
      <c r="LC159" s="53"/>
      <c r="LD159" s="53"/>
      <c r="LE159" s="53"/>
      <c r="LF159" s="53"/>
      <c r="LG159" s="53"/>
      <c r="LH159" s="53"/>
      <c r="LI159" s="53"/>
      <c r="LJ159" s="53"/>
      <c r="LK159" s="53"/>
      <c r="LL159" s="53"/>
      <c r="LM159" s="53"/>
      <c r="LN159" s="53"/>
      <c r="LO159" s="53"/>
      <c r="LP159" s="53"/>
      <c r="LQ159" s="53"/>
      <c r="LR159" s="53"/>
      <c r="LS159" s="53"/>
      <c r="LT159" s="53"/>
      <c r="LU159" s="53"/>
      <c r="LV159" s="53"/>
      <c r="LW159" s="53"/>
      <c r="LX159" s="53"/>
      <c r="LY159" s="53"/>
      <c r="LZ159" s="53"/>
      <c r="MA159" s="53"/>
      <c r="MB159" s="53"/>
      <c r="MC159" s="53"/>
      <c r="MD159" s="53"/>
      <c r="ME159" s="53"/>
      <c r="MF159" s="53"/>
      <c r="MG159" s="53"/>
      <c r="MH159" s="53"/>
      <c r="MI159" s="53"/>
      <c r="MJ159" s="53"/>
      <c r="MK159" s="53"/>
      <c r="ML159" s="53"/>
      <c r="MM159" s="53"/>
      <c r="MN159" s="53"/>
      <c r="MO159" s="53"/>
      <c r="MP159" s="53"/>
      <c r="MQ159" s="53"/>
      <c r="MR159" s="53"/>
      <c r="MS159" s="53"/>
      <c r="MT159" s="53"/>
      <c r="MU159" s="53"/>
      <c r="MV159" s="53"/>
      <c r="MW159" s="53"/>
      <c r="MX159" s="53"/>
      <c r="MY159" s="53"/>
      <c r="MZ159" s="53"/>
      <c r="NA159" s="53"/>
      <c r="NB159" s="53"/>
      <c r="NC159" s="53"/>
      <c r="ND159" s="53"/>
      <c r="NE159" s="53"/>
      <c r="NF159" s="53"/>
      <c r="NG159" s="53"/>
      <c r="NH159" s="53"/>
      <c r="NI159" s="53"/>
      <c r="NJ159" s="53"/>
      <c r="NK159" s="53"/>
      <c r="NL159" s="53"/>
      <c r="NM159" s="53"/>
      <c r="NN159" s="53"/>
      <c r="NO159" s="53"/>
      <c r="NP159" s="53"/>
      <c r="NQ159" s="53"/>
      <c r="NR159" s="53"/>
      <c r="NS159" s="53"/>
      <c r="NT159" s="53"/>
      <c r="NU159" s="53"/>
      <c r="NV159" s="53"/>
      <c r="NW159" s="53"/>
      <c r="NX159" s="53"/>
      <c r="NY159" s="53"/>
      <c r="NZ159" s="53"/>
      <c r="OA159" s="53"/>
      <c r="OB159" s="53"/>
      <c r="OC159" s="53"/>
      <c r="OD159" s="53"/>
      <c r="OE159" s="53"/>
      <c r="OF159" s="53"/>
      <c r="OG159" s="53"/>
      <c r="OH159" s="53"/>
      <c r="OI159" s="53"/>
      <c r="OJ159" s="53"/>
      <c r="OK159" s="53"/>
      <c r="OL159" s="53"/>
      <c r="OM159" s="53"/>
      <c r="ON159" s="53"/>
      <c r="OO159" s="53"/>
      <c r="OP159" s="53"/>
      <c r="OQ159" s="53"/>
      <c r="OR159" s="53"/>
      <c r="OS159" s="53"/>
      <c r="OT159" s="53"/>
      <c r="OU159" s="53"/>
      <c r="OV159" s="53"/>
      <c r="OW159" s="53"/>
      <c r="OX159" s="53"/>
      <c r="OY159" s="53"/>
      <c r="OZ159" s="53"/>
      <c r="PA159" s="53"/>
      <c r="PB159" s="53"/>
      <c r="PC159" s="53"/>
      <c r="PD159" s="53"/>
      <c r="PE159" s="53"/>
      <c r="PF159" s="53"/>
      <c r="PG159" s="53"/>
      <c r="PH159" s="53"/>
      <c r="PI159" s="53"/>
      <c r="PJ159" s="53"/>
      <c r="PK159" s="53"/>
      <c r="PL159" s="53"/>
      <c r="PM159" s="53"/>
      <c r="PN159" s="53"/>
      <c r="PO159" s="53"/>
      <c r="PP159" s="53"/>
      <c r="PQ159" s="53"/>
      <c r="PR159" s="53"/>
      <c r="PS159" s="53"/>
      <c r="PT159" s="53"/>
      <c r="PU159" s="53"/>
      <c r="PV159" s="53"/>
      <c r="PW159" s="53"/>
      <c r="PX159" s="53"/>
      <c r="PY159" s="53"/>
      <c r="PZ159" s="53"/>
      <c r="QA159" s="53"/>
      <c r="QB159" s="53"/>
      <c r="QC159" s="53"/>
      <c r="QD159" s="53"/>
      <c r="QE159" s="53"/>
      <c r="QF159" s="53"/>
      <c r="QG159" s="53"/>
      <c r="QH159" s="53"/>
      <c r="QI159" s="53"/>
      <c r="QJ159" s="53"/>
      <c r="QK159" s="53"/>
      <c r="QL159" s="53"/>
      <c r="QM159" s="53"/>
      <c r="QN159" s="53"/>
      <c r="QO159" s="53"/>
      <c r="QP159" s="53"/>
      <c r="QQ159" s="53"/>
      <c r="QR159" s="53"/>
      <c r="QS159" s="53"/>
      <c r="QT159" s="53"/>
      <c r="QU159" s="53"/>
      <c r="QV159" s="53"/>
      <c r="QW159" s="53"/>
      <c r="QX159" s="53"/>
      <c r="QY159" s="53"/>
      <c r="QZ159" s="53"/>
      <c r="RA159" s="53"/>
      <c r="RB159" s="53"/>
      <c r="RC159" s="53"/>
      <c r="RD159" s="53"/>
      <c r="RE159" s="53"/>
      <c r="RF159" s="53"/>
      <c r="RG159" s="53"/>
      <c r="RH159" s="53"/>
      <c r="RI159" s="53"/>
      <c r="RJ159" s="53"/>
      <c r="RK159" s="53"/>
      <c r="RL159" s="53"/>
      <c r="RM159" s="53"/>
      <c r="RN159" s="53"/>
      <c r="RO159" s="53"/>
      <c r="RP159" s="53"/>
      <c r="RQ159" s="53"/>
      <c r="RR159" s="53"/>
      <c r="RS159" s="53"/>
      <c r="RT159" s="53"/>
      <c r="RU159" s="53"/>
      <c r="RV159" s="53"/>
      <c r="RW159" s="53"/>
      <c r="RX159" s="53"/>
      <c r="RY159" s="53"/>
      <c r="RZ159" s="53"/>
      <c r="SA159" s="53"/>
      <c r="SB159" s="53"/>
      <c r="SC159" s="53"/>
      <c r="SD159" s="53"/>
      <c r="SE159" s="53"/>
      <c r="SF159" s="53"/>
      <c r="SG159" s="53"/>
      <c r="SH159" s="53"/>
      <c r="SI159" s="53"/>
      <c r="SJ159" s="53"/>
      <c r="SK159" s="53"/>
      <c r="SL159" s="53"/>
      <c r="SM159" s="53"/>
      <c r="SN159" s="53"/>
      <c r="SO159" s="53"/>
      <c r="SP159" s="53"/>
      <c r="SQ159" s="53"/>
      <c r="SR159" s="53"/>
      <c r="SS159" s="53"/>
      <c r="ST159" s="53"/>
      <c r="SU159" s="53"/>
      <c r="SV159" s="53"/>
      <c r="SW159" s="53"/>
      <c r="SX159" s="53"/>
      <c r="SY159" s="53"/>
      <c r="SZ159" s="53"/>
      <c r="TA159" s="53"/>
      <c r="TB159" s="53"/>
      <c r="TC159" s="53"/>
      <c r="TD159" s="53"/>
      <c r="TE159" s="53"/>
      <c r="TF159" s="53"/>
      <c r="TG159" s="53"/>
      <c r="TH159" s="53"/>
      <c r="TI159" s="53"/>
      <c r="TJ159" s="53"/>
      <c r="TK159" s="53"/>
      <c r="TL159" s="53"/>
      <c r="TM159" s="53"/>
      <c r="TN159" s="53"/>
      <c r="TO159" s="53"/>
      <c r="TP159" s="53"/>
      <c r="TQ159" s="53"/>
      <c r="TR159" s="53"/>
      <c r="TS159" s="53"/>
      <c r="TT159" s="53"/>
      <c r="TU159" s="53"/>
      <c r="TV159" s="53"/>
      <c r="TW159" s="53"/>
      <c r="TX159" s="53"/>
      <c r="TY159" s="53"/>
      <c r="TZ159" s="53"/>
      <c r="UA159" s="53"/>
      <c r="UB159" s="53"/>
      <c r="UC159" s="53"/>
      <c r="UD159" s="53"/>
      <c r="UE159" s="53"/>
      <c r="UF159" s="53"/>
      <c r="UG159" s="53"/>
      <c r="UH159" s="53"/>
      <c r="UI159" s="53"/>
      <c r="UJ159" s="53"/>
      <c r="UK159" s="53"/>
      <c r="UL159" s="53"/>
      <c r="UM159" s="53"/>
      <c r="UN159" s="53"/>
      <c r="UO159" s="53"/>
      <c r="UP159" s="53"/>
      <c r="UQ159" s="53"/>
      <c r="UR159" s="53"/>
      <c r="US159" s="53"/>
      <c r="UT159" s="53"/>
      <c r="UU159" s="53"/>
      <c r="UV159" s="53"/>
      <c r="UW159" s="53"/>
      <c r="UX159" s="53"/>
      <c r="UY159" s="53"/>
      <c r="UZ159" s="53"/>
      <c r="VA159" s="53"/>
      <c r="VB159" s="53"/>
      <c r="VC159" s="53"/>
      <c r="VD159" s="53"/>
      <c r="VE159" s="53"/>
      <c r="VF159" s="53"/>
      <c r="VG159" s="53"/>
      <c r="VH159" s="53"/>
      <c r="VI159" s="53"/>
      <c r="VJ159" s="53"/>
      <c r="VK159" s="53"/>
      <c r="VL159" s="53"/>
      <c r="VM159" s="53"/>
      <c r="VN159" s="53"/>
      <c r="VO159" s="53"/>
      <c r="VP159" s="53"/>
      <c r="VQ159" s="53"/>
      <c r="VR159" s="53"/>
      <c r="VS159" s="53"/>
      <c r="VT159" s="53"/>
      <c r="VU159" s="53"/>
      <c r="VV159" s="53"/>
      <c r="VW159" s="53"/>
      <c r="VX159" s="53"/>
      <c r="VY159" s="53"/>
      <c r="VZ159" s="53"/>
      <c r="WA159" s="53"/>
      <c r="WB159" s="53"/>
      <c r="WC159" s="53"/>
      <c r="WD159" s="53"/>
      <c r="WE159" s="53"/>
      <c r="WF159" s="53"/>
      <c r="WG159" s="53"/>
      <c r="WH159" s="53"/>
      <c r="WI159" s="53"/>
      <c r="WJ159" s="53"/>
      <c r="WK159" s="53"/>
      <c r="WL159" s="53"/>
      <c r="WM159" s="53"/>
      <c r="WN159" s="53"/>
      <c r="WO159" s="53"/>
      <c r="WP159" s="53"/>
      <c r="WQ159" s="53"/>
      <c r="WR159" s="53"/>
      <c r="WS159" s="53"/>
      <c r="WT159" s="53"/>
      <c r="WU159" s="53"/>
      <c r="WV159" s="53"/>
      <c r="WW159" s="53"/>
      <c r="WX159" s="53"/>
      <c r="WY159" s="53"/>
      <c r="WZ159" s="53"/>
      <c r="XA159" s="53"/>
      <c r="XB159" s="53"/>
      <c r="XC159" s="53"/>
      <c r="XD159" s="53"/>
      <c r="XE159" s="53"/>
      <c r="XF159" s="53"/>
      <c r="XG159" s="53"/>
      <c r="XH159" s="53"/>
      <c r="XI159" s="53"/>
      <c r="XJ159" s="53"/>
      <c r="XK159" s="53"/>
      <c r="XL159" s="53"/>
      <c r="XM159" s="53"/>
      <c r="XN159" s="53"/>
      <c r="XO159" s="53"/>
      <c r="XP159" s="53"/>
      <c r="XQ159" s="53"/>
      <c r="XR159" s="53"/>
      <c r="XS159" s="53"/>
      <c r="XT159" s="53"/>
      <c r="XU159" s="53"/>
      <c r="XV159" s="53"/>
      <c r="XW159" s="53"/>
      <c r="XX159" s="53"/>
      <c r="XY159" s="53"/>
      <c r="XZ159" s="53"/>
      <c r="YA159" s="53"/>
      <c r="YB159" s="53"/>
      <c r="YC159" s="53"/>
      <c r="YD159" s="53"/>
      <c r="YE159" s="53"/>
      <c r="YF159" s="53"/>
      <c r="YG159" s="53"/>
      <c r="YH159" s="53"/>
      <c r="YI159" s="53"/>
      <c r="YJ159" s="53"/>
      <c r="YK159" s="53"/>
      <c r="YL159" s="53"/>
      <c r="YM159" s="53"/>
      <c r="YN159" s="53"/>
      <c r="YO159" s="53"/>
      <c r="YP159" s="53"/>
      <c r="YQ159" s="53"/>
      <c r="YR159" s="53"/>
      <c r="YS159" s="53"/>
      <c r="YT159" s="53"/>
      <c r="YU159" s="53"/>
      <c r="YV159" s="53"/>
      <c r="YW159" s="53"/>
      <c r="YX159" s="53"/>
      <c r="YY159" s="53"/>
      <c r="YZ159" s="53"/>
      <c r="ZA159" s="53"/>
      <c r="ZB159" s="53"/>
      <c r="ZC159" s="53"/>
      <c r="ZD159" s="53"/>
      <c r="ZE159" s="53"/>
      <c r="ZF159" s="53"/>
      <c r="ZG159" s="53"/>
      <c r="ZH159" s="53"/>
      <c r="ZI159" s="53"/>
      <c r="ZJ159" s="53"/>
      <c r="ZK159" s="53"/>
      <c r="ZL159" s="53"/>
      <c r="ZM159" s="53"/>
      <c r="ZN159" s="53"/>
      <c r="ZO159" s="53"/>
      <c r="ZP159" s="53"/>
      <c r="ZQ159" s="53"/>
      <c r="ZR159" s="53"/>
      <c r="ZS159" s="53"/>
      <c r="ZT159" s="53"/>
      <c r="ZU159" s="53"/>
      <c r="ZV159" s="53"/>
      <c r="ZW159" s="53"/>
      <c r="ZX159" s="53"/>
      <c r="ZY159" s="53"/>
      <c r="ZZ159" s="53"/>
      <c r="AAA159" s="53"/>
      <c r="AAB159" s="53"/>
      <c r="AAC159" s="53"/>
      <c r="AAD159" s="53"/>
      <c r="AAE159" s="53"/>
      <c r="AAF159" s="53"/>
      <c r="AAG159" s="53"/>
      <c r="AAH159" s="53"/>
      <c r="AAI159" s="53"/>
      <c r="AAJ159" s="53"/>
      <c r="AAK159" s="53"/>
      <c r="AAL159" s="53"/>
      <c r="AAM159" s="53"/>
      <c r="AAN159" s="53"/>
      <c r="AAO159" s="53"/>
      <c r="AAP159" s="53"/>
      <c r="AAQ159" s="53"/>
      <c r="AAR159" s="53"/>
      <c r="AAS159" s="53"/>
      <c r="AAT159" s="53"/>
      <c r="AAU159" s="53"/>
      <c r="AAV159" s="53"/>
      <c r="AAW159" s="53"/>
      <c r="AAX159" s="53"/>
      <c r="AAY159" s="53"/>
      <c r="AAZ159" s="53"/>
      <c r="ABA159" s="53"/>
      <c r="ABB159" s="53"/>
      <c r="ABC159" s="53"/>
      <c r="ABD159" s="53"/>
      <c r="ABE159" s="53"/>
      <c r="ABF159" s="53"/>
      <c r="ABG159" s="53"/>
      <c r="ABH159" s="53"/>
      <c r="ABI159" s="53"/>
      <c r="ABJ159" s="53"/>
      <c r="ABK159" s="53"/>
      <c r="ABL159" s="53"/>
      <c r="ABM159" s="53"/>
      <c r="ABN159" s="53"/>
      <c r="ABO159" s="53"/>
      <c r="ABP159" s="53"/>
      <c r="ABQ159" s="53"/>
      <c r="ABR159" s="53"/>
      <c r="ABS159" s="53"/>
      <c r="ABT159" s="53"/>
      <c r="ABU159" s="53"/>
      <c r="ABV159" s="53"/>
      <c r="ABW159" s="53"/>
      <c r="ABX159" s="53"/>
      <c r="ABY159" s="53"/>
      <c r="ABZ159" s="53"/>
      <c r="ACA159" s="53"/>
      <c r="ACB159" s="53"/>
      <c r="ACC159" s="53"/>
      <c r="ACD159" s="53"/>
      <c r="ACE159" s="53"/>
      <c r="ACF159" s="53"/>
      <c r="ACG159" s="53"/>
      <c r="ACH159" s="53"/>
      <c r="ACI159" s="53"/>
      <c r="ACJ159" s="53"/>
      <c r="ACK159" s="53"/>
      <c r="ACL159" s="53"/>
      <c r="ACM159" s="53"/>
      <c r="ACN159" s="53"/>
      <c r="ACO159" s="53"/>
      <c r="ACP159" s="53"/>
      <c r="ACQ159" s="53"/>
      <c r="ACR159" s="53"/>
      <c r="ACS159" s="53"/>
      <c r="ACT159" s="53"/>
      <c r="ACU159" s="53"/>
      <c r="ACV159" s="53"/>
      <c r="ACW159" s="53"/>
      <c r="ACX159" s="53"/>
      <c r="ACY159" s="53"/>
      <c r="ACZ159" s="53"/>
      <c r="ADA159" s="53"/>
      <c r="ADB159" s="53"/>
      <c r="ADC159" s="53"/>
      <c r="ADD159" s="53"/>
      <c r="ADE159" s="53"/>
      <c r="ADF159" s="53"/>
      <c r="ADG159" s="53"/>
      <c r="ADH159" s="53"/>
      <c r="ADI159" s="53"/>
      <c r="ADJ159" s="53"/>
      <c r="ADK159" s="53"/>
      <c r="ADL159" s="53"/>
      <c r="ADM159" s="53"/>
      <c r="ADN159" s="53"/>
      <c r="ADO159" s="53"/>
      <c r="ADP159" s="53"/>
      <c r="ADQ159" s="53"/>
      <c r="ADR159" s="53"/>
      <c r="ADS159" s="53"/>
      <c r="ADT159" s="53"/>
      <c r="ADU159" s="53"/>
      <c r="ADV159" s="53"/>
      <c r="ADW159" s="53"/>
      <c r="ADX159" s="53"/>
      <c r="ADY159" s="53"/>
      <c r="ADZ159" s="53"/>
      <c r="AEA159" s="53"/>
      <c r="AEB159" s="53"/>
      <c r="AEC159" s="53"/>
      <c r="AED159" s="53"/>
      <c r="AEE159" s="53"/>
      <c r="AEF159" s="53"/>
      <c r="AEG159" s="53"/>
      <c r="AEH159" s="53"/>
      <c r="AEI159" s="53"/>
      <c r="AEJ159" s="53"/>
      <c r="AEK159" s="53"/>
      <c r="AEL159" s="53"/>
      <c r="AEM159" s="53"/>
      <c r="AEN159" s="53"/>
      <c r="AEO159" s="53"/>
      <c r="AEP159" s="53"/>
      <c r="AEQ159" s="53"/>
      <c r="AER159" s="53"/>
      <c r="AES159" s="53"/>
      <c r="AET159" s="53"/>
      <c r="AEU159" s="53"/>
      <c r="AEV159" s="53"/>
      <c r="AEW159" s="53"/>
      <c r="AEX159" s="53"/>
      <c r="AEY159" s="53"/>
      <c r="AEZ159" s="53"/>
      <c r="AFA159" s="53"/>
      <c r="AFB159" s="53"/>
      <c r="AFC159" s="53"/>
      <c r="AFD159" s="53"/>
      <c r="AFE159" s="53"/>
      <c r="AFF159" s="53"/>
      <c r="AFG159" s="53"/>
      <c r="AFH159" s="53"/>
      <c r="AFI159" s="53"/>
      <c r="AFJ159" s="53"/>
      <c r="AFK159" s="53"/>
      <c r="AFL159" s="53"/>
      <c r="AFM159" s="53"/>
      <c r="AFN159" s="53"/>
      <c r="AFO159" s="53"/>
      <c r="AFP159" s="53"/>
      <c r="AFQ159" s="53"/>
      <c r="AFR159" s="53"/>
      <c r="AFS159" s="53"/>
      <c r="AFT159" s="53"/>
      <c r="AFU159" s="53"/>
      <c r="AFV159" s="53"/>
      <c r="AFW159" s="53"/>
      <c r="AFX159" s="53"/>
      <c r="AFY159" s="53"/>
      <c r="AFZ159" s="53"/>
      <c r="AGA159" s="53"/>
      <c r="AGB159" s="53"/>
      <c r="AGC159" s="53"/>
      <c r="AGD159" s="53"/>
      <c r="AGE159" s="53"/>
      <c r="AGF159" s="53"/>
      <c r="AGG159" s="53"/>
      <c r="AGH159" s="53"/>
      <c r="AGI159" s="53"/>
      <c r="AGJ159" s="53"/>
      <c r="AGK159" s="53"/>
      <c r="AGL159" s="53"/>
      <c r="AGM159" s="53"/>
      <c r="AGN159" s="53"/>
      <c r="AGO159" s="53"/>
      <c r="AGP159" s="53"/>
      <c r="AGQ159" s="53"/>
      <c r="AGR159" s="53"/>
      <c r="AGS159" s="53"/>
      <c r="AGT159" s="53"/>
      <c r="AGU159" s="53"/>
      <c r="AGV159" s="53"/>
      <c r="AGW159" s="53"/>
      <c r="AGX159" s="53"/>
      <c r="AGY159" s="53"/>
      <c r="AGZ159" s="53"/>
      <c r="AHA159" s="53"/>
      <c r="AHB159" s="53"/>
      <c r="AHC159" s="53"/>
      <c r="AHD159" s="53"/>
      <c r="AHE159" s="53"/>
      <c r="AHF159" s="53"/>
      <c r="AHG159" s="53"/>
      <c r="AHH159" s="53"/>
      <c r="AHI159" s="53"/>
      <c r="AHJ159" s="53"/>
      <c r="AHK159" s="53"/>
      <c r="AHL159" s="53"/>
      <c r="AHM159" s="53"/>
      <c r="AHN159" s="53"/>
      <c r="AHO159" s="53"/>
      <c r="AHP159" s="53"/>
      <c r="AHQ159" s="53"/>
      <c r="AHR159" s="53"/>
      <c r="AHS159" s="53"/>
      <c r="AHT159" s="53"/>
      <c r="AHU159" s="53"/>
      <c r="AHV159" s="53"/>
      <c r="AHW159" s="53"/>
      <c r="AHX159" s="53"/>
      <c r="AHY159" s="53"/>
      <c r="AHZ159" s="53"/>
      <c r="AIA159" s="53"/>
      <c r="AIB159" s="53"/>
      <c r="AIC159" s="53"/>
      <c r="AID159" s="53"/>
      <c r="AIE159" s="53"/>
      <c r="AIF159" s="53"/>
      <c r="AIG159" s="53"/>
      <c r="AIH159" s="53"/>
      <c r="AII159" s="53"/>
      <c r="AIJ159" s="53"/>
      <c r="AIK159" s="53"/>
      <c r="AIL159" s="53"/>
      <c r="AIM159" s="53"/>
      <c r="AIN159" s="53"/>
      <c r="AIO159" s="53"/>
      <c r="AIP159" s="53"/>
      <c r="AIQ159" s="53"/>
      <c r="AIR159" s="53"/>
      <c r="AIS159" s="53"/>
      <c r="AIT159" s="53"/>
      <c r="AIU159" s="53"/>
      <c r="AIV159" s="53"/>
      <c r="AIW159" s="53"/>
      <c r="AIX159" s="53"/>
      <c r="AIY159" s="53"/>
      <c r="AIZ159" s="53"/>
      <c r="AJA159" s="53"/>
      <c r="AJB159" s="53"/>
      <c r="AJC159" s="53"/>
      <c r="AJD159" s="53"/>
      <c r="AJE159" s="53"/>
      <c r="AJF159" s="53"/>
      <c r="AJG159" s="53"/>
      <c r="AJH159" s="53"/>
      <c r="AJI159" s="53"/>
      <c r="AJJ159" s="53"/>
      <c r="AJK159" s="53"/>
      <c r="AJL159" s="53"/>
      <c r="AJM159" s="53"/>
      <c r="AJN159" s="53"/>
      <c r="AJO159" s="53"/>
      <c r="AJP159" s="53"/>
      <c r="AJQ159" s="53"/>
      <c r="AJR159" s="53"/>
      <c r="AJS159" s="53"/>
      <c r="AJT159" s="53"/>
      <c r="AJU159" s="53"/>
      <c r="AJV159" s="53"/>
      <c r="AJW159" s="53"/>
      <c r="AJX159" s="53"/>
      <c r="AJY159" s="53"/>
      <c r="AJZ159" s="53"/>
      <c r="AKA159" s="53"/>
      <c r="AKB159" s="53"/>
      <c r="AKC159" s="53"/>
      <c r="AKD159" s="53"/>
      <c r="AKE159" s="53"/>
      <c r="AKF159" s="53"/>
      <c r="AKG159" s="53"/>
      <c r="AKH159" s="53"/>
      <c r="AKI159" s="53"/>
      <c r="AKJ159" s="53"/>
      <c r="AKK159" s="53"/>
      <c r="AKL159" s="53"/>
      <c r="AKM159" s="53"/>
      <c r="AKN159" s="53"/>
      <c r="AKO159" s="53"/>
      <c r="AKP159" s="53"/>
      <c r="AKQ159" s="53"/>
      <c r="AKR159" s="53"/>
      <c r="AKS159" s="53"/>
      <c r="AKT159" s="53"/>
      <c r="AKU159" s="53"/>
      <c r="AKV159" s="53"/>
      <c r="AKW159" s="53"/>
      <c r="AKX159" s="53"/>
      <c r="AKY159" s="53"/>
      <c r="AKZ159" s="53"/>
      <c r="ALA159" s="53"/>
      <c r="ALB159" s="53"/>
      <c r="ALC159" s="53"/>
      <c r="ALD159" s="53"/>
      <c r="ALE159" s="53"/>
      <c r="ALF159" s="53"/>
      <c r="ALG159" s="53"/>
      <c r="ALH159" s="53"/>
      <c r="ALI159" s="53"/>
      <c r="ALJ159" s="53"/>
      <c r="ALK159" s="53"/>
      <c r="ALL159" s="53"/>
      <c r="ALM159" s="53"/>
      <c r="ALN159" s="53"/>
      <c r="ALO159" s="53"/>
      <c r="ALP159" s="53"/>
      <c r="ALQ159" s="53"/>
      <c r="ALR159" s="53"/>
      <c r="ALS159" s="53"/>
      <c r="ALT159" s="53"/>
      <c r="ALU159" s="53"/>
      <c r="ALV159" s="53"/>
      <c r="ALW159" s="53"/>
      <c r="ALX159" s="53"/>
      <c r="ALY159" s="53"/>
      <c r="ALZ159" s="53"/>
      <c r="AMA159" s="53"/>
      <c r="AMB159" s="53"/>
      <c r="AMC159" s="53"/>
      <c r="AMD159" s="53"/>
      <c r="AME159" s="53"/>
      <c r="AMF159" s="53"/>
      <c r="AMG159" s="53"/>
      <c r="AMH159" s="53"/>
      <c r="AMI159" s="53"/>
    </row>
    <row r="160" spans="1:1023" ht="13.8">
      <c r="A160" s="77">
        <v>60</v>
      </c>
      <c r="B160" s="32" t="s">
        <v>226</v>
      </c>
      <c r="C160" s="19" t="s">
        <v>37</v>
      </c>
      <c r="D160" s="59">
        <v>0</v>
      </c>
      <c r="E160" s="65">
        <v>40.790900000000001</v>
      </c>
      <c r="F160" s="65">
        <v>-78.344099999999997</v>
      </c>
      <c r="G160" s="61">
        <v>1.22</v>
      </c>
      <c r="H160" s="61">
        <f>G160/274*100</f>
        <v>0.4452554744525547</v>
      </c>
      <c r="I160" s="61"/>
      <c r="J160" s="61"/>
      <c r="K160" s="66"/>
      <c r="L160" s="61"/>
      <c r="M160" s="61"/>
      <c r="N160" s="72"/>
      <c r="O160" s="66"/>
      <c r="P160" s="66"/>
      <c r="Q160" s="61"/>
      <c r="R160" s="25"/>
      <c r="S160" s="61"/>
      <c r="T160" s="26"/>
      <c r="U160" s="61"/>
      <c r="V160" s="27"/>
      <c r="W160" s="61"/>
      <c r="X160" s="28"/>
      <c r="Y160" s="66"/>
      <c r="Z160" s="29"/>
      <c r="AA160" s="66"/>
      <c r="AB160" s="63"/>
    </row>
    <row r="161" spans="1:1023" ht="13.8">
      <c r="A161" s="77">
        <v>7</v>
      </c>
      <c r="B161" s="18" t="s">
        <v>227</v>
      </c>
      <c r="C161" s="19" t="s">
        <v>37</v>
      </c>
      <c r="D161" s="20">
        <v>3.48</v>
      </c>
      <c r="E161" s="65">
        <v>40.7881</v>
      </c>
      <c r="F161" s="65">
        <v>-78.342600000000004</v>
      </c>
      <c r="G161" s="61">
        <v>9.14</v>
      </c>
      <c r="H161" s="61"/>
      <c r="I161" s="61">
        <v>22.4</v>
      </c>
      <c r="J161" s="61"/>
      <c r="K161" s="66">
        <v>261.5</v>
      </c>
      <c r="L161" s="61">
        <v>4.63</v>
      </c>
      <c r="M161" s="61">
        <v>0.03</v>
      </c>
      <c r="N161" s="67">
        <v>4.5</v>
      </c>
      <c r="O161" s="68">
        <v>278</v>
      </c>
      <c r="P161" s="68">
        <v>0</v>
      </c>
      <c r="Q161" s="69">
        <v>19</v>
      </c>
      <c r="R161" s="25">
        <f t="shared" ref="R161:R178" si="34">D161*448.8*Q161*0.01202</f>
        <v>356.68936511999999</v>
      </c>
      <c r="S161" s="69">
        <v>3.22</v>
      </c>
      <c r="T161" s="26">
        <f t="shared" ref="T161:T178" si="35">D161*448.8*S161*0.01202</f>
        <v>60.449460825600006</v>
      </c>
      <c r="U161" s="69">
        <v>2.64</v>
      </c>
      <c r="V161" s="27">
        <f>D161*448.8*U161*0.01202</f>
        <v>49.561048627200002</v>
      </c>
      <c r="W161" s="69">
        <v>0.2</v>
      </c>
      <c r="X161" s="28">
        <f t="shared" ref="X161:X170" si="36">D161*448.8*W161*0.01202</f>
        <v>3.7546248960000006</v>
      </c>
      <c r="Y161" s="68">
        <v>115</v>
      </c>
      <c r="Z161" s="29">
        <f t="shared" ref="Z161:Z178" si="37">D161*448.8*Y161*0.01202</f>
        <v>2158.9093152</v>
      </c>
      <c r="AA161" s="68">
        <v>6</v>
      </c>
      <c r="AB161" s="70">
        <v>166</v>
      </c>
    </row>
    <row r="162" spans="1:1023" ht="13.8">
      <c r="A162" s="97">
        <v>7</v>
      </c>
      <c r="B162" s="18" t="s">
        <v>227</v>
      </c>
      <c r="C162" s="70" t="s">
        <v>111</v>
      </c>
      <c r="D162" s="59">
        <v>0.97099999999999997</v>
      </c>
      <c r="E162" s="65">
        <v>40.7881</v>
      </c>
      <c r="F162" s="65">
        <v>-78.342600000000004</v>
      </c>
      <c r="G162" s="61">
        <v>9.14</v>
      </c>
      <c r="H162" s="61">
        <f>G162/274*100</f>
        <v>3.3357664233576645</v>
      </c>
      <c r="I162" s="61">
        <v>14.6</v>
      </c>
      <c r="J162" s="63"/>
      <c r="K162" s="62">
        <v>178</v>
      </c>
      <c r="L162" s="61">
        <v>5.8</v>
      </c>
      <c r="M162" s="63"/>
      <c r="N162" s="61">
        <v>6.1</v>
      </c>
      <c r="O162" s="66">
        <v>206</v>
      </c>
      <c r="P162" s="66">
        <v>4</v>
      </c>
      <c r="Q162" s="61">
        <v>15</v>
      </c>
      <c r="R162" s="25">
        <f t="shared" si="34"/>
        <v>78.571999439999999</v>
      </c>
      <c r="S162" s="61">
        <v>2.46</v>
      </c>
      <c r="T162" s="26">
        <f t="shared" si="35"/>
        <v>12.88580790816</v>
      </c>
      <c r="U162" s="61">
        <v>1.1499999999999999</v>
      </c>
      <c r="V162" s="27">
        <f>D162*448.8*U162*0.01202</f>
        <v>6.0238532903999991</v>
      </c>
      <c r="W162" s="61">
        <v>0.11</v>
      </c>
      <c r="X162" s="28">
        <f t="shared" si="36"/>
        <v>0.57619466255999996</v>
      </c>
      <c r="Y162" s="66">
        <v>66</v>
      </c>
      <c r="Z162" s="29">
        <f t="shared" si="37"/>
        <v>345.716797536</v>
      </c>
      <c r="AA162" s="62">
        <v>4</v>
      </c>
      <c r="AB162" s="63">
        <v>117</v>
      </c>
    </row>
    <row r="163" spans="1:1023" ht="13.8">
      <c r="A163" s="55">
        <v>7</v>
      </c>
      <c r="B163" s="18" t="s">
        <v>227</v>
      </c>
      <c r="C163" s="35" t="s">
        <v>228</v>
      </c>
      <c r="D163" s="36">
        <v>18.9224</v>
      </c>
      <c r="E163" s="73">
        <v>40.7881</v>
      </c>
      <c r="F163" s="73">
        <v>-78.342600000000004</v>
      </c>
      <c r="G163" s="50">
        <v>9.14</v>
      </c>
      <c r="H163" s="50">
        <f>G163/274*100</f>
        <v>3.3357664233576645</v>
      </c>
      <c r="I163" s="50">
        <v>8.8000000000000007</v>
      </c>
      <c r="J163" s="50"/>
      <c r="K163" s="51">
        <v>93</v>
      </c>
      <c r="L163" s="50">
        <v>6.18</v>
      </c>
      <c r="M163" s="50"/>
      <c r="N163" s="52">
        <v>7.58</v>
      </c>
      <c r="O163" s="51">
        <v>105</v>
      </c>
      <c r="P163" s="51" t="s">
        <v>46</v>
      </c>
      <c r="Q163" s="50">
        <v>10.32</v>
      </c>
      <c r="R163" s="41">
        <f t="shared" si="34"/>
        <v>1053.448312992768</v>
      </c>
      <c r="S163" s="50">
        <v>0.77600000000000002</v>
      </c>
      <c r="T163" s="42">
        <f t="shared" si="35"/>
        <v>79.212780124262395</v>
      </c>
      <c r="U163" s="50">
        <v>0.82299999999999995</v>
      </c>
      <c r="V163" s="43">
        <f>D163*448.8*U163*0.01202</f>
        <v>84.01046139467519</v>
      </c>
      <c r="W163" s="50">
        <v>0.28599999999999998</v>
      </c>
      <c r="X163" s="44">
        <f t="shared" si="36"/>
        <v>29.194400922086398</v>
      </c>
      <c r="Y163" s="51">
        <v>32.4</v>
      </c>
      <c r="Z163" s="45">
        <f t="shared" si="37"/>
        <v>3307.3377268377599</v>
      </c>
      <c r="AA163" s="51" t="s">
        <v>69</v>
      </c>
      <c r="AB163" s="35">
        <v>78</v>
      </c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3"/>
      <c r="BS163" s="53"/>
      <c r="BT163" s="53"/>
      <c r="BU163" s="53"/>
      <c r="BV163" s="53"/>
      <c r="BW163" s="53"/>
      <c r="BX163" s="53"/>
      <c r="BY163" s="53"/>
      <c r="BZ163" s="53"/>
      <c r="CA163" s="53"/>
      <c r="CB163" s="53"/>
      <c r="CC163" s="53"/>
      <c r="CD163" s="53"/>
      <c r="CE163" s="53"/>
      <c r="CF163" s="53"/>
      <c r="CG163" s="53"/>
      <c r="CH163" s="53"/>
      <c r="CI163" s="53"/>
      <c r="CJ163" s="53"/>
      <c r="CK163" s="53"/>
      <c r="CL163" s="53"/>
      <c r="CM163" s="53"/>
      <c r="CN163" s="53"/>
      <c r="CO163" s="53"/>
      <c r="CP163" s="53"/>
      <c r="CQ163" s="53"/>
      <c r="CR163" s="53"/>
      <c r="CS163" s="53"/>
      <c r="CT163" s="53"/>
      <c r="CU163" s="53"/>
      <c r="CV163" s="53"/>
      <c r="CW163" s="53"/>
      <c r="CX163" s="53"/>
      <c r="CY163" s="53"/>
      <c r="CZ163" s="53"/>
      <c r="DA163" s="53"/>
      <c r="DB163" s="53"/>
      <c r="DC163" s="53"/>
      <c r="DD163" s="53"/>
      <c r="DE163" s="53"/>
      <c r="DF163" s="53"/>
      <c r="DG163" s="53"/>
      <c r="DH163" s="53"/>
      <c r="DI163" s="53"/>
      <c r="DJ163" s="53"/>
      <c r="DK163" s="53"/>
      <c r="DL163" s="53"/>
      <c r="DM163" s="53"/>
      <c r="DN163" s="53"/>
      <c r="DO163" s="53"/>
      <c r="DP163" s="53"/>
      <c r="DQ163" s="53"/>
      <c r="DR163" s="53"/>
      <c r="DS163" s="53"/>
      <c r="DT163" s="53"/>
      <c r="DU163" s="53"/>
      <c r="DV163" s="53"/>
      <c r="DW163" s="53"/>
      <c r="DX163" s="53"/>
      <c r="DY163" s="53"/>
      <c r="DZ163" s="53"/>
      <c r="EA163" s="53"/>
      <c r="EB163" s="53"/>
      <c r="EC163" s="53"/>
      <c r="ED163" s="53"/>
      <c r="EE163" s="53"/>
      <c r="EF163" s="53"/>
      <c r="EG163" s="53"/>
      <c r="EH163" s="53"/>
      <c r="EI163" s="53"/>
      <c r="EJ163" s="53"/>
      <c r="EK163" s="53"/>
      <c r="EL163" s="53"/>
      <c r="EM163" s="53"/>
      <c r="EN163" s="53"/>
      <c r="EO163" s="53"/>
      <c r="EP163" s="53"/>
      <c r="EQ163" s="53"/>
      <c r="ER163" s="53"/>
      <c r="ES163" s="53"/>
      <c r="ET163" s="53"/>
      <c r="EU163" s="53"/>
      <c r="EV163" s="53"/>
      <c r="EW163" s="53"/>
      <c r="EX163" s="53"/>
      <c r="EY163" s="53"/>
      <c r="EZ163" s="53"/>
      <c r="FA163" s="53"/>
      <c r="FB163" s="53"/>
      <c r="FC163" s="53"/>
      <c r="FD163" s="53"/>
      <c r="FE163" s="53"/>
      <c r="FF163" s="53"/>
      <c r="FG163" s="53"/>
      <c r="FH163" s="53"/>
      <c r="FI163" s="53"/>
      <c r="FJ163" s="53"/>
      <c r="FK163" s="53"/>
      <c r="FL163" s="53"/>
      <c r="FM163" s="53"/>
      <c r="FN163" s="53"/>
      <c r="FO163" s="53"/>
      <c r="FP163" s="53"/>
      <c r="FQ163" s="53"/>
      <c r="FR163" s="53"/>
      <c r="FS163" s="53"/>
      <c r="FT163" s="53"/>
      <c r="FU163" s="53"/>
      <c r="FV163" s="53"/>
      <c r="FW163" s="53"/>
      <c r="FX163" s="53"/>
      <c r="FY163" s="53"/>
      <c r="FZ163" s="53"/>
      <c r="GA163" s="53"/>
      <c r="GB163" s="53"/>
      <c r="GC163" s="53"/>
      <c r="GD163" s="53"/>
      <c r="GE163" s="53"/>
      <c r="GF163" s="53"/>
      <c r="GG163" s="53"/>
      <c r="GH163" s="53"/>
      <c r="GI163" s="53"/>
      <c r="GJ163" s="53"/>
      <c r="GK163" s="53"/>
      <c r="GL163" s="53"/>
      <c r="GM163" s="53"/>
      <c r="GN163" s="53"/>
      <c r="GO163" s="53"/>
      <c r="GP163" s="53"/>
      <c r="GQ163" s="53"/>
      <c r="GR163" s="53"/>
      <c r="GS163" s="53"/>
      <c r="GT163" s="53"/>
      <c r="GU163" s="53"/>
      <c r="GV163" s="53"/>
      <c r="GW163" s="53"/>
      <c r="GX163" s="53"/>
      <c r="GY163" s="53"/>
      <c r="GZ163" s="53"/>
      <c r="HA163" s="53"/>
      <c r="HB163" s="53"/>
      <c r="HC163" s="53"/>
      <c r="HD163" s="53"/>
      <c r="HE163" s="53"/>
      <c r="HF163" s="53"/>
      <c r="HG163" s="53"/>
      <c r="HH163" s="53"/>
      <c r="HI163" s="53"/>
      <c r="HJ163" s="53"/>
      <c r="HK163" s="53"/>
      <c r="HL163" s="53"/>
      <c r="HM163" s="53"/>
      <c r="HN163" s="53"/>
      <c r="HO163" s="53"/>
      <c r="HP163" s="53"/>
      <c r="HQ163" s="53"/>
      <c r="HR163" s="53"/>
      <c r="HS163" s="53"/>
      <c r="HT163" s="53"/>
      <c r="HU163" s="53"/>
      <c r="HV163" s="53"/>
      <c r="HW163" s="53"/>
      <c r="HX163" s="53"/>
      <c r="HY163" s="53"/>
      <c r="HZ163" s="53"/>
      <c r="IA163" s="53"/>
      <c r="IB163" s="53"/>
      <c r="IC163" s="53"/>
      <c r="ID163" s="53"/>
      <c r="IE163" s="53"/>
      <c r="IF163" s="53"/>
      <c r="IG163" s="53"/>
      <c r="IH163" s="53"/>
      <c r="II163" s="53"/>
      <c r="IJ163" s="53"/>
      <c r="IK163" s="53"/>
      <c r="IL163" s="53"/>
      <c r="IM163" s="53"/>
      <c r="IN163" s="53"/>
      <c r="IO163" s="53"/>
      <c r="IP163" s="53"/>
      <c r="IQ163" s="53"/>
      <c r="IR163" s="53"/>
      <c r="IS163" s="53"/>
      <c r="IT163" s="53"/>
      <c r="IU163" s="53"/>
      <c r="IV163" s="53"/>
      <c r="IW163" s="53"/>
      <c r="IX163" s="53"/>
      <c r="IY163" s="53"/>
      <c r="IZ163" s="53"/>
      <c r="JA163" s="53"/>
      <c r="JB163" s="53"/>
      <c r="JC163" s="53"/>
      <c r="JD163" s="53"/>
      <c r="JE163" s="53"/>
      <c r="JF163" s="53"/>
      <c r="JG163" s="53"/>
      <c r="JH163" s="53"/>
      <c r="JI163" s="53"/>
      <c r="JJ163" s="53"/>
      <c r="JK163" s="53"/>
      <c r="JL163" s="53"/>
      <c r="JM163" s="53"/>
      <c r="JN163" s="53"/>
      <c r="JO163" s="53"/>
      <c r="JP163" s="53"/>
      <c r="JQ163" s="53"/>
      <c r="JR163" s="53"/>
      <c r="JS163" s="53"/>
      <c r="JT163" s="53"/>
      <c r="JU163" s="53"/>
      <c r="JV163" s="53"/>
      <c r="JW163" s="53"/>
      <c r="JX163" s="53"/>
      <c r="JY163" s="53"/>
      <c r="JZ163" s="53"/>
      <c r="KA163" s="53"/>
      <c r="KB163" s="53"/>
      <c r="KC163" s="53"/>
      <c r="KD163" s="53"/>
      <c r="KE163" s="53"/>
      <c r="KF163" s="53"/>
      <c r="KG163" s="53"/>
      <c r="KH163" s="53"/>
      <c r="KI163" s="53"/>
      <c r="KJ163" s="53"/>
      <c r="KK163" s="53"/>
      <c r="KL163" s="53"/>
      <c r="KM163" s="53"/>
      <c r="KN163" s="53"/>
      <c r="KO163" s="53"/>
      <c r="KP163" s="53"/>
      <c r="KQ163" s="53"/>
      <c r="KR163" s="53"/>
      <c r="KS163" s="53"/>
      <c r="KT163" s="53"/>
      <c r="KU163" s="53"/>
      <c r="KV163" s="53"/>
      <c r="KW163" s="53"/>
      <c r="KX163" s="53"/>
      <c r="KY163" s="53"/>
      <c r="KZ163" s="53"/>
      <c r="LA163" s="53"/>
      <c r="LB163" s="53"/>
      <c r="LC163" s="53"/>
      <c r="LD163" s="53"/>
      <c r="LE163" s="53"/>
      <c r="LF163" s="53"/>
      <c r="LG163" s="53"/>
      <c r="LH163" s="53"/>
      <c r="LI163" s="53"/>
      <c r="LJ163" s="53"/>
      <c r="LK163" s="53"/>
      <c r="LL163" s="53"/>
      <c r="LM163" s="53"/>
      <c r="LN163" s="53"/>
      <c r="LO163" s="53"/>
      <c r="LP163" s="53"/>
      <c r="LQ163" s="53"/>
      <c r="LR163" s="53"/>
      <c r="LS163" s="53"/>
      <c r="LT163" s="53"/>
      <c r="LU163" s="53"/>
      <c r="LV163" s="53"/>
      <c r="LW163" s="53"/>
      <c r="LX163" s="53"/>
      <c r="LY163" s="53"/>
      <c r="LZ163" s="53"/>
      <c r="MA163" s="53"/>
      <c r="MB163" s="53"/>
      <c r="MC163" s="53"/>
      <c r="MD163" s="53"/>
      <c r="ME163" s="53"/>
      <c r="MF163" s="53"/>
      <c r="MG163" s="53"/>
      <c r="MH163" s="53"/>
      <c r="MI163" s="53"/>
      <c r="MJ163" s="53"/>
      <c r="MK163" s="53"/>
      <c r="ML163" s="53"/>
      <c r="MM163" s="53"/>
      <c r="MN163" s="53"/>
      <c r="MO163" s="53"/>
      <c r="MP163" s="53"/>
      <c r="MQ163" s="53"/>
      <c r="MR163" s="53"/>
      <c r="MS163" s="53"/>
      <c r="MT163" s="53"/>
      <c r="MU163" s="53"/>
      <c r="MV163" s="53"/>
      <c r="MW163" s="53"/>
      <c r="MX163" s="53"/>
      <c r="MY163" s="53"/>
      <c r="MZ163" s="53"/>
      <c r="NA163" s="53"/>
      <c r="NB163" s="53"/>
      <c r="NC163" s="53"/>
      <c r="ND163" s="53"/>
      <c r="NE163" s="53"/>
      <c r="NF163" s="53"/>
      <c r="NG163" s="53"/>
      <c r="NH163" s="53"/>
      <c r="NI163" s="53"/>
      <c r="NJ163" s="53"/>
      <c r="NK163" s="53"/>
      <c r="NL163" s="53"/>
      <c r="NM163" s="53"/>
      <c r="NN163" s="53"/>
      <c r="NO163" s="53"/>
      <c r="NP163" s="53"/>
      <c r="NQ163" s="53"/>
      <c r="NR163" s="53"/>
      <c r="NS163" s="53"/>
      <c r="NT163" s="53"/>
      <c r="NU163" s="53"/>
      <c r="NV163" s="53"/>
      <c r="NW163" s="53"/>
      <c r="NX163" s="53"/>
      <c r="NY163" s="53"/>
      <c r="NZ163" s="53"/>
      <c r="OA163" s="53"/>
      <c r="OB163" s="53"/>
      <c r="OC163" s="53"/>
      <c r="OD163" s="53"/>
      <c r="OE163" s="53"/>
      <c r="OF163" s="53"/>
      <c r="OG163" s="53"/>
      <c r="OH163" s="53"/>
      <c r="OI163" s="53"/>
      <c r="OJ163" s="53"/>
      <c r="OK163" s="53"/>
      <c r="OL163" s="53"/>
      <c r="OM163" s="53"/>
      <c r="ON163" s="53"/>
      <c r="OO163" s="53"/>
      <c r="OP163" s="53"/>
      <c r="OQ163" s="53"/>
      <c r="OR163" s="53"/>
      <c r="OS163" s="53"/>
      <c r="OT163" s="53"/>
      <c r="OU163" s="53"/>
      <c r="OV163" s="53"/>
      <c r="OW163" s="53"/>
      <c r="OX163" s="53"/>
      <c r="OY163" s="53"/>
      <c r="OZ163" s="53"/>
      <c r="PA163" s="53"/>
      <c r="PB163" s="53"/>
      <c r="PC163" s="53"/>
      <c r="PD163" s="53"/>
      <c r="PE163" s="53"/>
      <c r="PF163" s="53"/>
      <c r="PG163" s="53"/>
      <c r="PH163" s="53"/>
      <c r="PI163" s="53"/>
      <c r="PJ163" s="53"/>
      <c r="PK163" s="53"/>
      <c r="PL163" s="53"/>
      <c r="PM163" s="53"/>
      <c r="PN163" s="53"/>
      <c r="PO163" s="53"/>
      <c r="PP163" s="53"/>
      <c r="PQ163" s="53"/>
      <c r="PR163" s="53"/>
      <c r="PS163" s="53"/>
      <c r="PT163" s="53"/>
      <c r="PU163" s="53"/>
      <c r="PV163" s="53"/>
      <c r="PW163" s="53"/>
      <c r="PX163" s="53"/>
      <c r="PY163" s="53"/>
      <c r="PZ163" s="53"/>
      <c r="QA163" s="53"/>
      <c r="QB163" s="53"/>
      <c r="QC163" s="53"/>
      <c r="QD163" s="53"/>
      <c r="QE163" s="53"/>
      <c r="QF163" s="53"/>
      <c r="QG163" s="53"/>
      <c r="QH163" s="53"/>
      <c r="QI163" s="53"/>
      <c r="QJ163" s="53"/>
      <c r="QK163" s="53"/>
      <c r="QL163" s="53"/>
      <c r="QM163" s="53"/>
      <c r="QN163" s="53"/>
      <c r="QO163" s="53"/>
      <c r="QP163" s="53"/>
      <c r="QQ163" s="53"/>
      <c r="QR163" s="53"/>
      <c r="QS163" s="53"/>
      <c r="QT163" s="53"/>
      <c r="QU163" s="53"/>
      <c r="QV163" s="53"/>
      <c r="QW163" s="53"/>
      <c r="QX163" s="53"/>
      <c r="QY163" s="53"/>
      <c r="QZ163" s="53"/>
      <c r="RA163" s="53"/>
      <c r="RB163" s="53"/>
      <c r="RC163" s="53"/>
      <c r="RD163" s="53"/>
      <c r="RE163" s="53"/>
      <c r="RF163" s="53"/>
      <c r="RG163" s="53"/>
      <c r="RH163" s="53"/>
      <c r="RI163" s="53"/>
      <c r="RJ163" s="53"/>
      <c r="RK163" s="53"/>
      <c r="RL163" s="53"/>
      <c r="RM163" s="53"/>
      <c r="RN163" s="53"/>
      <c r="RO163" s="53"/>
      <c r="RP163" s="53"/>
      <c r="RQ163" s="53"/>
      <c r="RR163" s="53"/>
      <c r="RS163" s="53"/>
      <c r="RT163" s="53"/>
      <c r="RU163" s="53"/>
      <c r="RV163" s="53"/>
      <c r="RW163" s="53"/>
      <c r="RX163" s="53"/>
      <c r="RY163" s="53"/>
      <c r="RZ163" s="53"/>
      <c r="SA163" s="53"/>
      <c r="SB163" s="53"/>
      <c r="SC163" s="53"/>
      <c r="SD163" s="53"/>
      <c r="SE163" s="53"/>
      <c r="SF163" s="53"/>
      <c r="SG163" s="53"/>
      <c r="SH163" s="53"/>
      <c r="SI163" s="53"/>
      <c r="SJ163" s="53"/>
      <c r="SK163" s="53"/>
      <c r="SL163" s="53"/>
      <c r="SM163" s="53"/>
      <c r="SN163" s="53"/>
      <c r="SO163" s="53"/>
      <c r="SP163" s="53"/>
      <c r="SQ163" s="53"/>
      <c r="SR163" s="53"/>
      <c r="SS163" s="53"/>
      <c r="ST163" s="53"/>
      <c r="SU163" s="53"/>
      <c r="SV163" s="53"/>
      <c r="SW163" s="53"/>
      <c r="SX163" s="53"/>
      <c r="SY163" s="53"/>
      <c r="SZ163" s="53"/>
      <c r="TA163" s="53"/>
      <c r="TB163" s="53"/>
      <c r="TC163" s="53"/>
      <c r="TD163" s="53"/>
      <c r="TE163" s="53"/>
      <c r="TF163" s="53"/>
      <c r="TG163" s="53"/>
      <c r="TH163" s="53"/>
      <c r="TI163" s="53"/>
      <c r="TJ163" s="53"/>
      <c r="TK163" s="53"/>
      <c r="TL163" s="53"/>
      <c r="TM163" s="53"/>
      <c r="TN163" s="53"/>
      <c r="TO163" s="53"/>
      <c r="TP163" s="53"/>
      <c r="TQ163" s="53"/>
      <c r="TR163" s="53"/>
      <c r="TS163" s="53"/>
      <c r="TT163" s="53"/>
      <c r="TU163" s="53"/>
      <c r="TV163" s="53"/>
      <c r="TW163" s="53"/>
      <c r="TX163" s="53"/>
      <c r="TY163" s="53"/>
      <c r="TZ163" s="53"/>
      <c r="UA163" s="53"/>
      <c r="UB163" s="53"/>
      <c r="UC163" s="53"/>
      <c r="UD163" s="53"/>
      <c r="UE163" s="53"/>
      <c r="UF163" s="53"/>
      <c r="UG163" s="53"/>
      <c r="UH163" s="53"/>
      <c r="UI163" s="53"/>
      <c r="UJ163" s="53"/>
      <c r="UK163" s="53"/>
      <c r="UL163" s="53"/>
      <c r="UM163" s="53"/>
      <c r="UN163" s="53"/>
      <c r="UO163" s="53"/>
      <c r="UP163" s="53"/>
      <c r="UQ163" s="53"/>
      <c r="UR163" s="53"/>
      <c r="US163" s="53"/>
      <c r="UT163" s="53"/>
      <c r="UU163" s="53"/>
      <c r="UV163" s="53"/>
      <c r="UW163" s="53"/>
      <c r="UX163" s="53"/>
      <c r="UY163" s="53"/>
      <c r="UZ163" s="53"/>
      <c r="VA163" s="53"/>
      <c r="VB163" s="53"/>
      <c r="VC163" s="53"/>
      <c r="VD163" s="53"/>
      <c r="VE163" s="53"/>
      <c r="VF163" s="53"/>
      <c r="VG163" s="53"/>
      <c r="VH163" s="53"/>
      <c r="VI163" s="53"/>
      <c r="VJ163" s="53"/>
      <c r="VK163" s="53"/>
      <c r="VL163" s="53"/>
      <c r="VM163" s="53"/>
      <c r="VN163" s="53"/>
      <c r="VO163" s="53"/>
      <c r="VP163" s="53"/>
      <c r="VQ163" s="53"/>
      <c r="VR163" s="53"/>
      <c r="VS163" s="53"/>
      <c r="VT163" s="53"/>
      <c r="VU163" s="53"/>
      <c r="VV163" s="53"/>
      <c r="VW163" s="53"/>
      <c r="VX163" s="53"/>
      <c r="VY163" s="53"/>
      <c r="VZ163" s="53"/>
      <c r="WA163" s="53"/>
      <c r="WB163" s="53"/>
      <c r="WC163" s="53"/>
      <c r="WD163" s="53"/>
      <c r="WE163" s="53"/>
      <c r="WF163" s="53"/>
      <c r="WG163" s="53"/>
      <c r="WH163" s="53"/>
      <c r="WI163" s="53"/>
      <c r="WJ163" s="53"/>
      <c r="WK163" s="53"/>
      <c r="WL163" s="53"/>
      <c r="WM163" s="53"/>
      <c r="WN163" s="53"/>
      <c r="WO163" s="53"/>
      <c r="WP163" s="53"/>
      <c r="WQ163" s="53"/>
      <c r="WR163" s="53"/>
      <c r="WS163" s="53"/>
      <c r="WT163" s="53"/>
      <c r="WU163" s="53"/>
      <c r="WV163" s="53"/>
      <c r="WW163" s="53"/>
      <c r="WX163" s="53"/>
      <c r="WY163" s="53"/>
      <c r="WZ163" s="53"/>
      <c r="XA163" s="53"/>
      <c r="XB163" s="53"/>
      <c r="XC163" s="53"/>
      <c r="XD163" s="53"/>
      <c r="XE163" s="53"/>
      <c r="XF163" s="53"/>
      <c r="XG163" s="53"/>
      <c r="XH163" s="53"/>
      <c r="XI163" s="53"/>
      <c r="XJ163" s="53"/>
      <c r="XK163" s="53"/>
      <c r="XL163" s="53"/>
      <c r="XM163" s="53"/>
      <c r="XN163" s="53"/>
      <c r="XO163" s="53"/>
      <c r="XP163" s="53"/>
      <c r="XQ163" s="53"/>
      <c r="XR163" s="53"/>
      <c r="XS163" s="53"/>
      <c r="XT163" s="53"/>
      <c r="XU163" s="53"/>
      <c r="XV163" s="53"/>
      <c r="XW163" s="53"/>
      <c r="XX163" s="53"/>
      <c r="XY163" s="53"/>
      <c r="XZ163" s="53"/>
      <c r="YA163" s="53"/>
      <c r="YB163" s="53"/>
      <c r="YC163" s="53"/>
      <c r="YD163" s="53"/>
      <c r="YE163" s="53"/>
      <c r="YF163" s="53"/>
      <c r="YG163" s="53"/>
      <c r="YH163" s="53"/>
      <c r="YI163" s="53"/>
      <c r="YJ163" s="53"/>
      <c r="YK163" s="53"/>
      <c r="YL163" s="53"/>
      <c r="YM163" s="53"/>
      <c r="YN163" s="53"/>
      <c r="YO163" s="53"/>
      <c r="YP163" s="53"/>
      <c r="YQ163" s="53"/>
      <c r="YR163" s="53"/>
      <c r="YS163" s="53"/>
      <c r="YT163" s="53"/>
      <c r="YU163" s="53"/>
      <c r="YV163" s="53"/>
      <c r="YW163" s="53"/>
      <c r="YX163" s="53"/>
      <c r="YY163" s="53"/>
      <c r="YZ163" s="53"/>
      <c r="ZA163" s="53"/>
      <c r="ZB163" s="53"/>
      <c r="ZC163" s="53"/>
      <c r="ZD163" s="53"/>
      <c r="ZE163" s="53"/>
      <c r="ZF163" s="53"/>
      <c r="ZG163" s="53"/>
      <c r="ZH163" s="53"/>
      <c r="ZI163" s="53"/>
      <c r="ZJ163" s="53"/>
      <c r="ZK163" s="53"/>
      <c r="ZL163" s="53"/>
      <c r="ZM163" s="53"/>
      <c r="ZN163" s="53"/>
      <c r="ZO163" s="53"/>
      <c r="ZP163" s="53"/>
      <c r="ZQ163" s="53"/>
      <c r="ZR163" s="53"/>
      <c r="ZS163" s="53"/>
      <c r="ZT163" s="53"/>
      <c r="ZU163" s="53"/>
      <c r="ZV163" s="53"/>
      <c r="ZW163" s="53"/>
      <c r="ZX163" s="53"/>
      <c r="ZY163" s="53"/>
      <c r="ZZ163" s="53"/>
      <c r="AAA163" s="53"/>
      <c r="AAB163" s="53"/>
      <c r="AAC163" s="53"/>
      <c r="AAD163" s="53"/>
      <c r="AAE163" s="53"/>
      <c r="AAF163" s="53"/>
      <c r="AAG163" s="53"/>
      <c r="AAH163" s="53"/>
      <c r="AAI163" s="53"/>
      <c r="AAJ163" s="53"/>
      <c r="AAK163" s="53"/>
      <c r="AAL163" s="53"/>
      <c r="AAM163" s="53"/>
      <c r="AAN163" s="53"/>
      <c r="AAO163" s="53"/>
      <c r="AAP163" s="53"/>
      <c r="AAQ163" s="53"/>
      <c r="AAR163" s="53"/>
      <c r="AAS163" s="53"/>
      <c r="AAT163" s="53"/>
      <c r="AAU163" s="53"/>
      <c r="AAV163" s="53"/>
      <c r="AAW163" s="53"/>
      <c r="AAX163" s="53"/>
      <c r="AAY163" s="53"/>
      <c r="AAZ163" s="53"/>
      <c r="ABA163" s="53"/>
      <c r="ABB163" s="53"/>
      <c r="ABC163" s="53"/>
      <c r="ABD163" s="53"/>
      <c r="ABE163" s="53"/>
      <c r="ABF163" s="53"/>
      <c r="ABG163" s="53"/>
      <c r="ABH163" s="53"/>
      <c r="ABI163" s="53"/>
      <c r="ABJ163" s="53"/>
      <c r="ABK163" s="53"/>
      <c r="ABL163" s="53"/>
      <c r="ABM163" s="53"/>
      <c r="ABN163" s="53"/>
      <c r="ABO163" s="53"/>
      <c r="ABP163" s="53"/>
      <c r="ABQ163" s="53"/>
      <c r="ABR163" s="53"/>
      <c r="ABS163" s="53"/>
      <c r="ABT163" s="53"/>
      <c r="ABU163" s="53"/>
      <c r="ABV163" s="53"/>
      <c r="ABW163" s="53"/>
      <c r="ABX163" s="53"/>
      <c r="ABY163" s="53"/>
      <c r="ABZ163" s="53"/>
      <c r="ACA163" s="53"/>
      <c r="ACB163" s="53"/>
      <c r="ACC163" s="53"/>
      <c r="ACD163" s="53"/>
      <c r="ACE163" s="53"/>
      <c r="ACF163" s="53"/>
      <c r="ACG163" s="53"/>
      <c r="ACH163" s="53"/>
      <c r="ACI163" s="53"/>
      <c r="ACJ163" s="53"/>
      <c r="ACK163" s="53"/>
      <c r="ACL163" s="53"/>
      <c r="ACM163" s="53"/>
      <c r="ACN163" s="53"/>
      <c r="ACO163" s="53"/>
      <c r="ACP163" s="53"/>
      <c r="ACQ163" s="53"/>
      <c r="ACR163" s="53"/>
      <c r="ACS163" s="53"/>
      <c r="ACT163" s="53"/>
      <c r="ACU163" s="53"/>
      <c r="ACV163" s="53"/>
      <c r="ACW163" s="53"/>
      <c r="ACX163" s="53"/>
      <c r="ACY163" s="53"/>
      <c r="ACZ163" s="53"/>
      <c r="ADA163" s="53"/>
      <c r="ADB163" s="53"/>
      <c r="ADC163" s="53"/>
      <c r="ADD163" s="53"/>
      <c r="ADE163" s="53"/>
      <c r="ADF163" s="53"/>
      <c r="ADG163" s="53"/>
      <c r="ADH163" s="53"/>
      <c r="ADI163" s="53"/>
      <c r="ADJ163" s="53"/>
      <c r="ADK163" s="53"/>
      <c r="ADL163" s="53"/>
      <c r="ADM163" s="53"/>
      <c r="ADN163" s="53"/>
      <c r="ADO163" s="53"/>
      <c r="ADP163" s="53"/>
      <c r="ADQ163" s="53"/>
      <c r="ADR163" s="53"/>
      <c r="ADS163" s="53"/>
      <c r="ADT163" s="53"/>
      <c r="ADU163" s="53"/>
      <c r="ADV163" s="53"/>
      <c r="ADW163" s="53"/>
      <c r="ADX163" s="53"/>
      <c r="ADY163" s="53"/>
      <c r="ADZ163" s="53"/>
      <c r="AEA163" s="53"/>
      <c r="AEB163" s="53"/>
      <c r="AEC163" s="53"/>
      <c r="AED163" s="53"/>
      <c r="AEE163" s="53"/>
      <c r="AEF163" s="53"/>
      <c r="AEG163" s="53"/>
      <c r="AEH163" s="53"/>
      <c r="AEI163" s="53"/>
      <c r="AEJ163" s="53"/>
      <c r="AEK163" s="53"/>
      <c r="AEL163" s="53"/>
      <c r="AEM163" s="53"/>
      <c r="AEN163" s="53"/>
      <c r="AEO163" s="53"/>
      <c r="AEP163" s="53"/>
      <c r="AEQ163" s="53"/>
      <c r="AER163" s="53"/>
      <c r="AES163" s="53"/>
      <c r="AET163" s="53"/>
      <c r="AEU163" s="53"/>
      <c r="AEV163" s="53"/>
      <c r="AEW163" s="53"/>
      <c r="AEX163" s="53"/>
      <c r="AEY163" s="53"/>
      <c r="AEZ163" s="53"/>
      <c r="AFA163" s="53"/>
      <c r="AFB163" s="53"/>
      <c r="AFC163" s="53"/>
      <c r="AFD163" s="53"/>
      <c r="AFE163" s="53"/>
      <c r="AFF163" s="53"/>
      <c r="AFG163" s="53"/>
      <c r="AFH163" s="53"/>
      <c r="AFI163" s="53"/>
      <c r="AFJ163" s="53"/>
      <c r="AFK163" s="53"/>
      <c r="AFL163" s="53"/>
      <c r="AFM163" s="53"/>
      <c r="AFN163" s="53"/>
      <c r="AFO163" s="53"/>
      <c r="AFP163" s="53"/>
      <c r="AFQ163" s="53"/>
      <c r="AFR163" s="53"/>
      <c r="AFS163" s="53"/>
      <c r="AFT163" s="53"/>
      <c r="AFU163" s="53"/>
      <c r="AFV163" s="53"/>
      <c r="AFW163" s="53"/>
      <c r="AFX163" s="53"/>
      <c r="AFY163" s="53"/>
      <c r="AFZ163" s="53"/>
      <c r="AGA163" s="53"/>
      <c r="AGB163" s="53"/>
      <c r="AGC163" s="53"/>
      <c r="AGD163" s="53"/>
      <c r="AGE163" s="53"/>
      <c r="AGF163" s="53"/>
      <c r="AGG163" s="53"/>
      <c r="AGH163" s="53"/>
      <c r="AGI163" s="53"/>
      <c r="AGJ163" s="53"/>
      <c r="AGK163" s="53"/>
      <c r="AGL163" s="53"/>
      <c r="AGM163" s="53"/>
      <c r="AGN163" s="53"/>
      <c r="AGO163" s="53"/>
      <c r="AGP163" s="53"/>
      <c r="AGQ163" s="53"/>
      <c r="AGR163" s="53"/>
      <c r="AGS163" s="53"/>
      <c r="AGT163" s="53"/>
      <c r="AGU163" s="53"/>
      <c r="AGV163" s="53"/>
      <c r="AGW163" s="53"/>
      <c r="AGX163" s="53"/>
      <c r="AGY163" s="53"/>
      <c r="AGZ163" s="53"/>
      <c r="AHA163" s="53"/>
      <c r="AHB163" s="53"/>
      <c r="AHC163" s="53"/>
      <c r="AHD163" s="53"/>
      <c r="AHE163" s="53"/>
      <c r="AHF163" s="53"/>
      <c r="AHG163" s="53"/>
      <c r="AHH163" s="53"/>
      <c r="AHI163" s="53"/>
      <c r="AHJ163" s="53"/>
      <c r="AHK163" s="53"/>
      <c r="AHL163" s="53"/>
      <c r="AHM163" s="53"/>
      <c r="AHN163" s="53"/>
      <c r="AHO163" s="53"/>
      <c r="AHP163" s="53"/>
      <c r="AHQ163" s="53"/>
      <c r="AHR163" s="53"/>
      <c r="AHS163" s="53"/>
      <c r="AHT163" s="53"/>
      <c r="AHU163" s="53"/>
      <c r="AHV163" s="53"/>
      <c r="AHW163" s="53"/>
      <c r="AHX163" s="53"/>
      <c r="AHY163" s="53"/>
      <c r="AHZ163" s="53"/>
      <c r="AIA163" s="53"/>
      <c r="AIB163" s="53"/>
      <c r="AIC163" s="53"/>
      <c r="AID163" s="53"/>
      <c r="AIE163" s="53"/>
      <c r="AIF163" s="53"/>
      <c r="AIG163" s="53"/>
      <c r="AIH163" s="53"/>
      <c r="AII163" s="53"/>
      <c r="AIJ163" s="53"/>
      <c r="AIK163" s="53"/>
      <c r="AIL163" s="53"/>
      <c r="AIM163" s="53"/>
      <c r="AIN163" s="53"/>
      <c r="AIO163" s="53"/>
      <c r="AIP163" s="53"/>
      <c r="AIQ163" s="53"/>
      <c r="AIR163" s="53"/>
      <c r="AIS163" s="53"/>
      <c r="AIT163" s="53"/>
      <c r="AIU163" s="53"/>
      <c r="AIV163" s="53"/>
      <c r="AIW163" s="53"/>
      <c r="AIX163" s="53"/>
      <c r="AIY163" s="53"/>
      <c r="AIZ163" s="53"/>
      <c r="AJA163" s="53"/>
      <c r="AJB163" s="53"/>
      <c r="AJC163" s="53"/>
      <c r="AJD163" s="53"/>
      <c r="AJE163" s="53"/>
      <c r="AJF163" s="53"/>
      <c r="AJG163" s="53"/>
      <c r="AJH163" s="53"/>
      <c r="AJI163" s="53"/>
      <c r="AJJ163" s="53"/>
      <c r="AJK163" s="53"/>
      <c r="AJL163" s="53"/>
      <c r="AJM163" s="53"/>
      <c r="AJN163" s="53"/>
      <c r="AJO163" s="53"/>
      <c r="AJP163" s="53"/>
      <c r="AJQ163" s="53"/>
      <c r="AJR163" s="53"/>
      <c r="AJS163" s="53"/>
      <c r="AJT163" s="53"/>
      <c r="AJU163" s="53"/>
      <c r="AJV163" s="53"/>
      <c r="AJW163" s="53"/>
      <c r="AJX163" s="53"/>
      <c r="AJY163" s="53"/>
      <c r="AJZ163" s="53"/>
      <c r="AKA163" s="53"/>
      <c r="AKB163" s="53"/>
      <c r="AKC163" s="53"/>
      <c r="AKD163" s="53"/>
      <c r="AKE163" s="53"/>
      <c r="AKF163" s="53"/>
      <c r="AKG163" s="53"/>
      <c r="AKH163" s="53"/>
      <c r="AKI163" s="53"/>
      <c r="AKJ163" s="53"/>
      <c r="AKK163" s="53"/>
      <c r="AKL163" s="53"/>
      <c r="AKM163" s="53"/>
      <c r="AKN163" s="53"/>
      <c r="AKO163" s="53"/>
      <c r="AKP163" s="53"/>
      <c r="AKQ163" s="53"/>
      <c r="AKR163" s="53"/>
      <c r="AKS163" s="53"/>
      <c r="AKT163" s="53"/>
      <c r="AKU163" s="53"/>
      <c r="AKV163" s="53"/>
      <c r="AKW163" s="53"/>
      <c r="AKX163" s="53"/>
      <c r="AKY163" s="53"/>
      <c r="AKZ163" s="53"/>
      <c r="ALA163" s="53"/>
      <c r="ALB163" s="53"/>
      <c r="ALC163" s="53"/>
      <c r="ALD163" s="53"/>
      <c r="ALE163" s="53"/>
      <c r="ALF163" s="53"/>
      <c r="ALG163" s="53"/>
      <c r="ALH163" s="53"/>
      <c r="ALI163" s="53"/>
      <c r="ALJ163" s="53"/>
      <c r="ALK163" s="53"/>
      <c r="ALL163" s="53"/>
      <c r="ALM163" s="53"/>
      <c r="ALN163" s="53"/>
      <c r="ALO163" s="53"/>
      <c r="ALP163" s="53"/>
      <c r="ALQ163" s="53"/>
      <c r="ALR163" s="53"/>
      <c r="ALS163" s="53"/>
      <c r="ALT163" s="53"/>
      <c r="ALU163" s="53"/>
      <c r="ALV163" s="53"/>
      <c r="ALW163" s="53"/>
      <c r="ALX163" s="53"/>
      <c r="ALY163" s="53"/>
      <c r="ALZ163" s="53"/>
      <c r="AMA163" s="53"/>
      <c r="AMB163" s="53"/>
      <c r="AMC163" s="53"/>
      <c r="AMD163" s="53"/>
      <c r="AME163" s="53"/>
      <c r="AMF163" s="53"/>
      <c r="AMG163" s="53"/>
      <c r="AMH163" s="53"/>
      <c r="AMI163" s="53"/>
    </row>
    <row r="164" spans="1:1023" ht="13.8">
      <c r="A164" s="55">
        <v>69</v>
      </c>
      <c r="B164" s="74" t="s">
        <v>229</v>
      </c>
      <c r="C164" s="35" t="s">
        <v>228</v>
      </c>
      <c r="D164" s="36">
        <v>2.2200000000000001E-2</v>
      </c>
      <c r="E164" s="73">
        <v>40.784999999999997</v>
      </c>
      <c r="F164" s="73">
        <v>-78.341669999999993</v>
      </c>
      <c r="G164" s="50"/>
      <c r="H164" s="50"/>
      <c r="I164" s="50">
        <v>15.2</v>
      </c>
      <c r="J164" s="50"/>
      <c r="K164" s="51">
        <v>2420</v>
      </c>
      <c r="L164" s="50">
        <v>3.02</v>
      </c>
      <c r="M164" s="50"/>
      <c r="N164" s="52">
        <v>3.27</v>
      </c>
      <c r="O164" s="51">
        <v>2610</v>
      </c>
      <c r="P164" s="51" t="s">
        <v>46</v>
      </c>
      <c r="Q164" s="50">
        <v>310.39999999999998</v>
      </c>
      <c r="R164" s="41">
        <f t="shared" si="34"/>
        <v>37.173375866880001</v>
      </c>
      <c r="S164" s="50">
        <v>58.8</v>
      </c>
      <c r="T164" s="42">
        <f t="shared" si="35"/>
        <v>7.0418637273600009</v>
      </c>
      <c r="U164" s="50">
        <v>54.3</v>
      </c>
      <c r="V164" s="43">
        <f>D164*448.8*U164*0.01202</f>
        <v>6.5029455849600009</v>
      </c>
      <c r="W164" s="50">
        <v>7.34</v>
      </c>
      <c r="X164" s="44">
        <f t="shared" si="36"/>
        <v>0.87903537004800003</v>
      </c>
      <c r="Y164" s="51">
        <v>1850</v>
      </c>
      <c r="Z164" s="45">
        <f t="shared" si="37"/>
        <v>221.55523632000003</v>
      </c>
      <c r="AA164" s="51">
        <v>3.2</v>
      </c>
      <c r="AB164" s="35">
        <v>2320</v>
      </c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3"/>
      <c r="BS164" s="53"/>
      <c r="BT164" s="53"/>
      <c r="BU164" s="53"/>
      <c r="BV164" s="53"/>
      <c r="BW164" s="53"/>
      <c r="BX164" s="53"/>
      <c r="BY164" s="53"/>
      <c r="BZ164" s="53"/>
      <c r="CA164" s="53"/>
      <c r="CB164" s="53"/>
      <c r="CC164" s="53"/>
      <c r="CD164" s="53"/>
      <c r="CE164" s="53"/>
      <c r="CF164" s="53"/>
      <c r="CG164" s="53"/>
      <c r="CH164" s="53"/>
      <c r="CI164" s="53"/>
      <c r="CJ164" s="53"/>
      <c r="CK164" s="53"/>
      <c r="CL164" s="53"/>
      <c r="CM164" s="53"/>
      <c r="CN164" s="53"/>
      <c r="CO164" s="53"/>
      <c r="CP164" s="53"/>
      <c r="CQ164" s="53"/>
      <c r="CR164" s="53"/>
      <c r="CS164" s="53"/>
      <c r="CT164" s="53"/>
      <c r="CU164" s="53"/>
      <c r="CV164" s="53"/>
      <c r="CW164" s="53"/>
      <c r="CX164" s="53"/>
      <c r="CY164" s="53"/>
      <c r="CZ164" s="53"/>
      <c r="DA164" s="53"/>
      <c r="DB164" s="53"/>
      <c r="DC164" s="53"/>
      <c r="DD164" s="53"/>
      <c r="DE164" s="53"/>
      <c r="DF164" s="53"/>
      <c r="DG164" s="53"/>
      <c r="DH164" s="53"/>
      <c r="DI164" s="53"/>
      <c r="DJ164" s="53"/>
      <c r="DK164" s="53"/>
      <c r="DL164" s="53"/>
      <c r="DM164" s="53"/>
      <c r="DN164" s="53"/>
      <c r="DO164" s="53"/>
      <c r="DP164" s="53"/>
      <c r="DQ164" s="53"/>
      <c r="DR164" s="53"/>
      <c r="DS164" s="53"/>
      <c r="DT164" s="53"/>
      <c r="DU164" s="53"/>
      <c r="DV164" s="53"/>
      <c r="DW164" s="53"/>
      <c r="DX164" s="53"/>
      <c r="DY164" s="53"/>
      <c r="DZ164" s="53"/>
      <c r="EA164" s="53"/>
      <c r="EB164" s="53"/>
      <c r="EC164" s="53"/>
      <c r="ED164" s="53"/>
      <c r="EE164" s="53"/>
      <c r="EF164" s="53"/>
      <c r="EG164" s="53"/>
      <c r="EH164" s="53"/>
      <c r="EI164" s="53"/>
      <c r="EJ164" s="53"/>
      <c r="EK164" s="53"/>
      <c r="EL164" s="53"/>
      <c r="EM164" s="53"/>
      <c r="EN164" s="53"/>
      <c r="EO164" s="53"/>
      <c r="EP164" s="53"/>
      <c r="EQ164" s="53"/>
      <c r="ER164" s="53"/>
      <c r="ES164" s="53"/>
      <c r="ET164" s="53"/>
      <c r="EU164" s="53"/>
      <c r="EV164" s="53"/>
      <c r="EW164" s="53"/>
      <c r="EX164" s="53"/>
      <c r="EY164" s="53"/>
      <c r="EZ164" s="53"/>
      <c r="FA164" s="53"/>
      <c r="FB164" s="53"/>
      <c r="FC164" s="53"/>
      <c r="FD164" s="53"/>
      <c r="FE164" s="53"/>
      <c r="FF164" s="53"/>
      <c r="FG164" s="53"/>
      <c r="FH164" s="53"/>
      <c r="FI164" s="53"/>
      <c r="FJ164" s="53"/>
      <c r="FK164" s="53"/>
      <c r="FL164" s="53"/>
      <c r="FM164" s="53"/>
      <c r="FN164" s="53"/>
      <c r="FO164" s="53"/>
      <c r="FP164" s="53"/>
      <c r="FQ164" s="53"/>
      <c r="FR164" s="53"/>
      <c r="FS164" s="53"/>
      <c r="FT164" s="53"/>
      <c r="FU164" s="53"/>
      <c r="FV164" s="53"/>
      <c r="FW164" s="53"/>
      <c r="FX164" s="53"/>
      <c r="FY164" s="53"/>
      <c r="FZ164" s="53"/>
      <c r="GA164" s="53"/>
      <c r="GB164" s="53"/>
      <c r="GC164" s="53"/>
      <c r="GD164" s="53"/>
      <c r="GE164" s="53"/>
      <c r="GF164" s="53"/>
      <c r="GG164" s="53"/>
      <c r="GH164" s="53"/>
      <c r="GI164" s="53"/>
      <c r="GJ164" s="53"/>
      <c r="GK164" s="53"/>
      <c r="GL164" s="53"/>
      <c r="GM164" s="53"/>
      <c r="GN164" s="53"/>
      <c r="GO164" s="53"/>
      <c r="GP164" s="53"/>
      <c r="GQ164" s="53"/>
      <c r="GR164" s="53"/>
      <c r="GS164" s="53"/>
      <c r="GT164" s="53"/>
      <c r="GU164" s="53"/>
      <c r="GV164" s="53"/>
      <c r="GW164" s="53"/>
      <c r="GX164" s="53"/>
      <c r="GY164" s="53"/>
      <c r="GZ164" s="53"/>
      <c r="HA164" s="53"/>
      <c r="HB164" s="53"/>
      <c r="HC164" s="53"/>
      <c r="HD164" s="53"/>
      <c r="HE164" s="53"/>
      <c r="HF164" s="53"/>
      <c r="HG164" s="53"/>
      <c r="HH164" s="53"/>
      <c r="HI164" s="53"/>
      <c r="HJ164" s="53"/>
      <c r="HK164" s="53"/>
      <c r="HL164" s="53"/>
      <c r="HM164" s="53"/>
      <c r="HN164" s="53"/>
      <c r="HO164" s="53"/>
      <c r="HP164" s="53"/>
      <c r="HQ164" s="53"/>
      <c r="HR164" s="53"/>
      <c r="HS164" s="53"/>
      <c r="HT164" s="53"/>
      <c r="HU164" s="53"/>
      <c r="HV164" s="53"/>
      <c r="HW164" s="53"/>
      <c r="HX164" s="53"/>
      <c r="HY164" s="53"/>
      <c r="HZ164" s="53"/>
      <c r="IA164" s="53"/>
      <c r="IB164" s="53"/>
      <c r="IC164" s="53"/>
      <c r="ID164" s="53"/>
      <c r="IE164" s="53"/>
      <c r="IF164" s="53"/>
      <c r="IG164" s="53"/>
      <c r="IH164" s="53"/>
      <c r="II164" s="53"/>
      <c r="IJ164" s="53"/>
      <c r="IK164" s="53"/>
      <c r="IL164" s="53"/>
      <c r="IM164" s="53"/>
      <c r="IN164" s="53"/>
      <c r="IO164" s="53"/>
      <c r="IP164" s="53"/>
      <c r="IQ164" s="53"/>
      <c r="IR164" s="53"/>
      <c r="IS164" s="53"/>
      <c r="IT164" s="53"/>
      <c r="IU164" s="53"/>
      <c r="IV164" s="53"/>
      <c r="IW164" s="53"/>
      <c r="IX164" s="53"/>
      <c r="IY164" s="53"/>
      <c r="IZ164" s="53"/>
      <c r="JA164" s="53"/>
      <c r="JB164" s="53"/>
      <c r="JC164" s="53"/>
      <c r="JD164" s="53"/>
      <c r="JE164" s="53"/>
      <c r="JF164" s="53"/>
      <c r="JG164" s="53"/>
      <c r="JH164" s="53"/>
      <c r="JI164" s="53"/>
      <c r="JJ164" s="53"/>
      <c r="JK164" s="53"/>
      <c r="JL164" s="53"/>
      <c r="JM164" s="53"/>
      <c r="JN164" s="53"/>
      <c r="JO164" s="53"/>
      <c r="JP164" s="53"/>
      <c r="JQ164" s="53"/>
      <c r="JR164" s="53"/>
      <c r="JS164" s="53"/>
      <c r="JT164" s="53"/>
      <c r="JU164" s="53"/>
      <c r="JV164" s="53"/>
      <c r="JW164" s="53"/>
      <c r="JX164" s="53"/>
      <c r="JY164" s="53"/>
      <c r="JZ164" s="53"/>
      <c r="KA164" s="53"/>
      <c r="KB164" s="53"/>
      <c r="KC164" s="53"/>
      <c r="KD164" s="53"/>
      <c r="KE164" s="53"/>
      <c r="KF164" s="53"/>
      <c r="KG164" s="53"/>
      <c r="KH164" s="53"/>
      <c r="KI164" s="53"/>
      <c r="KJ164" s="53"/>
      <c r="KK164" s="53"/>
      <c r="KL164" s="53"/>
      <c r="KM164" s="53"/>
      <c r="KN164" s="53"/>
      <c r="KO164" s="53"/>
      <c r="KP164" s="53"/>
      <c r="KQ164" s="53"/>
      <c r="KR164" s="53"/>
      <c r="KS164" s="53"/>
      <c r="KT164" s="53"/>
      <c r="KU164" s="53"/>
      <c r="KV164" s="53"/>
      <c r="KW164" s="53"/>
      <c r="KX164" s="53"/>
      <c r="KY164" s="53"/>
      <c r="KZ164" s="53"/>
      <c r="LA164" s="53"/>
      <c r="LB164" s="53"/>
      <c r="LC164" s="53"/>
      <c r="LD164" s="53"/>
      <c r="LE164" s="53"/>
      <c r="LF164" s="53"/>
      <c r="LG164" s="53"/>
      <c r="LH164" s="53"/>
      <c r="LI164" s="53"/>
      <c r="LJ164" s="53"/>
      <c r="LK164" s="53"/>
      <c r="LL164" s="53"/>
      <c r="LM164" s="53"/>
      <c r="LN164" s="53"/>
      <c r="LO164" s="53"/>
      <c r="LP164" s="53"/>
      <c r="LQ164" s="53"/>
      <c r="LR164" s="53"/>
      <c r="LS164" s="53"/>
      <c r="LT164" s="53"/>
      <c r="LU164" s="53"/>
      <c r="LV164" s="53"/>
      <c r="LW164" s="53"/>
      <c r="LX164" s="53"/>
      <c r="LY164" s="53"/>
      <c r="LZ164" s="53"/>
      <c r="MA164" s="53"/>
      <c r="MB164" s="53"/>
      <c r="MC164" s="53"/>
      <c r="MD164" s="53"/>
      <c r="ME164" s="53"/>
      <c r="MF164" s="53"/>
      <c r="MG164" s="53"/>
      <c r="MH164" s="53"/>
      <c r="MI164" s="53"/>
      <c r="MJ164" s="53"/>
      <c r="MK164" s="53"/>
      <c r="ML164" s="53"/>
      <c r="MM164" s="53"/>
      <c r="MN164" s="53"/>
      <c r="MO164" s="53"/>
      <c r="MP164" s="53"/>
      <c r="MQ164" s="53"/>
      <c r="MR164" s="53"/>
      <c r="MS164" s="53"/>
      <c r="MT164" s="53"/>
      <c r="MU164" s="53"/>
      <c r="MV164" s="53"/>
      <c r="MW164" s="53"/>
      <c r="MX164" s="53"/>
      <c r="MY164" s="53"/>
      <c r="MZ164" s="53"/>
      <c r="NA164" s="53"/>
      <c r="NB164" s="53"/>
      <c r="NC164" s="53"/>
      <c r="ND164" s="53"/>
      <c r="NE164" s="53"/>
      <c r="NF164" s="53"/>
      <c r="NG164" s="53"/>
      <c r="NH164" s="53"/>
      <c r="NI164" s="53"/>
      <c r="NJ164" s="53"/>
      <c r="NK164" s="53"/>
      <c r="NL164" s="53"/>
      <c r="NM164" s="53"/>
      <c r="NN164" s="53"/>
      <c r="NO164" s="53"/>
      <c r="NP164" s="53"/>
      <c r="NQ164" s="53"/>
      <c r="NR164" s="53"/>
      <c r="NS164" s="53"/>
      <c r="NT164" s="53"/>
      <c r="NU164" s="53"/>
      <c r="NV164" s="53"/>
      <c r="NW164" s="53"/>
      <c r="NX164" s="53"/>
      <c r="NY164" s="53"/>
      <c r="NZ164" s="53"/>
      <c r="OA164" s="53"/>
      <c r="OB164" s="53"/>
      <c r="OC164" s="53"/>
      <c r="OD164" s="53"/>
      <c r="OE164" s="53"/>
      <c r="OF164" s="53"/>
      <c r="OG164" s="53"/>
      <c r="OH164" s="53"/>
      <c r="OI164" s="53"/>
      <c r="OJ164" s="53"/>
      <c r="OK164" s="53"/>
      <c r="OL164" s="53"/>
      <c r="OM164" s="53"/>
      <c r="ON164" s="53"/>
      <c r="OO164" s="53"/>
      <c r="OP164" s="53"/>
      <c r="OQ164" s="53"/>
      <c r="OR164" s="53"/>
      <c r="OS164" s="53"/>
      <c r="OT164" s="53"/>
      <c r="OU164" s="53"/>
      <c r="OV164" s="53"/>
      <c r="OW164" s="53"/>
      <c r="OX164" s="53"/>
      <c r="OY164" s="53"/>
      <c r="OZ164" s="53"/>
      <c r="PA164" s="53"/>
      <c r="PB164" s="53"/>
      <c r="PC164" s="53"/>
      <c r="PD164" s="53"/>
      <c r="PE164" s="53"/>
      <c r="PF164" s="53"/>
      <c r="PG164" s="53"/>
      <c r="PH164" s="53"/>
      <c r="PI164" s="53"/>
      <c r="PJ164" s="53"/>
      <c r="PK164" s="53"/>
      <c r="PL164" s="53"/>
      <c r="PM164" s="53"/>
      <c r="PN164" s="53"/>
      <c r="PO164" s="53"/>
      <c r="PP164" s="53"/>
      <c r="PQ164" s="53"/>
      <c r="PR164" s="53"/>
      <c r="PS164" s="53"/>
      <c r="PT164" s="53"/>
      <c r="PU164" s="53"/>
      <c r="PV164" s="53"/>
      <c r="PW164" s="53"/>
      <c r="PX164" s="53"/>
      <c r="PY164" s="53"/>
      <c r="PZ164" s="53"/>
      <c r="QA164" s="53"/>
      <c r="QB164" s="53"/>
      <c r="QC164" s="53"/>
      <c r="QD164" s="53"/>
      <c r="QE164" s="53"/>
      <c r="QF164" s="53"/>
      <c r="QG164" s="53"/>
      <c r="QH164" s="53"/>
      <c r="QI164" s="53"/>
      <c r="QJ164" s="53"/>
      <c r="QK164" s="53"/>
      <c r="QL164" s="53"/>
      <c r="QM164" s="53"/>
      <c r="QN164" s="53"/>
      <c r="QO164" s="53"/>
      <c r="QP164" s="53"/>
      <c r="QQ164" s="53"/>
      <c r="QR164" s="53"/>
      <c r="QS164" s="53"/>
      <c r="QT164" s="53"/>
      <c r="QU164" s="53"/>
      <c r="QV164" s="53"/>
      <c r="QW164" s="53"/>
      <c r="QX164" s="53"/>
      <c r="QY164" s="53"/>
      <c r="QZ164" s="53"/>
      <c r="RA164" s="53"/>
      <c r="RB164" s="53"/>
      <c r="RC164" s="53"/>
      <c r="RD164" s="53"/>
      <c r="RE164" s="53"/>
      <c r="RF164" s="53"/>
      <c r="RG164" s="53"/>
      <c r="RH164" s="53"/>
      <c r="RI164" s="53"/>
      <c r="RJ164" s="53"/>
      <c r="RK164" s="53"/>
      <c r="RL164" s="53"/>
      <c r="RM164" s="53"/>
      <c r="RN164" s="53"/>
      <c r="RO164" s="53"/>
      <c r="RP164" s="53"/>
      <c r="RQ164" s="53"/>
      <c r="RR164" s="53"/>
      <c r="RS164" s="53"/>
      <c r="RT164" s="53"/>
      <c r="RU164" s="53"/>
      <c r="RV164" s="53"/>
      <c r="RW164" s="53"/>
      <c r="RX164" s="53"/>
      <c r="RY164" s="53"/>
      <c r="RZ164" s="53"/>
      <c r="SA164" s="53"/>
      <c r="SB164" s="53"/>
      <c r="SC164" s="53"/>
      <c r="SD164" s="53"/>
      <c r="SE164" s="53"/>
      <c r="SF164" s="53"/>
      <c r="SG164" s="53"/>
      <c r="SH164" s="53"/>
      <c r="SI164" s="53"/>
      <c r="SJ164" s="53"/>
      <c r="SK164" s="53"/>
      <c r="SL164" s="53"/>
      <c r="SM164" s="53"/>
      <c r="SN164" s="53"/>
      <c r="SO164" s="53"/>
      <c r="SP164" s="53"/>
      <c r="SQ164" s="53"/>
      <c r="SR164" s="53"/>
      <c r="SS164" s="53"/>
      <c r="ST164" s="53"/>
      <c r="SU164" s="53"/>
      <c r="SV164" s="53"/>
      <c r="SW164" s="53"/>
      <c r="SX164" s="53"/>
      <c r="SY164" s="53"/>
      <c r="SZ164" s="53"/>
      <c r="TA164" s="53"/>
      <c r="TB164" s="53"/>
      <c r="TC164" s="53"/>
      <c r="TD164" s="53"/>
      <c r="TE164" s="53"/>
      <c r="TF164" s="53"/>
      <c r="TG164" s="53"/>
      <c r="TH164" s="53"/>
      <c r="TI164" s="53"/>
      <c r="TJ164" s="53"/>
      <c r="TK164" s="53"/>
      <c r="TL164" s="53"/>
      <c r="TM164" s="53"/>
      <c r="TN164" s="53"/>
      <c r="TO164" s="53"/>
      <c r="TP164" s="53"/>
      <c r="TQ164" s="53"/>
      <c r="TR164" s="53"/>
      <c r="TS164" s="53"/>
      <c r="TT164" s="53"/>
      <c r="TU164" s="53"/>
      <c r="TV164" s="53"/>
      <c r="TW164" s="53"/>
      <c r="TX164" s="53"/>
      <c r="TY164" s="53"/>
      <c r="TZ164" s="53"/>
      <c r="UA164" s="53"/>
      <c r="UB164" s="53"/>
      <c r="UC164" s="53"/>
      <c r="UD164" s="53"/>
      <c r="UE164" s="53"/>
      <c r="UF164" s="53"/>
      <c r="UG164" s="53"/>
      <c r="UH164" s="53"/>
      <c r="UI164" s="53"/>
      <c r="UJ164" s="53"/>
      <c r="UK164" s="53"/>
      <c r="UL164" s="53"/>
      <c r="UM164" s="53"/>
      <c r="UN164" s="53"/>
      <c r="UO164" s="53"/>
      <c r="UP164" s="53"/>
      <c r="UQ164" s="53"/>
      <c r="UR164" s="53"/>
      <c r="US164" s="53"/>
      <c r="UT164" s="53"/>
      <c r="UU164" s="53"/>
      <c r="UV164" s="53"/>
      <c r="UW164" s="53"/>
      <c r="UX164" s="53"/>
      <c r="UY164" s="53"/>
      <c r="UZ164" s="53"/>
      <c r="VA164" s="53"/>
      <c r="VB164" s="53"/>
      <c r="VC164" s="53"/>
      <c r="VD164" s="53"/>
      <c r="VE164" s="53"/>
      <c r="VF164" s="53"/>
      <c r="VG164" s="53"/>
      <c r="VH164" s="53"/>
      <c r="VI164" s="53"/>
      <c r="VJ164" s="53"/>
      <c r="VK164" s="53"/>
      <c r="VL164" s="53"/>
      <c r="VM164" s="53"/>
      <c r="VN164" s="53"/>
      <c r="VO164" s="53"/>
      <c r="VP164" s="53"/>
      <c r="VQ164" s="53"/>
      <c r="VR164" s="53"/>
      <c r="VS164" s="53"/>
      <c r="VT164" s="53"/>
      <c r="VU164" s="53"/>
      <c r="VV164" s="53"/>
      <c r="VW164" s="53"/>
      <c r="VX164" s="53"/>
      <c r="VY164" s="53"/>
      <c r="VZ164" s="53"/>
      <c r="WA164" s="53"/>
      <c r="WB164" s="53"/>
      <c r="WC164" s="53"/>
      <c r="WD164" s="53"/>
      <c r="WE164" s="53"/>
      <c r="WF164" s="53"/>
      <c r="WG164" s="53"/>
      <c r="WH164" s="53"/>
      <c r="WI164" s="53"/>
      <c r="WJ164" s="53"/>
      <c r="WK164" s="53"/>
      <c r="WL164" s="53"/>
      <c r="WM164" s="53"/>
      <c r="WN164" s="53"/>
      <c r="WO164" s="53"/>
      <c r="WP164" s="53"/>
      <c r="WQ164" s="53"/>
      <c r="WR164" s="53"/>
      <c r="WS164" s="53"/>
      <c r="WT164" s="53"/>
      <c r="WU164" s="53"/>
      <c r="WV164" s="53"/>
      <c r="WW164" s="53"/>
      <c r="WX164" s="53"/>
      <c r="WY164" s="53"/>
      <c r="WZ164" s="53"/>
      <c r="XA164" s="53"/>
      <c r="XB164" s="53"/>
      <c r="XC164" s="53"/>
      <c r="XD164" s="53"/>
      <c r="XE164" s="53"/>
      <c r="XF164" s="53"/>
      <c r="XG164" s="53"/>
      <c r="XH164" s="53"/>
      <c r="XI164" s="53"/>
      <c r="XJ164" s="53"/>
      <c r="XK164" s="53"/>
      <c r="XL164" s="53"/>
      <c r="XM164" s="53"/>
      <c r="XN164" s="53"/>
      <c r="XO164" s="53"/>
      <c r="XP164" s="53"/>
      <c r="XQ164" s="53"/>
      <c r="XR164" s="53"/>
      <c r="XS164" s="53"/>
      <c r="XT164" s="53"/>
      <c r="XU164" s="53"/>
      <c r="XV164" s="53"/>
      <c r="XW164" s="53"/>
      <c r="XX164" s="53"/>
      <c r="XY164" s="53"/>
      <c r="XZ164" s="53"/>
      <c r="YA164" s="53"/>
      <c r="YB164" s="53"/>
      <c r="YC164" s="53"/>
      <c r="YD164" s="53"/>
      <c r="YE164" s="53"/>
      <c r="YF164" s="53"/>
      <c r="YG164" s="53"/>
      <c r="YH164" s="53"/>
      <c r="YI164" s="53"/>
      <c r="YJ164" s="53"/>
      <c r="YK164" s="53"/>
      <c r="YL164" s="53"/>
      <c r="YM164" s="53"/>
      <c r="YN164" s="53"/>
      <c r="YO164" s="53"/>
      <c r="YP164" s="53"/>
      <c r="YQ164" s="53"/>
      <c r="YR164" s="53"/>
      <c r="YS164" s="53"/>
      <c r="YT164" s="53"/>
      <c r="YU164" s="53"/>
      <c r="YV164" s="53"/>
      <c r="YW164" s="53"/>
      <c r="YX164" s="53"/>
      <c r="YY164" s="53"/>
      <c r="YZ164" s="53"/>
      <c r="ZA164" s="53"/>
      <c r="ZB164" s="53"/>
      <c r="ZC164" s="53"/>
      <c r="ZD164" s="53"/>
      <c r="ZE164" s="53"/>
      <c r="ZF164" s="53"/>
      <c r="ZG164" s="53"/>
      <c r="ZH164" s="53"/>
      <c r="ZI164" s="53"/>
      <c r="ZJ164" s="53"/>
      <c r="ZK164" s="53"/>
      <c r="ZL164" s="53"/>
      <c r="ZM164" s="53"/>
      <c r="ZN164" s="53"/>
      <c r="ZO164" s="53"/>
      <c r="ZP164" s="53"/>
      <c r="ZQ164" s="53"/>
      <c r="ZR164" s="53"/>
      <c r="ZS164" s="53"/>
      <c r="ZT164" s="53"/>
      <c r="ZU164" s="53"/>
      <c r="ZV164" s="53"/>
      <c r="ZW164" s="53"/>
      <c r="ZX164" s="53"/>
      <c r="ZY164" s="53"/>
      <c r="ZZ164" s="53"/>
      <c r="AAA164" s="53"/>
      <c r="AAB164" s="53"/>
      <c r="AAC164" s="53"/>
      <c r="AAD164" s="53"/>
      <c r="AAE164" s="53"/>
      <c r="AAF164" s="53"/>
      <c r="AAG164" s="53"/>
      <c r="AAH164" s="53"/>
      <c r="AAI164" s="53"/>
      <c r="AAJ164" s="53"/>
      <c r="AAK164" s="53"/>
      <c r="AAL164" s="53"/>
      <c r="AAM164" s="53"/>
      <c r="AAN164" s="53"/>
      <c r="AAO164" s="53"/>
      <c r="AAP164" s="53"/>
      <c r="AAQ164" s="53"/>
      <c r="AAR164" s="53"/>
      <c r="AAS164" s="53"/>
      <c r="AAT164" s="53"/>
      <c r="AAU164" s="53"/>
      <c r="AAV164" s="53"/>
      <c r="AAW164" s="53"/>
      <c r="AAX164" s="53"/>
      <c r="AAY164" s="53"/>
      <c r="AAZ164" s="53"/>
      <c r="ABA164" s="53"/>
      <c r="ABB164" s="53"/>
      <c r="ABC164" s="53"/>
      <c r="ABD164" s="53"/>
      <c r="ABE164" s="53"/>
      <c r="ABF164" s="53"/>
      <c r="ABG164" s="53"/>
      <c r="ABH164" s="53"/>
      <c r="ABI164" s="53"/>
      <c r="ABJ164" s="53"/>
      <c r="ABK164" s="53"/>
      <c r="ABL164" s="53"/>
      <c r="ABM164" s="53"/>
      <c r="ABN164" s="53"/>
      <c r="ABO164" s="53"/>
      <c r="ABP164" s="53"/>
      <c r="ABQ164" s="53"/>
      <c r="ABR164" s="53"/>
      <c r="ABS164" s="53"/>
      <c r="ABT164" s="53"/>
      <c r="ABU164" s="53"/>
      <c r="ABV164" s="53"/>
      <c r="ABW164" s="53"/>
      <c r="ABX164" s="53"/>
      <c r="ABY164" s="53"/>
      <c r="ABZ164" s="53"/>
      <c r="ACA164" s="53"/>
      <c r="ACB164" s="53"/>
      <c r="ACC164" s="53"/>
      <c r="ACD164" s="53"/>
      <c r="ACE164" s="53"/>
      <c r="ACF164" s="53"/>
      <c r="ACG164" s="53"/>
      <c r="ACH164" s="53"/>
      <c r="ACI164" s="53"/>
      <c r="ACJ164" s="53"/>
      <c r="ACK164" s="53"/>
      <c r="ACL164" s="53"/>
      <c r="ACM164" s="53"/>
      <c r="ACN164" s="53"/>
      <c r="ACO164" s="53"/>
      <c r="ACP164" s="53"/>
      <c r="ACQ164" s="53"/>
      <c r="ACR164" s="53"/>
      <c r="ACS164" s="53"/>
      <c r="ACT164" s="53"/>
      <c r="ACU164" s="53"/>
      <c r="ACV164" s="53"/>
      <c r="ACW164" s="53"/>
      <c r="ACX164" s="53"/>
      <c r="ACY164" s="53"/>
      <c r="ACZ164" s="53"/>
      <c r="ADA164" s="53"/>
      <c r="ADB164" s="53"/>
      <c r="ADC164" s="53"/>
      <c r="ADD164" s="53"/>
      <c r="ADE164" s="53"/>
      <c r="ADF164" s="53"/>
      <c r="ADG164" s="53"/>
      <c r="ADH164" s="53"/>
      <c r="ADI164" s="53"/>
      <c r="ADJ164" s="53"/>
      <c r="ADK164" s="53"/>
      <c r="ADL164" s="53"/>
      <c r="ADM164" s="53"/>
      <c r="ADN164" s="53"/>
      <c r="ADO164" s="53"/>
      <c r="ADP164" s="53"/>
      <c r="ADQ164" s="53"/>
      <c r="ADR164" s="53"/>
      <c r="ADS164" s="53"/>
      <c r="ADT164" s="53"/>
      <c r="ADU164" s="53"/>
      <c r="ADV164" s="53"/>
      <c r="ADW164" s="53"/>
      <c r="ADX164" s="53"/>
      <c r="ADY164" s="53"/>
      <c r="ADZ164" s="53"/>
      <c r="AEA164" s="53"/>
      <c r="AEB164" s="53"/>
      <c r="AEC164" s="53"/>
      <c r="AED164" s="53"/>
      <c r="AEE164" s="53"/>
      <c r="AEF164" s="53"/>
      <c r="AEG164" s="53"/>
      <c r="AEH164" s="53"/>
      <c r="AEI164" s="53"/>
      <c r="AEJ164" s="53"/>
      <c r="AEK164" s="53"/>
      <c r="AEL164" s="53"/>
      <c r="AEM164" s="53"/>
      <c r="AEN164" s="53"/>
      <c r="AEO164" s="53"/>
      <c r="AEP164" s="53"/>
      <c r="AEQ164" s="53"/>
      <c r="AER164" s="53"/>
      <c r="AES164" s="53"/>
      <c r="AET164" s="53"/>
      <c r="AEU164" s="53"/>
      <c r="AEV164" s="53"/>
      <c r="AEW164" s="53"/>
      <c r="AEX164" s="53"/>
      <c r="AEY164" s="53"/>
      <c r="AEZ164" s="53"/>
      <c r="AFA164" s="53"/>
      <c r="AFB164" s="53"/>
      <c r="AFC164" s="53"/>
      <c r="AFD164" s="53"/>
      <c r="AFE164" s="53"/>
      <c r="AFF164" s="53"/>
      <c r="AFG164" s="53"/>
      <c r="AFH164" s="53"/>
      <c r="AFI164" s="53"/>
      <c r="AFJ164" s="53"/>
      <c r="AFK164" s="53"/>
      <c r="AFL164" s="53"/>
      <c r="AFM164" s="53"/>
      <c r="AFN164" s="53"/>
      <c r="AFO164" s="53"/>
      <c r="AFP164" s="53"/>
      <c r="AFQ164" s="53"/>
      <c r="AFR164" s="53"/>
      <c r="AFS164" s="53"/>
      <c r="AFT164" s="53"/>
      <c r="AFU164" s="53"/>
      <c r="AFV164" s="53"/>
      <c r="AFW164" s="53"/>
      <c r="AFX164" s="53"/>
      <c r="AFY164" s="53"/>
      <c r="AFZ164" s="53"/>
      <c r="AGA164" s="53"/>
      <c r="AGB164" s="53"/>
      <c r="AGC164" s="53"/>
      <c r="AGD164" s="53"/>
      <c r="AGE164" s="53"/>
      <c r="AGF164" s="53"/>
      <c r="AGG164" s="53"/>
      <c r="AGH164" s="53"/>
      <c r="AGI164" s="53"/>
      <c r="AGJ164" s="53"/>
      <c r="AGK164" s="53"/>
      <c r="AGL164" s="53"/>
      <c r="AGM164" s="53"/>
      <c r="AGN164" s="53"/>
      <c r="AGO164" s="53"/>
      <c r="AGP164" s="53"/>
      <c r="AGQ164" s="53"/>
      <c r="AGR164" s="53"/>
      <c r="AGS164" s="53"/>
      <c r="AGT164" s="53"/>
      <c r="AGU164" s="53"/>
      <c r="AGV164" s="53"/>
      <c r="AGW164" s="53"/>
      <c r="AGX164" s="53"/>
      <c r="AGY164" s="53"/>
      <c r="AGZ164" s="53"/>
      <c r="AHA164" s="53"/>
      <c r="AHB164" s="53"/>
      <c r="AHC164" s="53"/>
      <c r="AHD164" s="53"/>
      <c r="AHE164" s="53"/>
      <c r="AHF164" s="53"/>
      <c r="AHG164" s="53"/>
      <c r="AHH164" s="53"/>
      <c r="AHI164" s="53"/>
      <c r="AHJ164" s="53"/>
      <c r="AHK164" s="53"/>
      <c r="AHL164" s="53"/>
      <c r="AHM164" s="53"/>
      <c r="AHN164" s="53"/>
      <c r="AHO164" s="53"/>
      <c r="AHP164" s="53"/>
      <c r="AHQ164" s="53"/>
      <c r="AHR164" s="53"/>
      <c r="AHS164" s="53"/>
      <c r="AHT164" s="53"/>
      <c r="AHU164" s="53"/>
      <c r="AHV164" s="53"/>
      <c r="AHW164" s="53"/>
      <c r="AHX164" s="53"/>
      <c r="AHY164" s="53"/>
      <c r="AHZ164" s="53"/>
      <c r="AIA164" s="53"/>
      <c r="AIB164" s="53"/>
      <c r="AIC164" s="53"/>
      <c r="AID164" s="53"/>
      <c r="AIE164" s="53"/>
      <c r="AIF164" s="53"/>
      <c r="AIG164" s="53"/>
      <c r="AIH164" s="53"/>
      <c r="AII164" s="53"/>
      <c r="AIJ164" s="53"/>
      <c r="AIK164" s="53"/>
      <c r="AIL164" s="53"/>
      <c r="AIM164" s="53"/>
      <c r="AIN164" s="53"/>
      <c r="AIO164" s="53"/>
      <c r="AIP164" s="53"/>
      <c r="AIQ164" s="53"/>
      <c r="AIR164" s="53"/>
      <c r="AIS164" s="53"/>
      <c r="AIT164" s="53"/>
      <c r="AIU164" s="53"/>
      <c r="AIV164" s="53"/>
      <c r="AIW164" s="53"/>
      <c r="AIX164" s="53"/>
      <c r="AIY164" s="53"/>
      <c r="AIZ164" s="53"/>
      <c r="AJA164" s="53"/>
      <c r="AJB164" s="53"/>
      <c r="AJC164" s="53"/>
      <c r="AJD164" s="53"/>
      <c r="AJE164" s="53"/>
      <c r="AJF164" s="53"/>
      <c r="AJG164" s="53"/>
      <c r="AJH164" s="53"/>
      <c r="AJI164" s="53"/>
      <c r="AJJ164" s="53"/>
      <c r="AJK164" s="53"/>
      <c r="AJL164" s="53"/>
      <c r="AJM164" s="53"/>
      <c r="AJN164" s="53"/>
      <c r="AJO164" s="53"/>
      <c r="AJP164" s="53"/>
      <c r="AJQ164" s="53"/>
      <c r="AJR164" s="53"/>
      <c r="AJS164" s="53"/>
      <c r="AJT164" s="53"/>
      <c r="AJU164" s="53"/>
      <c r="AJV164" s="53"/>
      <c r="AJW164" s="53"/>
      <c r="AJX164" s="53"/>
      <c r="AJY164" s="53"/>
      <c r="AJZ164" s="53"/>
      <c r="AKA164" s="53"/>
      <c r="AKB164" s="53"/>
      <c r="AKC164" s="53"/>
      <c r="AKD164" s="53"/>
      <c r="AKE164" s="53"/>
      <c r="AKF164" s="53"/>
      <c r="AKG164" s="53"/>
      <c r="AKH164" s="53"/>
      <c r="AKI164" s="53"/>
      <c r="AKJ164" s="53"/>
      <c r="AKK164" s="53"/>
      <c r="AKL164" s="53"/>
      <c r="AKM164" s="53"/>
      <c r="AKN164" s="53"/>
      <c r="AKO164" s="53"/>
      <c r="AKP164" s="53"/>
      <c r="AKQ164" s="53"/>
      <c r="AKR164" s="53"/>
      <c r="AKS164" s="53"/>
      <c r="AKT164" s="53"/>
      <c r="AKU164" s="53"/>
      <c r="AKV164" s="53"/>
      <c r="AKW164" s="53"/>
      <c r="AKX164" s="53"/>
      <c r="AKY164" s="53"/>
      <c r="AKZ164" s="53"/>
      <c r="ALA164" s="53"/>
      <c r="ALB164" s="53"/>
      <c r="ALC164" s="53"/>
      <c r="ALD164" s="53"/>
      <c r="ALE164" s="53"/>
      <c r="ALF164" s="53"/>
      <c r="ALG164" s="53"/>
      <c r="ALH164" s="53"/>
      <c r="ALI164" s="53"/>
      <c r="ALJ164" s="53"/>
      <c r="ALK164" s="53"/>
      <c r="ALL164" s="53"/>
      <c r="ALM164" s="53"/>
      <c r="ALN164" s="53"/>
      <c r="ALO164" s="53"/>
      <c r="ALP164" s="53"/>
      <c r="ALQ164" s="53"/>
      <c r="ALR164" s="53"/>
      <c r="ALS164" s="53"/>
      <c r="ALT164" s="53"/>
      <c r="ALU164" s="53"/>
      <c r="ALV164" s="53"/>
      <c r="ALW164" s="53"/>
      <c r="ALX164" s="53"/>
      <c r="ALY164" s="53"/>
      <c r="ALZ164" s="53"/>
      <c r="AMA164" s="53"/>
      <c r="AMB164" s="53"/>
      <c r="AMC164" s="53"/>
      <c r="AMD164" s="53"/>
      <c r="AME164" s="53"/>
      <c r="AMF164" s="53"/>
      <c r="AMG164" s="53"/>
      <c r="AMH164" s="53"/>
      <c r="AMI164" s="53"/>
    </row>
    <row r="165" spans="1:1023" ht="13.8">
      <c r="A165" s="97">
        <v>68</v>
      </c>
      <c r="B165" s="80" t="s">
        <v>230</v>
      </c>
      <c r="C165" s="70" t="s">
        <v>111</v>
      </c>
      <c r="D165" s="59">
        <v>2E-3</v>
      </c>
      <c r="E165" s="105">
        <v>40.781790000000001</v>
      </c>
      <c r="F165" s="105">
        <v>-78.342479999999995</v>
      </c>
      <c r="G165" s="63"/>
      <c r="H165" s="63"/>
      <c r="I165" s="61">
        <v>17.5</v>
      </c>
      <c r="J165" s="63"/>
      <c r="K165" s="66">
        <v>3250</v>
      </c>
      <c r="L165" s="61">
        <v>1.79</v>
      </c>
      <c r="M165" s="63"/>
      <c r="N165" s="61">
        <v>3.3</v>
      </c>
      <c r="O165" s="66">
        <v>3680</v>
      </c>
      <c r="P165" s="66">
        <v>0</v>
      </c>
      <c r="Q165" s="61">
        <v>402</v>
      </c>
      <c r="R165" s="25">
        <f t="shared" si="34"/>
        <v>4.337239104</v>
      </c>
      <c r="S165" s="61">
        <v>93.05</v>
      </c>
      <c r="T165" s="26">
        <f t="shared" si="35"/>
        <v>1.0039305936</v>
      </c>
      <c r="U165" s="61">
        <v>67.84</v>
      </c>
      <c r="V165" s="27">
        <f>D165*448.8*U165*0.01202</f>
        <v>0.73193607168000008</v>
      </c>
      <c r="W165" s="61">
        <v>19.05</v>
      </c>
      <c r="X165" s="28">
        <f t="shared" si="36"/>
        <v>0.2055333456</v>
      </c>
      <c r="Y165" s="66">
        <v>2365</v>
      </c>
      <c r="Z165" s="29">
        <f t="shared" si="37"/>
        <v>25.516344480000001</v>
      </c>
      <c r="AA165" s="66">
        <v>10</v>
      </c>
      <c r="AB165" s="63">
        <v>3540</v>
      </c>
    </row>
    <row r="166" spans="1:1023" ht="13.8">
      <c r="A166" s="55">
        <v>68</v>
      </c>
      <c r="B166" s="74" t="s">
        <v>230</v>
      </c>
      <c r="C166" s="35" t="s">
        <v>228</v>
      </c>
      <c r="D166" s="36">
        <v>3.56E-2</v>
      </c>
      <c r="E166" s="73">
        <v>40.781790000000001</v>
      </c>
      <c r="F166" s="73">
        <v>-78.342479999999995</v>
      </c>
      <c r="G166" s="50"/>
      <c r="H166" s="50"/>
      <c r="I166" s="50">
        <v>13.5</v>
      </c>
      <c r="J166" s="50"/>
      <c r="K166" s="51">
        <v>2610</v>
      </c>
      <c r="L166" s="50">
        <v>3.26</v>
      </c>
      <c r="M166" s="50"/>
      <c r="N166" s="52">
        <v>3.38</v>
      </c>
      <c r="O166" s="51">
        <v>2770</v>
      </c>
      <c r="P166" s="51" t="s">
        <v>46</v>
      </c>
      <c r="Q166" s="50">
        <v>274.8</v>
      </c>
      <c r="R166" s="41">
        <f t="shared" si="34"/>
        <v>52.77448965888</v>
      </c>
      <c r="S166" s="50">
        <v>11.1</v>
      </c>
      <c r="T166" s="42">
        <f t="shared" si="35"/>
        <v>2.1317206521599998</v>
      </c>
      <c r="U166" s="50" t="s">
        <v>96</v>
      </c>
      <c r="V166" s="43">
        <v>0</v>
      </c>
      <c r="W166" s="50">
        <v>22.5</v>
      </c>
      <c r="X166" s="44">
        <f t="shared" si="36"/>
        <v>4.3210553760000003</v>
      </c>
      <c r="Y166" s="51">
        <v>1970</v>
      </c>
      <c r="Z166" s="45">
        <f t="shared" si="37"/>
        <v>378.332404032</v>
      </c>
      <c r="AA166" s="51">
        <v>4.8</v>
      </c>
      <c r="AB166" s="35">
        <v>2470</v>
      </c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3"/>
      <c r="BS166" s="53"/>
      <c r="BT166" s="53"/>
      <c r="BU166" s="53"/>
      <c r="BV166" s="53"/>
      <c r="BW166" s="53"/>
      <c r="BX166" s="53"/>
      <c r="BY166" s="53"/>
      <c r="BZ166" s="53"/>
      <c r="CA166" s="53"/>
      <c r="CB166" s="53"/>
      <c r="CC166" s="53"/>
      <c r="CD166" s="53"/>
      <c r="CE166" s="53"/>
      <c r="CF166" s="53"/>
      <c r="CG166" s="53"/>
      <c r="CH166" s="53"/>
      <c r="CI166" s="53"/>
      <c r="CJ166" s="53"/>
      <c r="CK166" s="53"/>
      <c r="CL166" s="53"/>
      <c r="CM166" s="53"/>
      <c r="CN166" s="53"/>
      <c r="CO166" s="53"/>
      <c r="CP166" s="53"/>
      <c r="CQ166" s="53"/>
      <c r="CR166" s="53"/>
      <c r="CS166" s="53"/>
      <c r="CT166" s="53"/>
      <c r="CU166" s="53"/>
      <c r="CV166" s="53"/>
      <c r="CW166" s="53"/>
      <c r="CX166" s="53"/>
      <c r="CY166" s="53"/>
      <c r="CZ166" s="53"/>
      <c r="DA166" s="53"/>
      <c r="DB166" s="53"/>
      <c r="DC166" s="53"/>
      <c r="DD166" s="53"/>
      <c r="DE166" s="53"/>
      <c r="DF166" s="53"/>
      <c r="DG166" s="53"/>
      <c r="DH166" s="53"/>
      <c r="DI166" s="53"/>
      <c r="DJ166" s="53"/>
      <c r="DK166" s="53"/>
      <c r="DL166" s="53"/>
      <c r="DM166" s="53"/>
      <c r="DN166" s="53"/>
      <c r="DO166" s="53"/>
      <c r="DP166" s="53"/>
      <c r="DQ166" s="53"/>
      <c r="DR166" s="53"/>
      <c r="DS166" s="53"/>
      <c r="DT166" s="53"/>
      <c r="DU166" s="53"/>
      <c r="DV166" s="53"/>
      <c r="DW166" s="53"/>
      <c r="DX166" s="53"/>
      <c r="DY166" s="53"/>
      <c r="DZ166" s="53"/>
      <c r="EA166" s="53"/>
      <c r="EB166" s="53"/>
      <c r="EC166" s="53"/>
      <c r="ED166" s="53"/>
      <c r="EE166" s="53"/>
      <c r="EF166" s="53"/>
      <c r="EG166" s="53"/>
      <c r="EH166" s="53"/>
      <c r="EI166" s="53"/>
      <c r="EJ166" s="53"/>
      <c r="EK166" s="53"/>
      <c r="EL166" s="53"/>
      <c r="EM166" s="53"/>
      <c r="EN166" s="53"/>
      <c r="EO166" s="53"/>
      <c r="EP166" s="53"/>
      <c r="EQ166" s="53"/>
      <c r="ER166" s="53"/>
      <c r="ES166" s="53"/>
      <c r="ET166" s="53"/>
      <c r="EU166" s="53"/>
      <c r="EV166" s="53"/>
      <c r="EW166" s="53"/>
      <c r="EX166" s="53"/>
      <c r="EY166" s="53"/>
      <c r="EZ166" s="53"/>
      <c r="FA166" s="53"/>
      <c r="FB166" s="53"/>
      <c r="FC166" s="53"/>
      <c r="FD166" s="53"/>
      <c r="FE166" s="53"/>
      <c r="FF166" s="53"/>
      <c r="FG166" s="53"/>
      <c r="FH166" s="53"/>
      <c r="FI166" s="53"/>
      <c r="FJ166" s="53"/>
      <c r="FK166" s="53"/>
      <c r="FL166" s="53"/>
      <c r="FM166" s="53"/>
      <c r="FN166" s="53"/>
      <c r="FO166" s="53"/>
      <c r="FP166" s="53"/>
      <c r="FQ166" s="53"/>
      <c r="FR166" s="53"/>
      <c r="FS166" s="53"/>
      <c r="FT166" s="53"/>
      <c r="FU166" s="53"/>
      <c r="FV166" s="53"/>
      <c r="FW166" s="53"/>
      <c r="FX166" s="53"/>
      <c r="FY166" s="53"/>
      <c r="FZ166" s="53"/>
      <c r="GA166" s="53"/>
      <c r="GB166" s="53"/>
      <c r="GC166" s="53"/>
      <c r="GD166" s="53"/>
      <c r="GE166" s="53"/>
      <c r="GF166" s="53"/>
      <c r="GG166" s="53"/>
      <c r="GH166" s="53"/>
      <c r="GI166" s="53"/>
      <c r="GJ166" s="53"/>
      <c r="GK166" s="53"/>
      <c r="GL166" s="53"/>
      <c r="GM166" s="53"/>
      <c r="GN166" s="53"/>
      <c r="GO166" s="53"/>
      <c r="GP166" s="53"/>
      <c r="GQ166" s="53"/>
      <c r="GR166" s="53"/>
      <c r="GS166" s="53"/>
      <c r="GT166" s="53"/>
      <c r="GU166" s="53"/>
      <c r="GV166" s="53"/>
      <c r="GW166" s="53"/>
      <c r="GX166" s="53"/>
      <c r="GY166" s="53"/>
      <c r="GZ166" s="53"/>
      <c r="HA166" s="53"/>
      <c r="HB166" s="53"/>
      <c r="HC166" s="53"/>
      <c r="HD166" s="53"/>
      <c r="HE166" s="53"/>
      <c r="HF166" s="53"/>
      <c r="HG166" s="53"/>
      <c r="HH166" s="53"/>
      <c r="HI166" s="53"/>
      <c r="HJ166" s="53"/>
      <c r="HK166" s="53"/>
      <c r="HL166" s="53"/>
      <c r="HM166" s="53"/>
      <c r="HN166" s="53"/>
      <c r="HO166" s="53"/>
      <c r="HP166" s="53"/>
      <c r="HQ166" s="53"/>
      <c r="HR166" s="53"/>
      <c r="HS166" s="53"/>
      <c r="HT166" s="53"/>
      <c r="HU166" s="53"/>
      <c r="HV166" s="53"/>
      <c r="HW166" s="53"/>
      <c r="HX166" s="53"/>
      <c r="HY166" s="53"/>
      <c r="HZ166" s="53"/>
      <c r="IA166" s="53"/>
      <c r="IB166" s="53"/>
      <c r="IC166" s="53"/>
      <c r="ID166" s="53"/>
      <c r="IE166" s="53"/>
      <c r="IF166" s="53"/>
      <c r="IG166" s="53"/>
      <c r="IH166" s="53"/>
      <c r="II166" s="53"/>
      <c r="IJ166" s="53"/>
      <c r="IK166" s="53"/>
      <c r="IL166" s="53"/>
      <c r="IM166" s="53"/>
      <c r="IN166" s="53"/>
      <c r="IO166" s="53"/>
      <c r="IP166" s="53"/>
      <c r="IQ166" s="53"/>
      <c r="IR166" s="53"/>
      <c r="IS166" s="53"/>
      <c r="IT166" s="53"/>
      <c r="IU166" s="53"/>
      <c r="IV166" s="53"/>
      <c r="IW166" s="53"/>
      <c r="IX166" s="53"/>
      <c r="IY166" s="53"/>
      <c r="IZ166" s="53"/>
      <c r="JA166" s="53"/>
      <c r="JB166" s="53"/>
      <c r="JC166" s="53"/>
      <c r="JD166" s="53"/>
      <c r="JE166" s="53"/>
      <c r="JF166" s="53"/>
      <c r="JG166" s="53"/>
      <c r="JH166" s="53"/>
      <c r="JI166" s="53"/>
      <c r="JJ166" s="53"/>
      <c r="JK166" s="53"/>
      <c r="JL166" s="53"/>
      <c r="JM166" s="53"/>
      <c r="JN166" s="53"/>
      <c r="JO166" s="53"/>
      <c r="JP166" s="53"/>
      <c r="JQ166" s="53"/>
      <c r="JR166" s="53"/>
      <c r="JS166" s="53"/>
      <c r="JT166" s="53"/>
      <c r="JU166" s="53"/>
      <c r="JV166" s="53"/>
      <c r="JW166" s="53"/>
      <c r="JX166" s="53"/>
      <c r="JY166" s="53"/>
      <c r="JZ166" s="53"/>
      <c r="KA166" s="53"/>
      <c r="KB166" s="53"/>
      <c r="KC166" s="53"/>
      <c r="KD166" s="53"/>
      <c r="KE166" s="53"/>
      <c r="KF166" s="53"/>
      <c r="KG166" s="53"/>
      <c r="KH166" s="53"/>
      <c r="KI166" s="53"/>
      <c r="KJ166" s="53"/>
      <c r="KK166" s="53"/>
      <c r="KL166" s="53"/>
      <c r="KM166" s="53"/>
      <c r="KN166" s="53"/>
      <c r="KO166" s="53"/>
      <c r="KP166" s="53"/>
      <c r="KQ166" s="53"/>
      <c r="KR166" s="53"/>
      <c r="KS166" s="53"/>
      <c r="KT166" s="53"/>
      <c r="KU166" s="53"/>
      <c r="KV166" s="53"/>
      <c r="KW166" s="53"/>
      <c r="KX166" s="53"/>
      <c r="KY166" s="53"/>
      <c r="KZ166" s="53"/>
      <c r="LA166" s="53"/>
      <c r="LB166" s="53"/>
      <c r="LC166" s="53"/>
      <c r="LD166" s="53"/>
      <c r="LE166" s="53"/>
      <c r="LF166" s="53"/>
      <c r="LG166" s="53"/>
      <c r="LH166" s="53"/>
      <c r="LI166" s="53"/>
      <c r="LJ166" s="53"/>
      <c r="LK166" s="53"/>
      <c r="LL166" s="53"/>
      <c r="LM166" s="53"/>
      <c r="LN166" s="53"/>
      <c r="LO166" s="53"/>
      <c r="LP166" s="53"/>
      <c r="LQ166" s="53"/>
      <c r="LR166" s="53"/>
      <c r="LS166" s="53"/>
      <c r="LT166" s="53"/>
      <c r="LU166" s="53"/>
      <c r="LV166" s="53"/>
      <c r="LW166" s="53"/>
      <c r="LX166" s="53"/>
      <c r="LY166" s="53"/>
      <c r="LZ166" s="53"/>
      <c r="MA166" s="53"/>
      <c r="MB166" s="53"/>
      <c r="MC166" s="53"/>
      <c r="MD166" s="53"/>
      <c r="ME166" s="53"/>
      <c r="MF166" s="53"/>
      <c r="MG166" s="53"/>
      <c r="MH166" s="53"/>
      <c r="MI166" s="53"/>
      <c r="MJ166" s="53"/>
      <c r="MK166" s="53"/>
      <c r="ML166" s="53"/>
      <c r="MM166" s="53"/>
      <c r="MN166" s="53"/>
      <c r="MO166" s="53"/>
      <c r="MP166" s="53"/>
      <c r="MQ166" s="53"/>
      <c r="MR166" s="53"/>
      <c r="MS166" s="53"/>
      <c r="MT166" s="53"/>
      <c r="MU166" s="53"/>
      <c r="MV166" s="53"/>
      <c r="MW166" s="53"/>
      <c r="MX166" s="53"/>
      <c r="MY166" s="53"/>
      <c r="MZ166" s="53"/>
      <c r="NA166" s="53"/>
      <c r="NB166" s="53"/>
      <c r="NC166" s="53"/>
      <c r="ND166" s="53"/>
      <c r="NE166" s="53"/>
      <c r="NF166" s="53"/>
      <c r="NG166" s="53"/>
      <c r="NH166" s="53"/>
      <c r="NI166" s="53"/>
      <c r="NJ166" s="53"/>
      <c r="NK166" s="53"/>
      <c r="NL166" s="53"/>
      <c r="NM166" s="53"/>
      <c r="NN166" s="53"/>
      <c r="NO166" s="53"/>
      <c r="NP166" s="53"/>
      <c r="NQ166" s="53"/>
      <c r="NR166" s="53"/>
      <c r="NS166" s="53"/>
      <c r="NT166" s="53"/>
      <c r="NU166" s="53"/>
      <c r="NV166" s="53"/>
      <c r="NW166" s="53"/>
      <c r="NX166" s="53"/>
      <c r="NY166" s="53"/>
      <c r="NZ166" s="53"/>
      <c r="OA166" s="53"/>
      <c r="OB166" s="53"/>
      <c r="OC166" s="53"/>
      <c r="OD166" s="53"/>
      <c r="OE166" s="53"/>
      <c r="OF166" s="53"/>
      <c r="OG166" s="53"/>
      <c r="OH166" s="53"/>
      <c r="OI166" s="53"/>
      <c r="OJ166" s="53"/>
      <c r="OK166" s="53"/>
      <c r="OL166" s="53"/>
      <c r="OM166" s="53"/>
      <c r="ON166" s="53"/>
      <c r="OO166" s="53"/>
      <c r="OP166" s="53"/>
      <c r="OQ166" s="53"/>
      <c r="OR166" s="53"/>
      <c r="OS166" s="53"/>
      <c r="OT166" s="53"/>
      <c r="OU166" s="53"/>
      <c r="OV166" s="53"/>
      <c r="OW166" s="53"/>
      <c r="OX166" s="53"/>
      <c r="OY166" s="53"/>
      <c r="OZ166" s="53"/>
      <c r="PA166" s="53"/>
      <c r="PB166" s="53"/>
      <c r="PC166" s="53"/>
      <c r="PD166" s="53"/>
      <c r="PE166" s="53"/>
      <c r="PF166" s="53"/>
      <c r="PG166" s="53"/>
      <c r="PH166" s="53"/>
      <c r="PI166" s="53"/>
      <c r="PJ166" s="53"/>
      <c r="PK166" s="53"/>
      <c r="PL166" s="53"/>
      <c r="PM166" s="53"/>
      <c r="PN166" s="53"/>
      <c r="PO166" s="53"/>
      <c r="PP166" s="53"/>
      <c r="PQ166" s="53"/>
      <c r="PR166" s="53"/>
      <c r="PS166" s="53"/>
      <c r="PT166" s="53"/>
      <c r="PU166" s="53"/>
      <c r="PV166" s="53"/>
      <c r="PW166" s="53"/>
      <c r="PX166" s="53"/>
      <c r="PY166" s="53"/>
      <c r="PZ166" s="53"/>
      <c r="QA166" s="53"/>
      <c r="QB166" s="53"/>
      <c r="QC166" s="53"/>
      <c r="QD166" s="53"/>
      <c r="QE166" s="53"/>
      <c r="QF166" s="53"/>
      <c r="QG166" s="53"/>
      <c r="QH166" s="53"/>
      <c r="QI166" s="53"/>
      <c r="QJ166" s="53"/>
      <c r="QK166" s="53"/>
      <c r="QL166" s="53"/>
      <c r="QM166" s="53"/>
      <c r="QN166" s="53"/>
      <c r="QO166" s="53"/>
      <c r="QP166" s="53"/>
      <c r="QQ166" s="53"/>
      <c r="QR166" s="53"/>
      <c r="QS166" s="53"/>
      <c r="QT166" s="53"/>
      <c r="QU166" s="53"/>
      <c r="QV166" s="53"/>
      <c r="QW166" s="53"/>
      <c r="QX166" s="53"/>
      <c r="QY166" s="53"/>
      <c r="QZ166" s="53"/>
      <c r="RA166" s="53"/>
      <c r="RB166" s="53"/>
      <c r="RC166" s="53"/>
      <c r="RD166" s="53"/>
      <c r="RE166" s="53"/>
      <c r="RF166" s="53"/>
      <c r="RG166" s="53"/>
      <c r="RH166" s="53"/>
      <c r="RI166" s="53"/>
      <c r="RJ166" s="53"/>
      <c r="RK166" s="53"/>
      <c r="RL166" s="53"/>
      <c r="RM166" s="53"/>
      <c r="RN166" s="53"/>
      <c r="RO166" s="53"/>
      <c r="RP166" s="53"/>
      <c r="RQ166" s="53"/>
      <c r="RR166" s="53"/>
      <c r="RS166" s="53"/>
      <c r="RT166" s="53"/>
      <c r="RU166" s="53"/>
      <c r="RV166" s="53"/>
      <c r="RW166" s="53"/>
      <c r="RX166" s="53"/>
      <c r="RY166" s="53"/>
      <c r="RZ166" s="53"/>
      <c r="SA166" s="53"/>
      <c r="SB166" s="53"/>
      <c r="SC166" s="53"/>
      <c r="SD166" s="53"/>
      <c r="SE166" s="53"/>
      <c r="SF166" s="53"/>
      <c r="SG166" s="53"/>
      <c r="SH166" s="53"/>
      <c r="SI166" s="53"/>
      <c r="SJ166" s="53"/>
      <c r="SK166" s="53"/>
      <c r="SL166" s="53"/>
      <c r="SM166" s="53"/>
      <c r="SN166" s="53"/>
      <c r="SO166" s="53"/>
      <c r="SP166" s="53"/>
      <c r="SQ166" s="53"/>
      <c r="SR166" s="53"/>
      <c r="SS166" s="53"/>
      <c r="ST166" s="53"/>
      <c r="SU166" s="53"/>
      <c r="SV166" s="53"/>
      <c r="SW166" s="53"/>
      <c r="SX166" s="53"/>
      <c r="SY166" s="53"/>
      <c r="SZ166" s="53"/>
      <c r="TA166" s="53"/>
      <c r="TB166" s="53"/>
      <c r="TC166" s="53"/>
      <c r="TD166" s="53"/>
      <c r="TE166" s="53"/>
      <c r="TF166" s="53"/>
      <c r="TG166" s="53"/>
      <c r="TH166" s="53"/>
      <c r="TI166" s="53"/>
      <c r="TJ166" s="53"/>
      <c r="TK166" s="53"/>
      <c r="TL166" s="53"/>
      <c r="TM166" s="53"/>
      <c r="TN166" s="53"/>
      <c r="TO166" s="53"/>
      <c r="TP166" s="53"/>
      <c r="TQ166" s="53"/>
      <c r="TR166" s="53"/>
      <c r="TS166" s="53"/>
      <c r="TT166" s="53"/>
      <c r="TU166" s="53"/>
      <c r="TV166" s="53"/>
      <c r="TW166" s="53"/>
      <c r="TX166" s="53"/>
      <c r="TY166" s="53"/>
      <c r="TZ166" s="53"/>
      <c r="UA166" s="53"/>
      <c r="UB166" s="53"/>
      <c r="UC166" s="53"/>
      <c r="UD166" s="53"/>
      <c r="UE166" s="53"/>
      <c r="UF166" s="53"/>
      <c r="UG166" s="53"/>
      <c r="UH166" s="53"/>
      <c r="UI166" s="53"/>
      <c r="UJ166" s="53"/>
      <c r="UK166" s="53"/>
      <c r="UL166" s="53"/>
      <c r="UM166" s="53"/>
      <c r="UN166" s="53"/>
      <c r="UO166" s="53"/>
      <c r="UP166" s="53"/>
      <c r="UQ166" s="53"/>
      <c r="UR166" s="53"/>
      <c r="US166" s="53"/>
      <c r="UT166" s="53"/>
      <c r="UU166" s="53"/>
      <c r="UV166" s="53"/>
      <c r="UW166" s="53"/>
      <c r="UX166" s="53"/>
      <c r="UY166" s="53"/>
      <c r="UZ166" s="53"/>
      <c r="VA166" s="53"/>
      <c r="VB166" s="53"/>
      <c r="VC166" s="53"/>
      <c r="VD166" s="53"/>
      <c r="VE166" s="53"/>
      <c r="VF166" s="53"/>
      <c r="VG166" s="53"/>
      <c r="VH166" s="53"/>
      <c r="VI166" s="53"/>
      <c r="VJ166" s="53"/>
      <c r="VK166" s="53"/>
      <c r="VL166" s="53"/>
      <c r="VM166" s="53"/>
      <c r="VN166" s="53"/>
      <c r="VO166" s="53"/>
      <c r="VP166" s="53"/>
      <c r="VQ166" s="53"/>
      <c r="VR166" s="53"/>
      <c r="VS166" s="53"/>
      <c r="VT166" s="53"/>
      <c r="VU166" s="53"/>
      <c r="VV166" s="53"/>
      <c r="VW166" s="53"/>
      <c r="VX166" s="53"/>
      <c r="VY166" s="53"/>
      <c r="VZ166" s="53"/>
      <c r="WA166" s="53"/>
      <c r="WB166" s="53"/>
      <c r="WC166" s="53"/>
      <c r="WD166" s="53"/>
      <c r="WE166" s="53"/>
      <c r="WF166" s="53"/>
      <c r="WG166" s="53"/>
      <c r="WH166" s="53"/>
      <c r="WI166" s="53"/>
      <c r="WJ166" s="53"/>
      <c r="WK166" s="53"/>
      <c r="WL166" s="53"/>
      <c r="WM166" s="53"/>
      <c r="WN166" s="53"/>
      <c r="WO166" s="53"/>
      <c r="WP166" s="53"/>
      <c r="WQ166" s="53"/>
      <c r="WR166" s="53"/>
      <c r="WS166" s="53"/>
      <c r="WT166" s="53"/>
      <c r="WU166" s="53"/>
      <c r="WV166" s="53"/>
      <c r="WW166" s="53"/>
      <c r="WX166" s="53"/>
      <c r="WY166" s="53"/>
      <c r="WZ166" s="53"/>
      <c r="XA166" s="53"/>
      <c r="XB166" s="53"/>
      <c r="XC166" s="53"/>
      <c r="XD166" s="53"/>
      <c r="XE166" s="53"/>
      <c r="XF166" s="53"/>
      <c r="XG166" s="53"/>
      <c r="XH166" s="53"/>
      <c r="XI166" s="53"/>
      <c r="XJ166" s="53"/>
      <c r="XK166" s="53"/>
      <c r="XL166" s="53"/>
      <c r="XM166" s="53"/>
      <c r="XN166" s="53"/>
      <c r="XO166" s="53"/>
      <c r="XP166" s="53"/>
      <c r="XQ166" s="53"/>
      <c r="XR166" s="53"/>
      <c r="XS166" s="53"/>
      <c r="XT166" s="53"/>
      <c r="XU166" s="53"/>
      <c r="XV166" s="53"/>
      <c r="XW166" s="53"/>
      <c r="XX166" s="53"/>
      <c r="XY166" s="53"/>
      <c r="XZ166" s="53"/>
      <c r="YA166" s="53"/>
      <c r="YB166" s="53"/>
      <c r="YC166" s="53"/>
      <c r="YD166" s="53"/>
      <c r="YE166" s="53"/>
      <c r="YF166" s="53"/>
      <c r="YG166" s="53"/>
      <c r="YH166" s="53"/>
      <c r="YI166" s="53"/>
      <c r="YJ166" s="53"/>
      <c r="YK166" s="53"/>
      <c r="YL166" s="53"/>
      <c r="YM166" s="53"/>
      <c r="YN166" s="53"/>
      <c r="YO166" s="53"/>
      <c r="YP166" s="53"/>
      <c r="YQ166" s="53"/>
      <c r="YR166" s="53"/>
      <c r="YS166" s="53"/>
      <c r="YT166" s="53"/>
      <c r="YU166" s="53"/>
      <c r="YV166" s="53"/>
      <c r="YW166" s="53"/>
      <c r="YX166" s="53"/>
      <c r="YY166" s="53"/>
      <c r="YZ166" s="53"/>
      <c r="ZA166" s="53"/>
      <c r="ZB166" s="53"/>
      <c r="ZC166" s="53"/>
      <c r="ZD166" s="53"/>
      <c r="ZE166" s="53"/>
      <c r="ZF166" s="53"/>
      <c r="ZG166" s="53"/>
      <c r="ZH166" s="53"/>
      <c r="ZI166" s="53"/>
      <c r="ZJ166" s="53"/>
      <c r="ZK166" s="53"/>
      <c r="ZL166" s="53"/>
      <c r="ZM166" s="53"/>
      <c r="ZN166" s="53"/>
      <c r="ZO166" s="53"/>
      <c r="ZP166" s="53"/>
      <c r="ZQ166" s="53"/>
      <c r="ZR166" s="53"/>
      <c r="ZS166" s="53"/>
      <c r="ZT166" s="53"/>
      <c r="ZU166" s="53"/>
      <c r="ZV166" s="53"/>
      <c r="ZW166" s="53"/>
      <c r="ZX166" s="53"/>
      <c r="ZY166" s="53"/>
      <c r="ZZ166" s="53"/>
      <c r="AAA166" s="53"/>
      <c r="AAB166" s="53"/>
      <c r="AAC166" s="53"/>
      <c r="AAD166" s="53"/>
      <c r="AAE166" s="53"/>
      <c r="AAF166" s="53"/>
      <c r="AAG166" s="53"/>
      <c r="AAH166" s="53"/>
      <c r="AAI166" s="53"/>
      <c r="AAJ166" s="53"/>
      <c r="AAK166" s="53"/>
      <c r="AAL166" s="53"/>
      <c r="AAM166" s="53"/>
      <c r="AAN166" s="53"/>
      <c r="AAO166" s="53"/>
      <c r="AAP166" s="53"/>
      <c r="AAQ166" s="53"/>
      <c r="AAR166" s="53"/>
      <c r="AAS166" s="53"/>
      <c r="AAT166" s="53"/>
      <c r="AAU166" s="53"/>
      <c r="AAV166" s="53"/>
      <c r="AAW166" s="53"/>
      <c r="AAX166" s="53"/>
      <c r="AAY166" s="53"/>
      <c r="AAZ166" s="53"/>
      <c r="ABA166" s="53"/>
      <c r="ABB166" s="53"/>
      <c r="ABC166" s="53"/>
      <c r="ABD166" s="53"/>
      <c r="ABE166" s="53"/>
      <c r="ABF166" s="53"/>
      <c r="ABG166" s="53"/>
      <c r="ABH166" s="53"/>
      <c r="ABI166" s="53"/>
      <c r="ABJ166" s="53"/>
      <c r="ABK166" s="53"/>
      <c r="ABL166" s="53"/>
      <c r="ABM166" s="53"/>
      <c r="ABN166" s="53"/>
      <c r="ABO166" s="53"/>
      <c r="ABP166" s="53"/>
      <c r="ABQ166" s="53"/>
      <c r="ABR166" s="53"/>
      <c r="ABS166" s="53"/>
      <c r="ABT166" s="53"/>
      <c r="ABU166" s="53"/>
      <c r="ABV166" s="53"/>
      <c r="ABW166" s="53"/>
      <c r="ABX166" s="53"/>
      <c r="ABY166" s="53"/>
      <c r="ABZ166" s="53"/>
      <c r="ACA166" s="53"/>
      <c r="ACB166" s="53"/>
      <c r="ACC166" s="53"/>
      <c r="ACD166" s="53"/>
      <c r="ACE166" s="53"/>
      <c r="ACF166" s="53"/>
      <c r="ACG166" s="53"/>
      <c r="ACH166" s="53"/>
      <c r="ACI166" s="53"/>
      <c r="ACJ166" s="53"/>
      <c r="ACK166" s="53"/>
      <c r="ACL166" s="53"/>
      <c r="ACM166" s="53"/>
      <c r="ACN166" s="53"/>
      <c r="ACO166" s="53"/>
      <c r="ACP166" s="53"/>
      <c r="ACQ166" s="53"/>
      <c r="ACR166" s="53"/>
      <c r="ACS166" s="53"/>
      <c r="ACT166" s="53"/>
      <c r="ACU166" s="53"/>
      <c r="ACV166" s="53"/>
      <c r="ACW166" s="53"/>
      <c r="ACX166" s="53"/>
      <c r="ACY166" s="53"/>
      <c r="ACZ166" s="53"/>
      <c r="ADA166" s="53"/>
      <c r="ADB166" s="53"/>
      <c r="ADC166" s="53"/>
      <c r="ADD166" s="53"/>
      <c r="ADE166" s="53"/>
      <c r="ADF166" s="53"/>
      <c r="ADG166" s="53"/>
      <c r="ADH166" s="53"/>
      <c r="ADI166" s="53"/>
      <c r="ADJ166" s="53"/>
      <c r="ADK166" s="53"/>
      <c r="ADL166" s="53"/>
      <c r="ADM166" s="53"/>
      <c r="ADN166" s="53"/>
      <c r="ADO166" s="53"/>
      <c r="ADP166" s="53"/>
      <c r="ADQ166" s="53"/>
      <c r="ADR166" s="53"/>
      <c r="ADS166" s="53"/>
      <c r="ADT166" s="53"/>
      <c r="ADU166" s="53"/>
      <c r="ADV166" s="53"/>
      <c r="ADW166" s="53"/>
      <c r="ADX166" s="53"/>
      <c r="ADY166" s="53"/>
      <c r="ADZ166" s="53"/>
      <c r="AEA166" s="53"/>
      <c r="AEB166" s="53"/>
      <c r="AEC166" s="53"/>
      <c r="AED166" s="53"/>
      <c r="AEE166" s="53"/>
      <c r="AEF166" s="53"/>
      <c r="AEG166" s="53"/>
      <c r="AEH166" s="53"/>
      <c r="AEI166" s="53"/>
      <c r="AEJ166" s="53"/>
      <c r="AEK166" s="53"/>
      <c r="AEL166" s="53"/>
      <c r="AEM166" s="53"/>
      <c r="AEN166" s="53"/>
      <c r="AEO166" s="53"/>
      <c r="AEP166" s="53"/>
      <c r="AEQ166" s="53"/>
      <c r="AER166" s="53"/>
      <c r="AES166" s="53"/>
      <c r="AET166" s="53"/>
      <c r="AEU166" s="53"/>
      <c r="AEV166" s="53"/>
      <c r="AEW166" s="53"/>
      <c r="AEX166" s="53"/>
      <c r="AEY166" s="53"/>
      <c r="AEZ166" s="53"/>
      <c r="AFA166" s="53"/>
      <c r="AFB166" s="53"/>
      <c r="AFC166" s="53"/>
      <c r="AFD166" s="53"/>
      <c r="AFE166" s="53"/>
      <c r="AFF166" s="53"/>
      <c r="AFG166" s="53"/>
      <c r="AFH166" s="53"/>
      <c r="AFI166" s="53"/>
      <c r="AFJ166" s="53"/>
      <c r="AFK166" s="53"/>
      <c r="AFL166" s="53"/>
      <c r="AFM166" s="53"/>
      <c r="AFN166" s="53"/>
      <c r="AFO166" s="53"/>
      <c r="AFP166" s="53"/>
      <c r="AFQ166" s="53"/>
      <c r="AFR166" s="53"/>
      <c r="AFS166" s="53"/>
      <c r="AFT166" s="53"/>
      <c r="AFU166" s="53"/>
      <c r="AFV166" s="53"/>
      <c r="AFW166" s="53"/>
      <c r="AFX166" s="53"/>
      <c r="AFY166" s="53"/>
      <c r="AFZ166" s="53"/>
      <c r="AGA166" s="53"/>
      <c r="AGB166" s="53"/>
      <c r="AGC166" s="53"/>
      <c r="AGD166" s="53"/>
      <c r="AGE166" s="53"/>
      <c r="AGF166" s="53"/>
      <c r="AGG166" s="53"/>
      <c r="AGH166" s="53"/>
      <c r="AGI166" s="53"/>
      <c r="AGJ166" s="53"/>
      <c r="AGK166" s="53"/>
      <c r="AGL166" s="53"/>
      <c r="AGM166" s="53"/>
      <c r="AGN166" s="53"/>
      <c r="AGO166" s="53"/>
      <c r="AGP166" s="53"/>
      <c r="AGQ166" s="53"/>
      <c r="AGR166" s="53"/>
      <c r="AGS166" s="53"/>
      <c r="AGT166" s="53"/>
      <c r="AGU166" s="53"/>
      <c r="AGV166" s="53"/>
      <c r="AGW166" s="53"/>
      <c r="AGX166" s="53"/>
      <c r="AGY166" s="53"/>
      <c r="AGZ166" s="53"/>
      <c r="AHA166" s="53"/>
      <c r="AHB166" s="53"/>
      <c r="AHC166" s="53"/>
      <c r="AHD166" s="53"/>
      <c r="AHE166" s="53"/>
      <c r="AHF166" s="53"/>
      <c r="AHG166" s="53"/>
      <c r="AHH166" s="53"/>
      <c r="AHI166" s="53"/>
      <c r="AHJ166" s="53"/>
      <c r="AHK166" s="53"/>
      <c r="AHL166" s="53"/>
      <c r="AHM166" s="53"/>
      <c r="AHN166" s="53"/>
      <c r="AHO166" s="53"/>
      <c r="AHP166" s="53"/>
      <c r="AHQ166" s="53"/>
      <c r="AHR166" s="53"/>
      <c r="AHS166" s="53"/>
      <c r="AHT166" s="53"/>
      <c r="AHU166" s="53"/>
      <c r="AHV166" s="53"/>
      <c r="AHW166" s="53"/>
      <c r="AHX166" s="53"/>
      <c r="AHY166" s="53"/>
      <c r="AHZ166" s="53"/>
      <c r="AIA166" s="53"/>
      <c r="AIB166" s="53"/>
      <c r="AIC166" s="53"/>
      <c r="AID166" s="53"/>
      <c r="AIE166" s="53"/>
      <c r="AIF166" s="53"/>
      <c r="AIG166" s="53"/>
      <c r="AIH166" s="53"/>
      <c r="AII166" s="53"/>
      <c r="AIJ166" s="53"/>
      <c r="AIK166" s="53"/>
      <c r="AIL166" s="53"/>
      <c r="AIM166" s="53"/>
      <c r="AIN166" s="53"/>
      <c r="AIO166" s="53"/>
      <c r="AIP166" s="53"/>
      <c r="AIQ166" s="53"/>
      <c r="AIR166" s="53"/>
      <c r="AIS166" s="53"/>
      <c r="AIT166" s="53"/>
      <c r="AIU166" s="53"/>
      <c r="AIV166" s="53"/>
      <c r="AIW166" s="53"/>
      <c r="AIX166" s="53"/>
      <c r="AIY166" s="53"/>
      <c r="AIZ166" s="53"/>
      <c r="AJA166" s="53"/>
      <c r="AJB166" s="53"/>
      <c r="AJC166" s="53"/>
      <c r="AJD166" s="53"/>
      <c r="AJE166" s="53"/>
      <c r="AJF166" s="53"/>
      <c r="AJG166" s="53"/>
      <c r="AJH166" s="53"/>
      <c r="AJI166" s="53"/>
      <c r="AJJ166" s="53"/>
      <c r="AJK166" s="53"/>
      <c r="AJL166" s="53"/>
      <c r="AJM166" s="53"/>
      <c r="AJN166" s="53"/>
      <c r="AJO166" s="53"/>
      <c r="AJP166" s="53"/>
      <c r="AJQ166" s="53"/>
      <c r="AJR166" s="53"/>
      <c r="AJS166" s="53"/>
      <c r="AJT166" s="53"/>
      <c r="AJU166" s="53"/>
      <c r="AJV166" s="53"/>
      <c r="AJW166" s="53"/>
      <c r="AJX166" s="53"/>
      <c r="AJY166" s="53"/>
      <c r="AJZ166" s="53"/>
      <c r="AKA166" s="53"/>
      <c r="AKB166" s="53"/>
      <c r="AKC166" s="53"/>
      <c r="AKD166" s="53"/>
      <c r="AKE166" s="53"/>
      <c r="AKF166" s="53"/>
      <c r="AKG166" s="53"/>
      <c r="AKH166" s="53"/>
      <c r="AKI166" s="53"/>
      <c r="AKJ166" s="53"/>
      <c r="AKK166" s="53"/>
      <c r="AKL166" s="53"/>
      <c r="AKM166" s="53"/>
      <c r="AKN166" s="53"/>
      <c r="AKO166" s="53"/>
      <c r="AKP166" s="53"/>
      <c r="AKQ166" s="53"/>
      <c r="AKR166" s="53"/>
      <c r="AKS166" s="53"/>
      <c r="AKT166" s="53"/>
      <c r="AKU166" s="53"/>
      <c r="AKV166" s="53"/>
      <c r="AKW166" s="53"/>
      <c r="AKX166" s="53"/>
      <c r="AKY166" s="53"/>
      <c r="AKZ166" s="53"/>
      <c r="ALA166" s="53"/>
      <c r="ALB166" s="53"/>
      <c r="ALC166" s="53"/>
      <c r="ALD166" s="53"/>
      <c r="ALE166" s="53"/>
      <c r="ALF166" s="53"/>
      <c r="ALG166" s="53"/>
      <c r="ALH166" s="53"/>
      <c r="ALI166" s="53"/>
      <c r="ALJ166" s="53"/>
      <c r="ALK166" s="53"/>
      <c r="ALL166" s="53"/>
      <c r="ALM166" s="53"/>
      <c r="ALN166" s="53"/>
      <c r="ALO166" s="53"/>
      <c r="ALP166" s="53"/>
      <c r="ALQ166" s="53"/>
      <c r="ALR166" s="53"/>
      <c r="ALS166" s="53"/>
      <c r="ALT166" s="53"/>
      <c r="ALU166" s="53"/>
      <c r="ALV166" s="53"/>
      <c r="ALW166" s="53"/>
      <c r="ALX166" s="53"/>
      <c r="ALY166" s="53"/>
      <c r="ALZ166" s="53"/>
      <c r="AMA166" s="53"/>
      <c r="AMB166" s="53"/>
      <c r="AMC166" s="53"/>
      <c r="AMD166" s="53"/>
      <c r="AME166" s="53"/>
      <c r="AMF166" s="53"/>
      <c r="AMG166" s="53"/>
      <c r="AMH166" s="53"/>
      <c r="AMI166" s="53"/>
    </row>
    <row r="167" spans="1:1023" ht="13.8">
      <c r="A167" s="64">
        <v>66</v>
      </c>
      <c r="B167" s="80" t="s">
        <v>231</v>
      </c>
      <c r="C167" s="70" t="s">
        <v>232</v>
      </c>
      <c r="D167" s="59">
        <v>2.7799999999999998E-2</v>
      </c>
      <c r="E167" s="105">
        <v>40.781379999999999</v>
      </c>
      <c r="F167" s="105">
        <v>-78.34348</v>
      </c>
      <c r="G167" s="61"/>
      <c r="H167" s="61">
        <f>G167/274*100</f>
        <v>0</v>
      </c>
      <c r="I167" s="69">
        <v>7.16</v>
      </c>
      <c r="J167" s="61"/>
      <c r="K167" s="66">
        <v>1248</v>
      </c>
      <c r="L167" s="61">
        <v>3.09</v>
      </c>
      <c r="M167" s="61"/>
      <c r="N167" s="67">
        <v>3.2</v>
      </c>
      <c r="O167" s="68">
        <v>1170</v>
      </c>
      <c r="P167" s="68">
        <v>0</v>
      </c>
      <c r="Q167" s="69">
        <v>109</v>
      </c>
      <c r="R167" s="25">
        <f t="shared" si="34"/>
        <v>16.346644195199996</v>
      </c>
      <c r="S167" s="69">
        <v>14.64</v>
      </c>
      <c r="T167" s="26">
        <f t="shared" si="35"/>
        <v>2.1955492753920001</v>
      </c>
      <c r="U167" s="69">
        <v>15.81</v>
      </c>
      <c r="V167" s="27">
        <f t="shared" ref="V167:V178" si="38">D167*448.8*U167*0.01202</f>
        <v>2.371013254368</v>
      </c>
      <c r="W167" s="69">
        <v>3.34</v>
      </c>
      <c r="X167" s="28">
        <f t="shared" si="36"/>
        <v>0.50089717075199991</v>
      </c>
      <c r="Y167" s="68">
        <v>543</v>
      </c>
      <c r="Z167" s="29">
        <f t="shared" si="37"/>
        <v>81.433282550399994</v>
      </c>
      <c r="AA167" s="66" t="s">
        <v>113</v>
      </c>
      <c r="AB167" s="70">
        <v>755</v>
      </c>
    </row>
    <row r="168" spans="1:1023" ht="13.8">
      <c r="A168" s="55">
        <v>66</v>
      </c>
      <c r="B168" s="74" t="s">
        <v>231</v>
      </c>
      <c r="C168" s="35" t="s">
        <v>228</v>
      </c>
      <c r="D168" s="36">
        <v>7.7899999999999997E-2</v>
      </c>
      <c r="E168" s="73">
        <v>40.781379999999999</v>
      </c>
      <c r="F168" s="73">
        <v>-78.34348</v>
      </c>
      <c r="G168" s="50"/>
      <c r="H168" s="50"/>
      <c r="I168" s="50">
        <v>14.8</v>
      </c>
      <c r="J168" s="50"/>
      <c r="K168" s="51">
        <v>1202</v>
      </c>
      <c r="L168" s="50">
        <v>3.06</v>
      </c>
      <c r="M168" s="50"/>
      <c r="N168" s="52">
        <v>3.25</v>
      </c>
      <c r="O168" s="51">
        <v>1510</v>
      </c>
      <c r="P168" s="51" t="s">
        <v>46</v>
      </c>
      <c r="Q168" s="50">
        <v>152.5</v>
      </c>
      <c r="R168" s="41">
        <f t="shared" si="34"/>
        <v>64.086214236000004</v>
      </c>
      <c r="S168" s="50">
        <v>17.899999999999999</v>
      </c>
      <c r="T168" s="42">
        <f t="shared" si="35"/>
        <v>7.5222507201599988</v>
      </c>
      <c r="U168" s="50">
        <v>24.9</v>
      </c>
      <c r="V168" s="43">
        <f t="shared" si="38"/>
        <v>10.463913012959999</v>
      </c>
      <c r="W168" s="50">
        <v>5.56</v>
      </c>
      <c r="X168" s="44">
        <f t="shared" si="36"/>
        <v>2.3365203354239998</v>
      </c>
      <c r="Y168" s="51">
        <v>766</v>
      </c>
      <c r="Z168" s="45">
        <f t="shared" si="37"/>
        <v>321.90190232639998</v>
      </c>
      <c r="AA168" s="51" t="s">
        <v>69</v>
      </c>
      <c r="AB168" s="35">
        <v>1010</v>
      </c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3"/>
      <c r="BS168" s="53"/>
      <c r="BT168" s="53"/>
      <c r="BU168" s="53"/>
      <c r="BV168" s="53"/>
      <c r="BW168" s="53"/>
      <c r="BX168" s="53"/>
      <c r="BY168" s="53"/>
      <c r="BZ168" s="53"/>
      <c r="CA168" s="53"/>
      <c r="CB168" s="53"/>
      <c r="CC168" s="53"/>
      <c r="CD168" s="53"/>
      <c r="CE168" s="53"/>
      <c r="CF168" s="53"/>
      <c r="CG168" s="53"/>
      <c r="CH168" s="53"/>
      <c r="CI168" s="53"/>
      <c r="CJ168" s="53"/>
      <c r="CK168" s="53"/>
      <c r="CL168" s="53"/>
      <c r="CM168" s="53"/>
      <c r="CN168" s="53"/>
      <c r="CO168" s="53"/>
      <c r="CP168" s="53"/>
      <c r="CQ168" s="53"/>
      <c r="CR168" s="53"/>
      <c r="CS168" s="53"/>
      <c r="CT168" s="53"/>
      <c r="CU168" s="53"/>
      <c r="CV168" s="53"/>
      <c r="CW168" s="53"/>
      <c r="CX168" s="53"/>
      <c r="CY168" s="53"/>
      <c r="CZ168" s="53"/>
      <c r="DA168" s="53"/>
      <c r="DB168" s="53"/>
      <c r="DC168" s="53"/>
      <c r="DD168" s="53"/>
      <c r="DE168" s="53"/>
      <c r="DF168" s="53"/>
      <c r="DG168" s="53"/>
      <c r="DH168" s="53"/>
      <c r="DI168" s="53"/>
      <c r="DJ168" s="53"/>
      <c r="DK168" s="53"/>
      <c r="DL168" s="53"/>
      <c r="DM168" s="53"/>
      <c r="DN168" s="53"/>
      <c r="DO168" s="53"/>
      <c r="DP168" s="53"/>
      <c r="DQ168" s="53"/>
      <c r="DR168" s="53"/>
      <c r="DS168" s="53"/>
      <c r="DT168" s="53"/>
      <c r="DU168" s="53"/>
      <c r="DV168" s="53"/>
      <c r="DW168" s="53"/>
      <c r="DX168" s="53"/>
      <c r="DY168" s="53"/>
      <c r="DZ168" s="53"/>
      <c r="EA168" s="53"/>
      <c r="EB168" s="53"/>
      <c r="EC168" s="53"/>
      <c r="ED168" s="53"/>
      <c r="EE168" s="53"/>
      <c r="EF168" s="53"/>
      <c r="EG168" s="53"/>
      <c r="EH168" s="53"/>
      <c r="EI168" s="53"/>
      <c r="EJ168" s="53"/>
      <c r="EK168" s="53"/>
      <c r="EL168" s="53"/>
      <c r="EM168" s="53"/>
      <c r="EN168" s="53"/>
      <c r="EO168" s="53"/>
      <c r="EP168" s="53"/>
      <c r="EQ168" s="53"/>
      <c r="ER168" s="53"/>
      <c r="ES168" s="53"/>
      <c r="ET168" s="53"/>
      <c r="EU168" s="53"/>
      <c r="EV168" s="53"/>
      <c r="EW168" s="53"/>
      <c r="EX168" s="53"/>
      <c r="EY168" s="53"/>
      <c r="EZ168" s="53"/>
      <c r="FA168" s="53"/>
      <c r="FB168" s="53"/>
      <c r="FC168" s="53"/>
      <c r="FD168" s="53"/>
      <c r="FE168" s="53"/>
      <c r="FF168" s="53"/>
      <c r="FG168" s="53"/>
      <c r="FH168" s="53"/>
      <c r="FI168" s="53"/>
      <c r="FJ168" s="53"/>
      <c r="FK168" s="53"/>
      <c r="FL168" s="53"/>
      <c r="FM168" s="53"/>
      <c r="FN168" s="53"/>
      <c r="FO168" s="53"/>
      <c r="FP168" s="53"/>
      <c r="FQ168" s="53"/>
      <c r="FR168" s="53"/>
      <c r="FS168" s="53"/>
      <c r="FT168" s="53"/>
      <c r="FU168" s="53"/>
      <c r="FV168" s="53"/>
      <c r="FW168" s="53"/>
      <c r="FX168" s="53"/>
      <c r="FY168" s="53"/>
      <c r="FZ168" s="53"/>
      <c r="GA168" s="53"/>
      <c r="GB168" s="53"/>
      <c r="GC168" s="53"/>
      <c r="GD168" s="53"/>
      <c r="GE168" s="53"/>
      <c r="GF168" s="53"/>
      <c r="GG168" s="53"/>
      <c r="GH168" s="53"/>
      <c r="GI168" s="53"/>
      <c r="GJ168" s="53"/>
      <c r="GK168" s="53"/>
      <c r="GL168" s="53"/>
      <c r="GM168" s="53"/>
      <c r="GN168" s="53"/>
      <c r="GO168" s="53"/>
      <c r="GP168" s="53"/>
      <c r="GQ168" s="53"/>
      <c r="GR168" s="53"/>
      <c r="GS168" s="53"/>
      <c r="GT168" s="53"/>
      <c r="GU168" s="53"/>
      <c r="GV168" s="53"/>
      <c r="GW168" s="53"/>
      <c r="GX168" s="53"/>
      <c r="GY168" s="53"/>
      <c r="GZ168" s="53"/>
      <c r="HA168" s="53"/>
      <c r="HB168" s="53"/>
      <c r="HC168" s="53"/>
      <c r="HD168" s="53"/>
      <c r="HE168" s="53"/>
      <c r="HF168" s="53"/>
      <c r="HG168" s="53"/>
      <c r="HH168" s="53"/>
      <c r="HI168" s="53"/>
      <c r="HJ168" s="53"/>
      <c r="HK168" s="53"/>
      <c r="HL168" s="53"/>
      <c r="HM168" s="53"/>
      <c r="HN168" s="53"/>
      <c r="HO168" s="53"/>
      <c r="HP168" s="53"/>
      <c r="HQ168" s="53"/>
      <c r="HR168" s="53"/>
      <c r="HS168" s="53"/>
      <c r="HT168" s="53"/>
      <c r="HU168" s="53"/>
      <c r="HV168" s="53"/>
      <c r="HW168" s="53"/>
      <c r="HX168" s="53"/>
      <c r="HY168" s="53"/>
      <c r="HZ168" s="53"/>
      <c r="IA168" s="53"/>
      <c r="IB168" s="53"/>
      <c r="IC168" s="53"/>
      <c r="ID168" s="53"/>
      <c r="IE168" s="53"/>
      <c r="IF168" s="53"/>
      <c r="IG168" s="53"/>
      <c r="IH168" s="53"/>
      <c r="II168" s="53"/>
      <c r="IJ168" s="53"/>
      <c r="IK168" s="53"/>
      <c r="IL168" s="53"/>
      <c r="IM168" s="53"/>
      <c r="IN168" s="53"/>
      <c r="IO168" s="53"/>
      <c r="IP168" s="53"/>
      <c r="IQ168" s="53"/>
      <c r="IR168" s="53"/>
      <c r="IS168" s="53"/>
      <c r="IT168" s="53"/>
      <c r="IU168" s="53"/>
      <c r="IV168" s="53"/>
      <c r="IW168" s="53"/>
      <c r="IX168" s="53"/>
      <c r="IY168" s="53"/>
      <c r="IZ168" s="53"/>
      <c r="JA168" s="53"/>
      <c r="JB168" s="53"/>
      <c r="JC168" s="53"/>
      <c r="JD168" s="53"/>
      <c r="JE168" s="53"/>
      <c r="JF168" s="53"/>
      <c r="JG168" s="53"/>
      <c r="JH168" s="53"/>
      <c r="JI168" s="53"/>
      <c r="JJ168" s="53"/>
      <c r="JK168" s="53"/>
      <c r="JL168" s="53"/>
      <c r="JM168" s="53"/>
      <c r="JN168" s="53"/>
      <c r="JO168" s="53"/>
      <c r="JP168" s="53"/>
      <c r="JQ168" s="53"/>
      <c r="JR168" s="53"/>
      <c r="JS168" s="53"/>
      <c r="JT168" s="53"/>
      <c r="JU168" s="53"/>
      <c r="JV168" s="53"/>
      <c r="JW168" s="53"/>
      <c r="JX168" s="53"/>
      <c r="JY168" s="53"/>
      <c r="JZ168" s="53"/>
      <c r="KA168" s="53"/>
      <c r="KB168" s="53"/>
      <c r="KC168" s="53"/>
      <c r="KD168" s="53"/>
      <c r="KE168" s="53"/>
      <c r="KF168" s="53"/>
      <c r="KG168" s="53"/>
      <c r="KH168" s="53"/>
      <c r="KI168" s="53"/>
      <c r="KJ168" s="53"/>
      <c r="KK168" s="53"/>
      <c r="KL168" s="53"/>
      <c r="KM168" s="53"/>
      <c r="KN168" s="53"/>
      <c r="KO168" s="53"/>
      <c r="KP168" s="53"/>
      <c r="KQ168" s="53"/>
      <c r="KR168" s="53"/>
      <c r="KS168" s="53"/>
      <c r="KT168" s="53"/>
      <c r="KU168" s="53"/>
      <c r="KV168" s="53"/>
      <c r="KW168" s="53"/>
      <c r="KX168" s="53"/>
      <c r="KY168" s="53"/>
      <c r="KZ168" s="53"/>
      <c r="LA168" s="53"/>
      <c r="LB168" s="53"/>
      <c r="LC168" s="53"/>
      <c r="LD168" s="53"/>
      <c r="LE168" s="53"/>
      <c r="LF168" s="53"/>
      <c r="LG168" s="53"/>
      <c r="LH168" s="53"/>
      <c r="LI168" s="53"/>
      <c r="LJ168" s="53"/>
      <c r="LK168" s="53"/>
      <c r="LL168" s="53"/>
      <c r="LM168" s="53"/>
      <c r="LN168" s="53"/>
      <c r="LO168" s="53"/>
      <c r="LP168" s="53"/>
      <c r="LQ168" s="53"/>
      <c r="LR168" s="53"/>
      <c r="LS168" s="53"/>
      <c r="LT168" s="53"/>
      <c r="LU168" s="53"/>
      <c r="LV168" s="53"/>
      <c r="LW168" s="53"/>
      <c r="LX168" s="53"/>
      <c r="LY168" s="53"/>
      <c r="LZ168" s="53"/>
      <c r="MA168" s="53"/>
      <c r="MB168" s="53"/>
      <c r="MC168" s="53"/>
      <c r="MD168" s="53"/>
      <c r="ME168" s="53"/>
      <c r="MF168" s="53"/>
      <c r="MG168" s="53"/>
      <c r="MH168" s="53"/>
      <c r="MI168" s="53"/>
      <c r="MJ168" s="53"/>
      <c r="MK168" s="53"/>
      <c r="ML168" s="53"/>
      <c r="MM168" s="53"/>
      <c r="MN168" s="53"/>
      <c r="MO168" s="53"/>
      <c r="MP168" s="53"/>
      <c r="MQ168" s="53"/>
      <c r="MR168" s="53"/>
      <c r="MS168" s="53"/>
      <c r="MT168" s="53"/>
      <c r="MU168" s="53"/>
      <c r="MV168" s="53"/>
      <c r="MW168" s="53"/>
      <c r="MX168" s="53"/>
      <c r="MY168" s="53"/>
      <c r="MZ168" s="53"/>
      <c r="NA168" s="53"/>
      <c r="NB168" s="53"/>
      <c r="NC168" s="53"/>
      <c r="ND168" s="53"/>
      <c r="NE168" s="53"/>
      <c r="NF168" s="53"/>
      <c r="NG168" s="53"/>
      <c r="NH168" s="53"/>
      <c r="NI168" s="53"/>
      <c r="NJ168" s="53"/>
      <c r="NK168" s="53"/>
      <c r="NL168" s="53"/>
      <c r="NM168" s="53"/>
      <c r="NN168" s="53"/>
      <c r="NO168" s="53"/>
      <c r="NP168" s="53"/>
      <c r="NQ168" s="53"/>
      <c r="NR168" s="53"/>
      <c r="NS168" s="53"/>
      <c r="NT168" s="53"/>
      <c r="NU168" s="53"/>
      <c r="NV168" s="53"/>
      <c r="NW168" s="53"/>
      <c r="NX168" s="53"/>
      <c r="NY168" s="53"/>
      <c r="NZ168" s="53"/>
      <c r="OA168" s="53"/>
      <c r="OB168" s="53"/>
      <c r="OC168" s="53"/>
      <c r="OD168" s="53"/>
      <c r="OE168" s="53"/>
      <c r="OF168" s="53"/>
      <c r="OG168" s="53"/>
      <c r="OH168" s="53"/>
      <c r="OI168" s="53"/>
      <c r="OJ168" s="53"/>
      <c r="OK168" s="53"/>
      <c r="OL168" s="53"/>
      <c r="OM168" s="53"/>
      <c r="ON168" s="53"/>
      <c r="OO168" s="53"/>
      <c r="OP168" s="53"/>
      <c r="OQ168" s="53"/>
      <c r="OR168" s="53"/>
      <c r="OS168" s="53"/>
      <c r="OT168" s="53"/>
      <c r="OU168" s="53"/>
      <c r="OV168" s="53"/>
      <c r="OW168" s="53"/>
      <c r="OX168" s="53"/>
      <c r="OY168" s="53"/>
      <c r="OZ168" s="53"/>
      <c r="PA168" s="53"/>
      <c r="PB168" s="53"/>
      <c r="PC168" s="53"/>
      <c r="PD168" s="53"/>
      <c r="PE168" s="53"/>
      <c r="PF168" s="53"/>
      <c r="PG168" s="53"/>
      <c r="PH168" s="53"/>
      <c r="PI168" s="53"/>
      <c r="PJ168" s="53"/>
      <c r="PK168" s="53"/>
      <c r="PL168" s="53"/>
      <c r="PM168" s="53"/>
      <c r="PN168" s="53"/>
      <c r="PO168" s="53"/>
      <c r="PP168" s="53"/>
      <c r="PQ168" s="53"/>
      <c r="PR168" s="53"/>
      <c r="PS168" s="53"/>
      <c r="PT168" s="53"/>
      <c r="PU168" s="53"/>
      <c r="PV168" s="53"/>
      <c r="PW168" s="53"/>
      <c r="PX168" s="53"/>
      <c r="PY168" s="53"/>
      <c r="PZ168" s="53"/>
      <c r="QA168" s="53"/>
      <c r="QB168" s="53"/>
      <c r="QC168" s="53"/>
      <c r="QD168" s="53"/>
      <c r="QE168" s="53"/>
      <c r="QF168" s="53"/>
      <c r="QG168" s="53"/>
      <c r="QH168" s="53"/>
      <c r="QI168" s="53"/>
      <c r="QJ168" s="53"/>
      <c r="QK168" s="53"/>
      <c r="QL168" s="53"/>
      <c r="QM168" s="53"/>
      <c r="QN168" s="53"/>
      <c r="QO168" s="53"/>
      <c r="QP168" s="53"/>
      <c r="QQ168" s="53"/>
      <c r="QR168" s="53"/>
      <c r="QS168" s="53"/>
      <c r="QT168" s="53"/>
      <c r="QU168" s="53"/>
      <c r="QV168" s="53"/>
      <c r="QW168" s="53"/>
      <c r="QX168" s="53"/>
      <c r="QY168" s="53"/>
      <c r="QZ168" s="53"/>
      <c r="RA168" s="53"/>
      <c r="RB168" s="53"/>
      <c r="RC168" s="53"/>
      <c r="RD168" s="53"/>
      <c r="RE168" s="53"/>
      <c r="RF168" s="53"/>
      <c r="RG168" s="53"/>
      <c r="RH168" s="53"/>
      <c r="RI168" s="53"/>
      <c r="RJ168" s="53"/>
      <c r="RK168" s="53"/>
      <c r="RL168" s="53"/>
      <c r="RM168" s="53"/>
      <c r="RN168" s="53"/>
      <c r="RO168" s="53"/>
      <c r="RP168" s="53"/>
      <c r="RQ168" s="53"/>
      <c r="RR168" s="53"/>
      <c r="RS168" s="53"/>
      <c r="RT168" s="53"/>
      <c r="RU168" s="53"/>
      <c r="RV168" s="53"/>
      <c r="RW168" s="53"/>
      <c r="RX168" s="53"/>
      <c r="RY168" s="53"/>
      <c r="RZ168" s="53"/>
      <c r="SA168" s="53"/>
      <c r="SB168" s="53"/>
      <c r="SC168" s="53"/>
      <c r="SD168" s="53"/>
      <c r="SE168" s="53"/>
      <c r="SF168" s="53"/>
      <c r="SG168" s="53"/>
      <c r="SH168" s="53"/>
      <c r="SI168" s="53"/>
      <c r="SJ168" s="53"/>
      <c r="SK168" s="53"/>
      <c r="SL168" s="53"/>
      <c r="SM168" s="53"/>
      <c r="SN168" s="53"/>
      <c r="SO168" s="53"/>
      <c r="SP168" s="53"/>
      <c r="SQ168" s="53"/>
      <c r="SR168" s="53"/>
      <c r="SS168" s="53"/>
      <c r="ST168" s="53"/>
      <c r="SU168" s="53"/>
      <c r="SV168" s="53"/>
      <c r="SW168" s="53"/>
      <c r="SX168" s="53"/>
      <c r="SY168" s="53"/>
      <c r="SZ168" s="53"/>
      <c r="TA168" s="53"/>
      <c r="TB168" s="53"/>
      <c r="TC168" s="53"/>
      <c r="TD168" s="53"/>
      <c r="TE168" s="53"/>
      <c r="TF168" s="53"/>
      <c r="TG168" s="53"/>
      <c r="TH168" s="53"/>
      <c r="TI168" s="53"/>
      <c r="TJ168" s="53"/>
      <c r="TK168" s="53"/>
      <c r="TL168" s="53"/>
      <c r="TM168" s="53"/>
      <c r="TN168" s="53"/>
      <c r="TO168" s="53"/>
      <c r="TP168" s="53"/>
      <c r="TQ168" s="53"/>
      <c r="TR168" s="53"/>
      <c r="TS168" s="53"/>
      <c r="TT168" s="53"/>
      <c r="TU168" s="53"/>
      <c r="TV168" s="53"/>
      <c r="TW168" s="53"/>
      <c r="TX168" s="53"/>
      <c r="TY168" s="53"/>
      <c r="TZ168" s="53"/>
      <c r="UA168" s="53"/>
      <c r="UB168" s="53"/>
      <c r="UC168" s="53"/>
      <c r="UD168" s="53"/>
      <c r="UE168" s="53"/>
      <c r="UF168" s="53"/>
      <c r="UG168" s="53"/>
      <c r="UH168" s="53"/>
      <c r="UI168" s="53"/>
      <c r="UJ168" s="53"/>
      <c r="UK168" s="53"/>
      <c r="UL168" s="53"/>
      <c r="UM168" s="53"/>
      <c r="UN168" s="53"/>
      <c r="UO168" s="53"/>
      <c r="UP168" s="53"/>
      <c r="UQ168" s="53"/>
      <c r="UR168" s="53"/>
      <c r="US168" s="53"/>
      <c r="UT168" s="53"/>
      <c r="UU168" s="53"/>
      <c r="UV168" s="53"/>
      <c r="UW168" s="53"/>
      <c r="UX168" s="53"/>
      <c r="UY168" s="53"/>
      <c r="UZ168" s="53"/>
      <c r="VA168" s="53"/>
      <c r="VB168" s="53"/>
      <c r="VC168" s="53"/>
      <c r="VD168" s="53"/>
      <c r="VE168" s="53"/>
      <c r="VF168" s="53"/>
      <c r="VG168" s="53"/>
      <c r="VH168" s="53"/>
      <c r="VI168" s="53"/>
      <c r="VJ168" s="53"/>
      <c r="VK168" s="53"/>
      <c r="VL168" s="53"/>
      <c r="VM168" s="53"/>
      <c r="VN168" s="53"/>
      <c r="VO168" s="53"/>
      <c r="VP168" s="53"/>
      <c r="VQ168" s="53"/>
      <c r="VR168" s="53"/>
      <c r="VS168" s="53"/>
      <c r="VT168" s="53"/>
      <c r="VU168" s="53"/>
      <c r="VV168" s="53"/>
      <c r="VW168" s="53"/>
      <c r="VX168" s="53"/>
      <c r="VY168" s="53"/>
      <c r="VZ168" s="53"/>
      <c r="WA168" s="53"/>
      <c r="WB168" s="53"/>
      <c r="WC168" s="53"/>
      <c r="WD168" s="53"/>
      <c r="WE168" s="53"/>
      <c r="WF168" s="53"/>
      <c r="WG168" s="53"/>
      <c r="WH168" s="53"/>
      <c r="WI168" s="53"/>
      <c r="WJ168" s="53"/>
      <c r="WK168" s="53"/>
      <c r="WL168" s="53"/>
      <c r="WM168" s="53"/>
      <c r="WN168" s="53"/>
      <c r="WO168" s="53"/>
      <c r="WP168" s="53"/>
      <c r="WQ168" s="53"/>
      <c r="WR168" s="53"/>
      <c r="WS168" s="53"/>
      <c r="WT168" s="53"/>
      <c r="WU168" s="53"/>
      <c r="WV168" s="53"/>
      <c r="WW168" s="53"/>
      <c r="WX168" s="53"/>
      <c r="WY168" s="53"/>
      <c r="WZ168" s="53"/>
      <c r="XA168" s="53"/>
      <c r="XB168" s="53"/>
      <c r="XC168" s="53"/>
      <c r="XD168" s="53"/>
      <c r="XE168" s="53"/>
      <c r="XF168" s="53"/>
      <c r="XG168" s="53"/>
      <c r="XH168" s="53"/>
      <c r="XI168" s="53"/>
      <c r="XJ168" s="53"/>
      <c r="XK168" s="53"/>
      <c r="XL168" s="53"/>
      <c r="XM168" s="53"/>
      <c r="XN168" s="53"/>
      <c r="XO168" s="53"/>
      <c r="XP168" s="53"/>
      <c r="XQ168" s="53"/>
      <c r="XR168" s="53"/>
      <c r="XS168" s="53"/>
      <c r="XT168" s="53"/>
      <c r="XU168" s="53"/>
      <c r="XV168" s="53"/>
      <c r="XW168" s="53"/>
      <c r="XX168" s="53"/>
      <c r="XY168" s="53"/>
      <c r="XZ168" s="53"/>
      <c r="YA168" s="53"/>
      <c r="YB168" s="53"/>
      <c r="YC168" s="53"/>
      <c r="YD168" s="53"/>
      <c r="YE168" s="53"/>
      <c r="YF168" s="53"/>
      <c r="YG168" s="53"/>
      <c r="YH168" s="53"/>
      <c r="YI168" s="53"/>
      <c r="YJ168" s="53"/>
      <c r="YK168" s="53"/>
      <c r="YL168" s="53"/>
      <c r="YM168" s="53"/>
      <c r="YN168" s="53"/>
      <c r="YO168" s="53"/>
      <c r="YP168" s="53"/>
      <c r="YQ168" s="53"/>
      <c r="YR168" s="53"/>
      <c r="YS168" s="53"/>
      <c r="YT168" s="53"/>
      <c r="YU168" s="53"/>
      <c r="YV168" s="53"/>
      <c r="YW168" s="53"/>
      <c r="YX168" s="53"/>
      <c r="YY168" s="53"/>
      <c r="YZ168" s="53"/>
      <c r="ZA168" s="53"/>
      <c r="ZB168" s="53"/>
      <c r="ZC168" s="53"/>
      <c r="ZD168" s="53"/>
      <c r="ZE168" s="53"/>
      <c r="ZF168" s="53"/>
      <c r="ZG168" s="53"/>
      <c r="ZH168" s="53"/>
      <c r="ZI168" s="53"/>
      <c r="ZJ168" s="53"/>
      <c r="ZK168" s="53"/>
      <c r="ZL168" s="53"/>
      <c r="ZM168" s="53"/>
      <c r="ZN168" s="53"/>
      <c r="ZO168" s="53"/>
      <c r="ZP168" s="53"/>
      <c r="ZQ168" s="53"/>
      <c r="ZR168" s="53"/>
      <c r="ZS168" s="53"/>
      <c r="ZT168" s="53"/>
      <c r="ZU168" s="53"/>
      <c r="ZV168" s="53"/>
      <c r="ZW168" s="53"/>
      <c r="ZX168" s="53"/>
      <c r="ZY168" s="53"/>
      <c r="ZZ168" s="53"/>
      <c r="AAA168" s="53"/>
      <c r="AAB168" s="53"/>
      <c r="AAC168" s="53"/>
      <c r="AAD168" s="53"/>
      <c r="AAE168" s="53"/>
      <c r="AAF168" s="53"/>
      <c r="AAG168" s="53"/>
      <c r="AAH168" s="53"/>
      <c r="AAI168" s="53"/>
      <c r="AAJ168" s="53"/>
      <c r="AAK168" s="53"/>
      <c r="AAL168" s="53"/>
      <c r="AAM168" s="53"/>
      <c r="AAN168" s="53"/>
      <c r="AAO168" s="53"/>
      <c r="AAP168" s="53"/>
      <c r="AAQ168" s="53"/>
      <c r="AAR168" s="53"/>
      <c r="AAS168" s="53"/>
      <c r="AAT168" s="53"/>
      <c r="AAU168" s="53"/>
      <c r="AAV168" s="53"/>
      <c r="AAW168" s="53"/>
      <c r="AAX168" s="53"/>
      <c r="AAY168" s="53"/>
      <c r="AAZ168" s="53"/>
      <c r="ABA168" s="53"/>
      <c r="ABB168" s="53"/>
      <c r="ABC168" s="53"/>
      <c r="ABD168" s="53"/>
      <c r="ABE168" s="53"/>
      <c r="ABF168" s="53"/>
      <c r="ABG168" s="53"/>
      <c r="ABH168" s="53"/>
      <c r="ABI168" s="53"/>
      <c r="ABJ168" s="53"/>
      <c r="ABK168" s="53"/>
      <c r="ABL168" s="53"/>
      <c r="ABM168" s="53"/>
      <c r="ABN168" s="53"/>
      <c r="ABO168" s="53"/>
      <c r="ABP168" s="53"/>
      <c r="ABQ168" s="53"/>
      <c r="ABR168" s="53"/>
      <c r="ABS168" s="53"/>
      <c r="ABT168" s="53"/>
      <c r="ABU168" s="53"/>
      <c r="ABV168" s="53"/>
      <c r="ABW168" s="53"/>
      <c r="ABX168" s="53"/>
      <c r="ABY168" s="53"/>
      <c r="ABZ168" s="53"/>
      <c r="ACA168" s="53"/>
      <c r="ACB168" s="53"/>
      <c r="ACC168" s="53"/>
      <c r="ACD168" s="53"/>
      <c r="ACE168" s="53"/>
      <c r="ACF168" s="53"/>
      <c r="ACG168" s="53"/>
      <c r="ACH168" s="53"/>
      <c r="ACI168" s="53"/>
      <c r="ACJ168" s="53"/>
      <c r="ACK168" s="53"/>
      <c r="ACL168" s="53"/>
      <c r="ACM168" s="53"/>
      <c r="ACN168" s="53"/>
      <c r="ACO168" s="53"/>
      <c r="ACP168" s="53"/>
      <c r="ACQ168" s="53"/>
      <c r="ACR168" s="53"/>
      <c r="ACS168" s="53"/>
      <c r="ACT168" s="53"/>
      <c r="ACU168" s="53"/>
      <c r="ACV168" s="53"/>
      <c r="ACW168" s="53"/>
      <c r="ACX168" s="53"/>
      <c r="ACY168" s="53"/>
      <c r="ACZ168" s="53"/>
      <c r="ADA168" s="53"/>
      <c r="ADB168" s="53"/>
      <c r="ADC168" s="53"/>
      <c r="ADD168" s="53"/>
      <c r="ADE168" s="53"/>
      <c r="ADF168" s="53"/>
      <c r="ADG168" s="53"/>
      <c r="ADH168" s="53"/>
      <c r="ADI168" s="53"/>
      <c r="ADJ168" s="53"/>
      <c r="ADK168" s="53"/>
      <c r="ADL168" s="53"/>
      <c r="ADM168" s="53"/>
      <c r="ADN168" s="53"/>
      <c r="ADO168" s="53"/>
      <c r="ADP168" s="53"/>
      <c r="ADQ168" s="53"/>
      <c r="ADR168" s="53"/>
      <c r="ADS168" s="53"/>
      <c r="ADT168" s="53"/>
      <c r="ADU168" s="53"/>
      <c r="ADV168" s="53"/>
      <c r="ADW168" s="53"/>
      <c r="ADX168" s="53"/>
      <c r="ADY168" s="53"/>
      <c r="ADZ168" s="53"/>
      <c r="AEA168" s="53"/>
      <c r="AEB168" s="53"/>
      <c r="AEC168" s="53"/>
      <c r="AED168" s="53"/>
      <c r="AEE168" s="53"/>
      <c r="AEF168" s="53"/>
      <c r="AEG168" s="53"/>
      <c r="AEH168" s="53"/>
      <c r="AEI168" s="53"/>
      <c r="AEJ168" s="53"/>
      <c r="AEK168" s="53"/>
      <c r="AEL168" s="53"/>
      <c r="AEM168" s="53"/>
      <c r="AEN168" s="53"/>
      <c r="AEO168" s="53"/>
      <c r="AEP168" s="53"/>
      <c r="AEQ168" s="53"/>
      <c r="AER168" s="53"/>
      <c r="AES168" s="53"/>
      <c r="AET168" s="53"/>
      <c r="AEU168" s="53"/>
      <c r="AEV168" s="53"/>
      <c r="AEW168" s="53"/>
      <c r="AEX168" s="53"/>
      <c r="AEY168" s="53"/>
      <c r="AEZ168" s="53"/>
      <c r="AFA168" s="53"/>
      <c r="AFB168" s="53"/>
      <c r="AFC168" s="53"/>
      <c r="AFD168" s="53"/>
      <c r="AFE168" s="53"/>
      <c r="AFF168" s="53"/>
      <c r="AFG168" s="53"/>
      <c r="AFH168" s="53"/>
      <c r="AFI168" s="53"/>
      <c r="AFJ168" s="53"/>
      <c r="AFK168" s="53"/>
      <c r="AFL168" s="53"/>
      <c r="AFM168" s="53"/>
      <c r="AFN168" s="53"/>
      <c r="AFO168" s="53"/>
      <c r="AFP168" s="53"/>
      <c r="AFQ168" s="53"/>
      <c r="AFR168" s="53"/>
      <c r="AFS168" s="53"/>
      <c r="AFT168" s="53"/>
      <c r="AFU168" s="53"/>
      <c r="AFV168" s="53"/>
      <c r="AFW168" s="53"/>
      <c r="AFX168" s="53"/>
      <c r="AFY168" s="53"/>
      <c r="AFZ168" s="53"/>
      <c r="AGA168" s="53"/>
      <c r="AGB168" s="53"/>
      <c r="AGC168" s="53"/>
      <c r="AGD168" s="53"/>
      <c r="AGE168" s="53"/>
      <c r="AGF168" s="53"/>
      <c r="AGG168" s="53"/>
      <c r="AGH168" s="53"/>
      <c r="AGI168" s="53"/>
      <c r="AGJ168" s="53"/>
      <c r="AGK168" s="53"/>
      <c r="AGL168" s="53"/>
      <c r="AGM168" s="53"/>
      <c r="AGN168" s="53"/>
      <c r="AGO168" s="53"/>
      <c r="AGP168" s="53"/>
      <c r="AGQ168" s="53"/>
      <c r="AGR168" s="53"/>
      <c r="AGS168" s="53"/>
      <c r="AGT168" s="53"/>
      <c r="AGU168" s="53"/>
      <c r="AGV168" s="53"/>
      <c r="AGW168" s="53"/>
      <c r="AGX168" s="53"/>
      <c r="AGY168" s="53"/>
      <c r="AGZ168" s="53"/>
      <c r="AHA168" s="53"/>
      <c r="AHB168" s="53"/>
      <c r="AHC168" s="53"/>
      <c r="AHD168" s="53"/>
      <c r="AHE168" s="53"/>
      <c r="AHF168" s="53"/>
      <c r="AHG168" s="53"/>
      <c r="AHH168" s="53"/>
      <c r="AHI168" s="53"/>
      <c r="AHJ168" s="53"/>
      <c r="AHK168" s="53"/>
      <c r="AHL168" s="53"/>
      <c r="AHM168" s="53"/>
      <c r="AHN168" s="53"/>
      <c r="AHO168" s="53"/>
      <c r="AHP168" s="53"/>
      <c r="AHQ168" s="53"/>
      <c r="AHR168" s="53"/>
      <c r="AHS168" s="53"/>
      <c r="AHT168" s="53"/>
      <c r="AHU168" s="53"/>
      <c r="AHV168" s="53"/>
      <c r="AHW168" s="53"/>
      <c r="AHX168" s="53"/>
      <c r="AHY168" s="53"/>
      <c r="AHZ168" s="53"/>
      <c r="AIA168" s="53"/>
      <c r="AIB168" s="53"/>
      <c r="AIC168" s="53"/>
      <c r="AID168" s="53"/>
      <c r="AIE168" s="53"/>
      <c r="AIF168" s="53"/>
      <c r="AIG168" s="53"/>
      <c r="AIH168" s="53"/>
      <c r="AII168" s="53"/>
      <c r="AIJ168" s="53"/>
      <c r="AIK168" s="53"/>
      <c r="AIL168" s="53"/>
      <c r="AIM168" s="53"/>
      <c r="AIN168" s="53"/>
      <c r="AIO168" s="53"/>
      <c r="AIP168" s="53"/>
      <c r="AIQ168" s="53"/>
      <c r="AIR168" s="53"/>
      <c r="AIS168" s="53"/>
      <c r="AIT168" s="53"/>
      <c r="AIU168" s="53"/>
      <c r="AIV168" s="53"/>
      <c r="AIW168" s="53"/>
      <c r="AIX168" s="53"/>
      <c r="AIY168" s="53"/>
      <c r="AIZ168" s="53"/>
      <c r="AJA168" s="53"/>
      <c r="AJB168" s="53"/>
      <c r="AJC168" s="53"/>
      <c r="AJD168" s="53"/>
      <c r="AJE168" s="53"/>
      <c r="AJF168" s="53"/>
      <c r="AJG168" s="53"/>
      <c r="AJH168" s="53"/>
      <c r="AJI168" s="53"/>
      <c r="AJJ168" s="53"/>
      <c r="AJK168" s="53"/>
      <c r="AJL168" s="53"/>
      <c r="AJM168" s="53"/>
      <c r="AJN168" s="53"/>
      <c r="AJO168" s="53"/>
      <c r="AJP168" s="53"/>
      <c r="AJQ168" s="53"/>
      <c r="AJR168" s="53"/>
      <c r="AJS168" s="53"/>
      <c r="AJT168" s="53"/>
      <c r="AJU168" s="53"/>
      <c r="AJV168" s="53"/>
      <c r="AJW168" s="53"/>
      <c r="AJX168" s="53"/>
      <c r="AJY168" s="53"/>
      <c r="AJZ168" s="53"/>
      <c r="AKA168" s="53"/>
      <c r="AKB168" s="53"/>
      <c r="AKC168" s="53"/>
      <c r="AKD168" s="53"/>
      <c r="AKE168" s="53"/>
      <c r="AKF168" s="53"/>
      <c r="AKG168" s="53"/>
      <c r="AKH168" s="53"/>
      <c r="AKI168" s="53"/>
      <c r="AKJ168" s="53"/>
      <c r="AKK168" s="53"/>
      <c r="AKL168" s="53"/>
      <c r="AKM168" s="53"/>
      <c r="AKN168" s="53"/>
      <c r="AKO168" s="53"/>
      <c r="AKP168" s="53"/>
      <c r="AKQ168" s="53"/>
      <c r="AKR168" s="53"/>
      <c r="AKS168" s="53"/>
      <c r="AKT168" s="53"/>
      <c r="AKU168" s="53"/>
      <c r="AKV168" s="53"/>
      <c r="AKW168" s="53"/>
      <c r="AKX168" s="53"/>
      <c r="AKY168" s="53"/>
      <c r="AKZ168" s="53"/>
      <c r="ALA168" s="53"/>
      <c r="ALB168" s="53"/>
      <c r="ALC168" s="53"/>
      <c r="ALD168" s="53"/>
      <c r="ALE168" s="53"/>
      <c r="ALF168" s="53"/>
      <c r="ALG168" s="53"/>
      <c r="ALH168" s="53"/>
      <c r="ALI168" s="53"/>
      <c r="ALJ168" s="53"/>
      <c r="ALK168" s="53"/>
      <c r="ALL168" s="53"/>
      <c r="ALM168" s="53"/>
      <c r="ALN168" s="53"/>
      <c r="ALO168" s="53"/>
      <c r="ALP168" s="53"/>
      <c r="ALQ168" s="53"/>
      <c r="ALR168" s="53"/>
      <c r="ALS168" s="53"/>
      <c r="ALT168" s="53"/>
      <c r="ALU168" s="53"/>
      <c r="ALV168" s="53"/>
      <c r="ALW168" s="53"/>
      <c r="ALX168" s="53"/>
      <c r="ALY168" s="53"/>
      <c r="ALZ168" s="53"/>
      <c r="AMA168" s="53"/>
      <c r="AMB168" s="53"/>
      <c r="AMC168" s="53"/>
      <c r="AMD168" s="53"/>
      <c r="AME168" s="53"/>
      <c r="AMF168" s="53"/>
      <c r="AMG168" s="53"/>
      <c r="AMH168" s="53"/>
      <c r="AMI168" s="53"/>
    </row>
    <row r="169" spans="1:1023" ht="13.8">
      <c r="A169" s="64">
        <v>61</v>
      </c>
      <c r="B169" s="32" t="s">
        <v>233</v>
      </c>
      <c r="C169" s="19" t="s">
        <v>37</v>
      </c>
      <c r="D169" s="59">
        <v>1.7000000000000001E-2</v>
      </c>
      <c r="E169" s="65">
        <v>40.781199999999998</v>
      </c>
      <c r="F169" s="65">
        <v>-78.343699999999998</v>
      </c>
      <c r="G169" s="61">
        <v>1.31</v>
      </c>
      <c r="H169" s="61">
        <f>G169/274*100</f>
        <v>0.47810218978102192</v>
      </c>
      <c r="I169" s="61">
        <v>19.53</v>
      </c>
      <c r="J169" s="61"/>
      <c r="K169" s="66">
        <v>40</v>
      </c>
      <c r="L169" s="61">
        <v>7.63</v>
      </c>
      <c r="M169" s="61"/>
      <c r="N169" s="67">
        <v>6.6</v>
      </c>
      <c r="O169" s="68">
        <v>45</v>
      </c>
      <c r="P169" s="68">
        <v>9</v>
      </c>
      <c r="Q169" s="69">
        <v>4</v>
      </c>
      <c r="R169" s="25">
        <f t="shared" si="34"/>
        <v>0.36683116800000004</v>
      </c>
      <c r="S169" s="69">
        <v>0.36</v>
      </c>
      <c r="T169" s="26">
        <f t="shared" si="35"/>
        <v>3.3014805120000004E-2</v>
      </c>
      <c r="U169" s="69">
        <v>0.1</v>
      </c>
      <c r="V169" s="27">
        <f t="shared" si="38"/>
        <v>9.1707792000000014E-3</v>
      </c>
      <c r="W169" s="69">
        <v>0.08</v>
      </c>
      <c r="X169" s="28">
        <f t="shared" si="36"/>
        <v>7.3366233600000016E-3</v>
      </c>
      <c r="Y169" s="68">
        <v>7</v>
      </c>
      <c r="Z169" s="29">
        <f t="shared" si="37"/>
        <v>0.64195454399999996</v>
      </c>
      <c r="AA169" s="68">
        <v>6</v>
      </c>
      <c r="AB169" s="70">
        <v>24</v>
      </c>
    </row>
    <row r="170" spans="1:1023" ht="13.8">
      <c r="A170" s="97">
        <v>61</v>
      </c>
      <c r="B170" s="32" t="s">
        <v>233</v>
      </c>
      <c r="C170" s="70" t="s">
        <v>111</v>
      </c>
      <c r="D170" s="59">
        <v>2.1999999999999999E-2</v>
      </c>
      <c r="E170" s="65">
        <v>40.781199999999998</v>
      </c>
      <c r="F170" s="65">
        <v>-78.343699999999998</v>
      </c>
      <c r="G170" s="63"/>
      <c r="H170" s="63"/>
      <c r="I170" s="61">
        <v>14.8</v>
      </c>
      <c r="J170" s="63"/>
      <c r="K170" s="66">
        <v>52</v>
      </c>
      <c r="L170" s="61">
        <v>6.1</v>
      </c>
      <c r="M170" s="63"/>
      <c r="N170" s="61">
        <v>6.4</v>
      </c>
      <c r="O170" s="66">
        <v>91</v>
      </c>
      <c r="P170" s="66">
        <v>10</v>
      </c>
      <c r="Q170" s="61">
        <v>3</v>
      </c>
      <c r="R170" s="25">
        <f t="shared" si="34"/>
        <v>0.35604201599999996</v>
      </c>
      <c r="S170" s="61">
        <v>0.27</v>
      </c>
      <c r="T170" s="26">
        <f t="shared" si="35"/>
        <v>3.2043781440000002E-2</v>
      </c>
      <c r="U170" s="61">
        <v>0.08</v>
      </c>
      <c r="V170" s="27">
        <f t="shared" si="38"/>
        <v>9.4944537600000004E-3</v>
      </c>
      <c r="W170" s="61">
        <v>0.06</v>
      </c>
      <c r="X170" s="28">
        <f t="shared" si="36"/>
        <v>7.1208403199999994E-3</v>
      </c>
      <c r="Y170" s="66">
        <v>6</v>
      </c>
      <c r="Z170" s="29">
        <f t="shared" si="37"/>
        <v>0.71208403199999992</v>
      </c>
      <c r="AA170" s="66" t="s">
        <v>113</v>
      </c>
      <c r="AB170" s="63">
        <v>35</v>
      </c>
    </row>
    <row r="171" spans="1:1023" ht="13.8">
      <c r="A171" s="64">
        <v>67</v>
      </c>
      <c r="B171" s="18" t="s">
        <v>234</v>
      </c>
      <c r="C171" s="70" t="s">
        <v>111</v>
      </c>
      <c r="D171" s="20">
        <v>2.02</v>
      </c>
      <c r="E171" s="105">
        <v>40.781399999999998</v>
      </c>
      <c r="F171" s="105">
        <v>-78.344399999999993</v>
      </c>
      <c r="G171" s="61"/>
      <c r="H171" s="61">
        <f>G171/274*100</f>
        <v>0</v>
      </c>
      <c r="I171" s="61">
        <v>14.8</v>
      </c>
      <c r="J171" s="61"/>
      <c r="K171" s="66">
        <v>121</v>
      </c>
      <c r="L171" s="61">
        <v>7.8</v>
      </c>
      <c r="M171" s="61"/>
      <c r="N171" s="67">
        <v>6.7</v>
      </c>
      <c r="O171" s="68">
        <v>106</v>
      </c>
      <c r="P171" s="68">
        <v>8</v>
      </c>
      <c r="Q171" s="69">
        <v>5</v>
      </c>
      <c r="R171" s="25">
        <f t="shared" si="34"/>
        <v>54.485217599999999</v>
      </c>
      <c r="S171" s="69">
        <v>0.24</v>
      </c>
      <c r="T171" s="26">
        <f t="shared" si="35"/>
        <v>2.6152904447999998</v>
      </c>
      <c r="U171" s="69">
        <v>0.08</v>
      </c>
      <c r="V171" s="27">
        <f t="shared" si="38"/>
        <v>0.87176348160000006</v>
      </c>
      <c r="W171" s="69" t="s">
        <v>235</v>
      </c>
      <c r="X171" s="28">
        <v>0</v>
      </c>
      <c r="Y171" s="68">
        <v>25</v>
      </c>
      <c r="Z171" s="29">
        <f t="shared" si="37"/>
        <v>272.42608799999999</v>
      </c>
      <c r="AA171" s="68">
        <v>7</v>
      </c>
      <c r="AB171" s="70">
        <v>55</v>
      </c>
    </row>
    <row r="172" spans="1:1023" ht="13.8">
      <c r="A172" s="64">
        <v>62</v>
      </c>
      <c r="B172" s="32" t="s">
        <v>38</v>
      </c>
      <c r="C172" s="19" t="s">
        <v>37</v>
      </c>
      <c r="D172" s="59">
        <v>1.7000000000000001E-2</v>
      </c>
      <c r="E172" s="65">
        <v>40.775199999999998</v>
      </c>
      <c r="F172" s="65">
        <v>-78.352199999999996</v>
      </c>
      <c r="G172" s="61">
        <v>0.23</v>
      </c>
      <c r="H172" s="61">
        <f>G172/274*100</f>
        <v>8.3941605839416067E-2</v>
      </c>
      <c r="I172" s="61">
        <v>19.3</v>
      </c>
      <c r="J172" s="61"/>
      <c r="K172" s="66">
        <v>87</v>
      </c>
      <c r="L172" s="61">
        <v>5.24</v>
      </c>
      <c r="M172" s="61"/>
      <c r="N172" s="67">
        <v>5.4</v>
      </c>
      <c r="O172" s="68">
        <v>78</v>
      </c>
      <c r="P172" s="68">
        <v>2</v>
      </c>
      <c r="Q172" s="69">
        <v>14</v>
      </c>
      <c r="R172" s="25">
        <f t="shared" si="34"/>
        <v>1.2839090879999999</v>
      </c>
      <c r="S172" s="69">
        <v>1.98</v>
      </c>
      <c r="T172" s="26">
        <f t="shared" si="35"/>
        <v>0.18158142816</v>
      </c>
      <c r="U172" s="69">
        <v>0.94</v>
      </c>
      <c r="V172" s="27">
        <f t="shared" si="38"/>
        <v>8.6205324479999998E-2</v>
      </c>
      <c r="W172" s="69">
        <v>0.18</v>
      </c>
      <c r="X172" s="28">
        <f>D172*448.8*W172*0.01202</f>
        <v>1.6507402560000002E-2</v>
      </c>
      <c r="Y172" s="68">
        <v>25</v>
      </c>
      <c r="Z172" s="29">
        <f t="shared" si="37"/>
        <v>2.2926948</v>
      </c>
      <c r="AA172" s="68">
        <v>2</v>
      </c>
      <c r="AB172" s="70">
        <v>63</v>
      </c>
    </row>
    <row r="173" spans="1:1023" ht="13.8">
      <c r="A173" s="64">
        <v>63</v>
      </c>
      <c r="B173" s="32" t="s">
        <v>236</v>
      </c>
      <c r="C173" s="19" t="s">
        <v>37</v>
      </c>
      <c r="D173" s="59">
        <v>0.41599999999999998</v>
      </c>
      <c r="E173" s="65">
        <v>40.765599999999999</v>
      </c>
      <c r="F173" s="65">
        <v>-78.360100000000003</v>
      </c>
      <c r="G173" s="61">
        <v>1.46</v>
      </c>
      <c r="H173" s="61">
        <f>G173/274*100</f>
        <v>0.53284671532846717</v>
      </c>
      <c r="I173" s="61">
        <v>21.814</v>
      </c>
      <c r="J173" s="61"/>
      <c r="K173" s="66">
        <v>17</v>
      </c>
      <c r="L173" s="61">
        <v>6.55</v>
      </c>
      <c r="M173" s="61"/>
      <c r="N173" s="67">
        <v>6.2</v>
      </c>
      <c r="O173" s="68">
        <v>24</v>
      </c>
      <c r="P173" s="68">
        <v>3</v>
      </c>
      <c r="Q173" s="69">
        <v>10</v>
      </c>
      <c r="R173" s="25">
        <f t="shared" si="34"/>
        <v>22.441436159999995</v>
      </c>
      <c r="S173" s="69">
        <v>0.08</v>
      </c>
      <c r="T173" s="26">
        <f t="shared" si="35"/>
        <v>0.17953148927999998</v>
      </c>
      <c r="U173" s="69">
        <v>0.02</v>
      </c>
      <c r="V173" s="27">
        <f t="shared" si="38"/>
        <v>4.4882872319999996E-2</v>
      </c>
      <c r="W173" s="69">
        <v>0.06</v>
      </c>
      <c r="X173" s="28">
        <f>D173*448.8*W173*0.01202</f>
        <v>0.13464861695999999</v>
      </c>
      <c r="Y173" s="68">
        <v>5</v>
      </c>
      <c r="Z173" s="29">
        <f t="shared" si="37"/>
        <v>11.220718079999997</v>
      </c>
      <c r="AA173" s="68">
        <v>10</v>
      </c>
      <c r="AB173" s="70">
        <v>18</v>
      </c>
    </row>
    <row r="174" spans="1:1023" ht="13.8">
      <c r="A174" s="77">
        <v>64</v>
      </c>
      <c r="B174" s="34" t="s">
        <v>237</v>
      </c>
      <c r="C174" s="19" t="s">
        <v>37</v>
      </c>
      <c r="D174" s="59">
        <v>4.4999999999999998E-2</v>
      </c>
      <c r="E174" s="65">
        <v>40.755499999999998</v>
      </c>
      <c r="F174" s="65">
        <v>-78.376099999999994</v>
      </c>
      <c r="G174" s="61">
        <v>0.71</v>
      </c>
      <c r="H174" s="61">
        <f>G174/274*100</f>
        <v>0.25912408759124084</v>
      </c>
      <c r="I174" s="61">
        <v>26.6</v>
      </c>
      <c r="J174" s="61">
        <v>7.81</v>
      </c>
      <c r="K174" s="66">
        <v>51.8</v>
      </c>
      <c r="L174" s="61">
        <v>7.29</v>
      </c>
      <c r="M174" s="61"/>
      <c r="N174" s="67">
        <v>6.2</v>
      </c>
      <c r="O174" s="68">
        <v>505</v>
      </c>
      <c r="P174" s="68">
        <v>17</v>
      </c>
      <c r="Q174" s="69">
        <v>15</v>
      </c>
      <c r="R174" s="25">
        <f t="shared" si="34"/>
        <v>3.6413387999999998</v>
      </c>
      <c r="S174" s="69">
        <v>13.09</v>
      </c>
      <c r="T174" s="26">
        <f t="shared" si="35"/>
        <v>3.1776749928000005</v>
      </c>
      <c r="U174" s="69">
        <v>10.16</v>
      </c>
      <c r="V174" s="27">
        <f t="shared" si="38"/>
        <v>2.4664001472000003</v>
      </c>
      <c r="W174" s="69">
        <v>0.09</v>
      </c>
      <c r="X174" s="28">
        <f>D174*448.8*W174*0.01202</f>
        <v>2.18480328E-2</v>
      </c>
      <c r="Y174" s="68">
        <v>210</v>
      </c>
      <c r="Z174" s="29">
        <f t="shared" si="37"/>
        <v>50.978743200000004</v>
      </c>
      <c r="AA174" s="68">
        <v>25</v>
      </c>
      <c r="AB174" s="70">
        <v>365</v>
      </c>
    </row>
    <row r="175" spans="1:1023" ht="14.4">
      <c r="A175" s="48">
        <v>64</v>
      </c>
      <c r="B175" s="34" t="s">
        <v>237</v>
      </c>
      <c r="C175" s="35" t="s">
        <v>238</v>
      </c>
      <c r="D175" s="36">
        <v>0.25169999999999998</v>
      </c>
      <c r="E175" s="73">
        <v>40.755499999999998</v>
      </c>
      <c r="F175" s="73">
        <v>-78.375299999999996</v>
      </c>
      <c r="G175" s="50"/>
      <c r="H175" s="50"/>
      <c r="I175" s="50">
        <v>18.8</v>
      </c>
      <c r="J175" s="50"/>
      <c r="K175" s="51">
        <v>215</v>
      </c>
      <c r="L175" s="50">
        <v>4.32</v>
      </c>
      <c r="M175" s="50"/>
      <c r="N175" s="52">
        <v>4.78</v>
      </c>
      <c r="O175" s="51">
        <v>206</v>
      </c>
      <c r="P175" s="51" t="s">
        <v>46</v>
      </c>
      <c r="Q175" s="50">
        <v>12.91</v>
      </c>
      <c r="R175" s="41">
        <f t="shared" si="34"/>
        <v>17.529388799471999</v>
      </c>
      <c r="S175" s="50">
        <v>0.871</v>
      </c>
      <c r="T175" s="42">
        <f t="shared" si="35"/>
        <v>1.1826566726832</v>
      </c>
      <c r="U175" s="50">
        <v>0.63600000000000001</v>
      </c>
      <c r="V175" s="43">
        <f t="shared" si="38"/>
        <v>0.86357019957119996</v>
      </c>
      <c r="W175" s="50" t="s">
        <v>239</v>
      </c>
      <c r="X175" s="44">
        <v>0</v>
      </c>
      <c r="Y175" s="51">
        <v>53.1</v>
      </c>
      <c r="Z175" s="45">
        <f t="shared" si="37"/>
        <v>72.099964775519993</v>
      </c>
      <c r="AA175" s="51">
        <v>2</v>
      </c>
      <c r="AB175" s="35">
        <v>122</v>
      </c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3"/>
      <c r="BS175" s="53"/>
      <c r="BT175" s="53"/>
      <c r="BU175" s="53"/>
      <c r="BV175" s="53"/>
      <c r="BW175" s="53"/>
      <c r="BX175" s="53"/>
      <c r="BY175" s="53"/>
      <c r="BZ175" s="53"/>
      <c r="CA175" s="53"/>
      <c r="CB175" s="53"/>
      <c r="CC175" s="53"/>
      <c r="CD175" s="53"/>
      <c r="CE175" s="53"/>
      <c r="CF175" s="53"/>
      <c r="CG175" s="53"/>
      <c r="CH175" s="53"/>
      <c r="CI175" s="53"/>
      <c r="CJ175" s="53"/>
      <c r="CK175" s="53"/>
      <c r="CL175" s="53"/>
      <c r="CM175" s="53"/>
      <c r="CN175" s="53"/>
      <c r="CO175" s="53"/>
      <c r="CP175" s="53"/>
      <c r="CQ175" s="53"/>
      <c r="CR175" s="53"/>
      <c r="CS175" s="53"/>
      <c r="CT175" s="53"/>
      <c r="CU175" s="53"/>
      <c r="CV175" s="53"/>
      <c r="CW175" s="53"/>
      <c r="CX175" s="53"/>
      <c r="CY175" s="53"/>
      <c r="CZ175" s="53"/>
      <c r="DA175" s="53"/>
      <c r="DB175" s="53"/>
      <c r="DC175" s="53"/>
      <c r="DD175" s="53"/>
      <c r="DE175" s="53"/>
      <c r="DF175" s="53"/>
      <c r="DG175" s="53"/>
      <c r="DH175" s="53"/>
      <c r="DI175" s="53"/>
      <c r="DJ175" s="53"/>
      <c r="DK175" s="53"/>
      <c r="DL175" s="53"/>
      <c r="DM175" s="53"/>
      <c r="DN175" s="53"/>
      <c r="DO175" s="53"/>
      <c r="DP175" s="53"/>
      <c r="DQ175" s="53"/>
      <c r="DR175" s="53"/>
      <c r="DS175" s="53"/>
      <c r="DT175" s="53"/>
      <c r="DU175" s="53"/>
      <c r="DV175" s="53"/>
      <c r="DW175" s="53"/>
      <c r="DX175" s="53"/>
      <c r="DY175" s="53"/>
      <c r="DZ175" s="53"/>
      <c r="EA175" s="53"/>
      <c r="EB175" s="53"/>
      <c r="EC175" s="53"/>
      <c r="ED175" s="53"/>
      <c r="EE175" s="53"/>
      <c r="EF175" s="53"/>
      <c r="EG175" s="53"/>
      <c r="EH175" s="53"/>
      <c r="EI175" s="53"/>
      <c r="EJ175" s="53"/>
      <c r="EK175" s="53"/>
      <c r="EL175" s="53"/>
      <c r="EM175" s="53"/>
      <c r="EN175" s="53"/>
      <c r="EO175" s="53"/>
      <c r="EP175" s="53"/>
      <c r="EQ175" s="53"/>
      <c r="ER175" s="53"/>
      <c r="ES175" s="53"/>
      <c r="ET175" s="53"/>
      <c r="EU175" s="53"/>
      <c r="EV175" s="53"/>
      <c r="EW175" s="53"/>
      <c r="EX175" s="53"/>
      <c r="EY175" s="53"/>
      <c r="EZ175" s="53"/>
      <c r="FA175" s="53"/>
      <c r="FB175" s="53"/>
      <c r="FC175" s="53"/>
      <c r="FD175" s="53"/>
      <c r="FE175" s="53"/>
      <c r="FF175" s="53"/>
      <c r="FG175" s="53"/>
      <c r="FH175" s="53"/>
      <c r="FI175" s="53"/>
      <c r="FJ175" s="53"/>
      <c r="FK175" s="53"/>
      <c r="FL175" s="53"/>
      <c r="FM175" s="53"/>
      <c r="FN175" s="53"/>
      <c r="FO175" s="53"/>
      <c r="FP175" s="53"/>
      <c r="FQ175" s="53"/>
      <c r="FR175" s="53"/>
      <c r="FS175" s="53"/>
      <c r="FT175" s="53"/>
      <c r="FU175" s="53"/>
      <c r="FV175" s="53"/>
      <c r="FW175" s="53"/>
      <c r="FX175" s="53"/>
      <c r="FY175" s="53"/>
      <c r="FZ175" s="53"/>
      <c r="GA175" s="53"/>
      <c r="GB175" s="53"/>
      <c r="GC175" s="53"/>
      <c r="GD175" s="53"/>
      <c r="GE175" s="53"/>
      <c r="GF175" s="53"/>
      <c r="GG175" s="53"/>
      <c r="GH175" s="53"/>
      <c r="GI175" s="53"/>
      <c r="GJ175" s="53"/>
      <c r="GK175" s="53"/>
      <c r="GL175" s="53"/>
      <c r="GM175" s="53"/>
      <c r="GN175" s="53"/>
      <c r="GO175" s="53"/>
      <c r="GP175" s="53"/>
      <c r="GQ175" s="53"/>
      <c r="GR175" s="53"/>
      <c r="GS175" s="53"/>
      <c r="GT175" s="53"/>
      <c r="GU175" s="53"/>
      <c r="GV175" s="53"/>
      <c r="GW175" s="53"/>
      <c r="GX175" s="53"/>
      <c r="GY175" s="53"/>
      <c r="GZ175" s="53"/>
      <c r="HA175" s="53"/>
      <c r="HB175" s="53"/>
      <c r="HC175" s="53"/>
      <c r="HD175" s="53"/>
      <c r="HE175" s="53"/>
      <c r="HF175" s="53"/>
      <c r="HG175" s="53"/>
      <c r="HH175" s="53"/>
      <c r="HI175" s="53"/>
      <c r="HJ175" s="53"/>
      <c r="HK175" s="53"/>
      <c r="HL175" s="53"/>
      <c r="HM175" s="53"/>
      <c r="HN175" s="53"/>
      <c r="HO175" s="53"/>
      <c r="HP175" s="53"/>
      <c r="HQ175" s="53"/>
      <c r="HR175" s="53"/>
      <c r="HS175" s="53"/>
      <c r="HT175" s="53"/>
      <c r="HU175" s="53"/>
      <c r="HV175" s="53"/>
      <c r="HW175" s="53"/>
      <c r="HX175" s="53"/>
      <c r="HY175" s="53"/>
      <c r="HZ175" s="53"/>
      <c r="IA175" s="53"/>
      <c r="IB175" s="53"/>
      <c r="IC175" s="53"/>
      <c r="ID175" s="53"/>
      <c r="IE175" s="53"/>
      <c r="IF175" s="53"/>
      <c r="IG175" s="53"/>
      <c r="IH175" s="53"/>
      <c r="II175" s="53"/>
      <c r="IJ175" s="53"/>
      <c r="IK175" s="53"/>
      <c r="IL175" s="53"/>
      <c r="IM175" s="53"/>
      <c r="IN175" s="53"/>
      <c r="IO175" s="53"/>
      <c r="IP175" s="53"/>
      <c r="IQ175" s="53"/>
      <c r="IR175" s="53"/>
      <c r="IS175" s="53"/>
      <c r="IT175" s="53"/>
      <c r="IU175" s="53"/>
      <c r="IV175" s="53"/>
      <c r="IW175" s="53"/>
      <c r="IX175" s="53"/>
      <c r="IY175" s="53"/>
      <c r="IZ175" s="53"/>
      <c r="JA175" s="53"/>
      <c r="JB175" s="53"/>
      <c r="JC175" s="53"/>
      <c r="JD175" s="53"/>
      <c r="JE175" s="53"/>
      <c r="JF175" s="53"/>
      <c r="JG175" s="53"/>
      <c r="JH175" s="53"/>
      <c r="JI175" s="53"/>
      <c r="JJ175" s="53"/>
      <c r="JK175" s="53"/>
      <c r="JL175" s="53"/>
      <c r="JM175" s="53"/>
      <c r="JN175" s="53"/>
      <c r="JO175" s="53"/>
      <c r="JP175" s="53"/>
      <c r="JQ175" s="53"/>
      <c r="JR175" s="53"/>
      <c r="JS175" s="53"/>
      <c r="JT175" s="53"/>
      <c r="JU175" s="53"/>
      <c r="JV175" s="53"/>
      <c r="JW175" s="53"/>
      <c r="JX175" s="53"/>
      <c r="JY175" s="53"/>
      <c r="JZ175" s="53"/>
      <c r="KA175" s="53"/>
      <c r="KB175" s="53"/>
      <c r="KC175" s="53"/>
      <c r="KD175" s="53"/>
      <c r="KE175" s="53"/>
      <c r="KF175" s="53"/>
      <c r="KG175" s="53"/>
      <c r="KH175" s="53"/>
      <c r="KI175" s="53"/>
      <c r="KJ175" s="53"/>
      <c r="KK175" s="53"/>
      <c r="KL175" s="53"/>
      <c r="KM175" s="53"/>
      <c r="KN175" s="53"/>
      <c r="KO175" s="53"/>
      <c r="KP175" s="53"/>
      <c r="KQ175" s="53"/>
      <c r="KR175" s="53"/>
      <c r="KS175" s="53"/>
      <c r="KT175" s="53"/>
      <c r="KU175" s="53"/>
      <c r="KV175" s="53"/>
      <c r="KW175" s="53"/>
      <c r="KX175" s="53"/>
      <c r="KY175" s="53"/>
      <c r="KZ175" s="53"/>
      <c r="LA175" s="53"/>
      <c r="LB175" s="53"/>
      <c r="LC175" s="53"/>
      <c r="LD175" s="53"/>
      <c r="LE175" s="53"/>
      <c r="LF175" s="53"/>
      <c r="LG175" s="53"/>
      <c r="LH175" s="53"/>
      <c r="LI175" s="53"/>
      <c r="LJ175" s="53"/>
      <c r="LK175" s="53"/>
      <c r="LL175" s="53"/>
      <c r="LM175" s="53"/>
      <c r="LN175" s="53"/>
      <c r="LO175" s="53"/>
      <c r="LP175" s="53"/>
      <c r="LQ175" s="53"/>
      <c r="LR175" s="53"/>
      <c r="LS175" s="53"/>
      <c r="LT175" s="53"/>
      <c r="LU175" s="53"/>
      <c r="LV175" s="53"/>
      <c r="LW175" s="53"/>
      <c r="LX175" s="53"/>
      <c r="LY175" s="53"/>
      <c r="LZ175" s="53"/>
      <c r="MA175" s="53"/>
      <c r="MB175" s="53"/>
      <c r="MC175" s="53"/>
      <c r="MD175" s="53"/>
      <c r="ME175" s="53"/>
      <c r="MF175" s="53"/>
      <c r="MG175" s="53"/>
      <c r="MH175" s="53"/>
      <c r="MI175" s="53"/>
      <c r="MJ175" s="53"/>
      <c r="MK175" s="53"/>
      <c r="ML175" s="53"/>
      <c r="MM175" s="53"/>
      <c r="MN175" s="53"/>
      <c r="MO175" s="53"/>
      <c r="MP175" s="53"/>
      <c r="MQ175" s="53"/>
      <c r="MR175" s="53"/>
      <c r="MS175" s="53"/>
      <c r="MT175" s="53"/>
      <c r="MU175" s="53"/>
      <c r="MV175" s="53"/>
      <c r="MW175" s="53"/>
      <c r="MX175" s="53"/>
      <c r="MY175" s="53"/>
      <c r="MZ175" s="53"/>
      <c r="NA175" s="53"/>
      <c r="NB175" s="53"/>
      <c r="NC175" s="53"/>
      <c r="ND175" s="53"/>
      <c r="NE175" s="53"/>
      <c r="NF175" s="53"/>
      <c r="NG175" s="53"/>
      <c r="NH175" s="53"/>
      <c r="NI175" s="53"/>
      <c r="NJ175" s="53"/>
      <c r="NK175" s="53"/>
      <c r="NL175" s="53"/>
      <c r="NM175" s="53"/>
      <c r="NN175" s="53"/>
      <c r="NO175" s="53"/>
      <c r="NP175" s="53"/>
      <c r="NQ175" s="53"/>
      <c r="NR175" s="53"/>
      <c r="NS175" s="53"/>
      <c r="NT175" s="53"/>
      <c r="NU175" s="53"/>
      <c r="NV175" s="53"/>
      <c r="NW175" s="53"/>
      <c r="NX175" s="53"/>
      <c r="NY175" s="53"/>
      <c r="NZ175" s="53"/>
      <c r="OA175" s="53"/>
      <c r="OB175" s="53"/>
      <c r="OC175" s="53"/>
      <c r="OD175" s="53"/>
      <c r="OE175" s="53"/>
      <c r="OF175" s="53"/>
      <c r="OG175" s="53"/>
      <c r="OH175" s="53"/>
      <c r="OI175" s="53"/>
      <c r="OJ175" s="53"/>
      <c r="OK175" s="53"/>
      <c r="OL175" s="53"/>
      <c r="OM175" s="53"/>
      <c r="ON175" s="53"/>
      <c r="OO175" s="53"/>
      <c r="OP175" s="53"/>
      <c r="OQ175" s="53"/>
      <c r="OR175" s="53"/>
      <c r="OS175" s="53"/>
      <c r="OT175" s="53"/>
      <c r="OU175" s="53"/>
      <c r="OV175" s="53"/>
      <c r="OW175" s="53"/>
      <c r="OX175" s="53"/>
      <c r="OY175" s="53"/>
      <c r="OZ175" s="53"/>
      <c r="PA175" s="53"/>
      <c r="PB175" s="53"/>
      <c r="PC175" s="53"/>
      <c r="PD175" s="53"/>
      <c r="PE175" s="53"/>
      <c r="PF175" s="53"/>
      <c r="PG175" s="53"/>
      <c r="PH175" s="53"/>
      <c r="PI175" s="53"/>
      <c r="PJ175" s="53"/>
      <c r="PK175" s="53"/>
      <c r="PL175" s="53"/>
      <c r="PM175" s="53"/>
      <c r="PN175" s="53"/>
      <c r="PO175" s="53"/>
      <c r="PP175" s="53"/>
      <c r="PQ175" s="53"/>
      <c r="PR175" s="53"/>
      <c r="PS175" s="53"/>
      <c r="PT175" s="53"/>
      <c r="PU175" s="53"/>
      <c r="PV175" s="53"/>
      <c r="PW175" s="53"/>
      <c r="PX175" s="53"/>
      <c r="PY175" s="53"/>
      <c r="PZ175" s="53"/>
      <c r="QA175" s="53"/>
      <c r="QB175" s="53"/>
      <c r="QC175" s="53"/>
      <c r="QD175" s="53"/>
      <c r="QE175" s="53"/>
      <c r="QF175" s="53"/>
      <c r="QG175" s="53"/>
      <c r="QH175" s="53"/>
      <c r="QI175" s="53"/>
      <c r="QJ175" s="53"/>
      <c r="QK175" s="53"/>
      <c r="QL175" s="53"/>
      <c r="QM175" s="53"/>
      <c r="QN175" s="53"/>
      <c r="QO175" s="53"/>
      <c r="QP175" s="53"/>
      <c r="QQ175" s="53"/>
      <c r="QR175" s="53"/>
      <c r="QS175" s="53"/>
      <c r="QT175" s="53"/>
      <c r="QU175" s="53"/>
      <c r="QV175" s="53"/>
      <c r="QW175" s="53"/>
      <c r="QX175" s="53"/>
      <c r="QY175" s="53"/>
      <c r="QZ175" s="53"/>
      <c r="RA175" s="53"/>
      <c r="RB175" s="53"/>
      <c r="RC175" s="53"/>
      <c r="RD175" s="53"/>
      <c r="RE175" s="53"/>
      <c r="RF175" s="53"/>
      <c r="RG175" s="53"/>
      <c r="RH175" s="53"/>
      <c r="RI175" s="53"/>
      <c r="RJ175" s="53"/>
      <c r="RK175" s="53"/>
      <c r="RL175" s="53"/>
      <c r="RM175" s="53"/>
      <c r="RN175" s="53"/>
      <c r="RO175" s="53"/>
      <c r="RP175" s="53"/>
      <c r="RQ175" s="53"/>
      <c r="RR175" s="53"/>
      <c r="RS175" s="53"/>
      <c r="RT175" s="53"/>
      <c r="RU175" s="53"/>
      <c r="RV175" s="53"/>
      <c r="RW175" s="53"/>
      <c r="RX175" s="53"/>
      <c r="RY175" s="53"/>
      <c r="RZ175" s="53"/>
      <c r="SA175" s="53"/>
      <c r="SB175" s="53"/>
      <c r="SC175" s="53"/>
      <c r="SD175" s="53"/>
      <c r="SE175" s="53"/>
      <c r="SF175" s="53"/>
      <c r="SG175" s="53"/>
      <c r="SH175" s="53"/>
      <c r="SI175" s="53"/>
      <c r="SJ175" s="53"/>
      <c r="SK175" s="53"/>
      <c r="SL175" s="53"/>
      <c r="SM175" s="53"/>
      <c r="SN175" s="53"/>
      <c r="SO175" s="53"/>
      <c r="SP175" s="53"/>
      <c r="SQ175" s="53"/>
      <c r="SR175" s="53"/>
      <c r="SS175" s="53"/>
      <c r="ST175" s="53"/>
      <c r="SU175" s="53"/>
      <c r="SV175" s="53"/>
      <c r="SW175" s="53"/>
      <c r="SX175" s="53"/>
      <c r="SY175" s="53"/>
      <c r="SZ175" s="53"/>
      <c r="TA175" s="53"/>
      <c r="TB175" s="53"/>
      <c r="TC175" s="53"/>
      <c r="TD175" s="53"/>
      <c r="TE175" s="53"/>
      <c r="TF175" s="53"/>
      <c r="TG175" s="53"/>
      <c r="TH175" s="53"/>
      <c r="TI175" s="53"/>
      <c r="TJ175" s="53"/>
      <c r="TK175" s="53"/>
      <c r="TL175" s="53"/>
      <c r="TM175" s="53"/>
      <c r="TN175" s="53"/>
      <c r="TO175" s="53"/>
      <c r="TP175" s="53"/>
      <c r="TQ175" s="53"/>
      <c r="TR175" s="53"/>
      <c r="TS175" s="53"/>
      <c r="TT175" s="53"/>
      <c r="TU175" s="53"/>
      <c r="TV175" s="53"/>
      <c r="TW175" s="53"/>
      <c r="TX175" s="53"/>
      <c r="TY175" s="53"/>
      <c r="TZ175" s="53"/>
      <c r="UA175" s="53"/>
      <c r="UB175" s="53"/>
      <c r="UC175" s="53"/>
      <c r="UD175" s="53"/>
      <c r="UE175" s="53"/>
      <c r="UF175" s="53"/>
      <c r="UG175" s="53"/>
      <c r="UH175" s="53"/>
      <c r="UI175" s="53"/>
      <c r="UJ175" s="53"/>
      <c r="UK175" s="53"/>
      <c r="UL175" s="53"/>
      <c r="UM175" s="53"/>
      <c r="UN175" s="53"/>
      <c r="UO175" s="53"/>
      <c r="UP175" s="53"/>
      <c r="UQ175" s="53"/>
      <c r="UR175" s="53"/>
      <c r="US175" s="53"/>
      <c r="UT175" s="53"/>
      <c r="UU175" s="53"/>
      <c r="UV175" s="53"/>
      <c r="UW175" s="53"/>
      <c r="UX175" s="53"/>
      <c r="UY175" s="53"/>
      <c r="UZ175" s="53"/>
      <c r="VA175" s="53"/>
      <c r="VB175" s="53"/>
      <c r="VC175" s="53"/>
      <c r="VD175" s="53"/>
      <c r="VE175" s="53"/>
      <c r="VF175" s="53"/>
      <c r="VG175" s="53"/>
      <c r="VH175" s="53"/>
      <c r="VI175" s="53"/>
      <c r="VJ175" s="53"/>
      <c r="VK175" s="53"/>
      <c r="VL175" s="53"/>
      <c r="VM175" s="53"/>
      <c r="VN175" s="53"/>
      <c r="VO175" s="53"/>
      <c r="VP175" s="53"/>
      <c r="VQ175" s="53"/>
      <c r="VR175" s="53"/>
      <c r="VS175" s="53"/>
      <c r="VT175" s="53"/>
      <c r="VU175" s="53"/>
      <c r="VV175" s="53"/>
      <c r="VW175" s="53"/>
      <c r="VX175" s="53"/>
      <c r="VY175" s="53"/>
      <c r="VZ175" s="53"/>
      <c r="WA175" s="53"/>
      <c r="WB175" s="53"/>
      <c r="WC175" s="53"/>
      <c r="WD175" s="53"/>
      <c r="WE175" s="53"/>
      <c r="WF175" s="53"/>
      <c r="WG175" s="53"/>
      <c r="WH175" s="53"/>
      <c r="WI175" s="53"/>
      <c r="WJ175" s="53"/>
      <c r="WK175" s="53"/>
      <c r="WL175" s="53"/>
      <c r="WM175" s="53"/>
      <c r="WN175" s="53"/>
      <c r="WO175" s="53"/>
      <c r="WP175" s="53"/>
      <c r="WQ175" s="53"/>
      <c r="WR175" s="53"/>
      <c r="WS175" s="53"/>
      <c r="WT175" s="53"/>
      <c r="WU175" s="53"/>
      <c r="WV175" s="53"/>
      <c r="WW175" s="53"/>
      <c r="WX175" s="53"/>
      <c r="WY175" s="53"/>
      <c r="WZ175" s="53"/>
      <c r="XA175" s="53"/>
      <c r="XB175" s="53"/>
      <c r="XC175" s="53"/>
      <c r="XD175" s="53"/>
      <c r="XE175" s="53"/>
      <c r="XF175" s="53"/>
      <c r="XG175" s="53"/>
      <c r="XH175" s="53"/>
      <c r="XI175" s="53"/>
      <c r="XJ175" s="53"/>
      <c r="XK175" s="53"/>
      <c r="XL175" s="53"/>
      <c r="XM175" s="53"/>
      <c r="XN175" s="53"/>
      <c r="XO175" s="53"/>
      <c r="XP175" s="53"/>
      <c r="XQ175" s="53"/>
      <c r="XR175" s="53"/>
      <c r="XS175" s="53"/>
      <c r="XT175" s="53"/>
      <c r="XU175" s="53"/>
      <c r="XV175" s="53"/>
      <c r="XW175" s="53"/>
      <c r="XX175" s="53"/>
      <c r="XY175" s="53"/>
      <c r="XZ175" s="53"/>
      <c r="YA175" s="53"/>
      <c r="YB175" s="53"/>
      <c r="YC175" s="53"/>
      <c r="YD175" s="53"/>
      <c r="YE175" s="53"/>
      <c r="YF175" s="53"/>
      <c r="YG175" s="53"/>
      <c r="YH175" s="53"/>
      <c r="YI175" s="53"/>
      <c r="YJ175" s="53"/>
      <c r="YK175" s="53"/>
      <c r="YL175" s="53"/>
      <c r="YM175" s="53"/>
      <c r="YN175" s="53"/>
      <c r="YO175" s="53"/>
      <c r="YP175" s="53"/>
      <c r="YQ175" s="53"/>
      <c r="YR175" s="53"/>
      <c r="YS175" s="53"/>
      <c r="YT175" s="53"/>
      <c r="YU175" s="53"/>
      <c r="YV175" s="53"/>
      <c r="YW175" s="53"/>
      <c r="YX175" s="53"/>
      <c r="YY175" s="53"/>
      <c r="YZ175" s="53"/>
      <c r="ZA175" s="53"/>
      <c r="ZB175" s="53"/>
      <c r="ZC175" s="53"/>
      <c r="ZD175" s="53"/>
      <c r="ZE175" s="53"/>
      <c r="ZF175" s="53"/>
      <c r="ZG175" s="53"/>
      <c r="ZH175" s="53"/>
      <c r="ZI175" s="53"/>
      <c r="ZJ175" s="53"/>
      <c r="ZK175" s="53"/>
      <c r="ZL175" s="53"/>
      <c r="ZM175" s="53"/>
      <c r="ZN175" s="53"/>
      <c r="ZO175" s="53"/>
      <c r="ZP175" s="53"/>
      <c r="ZQ175" s="53"/>
      <c r="ZR175" s="53"/>
      <c r="ZS175" s="53"/>
      <c r="ZT175" s="53"/>
      <c r="ZU175" s="53"/>
      <c r="ZV175" s="53"/>
      <c r="ZW175" s="53"/>
      <c r="ZX175" s="53"/>
      <c r="ZY175" s="53"/>
      <c r="ZZ175" s="53"/>
      <c r="AAA175" s="53"/>
      <c r="AAB175" s="53"/>
      <c r="AAC175" s="53"/>
      <c r="AAD175" s="53"/>
      <c r="AAE175" s="53"/>
      <c r="AAF175" s="53"/>
      <c r="AAG175" s="53"/>
      <c r="AAH175" s="53"/>
      <c r="AAI175" s="53"/>
      <c r="AAJ175" s="53"/>
      <c r="AAK175" s="53"/>
      <c r="AAL175" s="53"/>
      <c r="AAM175" s="53"/>
      <c r="AAN175" s="53"/>
      <c r="AAO175" s="53"/>
      <c r="AAP175" s="53"/>
      <c r="AAQ175" s="53"/>
      <c r="AAR175" s="53"/>
      <c r="AAS175" s="53"/>
      <c r="AAT175" s="53"/>
      <c r="AAU175" s="53"/>
      <c r="AAV175" s="53"/>
      <c r="AAW175" s="53"/>
      <c r="AAX175" s="53"/>
      <c r="AAY175" s="53"/>
      <c r="AAZ175" s="53"/>
      <c r="ABA175" s="53"/>
      <c r="ABB175" s="53"/>
      <c r="ABC175" s="53"/>
      <c r="ABD175" s="53"/>
      <c r="ABE175" s="53"/>
      <c r="ABF175" s="53"/>
      <c r="ABG175" s="53"/>
      <c r="ABH175" s="53"/>
      <c r="ABI175" s="53"/>
      <c r="ABJ175" s="53"/>
      <c r="ABK175" s="53"/>
      <c r="ABL175" s="53"/>
      <c r="ABM175" s="53"/>
      <c r="ABN175" s="53"/>
      <c r="ABO175" s="53"/>
      <c r="ABP175" s="53"/>
      <c r="ABQ175" s="53"/>
      <c r="ABR175" s="53"/>
      <c r="ABS175" s="53"/>
      <c r="ABT175" s="53"/>
      <c r="ABU175" s="53"/>
      <c r="ABV175" s="53"/>
      <c r="ABW175" s="53"/>
      <c r="ABX175" s="53"/>
      <c r="ABY175" s="53"/>
      <c r="ABZ175" s="53"/>
      <c r="ACA175" s="53"/>
      <c r="ACB175" s="53"/>
      <c r="ACC175" s="53"/>
      <c r="ACD175" s="53"/>
      <c r="ACE175" s="53"/>
      <c r="ACF175" s="53"/>
      <c r="ACG175" s="53"/>
      <c r="ACH175" s="53"/>
      <c r="ACI175" s="53"/>
      <c r="ACJ175" s="53"/>
      <c r="ACK175" s="53"/>
      <c r="ACL175" s="53"/>
      <c r="ACM175" s="53"/>
      <c r="ACN175" s="53"/>
      <c r="ACO175" s="53"/>
      <c r="ACP175" s="53"/>
      <c r="ACQ175" s="53"/>
      <c r="ACR175" s="53"/>
      <c r="ACS175" s="53"/>
      <c r="ACT175" s="53"/>
      <c r="ACU175" s="53"/>
      <c r="ACV175" s="53"/>
      <c r="ACW175" s="53"/>
      <c r="ACX175" s="53"/>
      <c r="ACY175" s="53"/>
      <c r="ACZ175" s="53"/>
      <c r="ADA175" s="53"/>
      <c r="ADB175" s="53"/>
      <c r="ADC175" s="53"/>
      <c r="ADD175" s="53"/>
      <c r="ADE175" s="53"/>
      <c r="ADF175" s="53"/>
      <c r="ADG175" s="53"/>
      <c r="ADH175" s="53"/>
      <c r="ADI175" s="53"/>
      <c r="ADJ175" s="53"/>
      <c r="ADK175" s="53"/>
      <c r="ADL175" s="53"/>
      <c r="ADM175" s="53"/>
      <c r="ADN175" s="53"/>
      <c r="ADO175" s="53"/>
      <c r="ADP175" s="53"/>
      <c r="ADQ175" s="53"/>
      <c r="ADR175" s="53"/>
      <c r="ADS175" s="53"/>
      <c r="ADT175" s="53"/>
      <c r="ADU175" s="53"/>
      <c r="ADV175" s="53"/>
      <c r="ADW175" s="53"/>
      <c r="ADX175" s="53"/>
      <c r="ADY175" s="53"/>
      <c r="ADZ175" s="53"/>
      <c r="AEA175" s="53"/>
      <c r="AEB175" s="53"/>
      <c r="AEC175" s="53"/>
      <c r="AED175" s="53"/>
      <c r="AEE175" s="53"/>
      <c r="AEF175" s="53"/>
      <c r="AEG175" s="53"/>
      <c r="AEH175" s="53"/>
      <c r="AEI175" s="53"/>
      <c r="AEJ175" s="53"/>
      <c r="AEK175" s="53"/>
      <c r="AEL175" s="53"/>
      <c r="AEM175" s="53"/>
      <c r="AEN175" s="53"/>
      <c r="AEO175" s="53"/>
      <c r="AEP175" s="53"/>
      <c r="AEQ175" s="53"/>
      <c r="AER175" s="53"/>
      <c r="AES175" s="53"/>
      <c r="AET175" s="53"/>
      <c r="AEU175" s="53"/>
      <c r="AEV175" s="53"/>
      <c r="AEW175" s="53"/>
      <c r="AEX175" s="53"/>
      <c r="AEY175" s="53"/>
      <c r="AEZ175" s="53"/>
      <c r="AFA175" s="53"/>
      <c r="AFB175" s="53"/>
      <c r="AFC175" s="53"/>
      <c r="AFD175" s="53"/>
      <c r="AFE175" s="53"/>
      <c r="AFF175" s="53"/>
      <c r="AFG175" s="53"/>
      <c r="AFH175" s="53"/>
      <c r="AFI175" s="53"/>
      <c r="AFJ175" s="53"/>
      <c r="AFK175" s="53"/>
      <c r="AFL175" s="53"/>
      <c r="AFM175" s="53"/>
      <c r="AFN175" s="53"/>
      <c r="AFO175" s="53"/>
      <c r="AFP175" s="53"/>
      <c r="AFQ175" s="53"/>
      <c r="AFR175" s="53"/>
      <c r="AFS175" s="53"/>
      <c r="AFT175" s="53"/>
      <c r="AFU175" s="53"/>
      <c r="AFV175" s="53"/>
      <c r="AFW175" s="53"/>
      <c r="AFX175" s="53"/>
      <c r="AFY175" s="53"/>
      <c r="AFZ175" s="53"/>
      <c r="AGA175" s="53"/>
      <c r="AGB175" s="53"/>
      <c r="AGC175" s="53"/>
      <c r="AGD175" s="53"/>
      <c r="AGE175" s="53"/>
      <c r="AGF175" s="53"/>
      <c r="AGG175" s="53"/>
      <c r="AGH175" s="53"/>
      <c r="AGI175" s="53"/>
      <c r="AGJ175" s="53"/>
      <c r="AGK175" s="53"/>
      <c r="AGL175" s="53"/>
      <c r="AGM175" s="53"/>
      <c r="AGN175" s="53"/>
      <c r="AGO175" s="53"/>
      <c r="AGP175" s="53"/>
      <c r="AGQ175" s="53"/>
      <c r="AGR175" s="53"/>
      <c r="AGS175" s="53"/>
      <c r="AGT175" s="53"/>
      <c r="AGU175" s="53"/>
      <c r="AGV175" s="53"/>
      <c r="AGW175" s="53"/>
      <c r="AGX175" s="53"/>
      <c r="AGY175" s="53"/>
      <c r="AGZ175" s="53"/>
      <c r="AHA175" s="53"/>
      <c r="AHB175" s="53"/>
      <c r="AHC175" s="53"/>
      <c r="AHD175" s="53"/>
      <c r="AHE175" s="53"/>
      <c r="AHF175" s="53"/>
      <c r="AHG175" s="53"/>
      <c r="AHH175" s="53"/>
      <c r="AHI175" s="53"/>
      <c r="AHJ175" s="53"/>
      <c r="AHK175" s="53"/>
      <c r="AHL175" s="53"/>
      <c r="AHM175" s="53"/>
      <c r="AHN175" s="53"/>
      <c r="AHO175" s="53"/>
      <c r="AHP175" s="53"/>
      <c r="AHQ175" s="53"/>
      <c r="AHR175" s="53"/>
      <c r="AHS175" s="53"/>
      <c r="AHT175" s="53"/>
      <c r="AHU175" s="53"/>
      <c r="AHV175" s="53"/>
      <c r="AHW175" s="53"/>
      <c r="AHX175" s="53"/>
      <c r="AHY175" s="53"/>
      <c r="AHZ175" s="53"/>
      <c r="AIA175" s="53"/>
      <c r="AIB175" s="53"/>
      <c r="AIC175" s="53"/>
      <c r="AID175" s="53"/>
      <c r="AIE175" s="53"/>
      <c r="AIF175" s="53"/>
      <c r="AIG175" s="53"/>
      <c r="AIH175" s="53"/>
      <c r="AII175" s="53"/>
      <c r="AIJ175" s="53"/>
      <c r="AIK175" s="53"/>
      <c r="AIL175" s="53"/>
      <c r="AIM175" s="53"/>
      <c r="AIN175" s="53"/>
      <c r="AIO175" s="53"/>
      <c r="AIP175" s="53"/>
      <c r="AIQ175" s="53"/>
      <c r="AIR175" s="53"/>
      <c r="AIS175" s="53"/>
      <c r="AIT175" s="53"/>
      <c r="AIU175" s="53"/>
      <c r="AIV175" s="53"/>
      <c r="AIW175" s="53"/>
      <c r="AIX175" s="53"/>
      <c r="AIY175" s="53"/>
      <c r="AIZ175" s="53"/>
      <c r="AJA175" s="53"/>
      <c r="AJB175" s="53"/>
      <c r="AJC175" s="53"/>
      <c r="AJD175" s="53"/>
      <c r="AJE175" s="53"/>
      <c r="AJF175" s="53"/>
      <c r="AJG175" s="53"/>
      <c r="AJH175" s="53"/>
      <c r="AJI175" s="53"/>
      <c r="AJJ175" s="53"/>
      <c r="AJK175" s="53"/>
      <c r="AJL175" s="53"/>
      <c r="AJM175" s="53"/>
      <c r="AJN175" s="53"/>
      <c r="AJO175" s="53"/>
      <c r="AJP175" s="53"/>
      <c r="AJQ175" s="53"/>
      <c r="AJR175" s="53"/>
      <c r="AJS175" s="53"/>
      <c r="AJT175" s="53"/>
      <c r="AJU175" s="53"/>
      <c r="AJV175" s="53"/>
      <c r="AJW175" s="53"/>
      <c r="AJX175" s="53"/>
      <c r="AJY175" s="53"/>
      <c r="AJZ175" s="53"/>
      <c r="AKA175" s="53"/>
      <c r="AKB175" s="53"/>
      <c r="AKC175" s="53"/>
      <c r="AKD175" s="53"/>
      <c r="AKE175" s="53"/>
      <c r="AKF175" s="53"/>
      <c r="AKG175" s="53"/>
      <c r="AKH175" s="53"/>
      <c r="AKI175" s="53"/>
      <c r="AKJ175" s="53"/>
      <c r="AKK175" s="53"/>
      <c r="AKL175" s="53"/>
      <c r="AKM175" s="53"/>
      <c r="AKN175" s="53"/>
      <c r="AKO175" s="53"/>
      <c r="AKP175" s="53"/>
      <c r="AKQ175" s="53"/>
      <c r="AKR175" s="53"/>
      <c r="AKS175" s="53"/>
      <c r="AKT175" s="53"/>
      <c r="AKU175" s="53"/>
      <c r="AKV175" s="53"/>
      <c r="AKW175" s="53"/>
      <c r="AKX175" s="53"/>
      <c r="AKY175" s="53"/>
      <c r="AKZ175" s="53"/>
      <c r="ALA175" s="53"/>
      <c r="ALB175" s="53"/>
      <c r="ALC175" s="53"/>
      <c r="ALD175" s="53"/>
      <c r="ALE175" s="53"/>
      <c r="ALF175" s="53"/>
      <c r="ALG175" s="53"/>
      <c r="ALH175" s="53"/>
      <c r="ALI175" s="53"/>
      <c r="ALJ175" s="53"/>
      <c r="ALK175" s="53"/>
      <c r="ALL175" s="53"/>
      <c r="ALM175" s="53"/>
      <c r="ALN175" s="53"/>
      <c r="ALO175" s="53"/>
      <c r="ALP175" s="53"/>
      <c r="ALQ175" s="53"/>
      <c r="ALR175" s="53"/>
      <c r="ALS175" s="53"/>
      <c r="ALT175" s="53"/>
      <c r="ALU175" s="53"/>
      <c r="ALV175" s="53"/>
      <c r="ALW175" s="53"/>
      <c r="ALX175" s="53"/>
      <c r="ALY175" s="53"/>
      <c r="ALZ175" s="53"/>
      <c r="AMA175" s="53"/>
      <c r="AMB175" s="53"/>
      <c r="AMC175" s="53"/>
      <c r="AMD175" s="53"/>
      <c r="AME175" s="53"/>
      <c r="AMF175" s="53"/>
      <c r="AMG175" s="53"/>
      <c r="AMH175" s="53"/>
      <c r="AMI175" s="53"/>
    </row>
    <row r="176" spans="1:1023" ht="14.4">
      <c r="A176" s="48" t="s">
        <v>240</v>
      </c>
      <c r="B176" s="74" t="s">
        <v>241</v>
      </c>
      <c r="C176" s="35" t="s">
        <v>238</v>
      </c>
      <c r="D176" s="36">
        <v>2.2200000000000001E-2</v>
      </c>
      <c r="E176" s="73">
        <v>40.753700000000002</v>
      </c>
      <c r="F176" s="73">
        <v>-78.379300000000001</v>
      </c>
      <c r="G176" s="50"/>
      <c r="H176" s="50"/>
      <c r="I176" s="50">
        <v>10.3</v>
      </c>
      <c r="J176" s="50"/>
      <c r="K176" s="51">
        <v>1485</v>
      </c>
      <c r="L176" s="50">
        <v>5.45</v>
      </c>
      <c r="M176" s="50"/>
      <c r="N176" s="52">
        <v>3.58</v>
      </c>
      <c r="O176" s="51">
        <v>1580</v>
      </c>
      <c r="P176" s="51" t="s">
        <v>46</v>
      </c>
      <c r="Q176" s="50">
        <v>237.5</v>
      </c>
      <c r="R176" s="41">
        <f t="shared" si="34"/>
        <v>28.44290196</v>
      </c>
      <c r="S176" s="50">
        <v>125</v>
      </c>
      <c r="T176" s="42">
        <f t="shared" si="35"/>
        <v>14.969948400000003</v>
      </c>
      <c r="U176" s="50">
        <v>39.200000000000003</v>
      </c>
      <c r="V176" s="43">
        <f t="shared" si="38"/>
        <v>4.6945758182400006</v>
      </c>
      <c r="W176" s="50">
        <v>0.29799999999999999</v>
      </c>
      <c r="X176" s="44">
        <f>D176*448.8*W176*0.01202</f>
        <v>3.5688356985600002E-2</v>
      </c>
      <c r="Y176" s="51">
        <v>894</v>
      </c>
      <c r="Z176" s="45">
        <f t="shared" si="37"/>
        <v>107.06507095680001</v>
      </c>
      <c r="AA176" s="51">
        <v>20</v>
      </c>
      <c r="AB176" s="35">
        <v>1100</v>
      </c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3"/>
      <c r="BS176" s="53"/>
      <c r="BT176" s="53"/>
      <c r="BU176" s="53"/>
      <c r="BV176" s="53"/>
      <c r="BW176" s="53"/>
      <c r="BX176" s="53"/>
      <c r="BY176" s="53"/>
      <c r="BZ176" s="53"/>
      <c r="CA176" s="53"/>
      <c r="CB176" s="53"/>
      <c r="CC176" s="53"/>
      <c r="CD176" s="53"/>
      <c r="CE176" s="53"/>
      <c r="CF176" s="53"/>
      <c r="CG176" s="53"/>
      <c r="CH176" s="53"/>
      <c r="CI176" s="53"/>
      <c r="CJ176" s="53"/>
      <c r="CK176" s="53"/>
      <c r="CL176" s="53"/>
      <c r="CM176" s="53"/>
      <c r="CN176" s="53"/>
      <c r="CO176" s="53"/>
      <c r="CP176" s="53"/>
      <c r="CQ176" s="53"/>
      <c r="CR176" s="53"/>
      <c r="CS176" s="53"/>
      <c r="CT176" s="53"/>
      <c r="CU176" s="53"/>
      <c r="CV176" s="53"/>
      <c r="CW176" s="53"/>
      <c r="CX176" s="53"/>
      <c r="CY176" s="53"/>
      <c r="CZ176" s="53"/>
      <c r="DA176" s="53"/>
      <c r="DB176" s="53"/>
      <c r="DC176" s="53"/>
      <c r="DD176" s="53"/>
      <c r="DE176" s="53"/>
      <c r="DF176" s="53"/>
      <c r="DG176" s="53"/>
      <c r="DH176" s="53"/>
      <c r="DI176" s="53"/>
      <c r="DJ176" s="53"/>
      <c r="DK176" s="53"/>
      <c r="DL176" s="53"/>
      <c r="DM176" s="53"/>
      <c r="DN176" s="53"/>
      <c r="DO176" s="53"/>
      <c r="DP176" s="53"/>
      <c r="DQ176" s="53"/>
      <c r="DR176" s="53"/>
      <c r="DS176" s="53"/>
      <c r="DT176" s="53"/>
      <c r="DU176" s="53"/>
      <c r="DV176" s="53"/>
      <c r="DW176" s="53"/>
      <c r="DX176" s="53"/>
      <c r="DY176" s="53"/>
      <c r="DZ176" s="53"/>
      <c r="EA176" s="53"/>
      <c r="EB176" s="53"/>
      <c r="EC176" s="53"/>
      <c r="ED176" s="53"/>
      <c r="EE176" s="53"/>
      <c r="EF176" s="53"/>
      <c r="EG176" s="53"/>
      <c r="EH176" s="53"/>
      <c r="EI176" s="53"/>
      <c r="EJ176" s="53"/>
      <c r="EK176" s="53"/>
      <c r="EL176" s="53"/>
      <c r="EM176" s="53"/>
      <c r="EN176" s="53"/>
      <c r="EO176" s="53"/>
      <c r="EP176" s="53"/>
      <c r="EQ176" s="53"/>
      <c r="ER176" s="53"/>
      <c r="ES176" s="53"/>
      <c r="ET176" s="53"/>
      <c r="EU176" s="53"/>
      <c r="EV176" s="53"/>
      <c r="EW176" s="53"/>
      <c r="EX176" s="53"/>
      <c r="EY176" s="53"/>
      <c r="EZ176" s="53"/>
      <c r="FA176" s="53"/>
      <c r="FB176" s="53"/>
      <c r="FC176" s="53"/>
      <c r="FD176" s="53"/>
      <c r="FE176" s="53"/>
      <c r="FF176" s="53"/>
      <c r="FG176" s="53"/>
      <c r="FH176" s="53"/>
      <c r="FI176" s="53"/>
      <c r="FJ176" s="53"/>
      <c r="FK176" s="53"/>
      <c r="FL176" s="53"/>
      <c r="FM176" s="53"/>
      <c r="FN176" s="53"/>
      <c r="FO176" s="53"/>
      <c r="FP176" s="53"/>
      <c r="FQ176" s="53"/>
      <c r="FR176" s="53"/>
      <c r="FS176" s="53"/>
      <c r="FT176" s="53"/>
      <c r="FU176" s="53"/>
      <c r="FV176" s="53"/>
      <c r="FW176" s="53"/>
      <c r="FX176" s="53"/>
      <c r="FY176" s="53"/>
      <c r="FZ176" s="53"/>
      <c r="GA176" s="53"/>
      <c r="GB176" s="53"/>
      <c r="GC176" s="53"/>
      <c r="GD176" s="53"/>
      <c r="GE176" s="53"/>
      <c r="GF176" s="53"/>
      <c r="GG176" s="53"/>
      <c r="GH176" s="53"/>
      <c r="GI176" s="53"/>
      <c r="GJ176" s="53"/>
      <c r="GK176" s="53"/>
      <c r="GL176" s="53"/>
      <c r="GM176" s="53"/>
      <c r="GN176" s="53"/>
      <c r="GO176" s="53"/>
      <c r="GP176" s="53"/>
      <c r="GQ176" s="53"/>
      <c r="GR176" s="53"/>
      <c r="GS176" s="53"/>
      <c r="GT176" s="53"/>
      <c r="GU176" s="53"/>
      <c r="GV176" s="53"/>
      <c r="GW176" s="53"/>
      <c r="GX176" s="53"/>
      <c r="GY176" s="53"/>
      <c r="GZ176" s="53"/>
      <c r="HA176" s="53"/>
      <c r="HB176" s="53"/>
      <c r="HC176" s="53"/>
      <c r="HD176" s="53"/>
      <c r="HE176" s="53"/>
      <c r="HF176" s="53"/>
      <c r="HG176" s="53"/>
      <c r="HH176" s="53"/>
      <c r="HI176" s="53"/>
      <c r="HJ176" s="53"/>
      <c r="HK176" s="53"/>
      <c r="HL176" s="53"/>
      <c r="HM176" s="53"/>
      <c r="HN176" s="53"/>
      <c r="HO176" s="53"/>
      <c r="HP176" s="53"/>
      <c r="HQ176" s="53"/>
      <c r="HR176" s="53"/>
      <c r="HS176" s="53"/>
      <c r="HT176" s="53"/>
      <c r="HU176" s="53"/>
      <c r="HV176" s="53"/>
      <c r="HW176" s="53"/>
      <c r="HX176" s="53"/>
      <c r="HY176" s="53"/>
      <c r="HZ176" s="53"/>
      <c r="IA176" s="53"/>
      <c r="IB176" s="53"/>
      <c r="IC176" s="53"/>
      <c r="ID176" s="53"/>
      <c r="IE176" s="53"/>
      <c r="IF176" s="53"/>
      <c r="IG176" s="53"/>
      <c r="IH176" s="53"/>
      <c r="II176" s="53"/>
      <c r="IJ176" s="53"/>
      <c r="IK176" s="53"/>
      <c r="IL176" s="53"/>
      <c r="IM176" s="53"/>
      <c r="IN176" s="53"/>
      <c r="IO176" s="53"/>
      <c r="IP176" s="53"/>
      <c r="IQ176" s="53"/>
      <c r="IR176" s="53"/>
      <c r="IS176" s="53"/>
      <c r="IT176" s="53"/>
      <c r="IU176" s="53"/>
      <c r="IV176" s="53"/>
      <c r="IW176" s="53"/>
      <c r="IX176" s="53"/>
      <c r="IY176" s="53"/>
      <c r="IZ176" s="53"/>
      <c r="JA176" s="53"/>
      <c r="JB176" s="53"/>
      <c r="JC176" s="53"/>
      <c r="JD176" s="53"/>
      <c r="JE176" s="53"/>
      <c r="JF176" s="53"/>
      <c r="JG176" s="53"/>
      <c r="JH176" s="53"/>
      <c r="JI176" s="53"/>
      <c r="JJ176" s="53"/>
      <c r="JK176" s="53"/>
      <c r="JL176" s="53"/>
      <c r="JM176" s="53"/>
      <c r="JN176" s="53"/>
      <c r="JO176" s="53"/>
      <c r="JP176" s="53"/>
      <c r="JQ176" s="53"/>
      <c r="JR176" s="53"/>
      <c r="JS176" s="53"/>
      <c r="JT176" s="53"/>
      <c r="JU176" s="53"/>
      <c r="JV176" s="53"/>
      <c r="JW176" s="53"/>
      <c r="JX176" s="53"/>
      <c r="JY176" s="53"/>
      <c r="JZ176" s="53"/>
      <c r="KA176" s="53"/>
      <c r="KB176" s="53"/>
      <c r="KC176" s="53"/>
      <c r="KD176" s="53"/>
      <c r="KE176" s="53"/>
      <c r="KF176" s="53"/>
      <c r="KG176" s="53"/>
      <c r="KH176" s="53"/>
      <c r="KI176" s="53"/>
      <c r="KJ176" s="53"/>
      <c r="KK176" s="53"/>
      <c r="KL176" s="53"/>
      <c r="KM176" s="53"/>
      <c r="KN176" s="53"/>
      <c r="KO176" s="53"/>
      <c r="KP176" s="53"/>
      <c r="KQ176" s="53"/>
      <c r="KR176" s="53"/>
      <c r="KS176" s="53"/>
      <c r="KT176" s="53"/>
      <c r="KU176" s="53"/>
      <c r="KV176" s="53"/>
      <c r="KW176" s="53"/>
      <c r="KX176" s="53"/>
      <c r="KY176" s="53"/>
      <c r="KZ176" s="53"/>
      <c r="LA176" s="53"/>
      <c r="LB176" s="53"/>
      <c r="LC176" s="53"/>
      <c r="LD176" s="53"/>
      <c r="LE176" s="53"/>
      <c r="LF176" s="53"/>
      <c r="LG176" s="53"/>
      <c r="LH176" s="53"/>
      <c r="LI176" s="53"/>
      <c r="LJ176" s="53"/>
      <c r="LK176" s="53"/>
      <c r="LL176" s="53"/>
      <c r="LM176" s="53"/>
      <c r="LN176" s="53"/>
      <c r="LO176" s="53"/>
      <c r="LP176" s="53"/>
      <c r="LQ176" s="53"/>
      <c r="LR176" s="53"/>
      <c r="LS176" s="53"/>
      <c r="LT176" s="53"/>
      <c r="LU176" s="53"/>
      <c r="LV176" s="53"/>
      <c r="LW176" s="53"/>
      <c r="LX176" s="53"/>
      <c r="LY176" s="53"/>
      <c r="LZ176" s="53"/>
      <c r="MA176" s="53"/>
      <c r="MB176" s="53"/>
      <c r="MC176" s="53"/>
      <c r="MD176" s="53"/>
      <c r="ME176" s="53"/>
      <c r="MF176" s="53"/>
      <c r="MG176" s="53"/>
      <c r="MH176" s="53"/>
      <c r="MI176" s="53"/>
      <c r="MJ176" s="53"/>
      <c r="MK176" s="53"/>
      <c r="ML176" s="53"/>
      <c r="MM176" s="53"/>
      <c r="MN176" s="53"/>
      <c r="MO176" s="53"/>
      <c r="MP176" s="53"/>
      <c r="MQ176" s="53"/>
      <c r="MR176" s="53"/>
      <c r="MS176" s="53"/>
      <c r="MT176" s="53"/>
      <c r="MU176" s="53"/>
      <c r="MV176" s="53"/>
      <c r="MW176" s="53"/>
      <c r="MX176" s="53"/>
      <c r="MY176" s="53"/>
      <c r="MZ176" s="53"/>
      <c r="NA176" s="53"/>
      <c r="NB176" s="53"/>
      <c r="NC176" s="53"/>
      <c r="ND176" s="53"/>
      <c r="NE176" s="53"/>
      <c r="NF176" s="53"/>
      <c r="NG176" s="53"/>
      <c r="NH176" s="53"/>
      <c r="NI176" s="53"/>
      <c r="NJ176" s="53"/>
      <c r="NK176" s="53"/>
      <c r="NL176" s="53"/>
      <c r="NM176" s="53"/>
      <c r="NN176" s="53"/>
      <c r="NO176" s="53"/>
      <c r="NP176" s="53"/>
      <c r="NQ176" s="53"/>
      <c r="NR176" s="53"/>
      <c r="NS176" s="53"/>
      <c r="NT176" s="53"/>
      <c r="NU176" s="53"/>
      <c r="NV176" s="53"/>
      <c r="NW176" s="53"/>
      <c r="NX176" s="53"/>
      <c r="NY176" s="53"/>
      <c r="NZ176" s="53"/>
      <c r="OA176" s="53"/>
      <c r="OB176" s="53"/>
      <c r="OC176" s="53"/>
      <c r="OD176" s="53"/>
      <c r="OE176" s="53"/>
      <c r="OF176" s="53"/>
      <c r="OG176" s="53"/>
      <c r="OH176" s="53"/>
      <c r="OI176" s="53"/>
      <c r="OJ176" s="53"/>
      <c r="OK176" s="53"/>
      <c r="OL176" s="53"/>
      <c r="OM176" s="53"/>
      <c r="ON176" s="53"/>
      <c r="OO176" s="53"/>
      <c r="OP176" s="53"/>
      <c r="OQ176" s="53"/>
      <c r="OR176" s="53"/>
      <c r="OS176" s="53"/>
      <c r="OT176" s="53"/>
      <c r="OU176" s="53"/>
      <c r="OV176" s="53"/>
      <c r="OW176" s="53"/>
      <c r="OX176" s="53"/>
      <c r="OY176" s="53"/>
      <c r="OZ176" s="53"/>
      <c r="PA176" s="53"/>
      <c r="PB176" s="53"/>
      <c r="PC176" s="53"/>
      <c r="PD176" s="53"/>
      <c r="PE176" s="53"/>
      <c r="PF176" s="53"/>
      <c r="PG176" s="53"/>
      <c r="PH176" s="53"/>
      <c r="PI176" s="53"/>
      <c r="PJ176" s="53"/>
      <c r="PK176" s="53"/>
      <c r="PL176" s="53"/>
      <c r="PM176" s="53"/>
      <c r="PN176" s="53"/>
      <c r="PO176" s="53"/>
      <c r="PP176" s="53"/>
      <c r="PQ176" s="53"/>
      <c r="PR176" s="53"/>
      <c r="PS176" s="53"/>
      <c r="PT176" s="53"/>
      <c r="PU176" s="53"/>
      <c r="PV176" s="53"/>
      <c r="PW176" s="53"/>
      <c r="PX176" s="53"/>
      <c r="PY176" s="53"/>
      <c r="PZ176" s="53"/>
      <c r="QA176" s="53"/>
      <c r="QB176" s="53"/>
      <c r="QC176" s="53"/>
      <c r="QD176" s="53"/>
      <c r="QE176" s="53"/>
      <c r="QF176" s="53"/>
      <c r="QG176" s="53"/>
      <c r="QH176" s="53"/>
      <c r="QI176" s="53"/>
      <c r="QJ176" s="53"/>
      <c r="QK176" s="53"/>
      <c r="QL176" s="53"/>
      <c r="QM176" s="53"/>
      <c r="QN176" s="53"/>
      <c r="QO176" s="53"/>
      <c r="QP176" s="53"/>
      <c r="QQ176" s="53"/>
      <c r="QR176" s="53"/>
      <c r="QS176" s="53"/>
      <c r="QT176" s="53"/>
      <c r="QU176" s="53"/>
      <c r="QV176" s="53"/>
      <c r="QW176" s="53"/>
      <c r="QX176" s="53"/>
      <c r="QY176" s="53"/>
      <c r="QZ176" s="53"/>
      <c r="RA176" s="53"/>
      <c r="RB176" s="53"/>
      <c r="RC176" s="53"/>
      <c r="RD176" s="53"/>
      <c r="RE176" s="53"/>
      <c r="RF176" s="53"/>
      <c r="RG176" s="53"/>
      <c r="RH176" s="53"/>
      <c r="RI176" s="53"/>
      <c r="RJ176" s="53"/>
      <c r="RK176" s="53"/>
      <c r="RL176" s="53"/>
      <c r="RM176" s="53"/>
      <c r="RN176" s="53"/>
      <c r="RO176" s="53"/>
      <c r="RP176" s="53"/>
      <c r="RQ176" s="53"/>
      <c r="RR176" s="53"/>
      <c r="RS176" s="53"/>
      <c r="RT176" s="53"/>
      <c r="RU176" s="53"/>
      <c r="RV176" s="53"/>
      <c r="RW176" s="53"/>
      <c r="RX176" s="53"/>
      <c r="RY176" s="53"/>
      <c r="RZ176" s="53"/>
      <c r="SA176" s="53"/>
      <c r="SB176" s="53"/>
      <c r="SC176" s="53"/>
      <c r="SD176" s="53"/>
      <c r="SE176" s="53"/>
      <c r="SF176" s="53"/>
      <c r="SG176" s="53"/>
      <c r="SH176" s="53"/>
      <c r="SI176" s="53"/>
      <c r="SJ176" s="53"/>
      <c r="SK176" s="53"/>
      <c r="SL176" s="53"/>
      <c r="SM176" s="53"/>
      <c r="SN176" s="53"/>
      <c r="SO176" s="53"/>
      <c r="SP176" s="53"/>
      <c r="SQ176" s="53"/>
      <c r="SR176" s="53"/>
      <c r="SS176" s="53"/>
      <c r="ST176" s="53"/>
      <c r="SU176" s="53"/>
      <c r="SV176" s="53"/>
      <c r="SW176" s="53"/>
      <c r="SX176" s="53"/>
      <c r="SY176" s="53"/>
      <c r="SZ176" s="53"/>
      <c r="TA176" s="53"/>
      <c r="TB176" s="53"/>
      <c r="TC176" s="53"/>
      <c r="TD176" s="53"/>
      <c r="TE176" s="53"/>
      <c r="TF176" s="53"/>
      <c r="TG176" s="53"/>
      <c r="TH176" s="53"/>
      <c r="TI176" s="53"/>
      <c r="TJ176" s="53"/>
      <c r="TK176" s="53"/>
      <c r="TL176" s="53"/>
      <c r="TM176" s="53"/>
      <c r="TN176" s="53"/>
      <c r="TO176" s="53"/>
      <c r="TP176" s="53"/>
      <c r="TQ176" s="53"/>
      <c r="TR176" s="53"/>
      <c r="TS176" s="53"/>
      <c r="TT176" s="53"/>
      <c r="TU176" s="53"/>
      <c r="TV176" s="53"/>
      <c r="TW176" s="53"/>
      <c r="TX176" s="53"/>
      <c r="TY176" s="53"/>
      <c r="TZ176" s="53"/>
      <c r="UA176" s="53"/>
      <c r="UB176" s="53"/>
      <c r="UC176" s="53"/>
      <c r="UD176" s="53"/>
      <c r="UE176" s="53"/>
      <c r="UF176" s="53"/>
      <c r="UG176" s="53"/>
      <c r="UH176" s="53"/>
      <c r="UI176" s="53"/>
      <c r="UJ176" s="53"/>
      <c r="UK176" s="53"/>
      <c r="UL176" s="53"/>
      <c r="UM176" s="53"/>
      <c r="UN176" s="53"/>
      <c r="UO176" s="53"/>
      <c r="UP176" s="53"/>
      <c r="UQ176" s="53"/>
      <c r="UR176" s="53"/>
      <c r="US176" s="53"/>
      <c r="UT176" s="53"/>
      <c r="UU176" s="53"/>
      <c r="UV176" s="53"/>
      <c r="UW176" s="53"/>
      <c r="UX176" s="53"/>
      <c r="UY176" s="53"/>
      <c r="UZ176" s="53"/>
      <c r="VA176" s="53"/>
      <c r="VB176" s="53"/>
      <c r="VC176" s="53"/>
      <c r="VD176" s="53"/>
      <c r="VE176" s="53"/>
      <c r="VF176" s="53"/>
      <c r="VG176" s="53"/>
      <c r="VH176" s="53"/>
      <c r="VI176" s="53"/>
      <c r="VJ176" s="53"/>
      <c r="VK176" s="53"/>
      <c r="VL176" s="53"/>
      <c r="VM176" s="53"/>
      <c r="VN176" s="53"/>
      <c r="VO176" s="53"/>
      <c r="VP176" s="53"/>
      <c r="VQ176" s="53"/>
      <c r="VR176" s="53"/>
      <c r="VS176" s="53"/>
      <c r="VT176" s="53"/>
      <c r="VU176" s="53"/>
      <c r="VV176" s="53"/>
      <c r="VW176" s="53"/>
      <c r="VX176" s="53"/>
      <c r="VY176" s="53"/>
      <c r="VZ176" s="53"/>
      <c r="WA176" s="53"/>
      <c r="WB176" s="53"/>
      <c r="WC176" s="53"/>
      <c r="WD176" s="53"/>
      <c r="WE176" s="53"/>
      <c r="WF176" s="53"/>
      <c r="WG176" s="53"/>
      <c r="WH176" s="53"/>
      <c r="WI176" s="53"/>
      <c r="WJ176" s="53"/>
      <c r="WK176" s="53"/>
      <c r="WL176" s="53"/>
      <c r="WM176" s="53"/>
      <c r="WN176" s="53"/>
      <c r="WO176" s="53"/>
      <c r="WP176" s="53"/>
      <c r="WQ176" s="53"/>
      <c r="WR176" s="53"/>
      <c r="WS176" s="53"/>
      <c r="WT176" s="53"/>
      <c r="WU176" s="53"/>
      <c r="WV176" s="53"/>
      <c r="WW176" s="53"/>
      <c r="WX176" s="53"/>
      <c r="WY176" s="53"/>
      <c r="WZ176" s="53"/>
      <c r="XA176" s="53"/>
      <c r="XB176" s="53"/>
      <c r="XC176" s="53"/>
      <c r="XD176" s="53"/>
      <c r="XE176" s="53"/>
      <c r="XF176" s="53"/>
      <c r="XG176" s="53"/>
      <c r="XH176" s="53"/>
      <c r="XI176" s="53"/>
      <c r="XJ176" s="53"/>
      <c r="XK176" s="53"/>
      <c r="XL176" s="53"/>
      <c r="XM176" s="53"/>
      <c r="XN176" s="53"/>
      <c r="XO176" s="53"/>
      <c r="XP176" s="53"/>
      <c r="XQ176" s="53"/>
      <c r="XR176" s="53"/>
      <c r="XS176" s="53"/>
      <c r="XT176" s="53"/>
      <c r="XU176" s="53"/>
      <c r="XV176" s="53"/>
      <c r="XW176" s="53"/>
      <c r="XX176" s="53"/>
      <c r="XY176" s="53"/>
      <c r="XZ176" s="53"/>
      <c r="YA176" s="53"/>
      <c r="YB176" s="53"/>
      <c r="YC176" s="53"/>
      <c r="YD176" s="53"/>
      <c r="YE176" s="53"/>
      <c r="YF176" s="53"/>
      <c r="YG176" s="53"/>
      <c r="YH176" s="53"/>
      <c r="YI176" s="53"/>
      <c r="YJ176" s="53"/>
      <c r="YK176" s="53"/>
      <c r="YL176" s="53"/>
      <c r="YM176" s="53"/>
      <c r="YN176" s="53"/>
      <c r="YO176" s="53"/>
      <c r="YP176" s="53"/>
      <c r="YQ176" s="53"/>
      <c r="YR176" s="53"/>
      <c r="YS176" s="53"/>
      <c r="YT176" s="53"/>
      <c r="YU176" s="53"/>
      <c r="YV176" s="53"/>
      <c r="YW176" s="53"/>
      <c r="YX176" s="53"/>
      <c r="YY176" s="53"/>
      <c r="YZ176" s="53"/>
      <c r="ZA176" s="53"/>
      <c r="ZB176" s="53"/>
      <c r="ZC176" s="53"/>
      <c r="ZD176" s="53"/>
      <c r="ZE176" s="53"/>
      <c r="ZF176" s="53"/>
      <c r="ZG176" s="53"/>
      <c r="ZH176" s="53"/>
      <c r="ZI176" s="53"/>
      <c r="ZJ176" s="53"/>
      <c r="ZK176" s="53"/>
      <c r="ZL176" s="53"/>
      <c r="ZM176" s="53"/>
      <c r="ZN176" s="53"/>
      <c r="ZO176" s="53"/>
      <c r="ZP176" s="53"/>
      <c r="ZQ176" s="53"/>
      <c r="ZR176" s="53"/>
      <c r="ZS176" s="53"/>
      <c r="ZT176" s="53"/>
      <c r="ZU176" s="53"/>
      <c r="ZV176" s="53"/>
      <c r="ZW176" s="53"/>
      <c r="ZX176" s="53"/>
      <c r="ZY176" s="53"/>
      <c r="ZZ176" s="53"/>
      <c r="AAA176" s="53"/>
      <c r="AAB176" s="53"/>
      <c r="AAC176" s="53"/>
      <c r="AAD176" s="53"/>
      <c r="AAE176" s="53"/>
      <c r="AAF176" s="53"/>
      <c r="AAG176" s="53"/>
      <c r="AAH176" s="53"/>
      <c r="AAI176" s="53"/>
      <c r="AAJ176" s="53"/>
      <c r="AAK176" s="53"/>
      <c r="AAL176" s="53"/>
      <c r="AAM176" s="53"/>
      <c r="AAN176" s="53"/>
      <c r="AAO176" s="53"/>
      <c r="AAP176" s="53"/>
      <c r="AAQ176" s="53"/>
      <c r="AAR176" s="53"/>
      <c r="AAS176" s="53"/>
      <c r="AAT176" s="53"/>
      <c r="AAU176" s="53"/>
      <c r="AAV176" s="53"/>
      <c r="AAW176" s="53"/>
      <c r="AAX176" s="53"/>
      <c r="AAY176" s="53"/>
      <c r="AAZ176" s="53"/>
      <c r="ABA176" s="53"/>
      <c r="ABB176" s="53"/>
      <c r="ABC176" s="53"/>
      <c r="ABD176" s="53"/>
      <c r="ABE176" s="53"/>
      <c r="ABF176" s="53"/>
      <c r="ABG176" s="53"/>
      <c r="ABH176" s="53"/>
      <c r="ABI176" s="53"/>
      <c r="ABJ176" s="53"/>
      <c r="ABK176" s="53"/>
      <c r="ABL176" s="53"/>
      <c r="ABM176" s="53"/>
      <c r="ABN176" s="53"/>
      <c r="ABO176" s="53"/>
      <c r="ABP176" s="53"/>
      <c r="ABQ176" s="53"/>
      <c r="ABR176" s="53"/>
      <c r="ABS176" s="53"/>
      <c r="ABT176" s="53"/>
      <c r="ABU176" s="53"/>
      <c r="ABV176" s="53"/>
      <c r="ABW176" s="53"/>
      <c r="ABX176" s="53"/>
      <c r="ABY176" s="53"/>
      <c r="ABZ176" s="53"/>
      <c r="ACA176" s="53"/>
      <c r="ACB176" s="53"/>
      <c r="ACC176" s="53"/>
      <c r="ACD176" s="53"/>
      <c r="ACE176" s="53"/>
      <c r="ACF176" s="53"/>
      <c r="ACG176" s="53"/>
      <c r="ACH176" s="53"/>
      <c r="ACI176" s="53"/>
      <c r="ACJ176" s="53"/>
      <c r="ACK176" s="53"/>
      <c r="ACL176" s="53"/>
      <c r="ACM176" s="53"/>
      <c r="ACN176" s="53"/>
      <c r="ACO176" s="53"/>
      <c r="ACP176" s="53"/>
      <c r="ACQ176" s="53"/>
      <c r="ACR176" s="53"/>
      <c r="ACS176" s="53"/>
      <c r="ACT176" s="53"/>
      <c r="ACU176" s="53"/>
      <c r="ACV176" s="53"/>
      <c r="ACW176" s="53"/>
      <c r="ACX176" s="53"/>
      <c r="ACY176" s="53"/>
      <c r="ACZ176" s="53"/>
      <c r="ADA176" s="53"/>
      <c r="ADB176" s="53"/>
      <c r="ADC176" s="53"/>
      <c r="ADD176" s="53"/>
      <c r="ADE176" s="53"/>
      <c r="ADF176" s="53"/>
      <c r="ADG176" s="53"/>
      <c r="ADH176" s="53"/>
      <c r="ADI176" s="53"/>
      <c r="ADJ176" s="53"/>
      <c r="ADK176" s="53"/>
      <c r="ADL176" s="53"/>
      <c r="ADM176" s="53"/>
      <c r="ADN176" s="53"/>
      <c r="ADO176" s="53"/>
      <c r="ADP176" s="53"/>
      <c r="ADQ176" s="53"/>
      <c r="ADR176" s="53"/>
      <c r="ADS176" s="53"/>
      <c r="ADT176" s="53"/>
      <c r="ADU176" s="53"/>
      <c r="ADV176" s="53"/>
      <c r="ADW176" s="53"/>
      <c r="ADX176" s="53"/>
      <c r="ADY176" s="53"/>
      <c r="ADZ176" s="53"/>
      <c r="AEA176" s="53"/>
      <c r="AEB176" s="53"/>
      <c r="AEC176" s="53"/>
      <c r="AED176" s="53"/>
      <c r="AEE176" s="53"/>
      <c r="AEF176" s="53"/>
      <c r="AEG176" s="53"/>
      <c r="AEH176" s="53"/>
      <c r="AEI176" s="53"/>
      <c r="AEJ176" s="53"/>
      <c r="AEK176" s="53"/>
      <c r="AEL176" s="53"/>
      <c r="AEM176" s="53"/>
      <c r="AEN176" s="53"/>
      <c r="AEO176" s="53"/>
      <c r="AEP176" s="53"/>
      <c r="AEQ176" s="53"/>
      <c r="AER176" s="53"/>
      <c r="AES176" s="53"/>
      <c r="AET176" s="53"/>
      <c r="AEU176" s="53"/>
      <c r="AEV176" s="53"/>
      <c r="AEW176" s="53"/>
      <c r="AEX176" s="53"/>
      <c r="AEY176" s="53"/>
      <c r="AEZ176" s="53"/>
      <c r="AFA176" s="53"/>
      <c r="AFB176" s="53"/>
      <c r="AFC176" s="53"/>
      <c r="AFD176" s="53"/>
      <c r="AFE176" s="53"/>
      <c r="AFF176" s="53"/>
      <c r="AFG176" s="53"/>
      <c r="AFH176" s="53"/>
      <c r="AFI176" s="53"/>
      <c r="AFJ176" s="53"/>
      <c r="AFK176" s="53"/>
      <c r="AFL176" s="53"/>
      <c r="AFM176" s="53"/>
      <c r="AFN176" s="53"/>
      <c r="AFO176" s="53"/>
      <c r="AFP176" s="53"/>
      <c r="AFQ176" s="53"/>
      <c r="AFR176" s="53"/>
      <c r="AFS176" s="53"/>
      <c r="AFT176" s="53"/>
      <c r="AFU176" s="53"/>
      <c r="AFV176" s="53"/>
      <c r="AFW176" s="53"/>
      <c r="AFX176" s="53"/>
      <c r="AFY176" s="53"/>
      <c r="AFZ176" s="53"/>
      <c r="AGA176" s="53"/>
      <c r="AGB176" s="53"/>
      <c r="AGC176" s="53"/>
      <c r="AGD176" s="53"/>
      <c r="AGE176" s="53"/>
      <c r="AGF176" s="53"/>
      <c r="AGG176" s="53"/>
      <c r="AGH176" s="53"/>
      <c r="AGI176" s="53"/>
      <c r="AGJ176" s="53"/>
      <c r="AGK176" s="53"/>
      <c r="AGL176" s="53"/>
      <c r="AGM176" s="53"/>
      <c r="AGN176" s="53"/>
      <c r="AGO176" s="53"/>
      <c r="AGP176" s="53"/>
      <c r="AGQ176" s="53"/>
      <c r="AGR176" s="53"/>
      <c r="AGS176" s="53"/>
      <c r="AGT176" s="53"/>
      <c r="AGU176" s="53"/>
      <c r="AGV176" s="53"/>
      <c r="AGW176" s="53"/>
      <c r="AGX176" s="53"/>
      <c r="AGY176" s="53"/>
      <c r="AGZ176" s="53"/>
      <c r="AHA176" s="53"/>
      <c r="AHB176" s="53"/>
      <c r="AHC176" s="53"/>
      <c r="AHD176" s="53"/>
      <c r="AHE176" s="53"/>
      <c r="AHF176" s="53"/>
      <c r="AHG176" s="53"/>
      <c r="AHH176" s="53"/>
      <c r="AHI176" s="53"/>
      <c r="AHJ176" s="53"/>
      <c r="AHK176" s="53"/>
      <c r="AHL176" s="53"/>
      <c r="AHM176" s="53"/>
      <c r="AHN176" s="53"/>
      <c r="AHO176" s="53"/>
      <c r="AHP176" s="53"/>
      <c r="AHQ176" s="53"/>
      <c r="AHR176" s="53"/>
      <c r="AHS176" s="53"/>
      <c r="AHT176" s="53"/>
      <c r="AHU176" s="53"/>
      <c r="AHV176" s="53"/>
      <c r="AHW176" s="53"/>
      <c r="AHX176" s="53"/>
      <c r="AHY176" s="53"/>
      <c r="AHZ176" s="53"/>
      <c r="AIA176" s="53"/>
      <c r="AIB176" s="53"/>
      <c r="AIC176" s="53"/>
      <c r="AID176" s="53"/>
      <c r="AIE176" s="53"/>
      <c r="AIF176" s="53"/>
      <c r="AIG176" s="53"/>
      <c r="AIH176" s="53"/>
      <c r="AII176" s="53"/>
      <c r="AIJ176" s="53"/>
      <c r="AIK176" s="53"/>
      <c r="AIL176" s="53"/>
      <c r="AIM176" s="53"/>
      <c r="AIN176" s="53"/>
      <c r="AIO176" s="53"/>
      <c r="AIP176" s="53"/>
      <c r="AIQ176" s="53"/>
      <c r="AIR176" s="53"/>
      <c r="AIS176" s="53"/>
      <c r="AIT176" s="53"/>
      <c r="AIU176" s="53"/>
      <c r="AIV176" s="53"/>
      <c r="AIW176" s="53"/>
      <c r="AIX176" s="53"/>
      <c r="AIY176" s="53"/>
      <c r="AIZ176" s="53"/>
      <c r="AJA176" s="53"/>
      <c r="AJB176" s="53"/>
      <c r="AJC176" s="53"/>
      <c r="AJD176" s="53"/>
      <c r="AJE176" s="53"/>
      <c r="AJF176" s="53"/>
      <c r="AJG176" s="53"/>
      <c r="AJH176" s="53"/>
      <c r="AJI176" s="53"/>
      <c r="AJJ176" s="53"/>
      <c r="AJK176" s="53"/>
      <c r="AJL176" s="53"/>
      <c r="AJM176" s="53"/>
      <c r="AJN176" s="53"/>
      <c r="AJO176" s="53"/>
      <c r="AJP176" s="53"/>
      <c r="AJQ176" s="53"/>
      <c r="AJR176" s="53"/>
      <c r="AJS176" s="53"/>
      <c r="AJT176" s="53"/>
      <c r="AJU176" s="53"/>
      <c r="AJV176" s="53"/>
      <c r="AJW176" s="53"/>
      <c r="AJX176" s="53"/>
      <c r="AJY176" s="53"/>
      <c r="AJZ176" s="53"/>
      <c r="AKA176" s="53"/>
      <c r="AKB176" s="53"/>
      <c r="AKC176" s="53"/>
      <c r="AKD176" s="53"/>
      <c r="AKE176" s="53"/>
      <c r="AKF176" s="53"/>
      <c r="AKG176" s="53"/>
      <c r="AKH176" s="53"/>
      <c r="AKI176" s="53"/>
      <c r="AKJ176" s="53"/>
      <c r="AKK176" s="53"/>
      <c r="AKL176" s="53"/>
      <c r="AKM176" s="53"/>
      <c r="AKN176" s="53"/>
      <c r="AKO176" s="53"/>
      <c r="AKP176" s="53"/>
      <c r="AKQ176" s="53"/>
      <c r="AKR176" s="53"/>
      <c r="AKS176" s="53"/>
      <c r="AKT176" s="53"/>
      <c r="AKU176" s="53"/>
      <c r="AKV176" s="53"/>
      <c r="AKW176" s="53"/>
      <c r="AKX176" s="53"/>
      <c r="AKY176" s="53"/>
      <c r="AKZ176" s="53"/>
      <c r="ALA176" s="53"/>
      <c r="ALB176" s="53"/>
      <c r="ALC176" s="53"/>
      <c r="ALD176" s="53"/>
      <c r="ALE176" s="53"/>
      <c r="ALF176" s="53"/>
      <c r="ALG176" s="53"/>
      <c r="ALH176" s="53"/>
      <c r="ALI176" s="53"/>
      <c r="ALJ176" s="53"/>
      <c r="ALK176" s="53"/>
      <c r="ALL176" s="53"/>
      <c r="ALM176" s="53"/>
      <c r="ALN176" s="53"/>
      <c r="ALO176" s="53"/>
      <c r="ALP176" s="53"/>
      <c r="ALQ176" s="53"/>
      <c r="ALR176" s="53"/>
      <c r="ALS176" s="53"/>
      <c r="ALT176" s="53"/>
      <c r="ALU176" s="53"/>
      <c r="ALV176" s="53"/>
      <c r="ALW176" s="53"/>
      <c r="ALX176" s="53"/>
      <c r="ALY176" s="53"/>
      <c r="ALZ176" s="53"/>
      <c r="AMA176" s="53"/>
      <c r="AMB176" s="53"/>
      <c r="AMC176" s="53"/>
      <c r="AMD176" s="53"/>
      <c r="AME176" s="53"/>
      <c r="AMF176" s="53"/>
      <c r="AMG176" s="53"/>
      <c r="AMH176" s="53"/>
      <c r="AMI176" s="53"/>
    </row>
    <row r="177" spans="1:1023" ht="14.4">
      <c r="A177" s="48" t="s">
        <v>242</v>
      </c>
      <c r="B177" s="35" t="s">
        <v>243</v>
      </c>
      <c r="C177" s="35" t="s">
        <v>238</v>
      </c>
      <c r="D177" s="36">
        <v>0.1782</v>
      </c>
      <c r="E177" s="73">
        <v>40.755600000000001</v>
      </c>
      <c r="F177" s="73">
        <v>-78.378299999999996</v>
      </c>
      <c r="G177" s="50"/>
      <c r="H177" s="50"/>
      <c r="I177" s="50">
        <v>14.66</v>
      </c>
      <c r="J177" s="50"/>
      <c r="K177" s="51">
        <v>158</v>
      </c>
      <c r="L177" s="50">
        <v>5.96</v>
      </c>
      <c r="M177" s="50"/>
      <c r="N177" s="52">
        <v>5.85</v>
      </c>
      <c r="O177" s="51">
        <v>140</v>
      </c>
      <c r="P177" s="51" t="s">
        <v>46</v>
      </c>
      <c r="Q177" s="50">
        <v>14.88</v>
      </c>
      <c r="R177" s="41">
        <f t="shared" si="34"/>
        <v>14.304344034816003</v>
      </c>
      <c r="S177" s="50">
        <v>0.42299999999999999</v>
      </c>
      <c r="T177" s="42">
        <f t="shared" si="35"/>
        <v>0.40663558647359999</v>
      </c>
      <c r="U177" s="50">
        <v>2.69</v>
      </c>
      <c r="V177" s="43">
        <f t="shared" si="38"/>
        <v>2.5859331622080002</v>
      </c>
      <c r="W177" s="50">
        <v>0.1</v>
      </c>
      <c r="X177" s="44">
        <f>D177*448.8*W177*0.01202</f>
        <v>9.6131344320000006E-2</v>
      </c>
      <c r="Y177" s="51">
        <v>41.6</v>
      </c>
      <c r="Z177" s="45">
        <f t="shared" si="37"/>
        <v>39.990639237120007</v>
      </c>
      <c r="AA177" s="51">
        <v>6.8</v>
      </c>
      <c r="AB177" s="35">
        <v>90</v>
      </c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3"/>
      <c r="BS177" s="53"/>
      <c r="BT177" s="53"/>
      <c r="BU177" s="53"/>
      <c r="BV177" s="53"/>
      <c r="BW177" s="53"/>
      <c r="BX177" s="53"/>
      <c r="BY177" s="53"/>
      <c r="BZ177" s="53"/>
      <c r="CA177" s="53"/>
      <c r="CB177" s="53"/>
      <c r="CC177" s="53"/>
      <c r="CD177" s="53"/>
      <c r="CE177" s="53"/>
      <c r="CF177" s="53"/>
      <c r="CG177" s="53"/>
      <c r="CH177" s="53"/>
      <c r="CI177" s="53"/>
      <c r="CJ177" s="53"/>
      <c r="CK177" s="53"/>
      <c r="CL177" s="53"/>
      <c r="CM177" s="53"/>
      <c r="CN177" s="53"/>
      <c r="CO177" s="53"/>
      <c r="CP177" s="53"/>
      <c r="CQ177" s="53"/>
      <c r="CR177" s="53"/>
      <c r="CS177" s="53"/>
      <c r="CT177" s="53"/>
      <c r="CU177" s="53"/>
      <c r="CV177" s="53"/>
      <c r="CW177" s="53"/>
      <c r="CX177" s="53"/>
      <c r="CY177" s="53"/>
      <c r="CZ177" s="53"/>
      <c r="DA177" s="53"/>
      <c r="DB177" s="53"/>
      <c r="DC177" s="53"/>
      <c r="DD177" s="53"/>
      <c r="DE177" s="53"/>
      <c r="DF177" s="53"/>
      <c r="DG177" s="53"/>
      <c r="DH177" s="53"/>
      <c r="DI177" s="53"/>
      <c r="DJ177" s="53"/>
      <c r="DK177" s="53"/>
      <c r="DL177" s="53"/>
      <c r="DM177" s="53"/>
      <c r="DN177" s="53"/>
      <c r="DO177" s="53"/>
      <c r="DP177" s="53"/>
      <c r="DQ177" s="53"/>
      <c r="DR177" s="53"/>
      <c r="DS177" s="53"/>
      <c r="DT177" s="53"/>
      <c r="DU177" s="53"/>
      <c r="DV177" s="53"/>
      <c r="DW177" s="53"/>
      <c r="DX177" s="53"/>
      <c r="DY177" s="53"/>
      <c r="DZ177" s="53"/>
      <c r="EA177" s="53"/>
      <c r="EB177" s="53"/>
      <c r="EC177" s="53"/>
      <c r="ED177" s="53"/>
      <c r="EE177" s="53"/>
      <c r="EF177" s="53"/>
      <c r="EG177" s="53"/>
      <c r="EH177" s="53"/>
      <c r="EI177" s="53"/>
      <c r="EJ177" s="53"/>
      <c r="EK177" s="53"/>
      <c r="EL177" s="53"/>
      <c r="EM177" s="53"/>
      <c r="EN177" s="53"/>
      <c r="EO177" s="53"/>
      <c r="EP177" s="53"/>
      <c r="EQ177" s="53"/>
      <c r="ER177" s="53"/>
      <c r="ES177" s="53"/>
      <c r="ET177" s="53"/>
      <c r="EU177" s="53"/>
      <c r="EV177" s="53"/>
      <c r="EW177" s="53"/>
      <c r="EX177" s="53"/>
      <c r="EY177" s="53"/>
      <c r="EZ177" s="53"/>
      <c r="FA177" s="53"/>
      <c r="FB177" s="53"/>
      <c r="FC177" s="53"/>
      <c r="FD177" s="53"/>
      <c r="FE177" s="53"/>
      <c r="FF177" s="53"/>
      <c r="FG177" s="53"/>
      <c r="FH177" s="53"/>
      <c r="FI177" s="53"/>
      <c r="FJ177" s="53"/>
      <c r="FK177" s="53"/>
      <c r="FL177" s="53"/>
      <c r="FM177" s="53"/>
      <c r="FN177" s="53"/>
      <c r="FO177" s="53"/>
      <c r="FP177" s="53"/>
      <c r="FQ177" s="53"/>
      <c r="FR177" s="53"/>
      <c r="FS177" s="53"/>
      <c r="FT177" s="53"/>
      <c r="FU177" s="53"/>
      <c r="FV177" s="53"/>
      <c r="FW177" s="53"/>
      <c r="FX177" s="53"/>
      <c r="FY177" s="53"/>
      <c r="FZ177" s="53"/>
      <c r="GA177" s="53"/>
      <c r="GB177" s="53"/>
      <c r="GC177" s="53"/>
      <c r="GD177" s="53"/>
      <c r="GE177" s="53"/>
      <c r="GF177" s="53"/>
      <c r="GG177" s="53"/>
      <c r="GH177" s="53"/>
      <c r="GI177" s="53"/>
      <c r="GJ177" s="53"/>
      <c r="GK177" s="53"/>
      <c r="GL177" s="53"/>
      <c r="GM177" s="53"/>
      <c r="GN177" s="53"/>
      <c r="GO177" s="53"/>
      <c r="GP177" s="53"/>
      <c r="GQ177" s="53"/>
      <c r="GR177" s="53"/>
      <c r="GS177" s="53"/>
      <c r="GT177" s="53"/>
      <c r="GU177" s="53"/>
      <c r="GV177" s="53"/>
      <c r="GW177" s="53"/>
      <c r="GX177" s="53"/>
      <c r="GY177" s="53"/>
      <c r="GZ177" s="53"/>
      <c r="HA177" s="53"/>
      <c r="HB177" s="53"/>
      <c r="HC177" s="53"/>
      <c r="HD177" s="53"/>
      <c r="HE177" s="53"/>
      <c r="HF177" s="53"/>
      <c r="HG177" s="53"/>
      <c r="HH177" s="53"/>
      <c r="HI177" s="53"/>
      <c r="HJ177" s="53"/>
      <c r="HK177" s="53"/>
      <c r="HL177" s="53"/>
      <c r="HM177" s="53"/>
      <c r="HN177" s="53"/>
      <c r="HO177" s="53"/>
      <c r="HP177" s="53"/>
      <c r="HQ177" s="53"/>
      <c r="HR177" s="53"/>
      <c r="HS177" s="53"/>
      <c r="HT177" s="53"/>
      <c r="HU177" s="53"/>
      <c r="HV177" s="53"/>
      <c r="HW177" s="53"/>
      <c r="HX177" s="53"/>
      <c r="HY177" s="53"/>
      <c r="HZ177" s="53"/>
      <c r="IA177" s="53"/>
      <c r="IB177" s="53"/>
      <c r="IC177" s="53"/>
      <c r="ID177" s="53"/>
      <c r="IE177" s="53"/>
      <c r="IF177" s="53"/>
      <c r="IG177" s="53"/>
      <c r="IH177" s="53"/>
      <c r="II177" s="53"/>
      <c r="IJ177" s="53"/>
      <c r="IK177" s="53"/>
      <c r="IL177" s="53"/>
      <c r="IM177" s="53"/>
      <c r="IN177" s="53"/>
      <c r="IO177" s="53"/>
      <c r="IP177" s="53"/>
      <c r="IQ177" s="53"/>
      <c r="IR177" s="53"/>
      <c r="IS177" s="53"/>
      <c r="IT177" s="53"/>
      <c r="IU177" s="53"/>
      <c r="IV177" s="53"/>
      <c r="IW177" s="53"/>
      <c r="IX177" s="53"/>
      <c r="IY177" s="53"/>
      <c r="IZ177" s="53"/>
      <c r="JA177" s="53"/>
      <c r="JB177" s="53"/>
      <c r="JC177" s="53"/>
      <c r="JD177" s="53"/>
      <c r="JE177" s="53"/>
      <c r="JF177" s="53"/>
      <c r="JG177" s="53"/>
      <c r="JH177" s="53"/>
      <c r="JI177" s="53"/>
      <c r="JJ177" s="53"/>
      <c r="JK177" s="53"/>
      <c r="JL177" s="53"/>
      <c r="JM177" s="53"/>
      <c r="JN177" s="53"/>
      <c r="JO177" s="53"/>
      <c r="JP177" s="53"/>
      <c r="JQ177" s="53"/>
      <c r="JR177" s="53"/>
      <c r="JS177" s="53"/>
      <c r="JT177" s="53"/>
      <c r="JU177" s="53"/>
      <c r="JV177" s="53"/>
      <c r="JW177" s="53"/>
      <c r="JX177" s="53"/>
      <c r="JY177" s="53"/>
      <c r="JZ177" s="53"/>
      <c r="KA177" s="53"/>
      <c r="KB177" s="53"/>
      <c r="KC177" s="53"/>
      <c r="KD177" s="53"/>
      <c r="KE177" s="53"/>
      <c r="KF177" s="53"/>
      <c r="KG177" s="53"/>
      <c r="KH177" s="53"/>
      <c r="KI177" s="53"/>
      <c r="KJ177" s="53"/>
      <c r="KK177" s="53"/>
      <c r="KL177" s="53"/>
      <c r="KM177" s="53"/>
      <c r="KN177" s="53"/>
      <c r="KO177" s="53"/>
      <c r="KP177" s="53"/>
      <c r="KQ177" s="53"/>
      <c r="KR177" s="53"/>
      <c r="KS177" s="53"/>
      <c r="KT177" s="53"/>
      <c r="KU177" s="53"/>
      <c r="KV177" s="53"/>
      <c r="KW177" s="53"/>
      <c r="KX177" s="53"/>
      <c r="KY177" s="53"/>
      <c r="KZ177" s="53"/>
      <c r="LA177" s="53"/>
      <c r="LB177" s="53"/>
      <c r="LC177" s="53"/>
      <c r="LD177" s="53"/>
      <c r="LE177" s="53"/>
      <c r="LF177" s="53"/>
      <c r="LG177" s="53"/>
      <c r="LH177" s="53"/>
      <c r="LI177" s="53"/>
      <c r="LJ177" s="53"/>
      <c r="LK177" s="53"/>
      <c r="LL177" s="53"/>
      <c r="LM177" s="53"/>
      <c r="LN177" s="53"/>
      <c r="LO177" s="53"/>
      <c r="LP177" s="53"/>
      <c r="LQ177" s="53"/>
      <c r="LR177" s="53"/>
      <c r="LS177" s="53"/>
      <c r="LT177" s="53"/>
      <c r="LU177" s="53"/>
      <c r="LV177" s="53"/>
      <c r="LW177" s="53"/>
      <c r="LX177" s="53"/>
      <c r="LY177" s="53"/>
      <c r="LZ177" s="53"/>
      <c r="MA177" s="53"/>
      <c r="MB177" s="53"/>
      <c r="MC177" s="53"/>
      <c r="MD177" s="53"/>
      <c r="ME177" s="53"/>
      <c r="MF177" s="53"/>
      <c r="MG177" s="53"/>
      <c r="MH177" s="53"/>
      <c r="MI177" s="53"/>
      <c r="MJ177" s="53"/>
      <c r="MK177" s="53"/>
      <c r="ML177" s="53"/>
      <c r="MM177" s="53"/>
      <c r="MN177" s="53"/>
      <c r="MO177" s="53"/>
      <c r="MP177" s="53"/>
      <c r="MQ177" s="53"/>
      <c r="MR177" s="53"/>
      <c r="MS177" s="53"/>
      <c r="MT177" s="53"/>
      <c r="MU177" s="53"/>
      <c r="MV177" s="53"/>
      <c r="MW177" s="53"/>
      <c r="MX177" s="53"/>
      <c r="MY177" s="53"/>
      <c r="MZ177" s="53"/>
      <c r="NA177" s="53"/>
      <c r="NB177" s="53"/>
      <c r="NC177" s="53"/>
      <c r="ND177" s="53"/>
      <c r="NE177" s="53"/>
      <c r="NF177" s="53"/>
      <c r="NG177" s="53"/>
      <c r="NH177" s="53"/>
      <c r="NI177" s="53"/>
      <c r="NJ177" s="53"/>
      <c r="NK177" s="53"/>
      <c r="NL177" s="53"/>
      <c r="NM177" s="53"/>
      <c r="NN177" s="53"/>
      <c r="NO177" s="53"/>
      <c r="NP177" s="53"/>
      <c r="NQ177" s="53"/>
      <c r="NR177" s="53"/>
      <c r="NS177" s="53"/>
      <c r="NT177" s="53"/>
      <c r="NU177" s="53"/>
      <c r="NV177" s="53"/>
      <c r="NW177" s="53"/>
      <c r="NX177" s="53"/>
      <c r="NY177" s="53"/>
      <c r="NZ177" s="53"/>
      <c r="OA177" s="53"/>
      <c r="OB177" s="53"/>
      <c r="OC177" s="53"/>
      <c r="OD177" s="53"/>
      <c r="OE177" s="53"/>
      <c r="OF177" s="53"/>
      <c r="OG177" s="53"/>
      <c r="OH177" s="53"/>
      <c r="OI177" s="53"/>
      <c r="OJ177" s="53"/>
      <c r="OK177" s="53"/>
      <c r="OL177" s="53"/>
      <c r="OM177" s="53"/>
      <c r="ON177" s="53"/>
      <c r="OO177" s="53"/>
      <c r="OP177" s="53"/>
      <c r="OQ177" s="53"/>
      <c r="OR177" s="53"/>
      <c r="OS177" s="53"/>
      <c r="OT177" s="53"/>
      <c r="OU177" s="53"/>
      <c r="OV177" s="53"/>
      <c r="OW177" s="53"/>
      <c r="OX177" s="53"/>
      <c r="OY177" s="53"/>
      <c r="OZ177" s="53"/>
      <c r="PA177" s="53"/>
      <c r="PB177" s="53"/>
      <c r="PC177" s="53"/>
      <c r="PD177" s="53"/>
      <c r="PE177" s="53"/>
      <c r="PF177" s="53"/>
      <c r="PG177" s="53"/>
      <c r="PH177" s="53"/>
      <c r="PI177" s="53"/>
      <c r="PJ177" s="53"/>
      <c r="PK177" s="53"/>
      <c r="PL177" s="53"/>
      <c r="PM177" s="53"/>
      <c r="PN177" s="53"/>
      <c r="PO177" s="53"/>
      <c r="PP177" s="53"/>
      <c r="PQ177" s="53"/>
      <c r="PR177" s="53"/>
      <c r="PS177" s="53"/>
      <c r="PT177" s="53"/>
      <c r="PU177" s="53"/>
      <c r="PV177" s="53"/>
      <c r="PW177" s="53"/>
      <c r="PX177" s="53"/>
      <c r="PY177" s="53"/>
      <c r="PZ177" s="53"/>
      <c r="QA177" s="53"/>
      <c r="QB177" s="53"/>
      <c r="QC177" s="53"/>
      <c r="QD177" s="53"/>
      <c r="QE177" s="53"/>
      <c r="QF177" s="53"/>
      <c r="QG177" s="53"/>
      <c r="QH177" s="53"/>
      <c r="QI177" s="53"/>
      <c r="QJ177" s="53"/>
      <c r="QK177" s="53"/>
      <c r="QL177" s="53"/>
      <c r="QM177" s="53"/>
      <c r="QN177" s="53"/>
      <c r="QO177" s="53"/>
      <c r="QP177" s="53"/>
      <c r="QQ177" s="53"/>
      <c r="QR177" s="53"/>
      <c r="QS177" s="53"/>
      <c r="QT177" s="53"/>
      <c r="QU177" s="53"/>
      <c r="QV177" s="53"/>
      <c r="QW177" s="53"/>
      <c r="QX177" s="53"/>
      <c r="QY177" s="53"/>
      <c r="QZ177" s="53"/>
      <c r="RA177" s="53"/>
      <c r="RB177" s="53"/>
      <c r="RC177" s="53"/>
      <c r="RD177" s="53"/>
      <c r="RE177" s="53"/>
      <c r="RF177" s="53"/>
      <c r="RG177" s="53"/>
      <c r="RH177" s="53"/>
      <c r="RI177" s="53"/>
      <c r="RJ177" s="53"/>
      <c r="RK177" s="53"/>
      <c r="RL177" s="53"/>
      <c r="RM177" s="53"/>
      <c r="RN177" s="53"/>
      <c r="RO177" s="53"/>
      <c r="RP177" s="53"/>
      <c r="RQ177" s="53"/>
      <c r="RR177" s="53"/>
      <c r="RS177" s="53"/>
      <c r="RT177" s="53"/>
      <c r="RU177" s="53"/>
      <c r="RV177" s="53"/>
      <c r="RW177" s="53"/>
      <c r="RX177" s="53"/>
      <c r="RY177" s="53"/>
      <c r="RZ177" s="53"/>
      <c r="SA177" s="53"/>
      <c r="SB177" s="53"/>
      <c r="SC177" s="53"/>
      <c r="SD177" s="53"/>
      <c r="SE177" s="53"/>
      <c r="SF177" s="53"/>
      <c r="SG177" s="53"/>
      <c r="SH177" s="53"/>
      <c r="SI177" s="53"/>
      <c r="SJ177" s="53"/>
      <c r="SK177" s="53"/>
      <c r="SL177" s="53"/>
      <c r="SM177" s="53"/>
      <c r="SN177" s="53"/>
      <c r="SO177" s="53"/>
      <c r="SP177" s="53"/>
      <c r="SQ177" s="53"/>
      <c r="SR177" s="53"/>
      <c r="SS177" s="53"/>
      <c r="ST177" s="53"/>
      <c r="SU177" s="53"/>
      <c r="SV177" s="53"/>
      <c r="SW177" s="53"/>
      <c r="SX177" s="53"/>
      <c r="SY177" s="53"/>
      <c r="SZ177" s="53"/>
      <c r="TA177" s="53"/>
      <c r="TB177" s="53"/>
      <c r="TC177" s="53"/>
      <c r="TD177" s="53"/>
      <c r="TE177" s="53"/>
      <c r="TF177" s="53"/>
      <c r="TG177" s="53"/>
      <c r="TH177" s="53"/>
      <c r="TI177" s="53"/>
      <c r="TJ177" s="53"/>
      <c r="TK177" s="53"/>
      <c r="TL177" s="53"/>
      <c r="TM177" s="53"/>
      <c r="TN177" s="53"/>
      <c r="TO177" s="53"/>
      <c r="TP177" s="53"/>
      <c r="TQ177" s="53"/>
      <c r="TR177" s="53"/>
      <c r="TS177" s="53"/>
      <c r="TT177" s="53"/>
      <c r="TU177" s="53"/>
      <c r="TV177" s="53"/>
      <c r="TW177" s="53"/>
      <c r="TX177" s="53"/>
      <c r="TY177" s="53"/>
      <c r="TZ177" s="53"/>
      <c r="UA177" s="53"/>
      <c r="UB177" s="53"/>
      <c r="UC177" s="53"/>
      <c r="UD177" s="53"/>
      <c r="UE177" s="53"/>
      <c r="UF177" s="53"/>
      <c r="UG177" s="53"/>
      <c r="UH177" s="53"/>
      <c r="UI177" s="53"/>
      <c r="UJ177" s="53"/>
      <c r="UK177" s="53"/>
      <c r="UL177" s="53"/>
      <c r="UM177" s="53"/>
      <c r="UN177" s="53"/>
      <c r="UO177" s="53"/>
      <c r="UP177" s="53"/>
      <c r="UQ177" s="53"/>
      <c r="UR177" s="53"/>
      <c r="US177" s="53"/>
      <c r="UT177" s="53"/>
      <c r="UU177" s="53"/>
      <c r="UV177" s="53"/>
      <c r="UW177" s="53"/>
      <c r="UX177" s="53"/>
      <c r="UY177" s="53"/>
      <c r="UZ177" s="53"/>
      <c r="VA177" s="53"/>
      <c r="VB177" s="53"/>
      <c r="VC177" s="53"/>
      <c r="VD177" s="53"/>
      <c r="VE177" s="53"/>
      <c r="VF177" s="53"/>
      <c r="VG177" s="53"/>
      <c r="VH177" s="53"/>
      <c r="VI177" s="53"/>
      <c r="VJ177" s="53"/>
      <c r="VK177" s="53"/>
      <c r="VL177" s="53"/>
      <c r="VM177" s="53"/>
      <c r="VN177" s="53"/>
      <c r="VO177" s="53"/>
      <c r="VP177" s="53"/>
      <c r="VQ177" s="53"/>
      <c r="VR177" s="53"/>
      <c r="VS177" s="53"/>
      <c r="VT177" s="53"/>
      <c r="VU177" s="53"/>
      <c r="VV177" s="53"/>
      <c r="VW177" s="53"/>
      <c r="VX177" s="53"/>
      <c r="VY177" s="53"/>
      <c r="VZ177" s="53"/>
      <c r="WA177" s="53"/>
      <c r="WB177" s="53"/>
      <c r="WC177" s="53"/>
      <c r="WD177" s="53"/>
      <c r="WE177" s="53"/>
      <c r="WF177" s="53"/>
      <c r="WG177" s="53"/>
      <c r="WH177" s="53"/>
      <c r="WI177" s="53"/>
      <c r="WJ177" s="53"/>
      <c r="WK177" s="53"/>
      <c r="WL177" s="53"/>
      <c r="WM177" s="53"/>
      <c r="WN177" s="53"/>
      <c r="WO177" s="53"/>
      <c r="WP177" s="53"/>
      <c r="WQ177" s="53"/>
      <c r="WR177" s="53"/>
      <c r="WS177" s="53"/>
      <c r="WT177" s="53"/>
      <c r="WU177" s="53"/>
      <c r="WV177" s="53"/>
      <c r="WW177" s="53"/>
      <c r="WX177" s="53"/>
      <c r="WY177" s="53"/>
      <c r="WZ177" s="53"/>
      <c r="XA177" s="53"/>
      <c r="XB177" s="53"/>
      <c r="XC177" s="53"/>
      <c r="XD177" s="53"/>
      <c r="XE177" s="53"/>
      <c r="XF177" s="53"/>
      <c r="XG177" s="53"/>
      <c r="XH177" s="53"/>
      <c r="XI177" s="53"/>
      <c r="XJ177" s="53"/>
      <c r="XK177" s="53"/>
      <c r="XL177" s="53"/>
      <c r="XM177" s="53"/>
      <c r="XN177" s="53"/>
      <c r="XO177" s="53"/>
      <c r="XP177" s="53"/>
      <c r="XQ177" s="53"/>
      <c r="XR177" s="53"/>
      <c r="XS177" s="53"/>
      <c r="XT177" s="53"/>
      <c r="XU177" s="53"/>
      <c r="XV177" s="53"/>
      <c r="XW177" s="53"/>
      <c r="XX177" s="53"/>
      <c r="XY177" s="53"/>
      <c r="XZ177" s="53"/>
      <c r="YA177" s="53"/>
      <c r="YB177" s="53"/>
      <c r="YC177" s="53"/>
      <c r="YD177" s="53"/>
      <c r="YE177" s="53"/>
      <c r="YF177" s="53"/>
      <c r="YG177" s="53"/>
      <c r="YH177" s="53"/>
      <c r="YI177" s="53"/>
      <c r="YJ177" s="53"/>
      <c r="YK177" s="53"/>
      <c r="YL177" s="53"/>
      <c r="YM177" s="53"/>
      <c r="YN177" s="53"/>
      <c r="YO177" s="53"/>
      <c r="YP177" s="53"/>
      <c r="YQ177" s="53"/>
      <c r="YR177" s="53"/>
      <c r="YS177" s="53"/>
      <c r="YT177" s="53"/>
      <c r="YU177" s="53"/>
      <c r="YV177" s="53"/>
      <c r="YW177" s="53"/>
      <c r="YX177" s="53"/>
      <c r="YY177" s="53"/>
      <c r="YZ177" s="53"/>
      <c r="ZA177" s="53"/>
      <c r="ZB177" s="53"/>
      <c r="ZC177" s="53"/>
      <c r="ZD177" s="53"/>
      <c r="ZE177" s="53"/>
      <c r="ZF177" s="53"/>
      <c r="ZG177" s="53"/>
      <c r="ZH177" s="53"/>
      <c r="ZI177" s="53"/>
      <c r="ZJ177" s="53"/>
      <c r="ZK177" s="53"/>
      <c r="ZL177" s="53"/>
      <c r="ZM177" s="53"/>
      <c r="ZN177" s="53"/>
      <c r="ZO177" s="53"/>
      <c r="ZP177" s="53"/>
      <c r="ZQ177" s="53"/>
      <c r="ZR177" s="53"/>
      <c r="ZS177" s="53"/>
      <c r="ZT177" s="53"/>
      <c r="ZU177" s="53"/>
      <c r="ZV177" s="53"/>
      <c r="ZW177" s="53"/>
      <c r="ZX177" s="53"/>
      <c r="ZY177" s="53"/>
      <c r="ZZ177" s="53"/>
      <c r="AAA177" s="53"/>
      <c r="AAB177" s="53"/>
      <c r="AAC177" s="53"/>
      <c r="AAD177" s="53"/>
      <c r="AAE177" s="53"/>
      <c r="AAF177" s="53"/>
      <c r="AAG177" s="53"/>
      <c r="AAH177" s="53"/>
      <c r="AAI177" s="53"/>
      <c r="AAJ177" s="53"/>
      <c r="AAK177" s="53"/>
      <c r="AAL177" s="53"/>
      <c r="AAM177" s="53"/>
      <c r="AAN177" s="53"/>
      <c r="AAO177" s="53"/>
      <c r="AAP177" s="53"/>
      <c r="AAQ177" s="53"/>
      <c r="AAR177" s="53"/>
      <c r="AAS177" s="53"/>
      <c r="AAT177" s="53"/>
      <c r="AAU177" s="53"/>
      <c r="AAV177" s="53"/>
      <c r="AAW177" s="53"/>
      <c r="AAX177" s="53"/>
      <c r="AAY177" s="53"/>
      <c r="AAZ177" s="53"/>
      <c r="ABA177" s="53"/>
      <c r="ABB177" s="53"/>
      <c r="ABC177" s="53"/>
      <c r="ABD177" s="53"/>
      <c r="ABE177" s="53"/>
      <c r="ABF177" s="53"/>
      <c r="ABG177" s="53"/>
      <c r="ABH177" s="53"/>
      <c r="ABI177" s="53"/>
      <c r="ABJ177" s="53"/>
      <c r="ABK177" s="53"/>
      <c r="ABL177" s="53"/>
      <c r="ABM177" s="53"/>
      <c r="ABN177" s="53"/>
      <c r="ABO177" s="53"/>
      <c r="ABP177" s="53"/>
      <c r="ABQ177" s="53"/>
      <c r="ABR177" s="53"/>
      <c r="ABS177" s="53"/>
      <c r="ABT177" s="53"/>
      <c r="ABU177" s="53"/>
      <c r="ABV177" s="53"/>
      <c r="ABW177" s="53"/>
      <c r="ABX177" s="53"/>
      <c r="ABY177" s="53"/>
      <c r="ABZ177" s="53"/>
      <c r="ACA177" s="53"/>
      <c r="ACB177" s="53"/>
      <c r="ACC177" s="53"/>
      <c r="ACD177" s="53"/>
      <c r="ACE177" s="53"/>
      <c r="ACF177" s="53"/>
      <c r="ACG177" s="53"/>
      <c r="ACH177" s="53"/>
      <c r="ACI177" s="53"/>
      <c r="ACJ177" s="53"/>
      <c r="ACK177" s="53"/>
      <c r="ACL177" s="53"/>
      <c r="ACM177" s="53"/>
      <c r="ACN177" s="53"/>
      <c r="ACO177" s="53"/>
      <c r="ACP177" s="53"/>
      <c r="ACQ177" s="53"/>
      <c r="ACR177" s="53"/>
      <c r="ACS177" s="53"/>
      <c r="ACT177" s="53"/>
      <c r="ACU177" s="53"/>
      <c r="ACV177" s="53"/>
      <c r="ACW177" s="53"/>
      <c r="ACX177" s="53"/>
      <c r="ACY177" s="53"/>
      <c r="ACZ177" s="53"/>
      <c r="ADA177" s="53"/>
      <c r="ADB177" s="53"/>
      <c r="ADC177" s="53"/>
      <c r="ADD177" s="53"/>
      <c r="ADE177" s="53"/>
      <c r="ADF177" s="53"/>
      <c r="ADG177" s="53"/>
      <c r="ADH177" s="53"/>
      <c r="ADI177" s="53"/>
      <c r="ADJ177" s="53"/>
      <c r="ADK177" s="53"/>
      <c r="ADL177" s="53"/>
      <c r="ADM177" s="53"/>
      <c r="ADN177" s="53"/>
      <c r="ADO177" s="53"/>
      <c r="ADP177" s="53"/>
      <c r="ADQ177" s="53"/>
      <c r="ADR177" s="53"/>
      <c r="ADS177" s="53"/>
      <c r="ADT177" s="53"/>
      <c r="ADU177" s="53"/>
      <c r="ADV177" s="53"/>
      <c r="ADW177" s="53"/>
      <c r="ADX177" s="53"/>
      <c r="ADY177" s="53"/>
      <c r="ADZ177" s="53"/>
      <c r="AEA177" s="53"/>
      <c r="AEB177" s="53"/>
      <c r="AEC177" s="53"/>
      <c r="AED177" s="53"/>
      <c r="AEE177" s="53"/>
      <c r="AEF177" s="53"/>
      <c r="AEG177" s="53"/>
      <c r="AEH177" s="53"/>
      <c r="AEI177" s="53"/>
      <c r="AEJ177" s="53"/>
      <c r="AEK177" s="53"/>
      <c r="AEL177" s="53"/>
      <c r="AEM177" s="53"/>
      <c r="AEN177" s="53"/>
      <c r="AEO177" s="53"/>
      <c r="AEP177" s="53"/>
      <c r="AEQ177" s="53"/>
      <c r="AER177" s="53"/>
      <c r="AES177" s="53"/>
      <c r="AET177" s="53"/>
      <c r="AEU177" s="53"/>
      <c r="AEV177" s="53"/>
      <c r="AEW177" s="53"/>
      <c r="AEX177" s="53"/>
      <c r="AEY177" s="53"/>
      <c r="AEZ177" s="53"/>
      <c r="AFA177" s="53"/>
      <c r="AFB177" s="53"/>
      <c r="AFC177" s="53"/>
      <c r="AFD177" s="53"/>
      <c r="AFE177" s="53"/>
      <c r="AFF177" s="53"/>
      <c r="AFG177" s="53"/>
      <c r="AFH177" s="53"/>
      <c r="AFI177" s="53"/>
      <c r="AFJ177" s="53"/>
      <c r="AFK177" s="53"/>
      <c r="AFL177" s="53"/>
      <c r="AFM177" s="53"/>
      <c r="AFN177" s="53"/>
      <c r="AFO177" s="53"/>
      <c r="AFP177" s="53"/>
      <c r="AFQ177" s="53"/>
      <c r="AFR177" s="53"/>
      <c r="AFS177" s="53"/>
      <c r="AFT177" s="53"/>
      <c r="AFU177" s="53"/>
      <c r="AFV177" s="53"/>
      <c r="AFW177" s="53"/>
      <c r="AFX177" s="53"/>
      <c r="AFY177" s="53"/>
      <c r="AFZ177" s="53"/>
      <c r="AGA177" s="53"/>
      <c r="AGB177" s="53"/>
      <c r="AGC177" s="53"/>
      <c r="AGD177" s="53"/>
      <c r="AGE177" s="53"/>
      <c r="AGF177" s="53"/>
      <c r="AGG177" s="53"/>
      <c r="AGH177" s="53"/>
      <c r="AGI177" s="53"/>
      <c r="AGJ177" s="53"/>
      <c r="AGK177" s="53"/>
      <c r="AGL177" s="53"/>
      <c r="AGM177" s="53"/>
      <c r="AGN177" s="53"/>
      <c r="AGO177" s="53"/>
      <c r="AGP177" s="53"/>
      <c r="AGQ177" s="53"/>
      <c r="AGR177" s="53"/>
      <c r="AGS177" s="53"/>
      <c r="AGT177" s="53"/>
      <c r="AGU177" s="53"/>
      <c r="AGV177" s="53"/>
      <c r="AGW177" s="53"/>
      <c r="AGX177" s="53"/>
      <c r="AGY177" s="53"/>
      <c r="AGZ177" s="53"/>
      <c r="AHA177" s="53"/>
      <c r="AHB177" s="53"/>
      <c r="AHC177" s="53"/>
      <c r="AHD177" s="53"/>
      <c r="AHE177" s="53"/>
      <c r="AHF177" s="53"/>
      <c r="AHG177" s="53"/>
      <c r="AHH177" s="53"/>
      <c r="AHI177" s="53"/>
      <c r="AHJ177" s="53"/>
      <c r="AHK177" s="53"/>
      <c r="AHL177" s="53"/>
      <c r="AHM177" s="53"/>
      <c r="AHN177" s="53"/>
      <c r="AHO177" s="53"/>
      <c r="AHP177" s="53"/>
      <c r="AHQ177" s="53"/>
      <c r="AHR177" s="53"/>
      <c r="AHS177" s="53"/>
      <c r="AHT177" s="53"/>
      <c r="AHU177" s="53"/>
      <c r="AHV177" s="53"/>
      <c r="AHW177" s="53"/>
      <c r="AHX177" s="53"/>
      <c r="AHY177" s="53"/>
      <c r="AHZ177" s="53"/>
      <c r="AIA177" s="53"/>
      <c r="AIB177" s="53"/>
      <c r="AIC177" s="53"/>
      <c r="AID177" s="53"/>
      <c r="AIE177" s="53"/>
      <c r="AIF177" s="53"/>
      <c r="AIG177" s="53"/>
      <c r="AIH177" s="53"/>
      <c r="AII177" s="53"/>
      <c r="AIJ177" s="53"/>
      <c r="AIK177" s="53"/>
      <c r="AIL177" s="53"/>
      <c r="AIM177" s="53"/>
      <c r="AIN177" s="53"/>
      <c r="AIO177" s="53"/>
      <c r="AIP177" s="53"/>
      <c r="AIQ177" s="53"/>
      <c r="AIR177" s="53"/>
      <c r="AIS177" s="53"/>
      <c r="AIT177" s="53"/>
      <c r="AIU177" s="53"/>
      <c r="AIV177" s="53"/>
      <c r="AIW177" s="53"/>
      <c r="AIX177" s="53"/>
      <c r="AIY177" s="53"/>
      <c r="AIZ177" s="53"/>
      <c r="AJA177" s="53"/>
      <c r="AJB177" s="53"/>
      <c r="AJC177" s="53"/>
      <c r="AJD177" s="53"/>
      <c r="AJE177" s="53"/>
      <c r="AJF177" s="53"/>
      <c r="AJG177" s="53"/>
      <c r="AJH177" s="53"/>
      <c r="AJI177" s="53"/>
      <c r="AJJ177" s="53"/>
      <c r="AJK177" s="53"/>
      <c r="AJL177" s="53"/>
      <c r="AJM177" s="53"/>
      <c r="AJN177" s="53"/>
      <c r="AJO177" s="53"/>
      <c r="AJP177" s="53"/>
      <c r="AJQ177" s="53"/>
      <c r="AJR177" s="53"/>
      <c r="AJS177" s="53"/>
      <c r="AJT177" s="53"/>
      <c r="AJU177" s="53"/>
      <c r="AJV177" s="53"/>
      <c r="AJW177" s="53"/>
      <c r="AJX177" s="53"/>
      <c r="AJY177" s="53"/>
      <c r="AJZ177" s="53"/>
      <c r="AKA177" s="53"/>
      <c r="AKB177" s="53"/>
      <c r="AKC177" s="53"/>
      <c r="AKD177" s="53"/>
      <c r="AKE177" s="53"/>
      <c r="AKF177" s="53"/>
      <c r="AKG177" s="53"/>
      <c r="AKH177" s="53"/>
      <c r="AKI177" s="53"/>
      <c r="AKJ177" s="53"/>
      <c r="AKK177" s="53"/>
      <c r="AKL177" s="53"/>
      <c r="AKM177" s="53"/>
      <c r="AKN177" s="53"/>
      <c r="AKO177" s="53"/>
      <c r="AKP177" s="53"/>
      <c r="AKQ177" s="53"/>
      <c r="AKR177" s="53"/>
      <c r="AKS177" s="53"/>
      <c r="AKT177" s="53"/>
      <c r="AKU177" s="53"/>
      <c r="AKV177" s="53"/>
      <c r="AKW177" s="53"/>
      <c r="AKX177" s="53"/>
      <c r="AKY177" s="53"/>
      <c r="AKZ177" s="53"/>
      <c r="ALA177" s="53"/>
      <c r="ALB177" s="53"/>
      <c r="ALC177" s="53"/>
      <c r="ALD177" s="53"/>
      <c r="ALE177" s="53"/>
      <c r="ALF177" s="53"/>
      <c r="ALG177" s="53"/>
      <c r="ALH177" s="53"/>
      <c r="ALI177" s="53"/>
      <c r="ALJ177" s="53"/>
      <c r="ALK177" s="53"/>
      <c r="ALL177" s="53"/>
      <c r="ALM177" s="53"/>
      <c r="ALN177" s="53"/>
      <c r="ALO177" s="53"/>
      <c r="ALP177" s="53"/>
      <c r="ALQ177" s="53"/>
      <c r="ALR177" s="53"/>
      <c r="ALS177" s="53"/>
      <c r="ALT177" s="53"/>
      <c r="ALU177" s="53"/>
      <c r="ALV177" s="53"/>
      <c r="ALW177" s="53"/>
      <c r="ALX177" s="53"/>
      <c r="ALY177" s="53"/>
      <c r="ALZ177" s="53"/>
      <c r="AMA177" s="53"/>
      <c r="AMB177" s="53"/>
      <c r="AMC177" s="53"/>
      <c r="AMD177" s="53"/>
      <c r="AME177" s="53"/>
      <c r="AMF177" s="53"/>
      <c r="AMG177" s="53"/>
      <c r="AMH177" s="53"/>
      <c r="AMI177" s="53"/>
    </row>
    <row r="178" spans="1:1023" ht="13.8">
      <c r="A178" s="17">
        <v>65</v>
      </c>
      <c r="B178" s="18" t="s">
        <v>244</v>
      </c>
      <c r="C178" s="19" t="s">
        <v>37</v>
      </c>
      <c r="D178" s="20">
        <v>0.105</v>
      </c>
      <c r="E178" s="21">
        <v>40.746000000000002</v>
      </c>
      <c r="F178" s="21">
        <v>-78.371799999999993</v>
      </c>
      <c r="G178" s="22">
        <v>2.34</v>
      </c>
      <c r="H178" s="22">
        <f>G178/274*100</f>
        <v>0.85401459854014594</v>
      </c>
      <c r="I178" s="22">
        <v>24.58</v>
      </c>
      <c r="J178" s="22"/>
      <c r="K178" s="23">
        <v>95</v>
      </c>
      <c r="L178" s="22">
        <v>6.38</v>
      </c>
      <c r="M178" s="22"/>
      <c r="N178" s="24">
        <v>6.4</v>
      </c>
      <c r="O178" s="23">
        <v>92</v>
      </c>
      <c r="P178" s="23">
        <v>10</v>
      </c>
      <c r="Q178" s="22">
        <v>4</v>
      </c>
      <c r="R178" s="25">
        <f t="shared" si="34"/>
        <v>2.2657219199999998</v>
      </c>
      <c r="S178" s="22">
        <v>0.06</v>
      </c>
      <c r="T178" s="26">
        <f t="shared" si="35"/>
        <v>3.3985828799999999E-2</v>
      </c>
      <c r="U178" s="22">
        <v>0.02</v>
      </c>
      <c r="V178" s="27">
        <f t="shared" si="38"/>
        <v>1.1328609600000001E-2</v>
      </c>
      <c r="W178" s="22">
        <v>0.05</v>
      </c>
      <c r="X178" s="28">
        <f>D178*448.8*W178*0.01202</f>
        <v>2.8321524000000001E-2</v>
      </c>
      <c r="Y178" s="23">
        <v>5</v>
      </c>
      <c r="Z178" s="29">
        <f t="shared" si="37"/>
        <v>2.8321524</v>
      </c>
      <c r="AA178" s="23">
        <v>4</v>
      </c>
      <c r="AB178" s="30">
        <v>60</v>
      </c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  <c r="DG178" s="31"/>
      <c r="DH178" s="31"/>
      <c r="DI178" s="31"/>
      <c r="DJ178" s="31"/>
      <c r="DK178" s="31"/>
      <c r="DL178" s="31"/>
      <c r="DM178" s="31"/>
      <c r="DN178" s="31"/>
      <c r="DO178" s="31"/>
      <c r="DP178" s="31"/>
      <c r="DQ178" s="31"/>
      <c r="DR178" s="31"/>
      <c r="DS178" s="31"/>
      <c r="DT178" s="31"/>
      <c r="DU178" s="31"/>
      <c r="DV178" s="31"/>
      <c r="DW178" s="31"/>
      <c r="DX178" s="31"/>
      <c r="DY178" s="31"/>
      <c r="DZ178" s="31"/>
      <c r="EA178" s="31"/>
      <c r="EB178" s="31"/>
      <c r="EC178" s="31"/>
      <c r="ED178" s="31"/>
      <c r="EE178" s="31"/>
      <c r="EF178" s="31"/>
      <c r="EG178" s="31"/>
      <c r="EH178" s="31"/>
      <c r="EI178" s="31"/>
      <c r="EJ178" s="31"/>
      <c r="EK178" s="31"/>
      <c r="EL178" s="31"/>
      <c r="EM178" s="31"/>
      <c r="EN178" s="31"/>
      <c r="EO178" s="31"/>
      <c r="EP178" s="31"/>
      <c r="EQ178" s="31"/>
      <c r="ER178" s="31"/>
      <c r="ES178" s="31"/>
      <c r="ET178" s="31"/>
      <c r="EU178" s="31"/>
      <c r="EV178" s="31"/>
      <c r="EW178" s="31"/>
      <c r="EX178" s="31"/>
      <c r="EY178" s="31"/>
      <c r="EZ178" s="31"/>
      <c r="FA178" s="31"/>
      <c r="FB178" s="31"/>
      <c r="FC178" s="31"/>
      <c r="FD178" s="31"/>
      <c r="FE178" s="31"/>
      <c r="FF178" s="31"/>
      <c r="FG178" s="31"/>
      <c r="FH178" s="31"/>
      <c r="FI178" s="31"/>
      <c r="FJ178" s="31"/>
      <c r="FK178" s="31"/>
      <c r="FL178" s="31"/>
      <c r="FM178" s="31"/>
      <c r="FN178" s="31"/>
      <c r="FO178" s="31"/>
      <c r="FP178" s="31"/>
      <c r="FQ178" s="31"/>
      <c r="FR178" s="31"/>
      <c r="FS178" s="31"/>
      <c r="FT178" s="31"/>
      <c r="FU178" s="31"/>
      <c r="FV178" s="31"/>
      <c r="FW178" s="31"/>
      <c r="FX178" s="31"/>
      <c r="FY178" s="31"/>
      <c r="FZ178" s="31"/>
      <c r="GA178" s="31"/>
      <c r="GB178" s="31"/>
      <c r="GC178" s="31"/>
      <c r="GD178" s="31"/>
      <c r="GE178" s="31"/>
      <c r="GF178" s="31"/>
      <c r="GG178" s="31"/>
      <c r="GH178" s="31"/>
      <c r="GI178" s="31"/>
      <c r="GJ178" s="31"/>
      <c r="GK178" s="31"/>
      <c r="GL178" s="31"/>
      <c r="GM178" s="31"/>
      <c r="GN178" s="31"/>
      <c r="GO178" s="31"/>
      <c r="GP178" s="31"/>
      <c r="GQ178" s="31"/>
      <c r="GR178" s="31"/>
      <c r="GS178" s="31"/>
      <c r="GT178" s="31"/>
      <c r="GU178" s="31"/>
      <c r="GV178" s="31"/>
      <c r="GW178" s="31"/>
      <c r="GX178" s="31"/>
      <c r="GY178" s="31"/>
      <c r="GZ178" s="31"/>
      <c r="HA178" s="31"/>
      <c r="HB178" s="31"/>
      <c r="HC178" s="31"/>
      <c r="HD178" s="31"/>
      <c r="HE178" s="31"/>
      <c r="HF178" s="31"/>
      <c r="HG178" s="31"/>
      <c r="HH178" s="31"/>
      <c r="HI178" s="31"/>
      <c r="HJ178" s="31"/>
      <c r="HK178" s="31"/>
      <c r="HL178" s="31"/>
      <c r="HM178" s="31"/>
      <c r="HN178" s="31"/>
      <c r="HO178" s="31"/>
      <c r="HP178" s="31"/>
      <c r="HQ178" s="31"/>
      <c r="HR178" s="31"/>
      <c r="HS178" s="31"/>
      <c r="HT178" s="31"/>
      <c r="HU178" s="31"/>
      <c r="HV178" s="31"/>
      <c r="HW178" s="31"/>
      <c r="HX178" s="31"/>
      <c r="HY178" s="31"/>
      <c r="HZ178" s="31"/>
      <c r="IA178" s="31"/>
      <c r="IB178" s="31"/>
      <c r="IC178" s="31"/>
      <c r="ID178" s="31"/>
      <c r="IE178" s="31"/>
      <c r="IF178" s="31"/>
      <c r="IG178" s="31"/>
      <c r="IH178" s="31"/>
      <c r="II178" s="31"/>
      <c r="IJ178" s="31"/>
      <c r="IK178" s="31"/>
      <c r="IL178" s="31"/>
      <c r="IM178" s="31"/>
      <c r="IN178" s="31"/>
      <c r="IO178" s="31"/>
      <c r="IP178" s="31"/>
      <c r="IQ178" s="31"/>
      <c r="IR178" s="31"/>
      <c r="IS178" s="31"/>
      <c r="IT178" s="31"/>
      <c r="IU178" s="31"/>
      <c r="IV178" s="31"/>
      <c r="IW178" s="31"/>
      <c r="IX178" s="31"/>
      <c r="IY178" s="31"/>
      <c r="IZ178" s="31"/>
      <c r="JA178" s="31"/>
      <c r="JB178" s="31"/>
      <c r="JC178" s="31"/>
      <c r="JD178" s="31"/>
      <c r="JE178" s="31"/>
      <c r="JF178" s="31"/>
      <c r="JG178" s="31"/>
      <c r="JH178" s="31"/>
      <c r="JI178" s="31"/>
      <c r="JJ178" s="31"/>
      <c r="JK178" s="31"/>
      <c r="JL178" s="31"/>
      <c r="JM178" s="31"/>
      <c r="JN178" s="31"/>
      <c r="JO178" s="31"/>
      <c r="JP178" s="31"/>
      <c r="JQ178" s="31"/>
      <c r="JR178" s="31"/>
      <c r="JS178" s="31"/>
      <c r="JT178" s="31"/>
      <c r="JU178" s="31"/>
      <c r="JV178" s="31"/>
      <c r="JW178" s="31"/>
      <c r="JX178" s="31"/>
      <c r="JY178" s="31"/>
      <c r="JZ178" s="31"/>
      <c r="KA178" s="31"/>
      <c r="KB178" s="31"/>
      <c r="KC178" s="31"/>
      <c r="KD178" s="31"/>
      <c r="KE178" s="31"/>
      <c r="KF178" s="31"/>
      <c r="KG178" s="31"/>
      <c r="KH178" s="31"/>
      <c r="KI178" s="31"/>
      <c r="KJ178" s="31"/>
      <c r="KK178" s="31"/>
      <c r="KL178" s="31"/>
      <c r="KM178" s="31"/>
      <c r="KN178" s="31"/>
      <c r="KO178" s="31"/>
      <c r="KP178" s="31"/>
      <c r="KQ178" s="31"/>
      <c r="KR178" s="31"/>
      <c r="KS178" s="31"/>
      <c r="KT178" s="31"/>
      <c r="KU178" s="31"/>
      <c r="KV178" s="31"/>
      <c r="KW178" s="31"/>
      <c r="KX178" s="31"/>
      <c r="KY178" s="31"/>
      <c r="KZ178" s="31"/>
      <c r="LA178" s="31"/>
      <c r="LB178" s="31"/>
      <c r="LC178" s="31"/>
      <c r="LD178" s="31"/>
      <c r="LE178" s="31"/>
      <c r="LF178" s="31"/>
      <c r="LG178" s="31"/>
      <c r="LH178" s="31"/>
      <c r="LI178" s="31"/>
      <c r="LJ178" s="31"/>
      <c r="LK178" s="31"/>
      <c r="LL178" s="31"/>
      <c r="LM178" s="31"/>
      <c r="LN178" s="31"/>
      <c r="LO178" s="31"/>
      <c r="LP178" s="31"/>
      <c r="LQ178" s="31"/>
      <c r="LR178" s="31"/>
      <c r="LS178" s="31"/>
      <c r="LT178" s="31"/>
      <c r="LU178" s="31"/>
      <c r="LV178" s="31"/>
      <c r="LW178" s="31"/>
      <c r="LX178" s="31"/>
      <c r="LY178" s="31"/>
      <c r="LZ178" s="31"/>
      <c r="MA178" s="31"/>
      <c r="MB178" s="31"/>
      <c r="MC178" s="31"/>
      <c r="MD178" s="31"/>
      <c r="ME178" s="31"/>
      <c r="MF178" s="31"/>
      <c r="MG178" s="31"/>
      <c r="MH178" s="31"/>
      <c r="MI178" s="31"/>
      <c r="MJ178" s="31"/>
      <c r="MK178" s="31"/>
      <c r="ML178" s="31"/>
      <c r="MM178" s="31"/>
      <c r="MN178" s="31"/>
      <c r="MO178" s="31"/>
      <c r="MP178" s="31"/>
      <c r="MQ178" s="31"/>
      <c r="MR178" s="31"/>
      <c r="MS178" s="31"/>
      <c r="MT178" s="31"/>
      <c r="MU178" s="31"/>
      <c r="MV178" s="31"/>
      <c r="MW178" s="31"/>
      <c r="MX178" s="31"/>
      <c r="MY178" s="31"/>
      <c r="MZ178" s="31"/>
      <c r="NA178" s="31"/>
      <c r="NB178" s="31"/>
      <c r="NC178" s="31"/>
      <c r="ND178" s="31"/>
      <c r="NE178" s="31"/>
      <c r="NF178" s="31"/>
      <c r="NG178" s="31"/>
      <c r="NH178" s="31"/>
      <c r="NI178" s="31"/>
      <c r="NJ178" s="31"/>
      <c r="NK178" s="31"/>
      <c r="NL178" s="31"/>
      <c r="NM178" s="31"/>
      <c r="NN178" s="31"/>
      <c r="NO178" s="31"/>
      <c r="NP178" s="31"/>
      <c r="NQ178" s="31"/>
      <c r="NR178" s="31"/>
      <c r="NS178" s="31"/>
      <c r="NT178" s="31"/>
      <c r="NU178" s="31"/>
      <c r="NV178" s="31"/>
      <c r="NW178" s="31"/>
      <c r="NX178" s="31"/>
      <c r="NY178" s="31"/>
      <c r="NZ178" s="31"/>
      <c r="OA178" s="31"/>
      <c r="OB178" s="31"/>
      <c r="OC178" s="31"/>
      <c r="OD178" s="31"/>
      <c r="OE178" s="31"/>
      <c r="OF178" s="31"/>
      <c r="OG178" s="31"/>
      <c r="OH178" s="31"/>
      <c r="OI178" s="31"/>
      <c r="OJ178" s="31"/>
      <c r="OK178" s="31"/>
      <c r="OL178" s="31"/>
      <c r="OM178" s="31"/>
      <c r="ON178" s="31"/>
      <c r="OO178" s="31"/>
      <c r="OP178" s="31"/>
      <c r="OQ178" s="31"/>
      <c r="OR178" s="31"/>
      <c r="OS178" s="31"/>
      <c r="OT178" s="31"/>
      <c r="OU178" s="31"/>
      <c r="OV178" s="31"/>
      <c r="OW178" s="31"/>
      <c r="OX178" s="31"/>
      <c r="OY178" s="31"/>
      <c r="OZ178" s="31"/>
      <c r="PA178" s="31"/>
      <c r="PB178" s="31"/>
      <c r="PC178" s="31"/>
      <c r="PD178" s="31"/>
      <c r="PE178" s="31"/>
      <c r="PF178" s="31"/>
      <c r="PG178" s="31"/>
      <c r="PH178" s="31"/>
      <c r="PI178" s="31"/>
      <c r="PJ178" s="31"/>
      <c r="PK178" s="31"/>
      <c r="PL178" s="31"/>
      <c r="PM178" s="31"/>
      <c r="PN178" s="31"/>
      <c r="PO178" s="31"/>
      <c r="PP178" s="31"/>
      <c r="PQ178" s="31"/>
      <c r="PR178" s="31"/>
      <c r="PS178" s="31"/>
      <c r="PT178" s="31"/>
      <c r="PU178" s="31"/>
      <c r="PV178" s="31"/>
      <c r="PW178" s="31"/>
      <c r="PX178" s="31"/>
      <c r="PY178" s="31"/>
      <c r="PZ178" s="31"/>
      <c r="QA178" s="31"/>
      <c r="QB178" s="31"/>
      <c r="QC178" s="31"/>
      <c r="QD178" s="31"/>
      <c r="QE178" s="31"/>
      <c r="QF178" s="31"/>
      <c r="QG178" s="31"/>
      <c r="QH178" s="31"/>
      <c r="QI178" s="31"/>
      <c r="QJ178" s="31"/>
      <c r="QK178" s="31"/>
      <c r="QL178" s="31"/>
      <c r="QM178" s="31"/>
      <c r="QN178" s="31"/>
      <c r="QO178" s="31"/>
      <c r="QP178" s="31"/>
      <c r="QQ178" s="31"/>
      <c r="QR178" s="31"/>
      <c r="QS178" s="31"/>
      <c r="QT178" s="31"/>
      <c r="QU178" s="31"/>
      <c r="QV178" s="31"/>
      <c r="QW178" s="31"/>
      <c r="QX178" s="31"/>
      <c r="QY178" s="31"/>
      <c r="QZ178" s="31"/>
      <c r="RA178" s="31"/>
      <c r="RB178" s="31"/>
      <c r="RC178" s="31"/>
      <c r="RD178" s="31"/>
      <c r="RE178" s="31"/>
      <c r="RF178" s="31"/>
      <c r="RG178" s="31"/>
      <c r="RH178" s="31"/>
      <c r="RI178" s="31"/>
      <c r="RJ178" s="31"/>
      <c r="RK178" s="31"/>
      <c r="RL178" s="31"/>
      <c r="RM178" s="31"/>
      <c r="RN178" s="31"/>
      <c r="RO178" s="31"/>
      <c r="RP178" s="31"/>
      <c r="RQ178" s="31"/>
      <c r="RR178" s="31"/>
      <c r="RS178" s="31"/>
      <c r="RT178" s="31"/>
      <c r="RU178" s="31"/>
      <c r="RV178" s="31"/>
      <c r="RW178" s="31"/>
      <c r="RX178" s="31"/>
      <c r="RY178" s="31"/>
      <c r="RZ178" s="31"/>
      <c r="SA178" s="31"/>
      <c r="SB178" s="31"/>
      <c r="SC178" s="31"/>
      <c r="SD178" s="31"/>
      <c r="SE178" s="31"/>
      <c r="SF178" s="31"/>
      <c r="SG178" s="31"/>
      <c r="SH178" s="31"/>
      <c r="SI178" s="31"/>
      <c r="SJ178" s="31"/>
      <c r="SK178" s="31"/>
      <c r="SL178" s="31"/>
      <c r="SM178" s="31"/>
      <c r="SN178" s="31"/>
      <c r="SO178" s="31"/>
      <c r="SP178" s="31"/>
      <c r="SQ178" s="31"/>
      <c r="SR178" s="31"/>
      <c r="SS178" s="31"/>
      <c r="ST178" s="31"/>
      <c r="SU178" s="31"/>
      <c r="SV178" s="31"/>
      <c r="SW178" s="31"/>
      <c r="SX178" s="31"/>
      <c r="SY178" s="31"/>
      <c r="SZ178" s="31"/>
      <c r="TA178" s="31"/>
      <c r="TB178" s="31"/>
      <c r="TC178" s="31"/>
      <c r="TD178" s="31"/>
      <c r="TE178" s="31"/>
      <c r="TF178" s="31"/>
      <c r="TG178" s="31"/>
      <c r="TH178" s="31"/>
      <c r="TI178" s="31"/>
      <c r="TJ178" s="31"/>
      <c r="TK178" s="31"/>
      <c r="TL178" s="31"/>
      <c r="TM178" s="31"/>
      <c r="TN178" s="31"/>
      <c r="TO178" s="31"/>
      <c r="TP178" s="31"/>
      <c r="TQ178" s="31"/>
      <c r="TR178" s="31"/>
      <c r="TS178" s="31"/>
      <c r="TT178" s="31"/>
      <c r="TU178" s="31"/>
      <c r="TV178" s="31"/>
      <c r="TW178" s="31"/>
      <c r="TX178" s="31"/>
      <c r="TY178" s="31"/>
      <c r="TZ178" s="31"/>
      <c r="UA178" s="31"/>
      <c r="UB178" s="31"/>
      <c r="UC178" s="31"/>
      <c r="UD178" s="31"/>
      <c r="UE178" s="31"/>
      <c r="UF178" s="31"/>
      <c r="UG178" s="31"/>
      <c r="UH178" s="31"/>
      <c r="UI178" s="31"/>
      <c r="UJ178" s="31"/>
      <c r="UK178" s="31"/>
      <c r="UL178" s="31"/>
      <c r="UM178" s="31"/>
      <c r="UN178" s="31"/>
      <c r="UO178" s="31"/>
      <c r="UP178" s="31"/>
      <c r="UQ178" s="31"/>
      <c r="UR178" s="31"/>
      <c r="US178" s="31"/>
      <c r="UT178" s="31"/>
      <c r="UU178" s="31"/>
      <c r="UV178" s="31"/>
      <c r="UW178" s="31"/>
      <c r="UX178" s="31"/>
      <c r="UY178" s="31"/>
      <c r="UZ178" s="31"/>
      <c r="VA178" s="31"/>
      <c r="VB178" s="31"/>
      <c r="VC178" s="31"/>
      <c r="VD178" s="31"/>
      <c r="VE178" s="31"/>
      <c r="VF178" s="31"/>
      <c r="VG178" s="31"/>
      <c r="VH178" s="31"/>
      <c r="VI178" s="31"/>
      <c r="VJ178" s="31"/>
      <c r="VK178" s="31"/>
      <c r="VL178" s="31"/>
      <c r="VM178" s="31"/>
      <c r="VN178" s="31"/>
      <c r="VO178" s="31"/>
      <c r="VP178" s="31"/>
      <c r="VQ178" s="31"/>
      <c r="VR178" s="31"/>
      <c r="VS178" s="31"/>
      <c r="VT178" s="31"/>
      <c r="VU178" s="31"/>
      <c r="VV178" s="31"/>
      <c r="VW178" s="31"/>
      <c r="VX178" s="31"/>
      <c r="VY178" s="31"/>
      <c r="VZ178" s="31"/>
      <c r="WA178" s="31"/>
      <c r="WB178" s="31"/>
      <c r="WC178" s="31"/>
      <c r="WD178" s="31"/>
      <c r="WE178" s="31"/>
      <c r="WF178" s="31"/>
      <c r="WG178" s="31"/>
      <c r="WH178" s="31"/>
      <c r="WI178" s="31"/>
      <c r="WJ178" s="31"/>
      <c r="WK178" s="31"/>
      <c r="WL178" s="31"/>
      <c r="WM178" s="31"/>
      <c r="WN178" s="31"/>
      <c r="WO178" s="31"/>
      <c r="WP178" s="31"/>
      <c r="WQ178" s="31"/>
      <c r="WR178" s="31"/>
      <c r="WS178" s="31"/>
      <c r="WT178" s="31"/>
      <c r="WU178" s="31"/>
      <c r="WV178" s="31"/>
      <c r="WW178" s="31"/>
      <c r="WX178" s="31"/>
      <c r="WY178" s="31"/>
      <c r="WZ178" s="31"/>
      <c r="XA178" s="31"/>
      <c r="XB178" s="31"/>
      <c r="XC178" s="31"/>
      <c r="XD178" s="31"/>
      <c r="XE178" s="31"/>
      <c r="XF178" s="31"/>
      <c r="XG178" s="31"/>
      <c r="XH178" s="31"/>
      <c r="XI178" s="31"/>
      <c r="XJ178" s="31"/>
      <c r="XK178" s="31"/>
      <c r="XL178" s="31"/>
      <c r="XM178" s="31"/>
      <c r="XN178" s="31"/>
      <c r="XO178" s="31"/>
      <c r="XP178" s="31"/>
      <c r="XQ178" s="31"/>
      <c r="XR178" s="31"/>
      <c r="XS178" s="31"/>
      <c r="XT178" s="31"/>
      <c r="XU178" s="31"/>
      <c r="XV178" s="31"/>
      <c r="XW178" s="31"/>
      <c r="XX178" s="31"/>
      <c r="XY178" s="31"/>
      <c r="XZ178" s="31"/>
      <c r="YA178" s="31"/>
      <c r="YB178" s="31"/>
      <c r="YC178" s="31"/>
      <c r="YD178" s="31"/>
      <c r="YE178" s="31"/>
      <c r="YF178" s="31"/>
      <c r="YG178" s="31"/>
      <c r="YH178" s="31"/>
      <c r="YI178" s="31"/>
      <c r="YJ178" s="31"/>
      <c r="YK178" s="31"/>
      <c r="YL178" s="31"/>
      <c r="YM178" s="31"/>
      <c r="YN178" s="31"/>
      <c r="YO178" s="31"/>
      <c r="YP178" s="31"/>
      <c r="YQ178" s="31"/>
      <c r="YR178" s="31"/>
      <c r="YS178" s="31"/>
      <c r="YT178" s="31"/>
      <c r="YU178" s="31"/>
      <c r="YV178" s="31"/>
      <c r="YW178" s="31"/>
      <c r="YX178" s="31"/>
      <c r="YY178" s="31"/>
      <c r="YZ178" s="31"/>
      <c r="ZA178" s="31"/>
      <c r="ZB178" s="31"/>
      <c r="ZC178" s="31"/>
      <c r="ZD178" s="31"/>
      <c r="ZE178" s="31"/>
      <c r="ZF178" s="31"/>
      <c r="ZG178" s="31"/>
      <c r="ZH178" s="31"/>
      <c r="ZI178" s="31"/>
      <c r="ZJ178" s="31"/>
      <c r="ZK178" s="31"/>
      <c r="ZL178" s="31"/>
      <c r="ZM178" s="31"/>
      <c r="ZN178" s="31"/>
      <c r="ZO178" s="31"/>
      <c r="ZP178" s="31"/>
      <c r="ZQ178" s="31"/>
      <c r="ZR178" s="31"/>
      <c r="ZS178" s="31"/>
      <c r="ZT178" s="31"/>
      <c r="ZU178" s="31"/>
      <c r="ZV178" s="31"/>
      <c r="ZW178" s="31"/>
      <c r="ZX178" s="31"/>
      <c r="ZY178" s="31"/>
      <c r="ZZ178" s="31"/>
      <c r="AAA178" s="31"/>
      <c r="AAB178" s="31"/>
      <c r="AAC178" s="31"/>
      <c r="AAD178" s="31"/>
      <c r="AAE178" s="31"/>
      <c r="AAF178" s="31"/>
      <c r="AAG178" s="31"/>
      <c r="AAH178" s="31"/>
      <c r="AAI178" s="31"/>
      <c r="AAJ178" s="31"/>
      <c r="AAK178" s="31"/>
      <c r="AAL178" s="31"/>
      <c r="AAM178" s="31"/>
      <c r="AAN178" s="31"/>
      <c r="AAO178" s="31"/>
      <c r="AAP178" s="31"/>
      <c r="AAQ178" s="31"/>
      <c r="AAR178" s="31"/>
      <c r="AAS178" s="31"/>
      <c r="AAT178" s="31"/>
      <c r="AAU178" s="31"/>
      <c r="AAV178" s="31"/>
      <c r="AAW178" s="31"/>
      <c r="AAX178" s="31"/>
      <c r="AAY178" s="31"/>
      <c r="AAZ178" s="31"/>
      <c r="ABA178" s="31"/>
      <c r="ABB178" s="31"/>
      <c r="ABC178" s="31"/>
      <c r="ABD178" s="31"/>
      <c r="ABE178" s="31"/>
      <c r="ABF178" s="31"/>
      <c r="ABG178" s="31"/>
      <c r="ABH178" s="31"/>
      <c r="ABI178" s="31"/>
      <c r="ABJ178" s="31"/>
      <c r="ABK178" s="31"/>
      <c r="ABL178" s="31"/>
      <c r="ABM178" s="31"/>
      <c r="ABN178" s="31"/>
      <c r="ABO178" s="31"/>
      <c r="ABP178" s="31"/>
      <c r="ABQ178" s="31"/>
      <c r="ABR178" s="31"/>
      <c r="ABS178" s="31"/>
      <c r="ABT178" s="31"/>
      <c r="ABU178" s="31"/>
      <c r="ABV178" s="31"/>
      <c r="ABW178" s="31"/>
      <c r="ABX178" s="31"/>
      <c r="ABY178" s="31"/>
      <c r="ABZ178" s="31"/>
      <c r="ACA178" s="31"/>
      <c r="ACB178" s="31"/>
      <c r="ACC178" s="31"/>
      <c r="ACD178" s="31"/>
      <c r="ACE178" s="31"/>
      <c r="ACF178" s="31"/>
      <c r="ACG178" s="31"/>
      <c r="ACH178" s="31"/>
      <c r="ACI178" s="31"/>
      <c r="ACJ178" s="31"/>
      <c r="ACK178" s="31"/>
      <c r="ACL178" s="31"/>
      <c r="ACM178" s="31"/>
      <c r="ACN178" s="31"/>
      <c r="ACO178" s="31"/>
      <c r="ACP178" s="31"/>
      <c r="ACQ178" s="31"/>
      <c r="ACR178" s="31"/>
      <c r="ACS178" s="31"/>
      <c r="ACT178" s="31"/>
      <c r="ACU178" s="31"/>
      <c r="ACV178" s="31"/>
      <c r="ACW178" s="31"/>
      <c r="ACX178" s="31"/>
      <c r="ACY178" s="31"/>
      <c r="ACZ178" s="31"/>
      <c r="ADA178" s="31"/>
      <c r="ADB178" s="31"/>
      <c r="ADC178" s="31"/>
      <c r="ADD178" s="31"/>
      <c r="ADE178" s="31"/>
      <c r="ADF178" s="31"/>
      <c r="ADG178" s="31"/>
      <c r="ADH178" s="31"/>
      <c r="ADI178" s="31"/>
      <c r="ADJ178" s="31"/>
      <c r="ADK178" s="31"/>
      <c r="ADL178" s="31"/>
      <c r="ADM178" s="31"/>
      <c r="ADN178" s="31"/>
      <c r="ADO178" s="31"/>
      <c r="ADP178" s="31"/>
      <c r="ADQ178" s="31"/>
      <c r="ADR178" s="31"/>
      <c r="ADS178" s="31"/>
      <c r="ADT178" s="31"/>
      <c r="ADU178" s="31"/>
      <c r="ADV178" s="31"/>
      <c r="ADW178" s="31"/>
      <c r="ADX178" s="31"/>
      <c r="ADY178" s="31"/>
      <c r="ADZ178" s="31"/>
      <c r="AEA178" s="31"/>
      <c r="AEB178" s="31"/>
      <c r="AEC178" s="31"/>
      <c r="AED178" s="31"/>
      <c r="AEE178" s="31"/>
      <c r="AEF178" s="31"/>
      <c r="AEG178" s="31"/>
      <c r="AEH178" s="31"/>
      <c r="AEI178" s="31"/>
      <c r="AEJ178" s="31"/>
      <c r="AEK178" s="31"/>
      <c r="AEL178" s="31"/>
      <c r="AEM178" s="31"/>
      <c r="AEN178" s="31"/>
      <c r="AEO178" s="31"/>
      <c r="AEP178" s="31"/>
      <c r="AEQ178" s="31"/>
      <c r="AER178" s="31"/>
      <c r="AES178" s="31"/>
      <c r="AET178" s="31"/>
      <c r="AEU178" s="31"/>
      <c r="AEV178" s="31"/>
      <c r="AEW178" s="31"/>
      <c r="AEX178" s="31"/>
      <c r="AEY178" s="31"/>
      <c r="AEZ178" s="31"/>
      <c r="AFA178" s="31"/>
      <c r="AFB178" s="31"/>
      <c r="AFC178" s="31"/>
      <c r="AFD178" s="31"/>
      <c r="AFE178" s="31"/>
      <c r="AFF178" s="31"/>
      <c r="AFG178" s="31"/>
      <c r="AFH178" s="31"/>
      <c r="AFI178" s="31"/>
      <c r="AFJ178" s="31"/>
      <c r="AFK178" s="31"/>
      <c r="AFL178" s="31"/>
      <c r="AFM178" s="31"/>
      <c r="AFN178" s="31"/>
      <c r="AFO178" s="31"/>
      <c r="AFP178" s="31"/>
      <c r="AFQ178" s="31"/>
      <c r="AFR178" s="31"/>
      <c r="AFS178" s="31"/>
      <c r="AFT178" s="31"/>
      <c r="AFU178" s="31"/>
      <c r="AFV178" s="31"/>
      <c r="AFW178" s="31"/>
      <c r="AFX178" s="31"/>
      <c r="AFY178" s="31"/>
      <c r="AFZ178" s="31"/>
      <c r="AGA178" s="31"/>
      <c r="AGB178" s="31"/>
      <c r="AGC178" s="31"/>
      <c r="AGD178" s="31"/>
      <c r="AGE178" s="31"/>
      <c r="AGF178" s="31"/>
      <c r="AGG178" s="31"/>
      <c r="AGH178" s="31"/>
      <c r="AGI178" s="31"/>
      <c r="AGJ178" s="31"/>
      <c r="AGK178" s="31"/>
      <c r="AGL178" s="31"/>
      <c r="AGM178" s="31"/>
      <c r="AGN178" s="31"/>
      <c r="AGO178" s="31"/>
      <c r="AGP178" s="31"/>
      <c r="AGQ178" s="31"/>
      <c r="AGR178" s="31"/>
      <c r="AGS178" s="31"/>
      <c r="AGT178" s="31"/>
      <c r="AGU178" s="31"/>
      <c r="AGV178" s="31"/>
      <c r="AGW178" s="31"/>
      <c r="AGX178" s="31"/>
      <c r="AGY178" s="31"/>
      <c r="AGZ178" s="31"/>
      <c r="AHA178" s="31"/>
      <c r="AHB178" s="31"/>
      <c r="AHC178" s="31"/>
      <c r="AHD178" s="31"/>
      <c r="AHE178" s="31"/>
      <c r="AHF178" s="31"/>
      <c r="AHG178" s="31"/>
      <c r="AHH178" s="31"/>
      <c r="AHI178" s="31"/>
      <c r="AHJ178" s="31"/>
      <c r="AHK178" s="31"/>
      <c r="AHL178" s="31"/>
      <c r="AHM178" s="31"/>
      <c r="AHN178" s="31"/>
      <c r="AHO178" s="31"/>
      <c r="AHP178" s="31"/>
      <c r="AHQ178" s="31"/>
      <c r="AHR178" s="31"/>
      <c r="AHS178" s="31"/>
      <c r="AHT178" s="31"/>
      <c r="AHU178" s="31"/>
      <c r="AHV178" s="31"/>
      <c r="AHW178" s="31"/>
      <c r="AHX178" s="31"/>
      <c r="AHY178" s="31"/>
      <c r="AHZ178" s="31"/>
      <c r="AIA178" s="31"/>
      <c r="AIB178" s="31"/>
      <c r="AIC178" s="31"/>
      <c r="AID178" s="31"/>
      <c r="AIE178" s="31"/>
      <c r="AIF178" s="31"/>
      <c r="AIG178" s="31"/>
      <c r="AIH178" s="31"/>
      <c r="AII178" s="31"/>
      <c r="AIJ178" s="31"/>
      <c r="AIK178" s="31"/>
      <c r="AIL178" s="31"/>
      <c r="AIM178" s="31"/>
      <c r="AIN178" s="31"/>
      <c r="AIO178" s="31"/>
      <c r="AIP178" s="31"/>
      <c r="AIQ178" s="31"/>
      <c r="AIR178" s="31"/>
      <c r="AIS178" s="31"/>
      <c r="AIT178" s="31"/>
      <c r="AIU178" s="31"/>
      <c r="AIV178" s="31"/>
      <c r="AIW178" s="31"/>
      <c r="AIX178" s="31"/>
      <c r="AIY178" s="31"/>
      <c r="AIZ178" s="31"/>
      <c r="AJA178" s="31"/>
      <c r="AJB178" s="31"/>
      <c r="AJC178" s="31"/>
      <c r="AJD178" s="31"/>
      <c r="AJE178" s="31"/>
      <c r="AJF178" s="31"/>
      <c r="AJG178" s="31"/>
      <c r="AJH178" s="31"/>
      <c r="AJI178" s="31"/>
      <c r="AJJ178" s="31"/>
      <c r="AJK178" s="31"/>
      <c r="AJL178" s="31"/>
      <c r="AJM178" s="31"/>
      <c r="AJN178" s="31"/>
      <c r="AJO178" s="31"/>
      <c r="AJP178" s="31"/>
      <c r="AJQ178" s="31"/>
      <c r="AJR178" s="31"/>
      <c r="AJS178" s="31"/>
      <c r="AJT178" s="31"/>
      <c r="AJU178" s="31"/>
      <c r="AJV178" s="31"/>
      <c r="AJW178" s="31"/>
      <c r="AJX178" s="31"/>
      <c r="AJY178" s="31"/>
      <c r="AJZ178" s="31"/>
      <c r="AKA178" s="31"/>
      <c r="AKB178" s="31"/>
      <c r="AKC178" s="31"/>
      <c r="AKD178" s="31"/>
      <c r="AKE178" s="31"/>
      <c r="AKF178" s="31"/>
      <c r="AKG178" s="31"/>
      <c r="AKH178" s="31"/>
      <c r="AKI178" s="31"/>
      <c r="AKJ178" s="31"/>
      <c r="AKK178" s="31"/>
      <c r="AKL178" s="31"/>
      <c r="AKM178" s="31"/>
      <c r="AKN178" s="31"/>
      <c r="AKO178" s="31"/>
      <c r="AKP178" s="31"/>
      <c r="AKQ178" s="31"/>
      <c r="AKR178" s="31"/>
      <c r="AKS178" s="31"/>
      <c r="AKT178" s="31"/>
      <c r="AKU178" s="31"/>
      <c r="AKV178" s="31"/>
      <c r="AKW178" s="31"/>
      <c r="AKX178" s="31"/>
      <c r="AKY178" s="31"/>
      <c r="AKZ178" s="31"/>
      <c r="ALA178" s="31"/>
      <c r="ALB178" s="31"/>
      <c r="ALC178" s="31"/>
      <c r="ALD178" s="31"/>
      <c r="ALE178" s="31"/>
      <c r="ALF178" s="31"/>
      <c r="ALG178" s="31"/>
      <c r="ALH178" s="31"/>
      <c r="ALI178" s="31"/>
      <c r="ALJ178" s="31"/>
      <c r="ALK178" s="31"/>
      <c r="ALL178" s="31"/>
      <c r="ALM178" s="31"/>
      <c r="ALN178" s="31"/>
      <c r="ALO178" s="31"/>
      <c r="ALP178" s="31"/>
      <c r="ALQ178" s="31"/>
      <c r="ALR178" s="31"/>
      <c r="ALS178" s="31"/>
      <c r="ALT178" s="31"/>
      <c r="ALU178" s="31"/>
      <c r="ALV178" s="31"/>
      <c r="ALW178" s="31"/>
      <c r="ALX178" s="31"/>
      <c r="ALY178" s="31"/>
      <c r="ALZ178" s="31"/>
      <c r="AMA178" s="31"/>
      <c r="AMB178" s="31"/>
      <c r="AMC178" s="31"/>
      <c r="AMD178" s="31"/>
      <c r="AME178" s="31"/>
      <c r="AMF178" s="31"/>
      <c r="AMG178" s="31"/>
      <c r="AMH178" s="31"/>
      <c r="AMI178" s="31"/>
    </row>
    <row r="179" spans="1:1023" ht="13.8">
      <c r="R179" s="122"/>
      <c r="T179" s="122"/>
      <c r="V179" s="122"/>
      <c r="X179" s="122"/>
      <c r="Z179" s="122"/>
    </row>
    <row r="180" spans="1:1023" ht="13.8">
      <c r="B180" s="123" t="s">
        <v>245</v>
      </c>
    </row>
    <row r="181" spans="1:1023" ht="13.8">
      <c r="B181" s="123" t="s">
        <v>246</v>
      </c>
    </row>
    <row r="182" spans="1:1023" ht="13.8">
      <c r="B182" s="123" t="s">
        <v>247</v>
      </c>
    </row>
    <row r="183" spans="1:1023" ht="13.8">
      <c r="B183" s="124" t="s">
        <v>248</v>
      </c>
    </row>
    <row r="184" spans="1:1023" ht="13.8">
      <c r="B184" s="124" t="s">
        <v>249</v>
      </c>
    </row>
    <row r="185" spans="1:1023" ht="13.8">
      <c r="B185" s="124" t="s">
        <v>250</v>
      </c>
    </row>
    <row r="186" spans="1:1023" ht="13.8">
      <c r="B186" s="124" t="s">
        <v>251</v>
      </c>
    </row>
    <row r="187" spans="1:1023" ht="13.8">
      <c r="B187" s="124" t="s">
        <v>252</v>
      </c>
    </row>
    <row r="188" spans="1:1023" ht="13.8">
      <c r="B188" s="124" t="s">
        <v>253</v>
      </c>
    </row>
    <row r="189" spans="1:1023" ht="13.8">
      <c r="B189" s="18" t="s">
        <v>254</v>
      </c>
    </row>
    <row r="190" spans="1:1023" ht="13.8">
      <c r="B190" s="32" t="s">
        <v>255</v>
      </c>
    </row>
    <row r="191" spans="1:1023" ht="13.8">
      <c r="B191" s="80" t="s">
        <v>256</v>
      </c>
    </row>
    <row r="192" spans="1:1023" ht="13.8">
      <c r="B192" s="125" t="s">
        <v>257</v>
      </c>
    </row>
  </sheetData>
  <mergeCells count="1">
    <mergeCell ref="A2:B2"/>
  </mergeCells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Quality and Loading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 Skrivseth</cp:lastModifiedBy>
  <cp:revision>33</cp:revision>
  <dcterms:created xsi:type="dcterms:W3CDTF">2021-10-26T18:05:20Z</dcterms:created>
  <dcterms:modified xsi:type="dcterms:W3CDTF">2021-10-26T18:05:20Z</dcterms:modified>
</cp:coreProperties>
</file>