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abianaferrazdacruz/Downloads/"/>
    </mc:Choice>
  </mc:AlternateContent>
  <xr:revisionPtr revIDLastSave="0" documentId="8_{CBBB4D5E-E2D9-1341-9319-9671C154DE10}" xr6:coauthVersionLast="36" xr6:coauthVersionMax="36" xr10:uidLastSave="{00000000-0000-0000-0000-000000000000}"/>
  <bookViews>
    <workbookView xWindow="0" yWindow="0" windowWidth="25600" windowHeight="16000" tabRatio="500" xr2:uid="{00000000-000D-0000-FFFF-FFFF00000000}"/>
  </bookViews>
  <sheets>
    <sheet name="Planilha" sheetId="3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  <c r="D13" i="3"/>
  <c r="D14" i="3"/>
  <c r="D15" i="3"/>
  <c r="D12" i="3"/>
  <c r="D11" i="3"/>
  <c r="D10" i="3"/>
  <c r="D9" i="3"/>
  <c r="D7" i="3"/>
  <c r="C105" i="3"/>
  <c r="G110" i="3"/>
  <c r="C116" i="3"/>
  <c r="BQ110" i="3" s="1"/>
  <c r="AH110" i="3" s="1"/>
  <c r="BZ110" i="3" s="1"/>
  <c r="C145" i="3"/>
  <c r="C119" i="3"/>
  <c r="D132" i="3"/>
  <c r="D133" i="3"/>
  <c r="E132" i="3"/>
  <c r="E133" i="3"/>
  <c r="C132" i="3"/>
  <c r="C134" i="3"/>
  <c r="D134" i="3"/>
  <c r="C136" i="3"/>
  <c r="D136" i="3"/>
  <c r="E136" i="3"/>
  <c r="C135" i="3"/>
  <c r="D143" i="3"/>
  <c r="D142" i="3"/>
  <c r="C108" i="3"/>
  <c r="C109" i="3"/>
  <c r="C110" i="3"/>
  <c r="D152" i="3"/>
  <c r="C107" i="3"/>
  <c r="C152" i="3"/>
  <c r="E152" i="3"/>
  <c r="C111" i="3"/>
  <c r="C112" i="3"/>
  <c r="D153" i="3"/>
  <c r="C154" i="3"/>
  <c r="D155" i="3"/>
  <c r="C122" i="3"/>
  <c r="C121" i="3"/>
  <c r="C117" i="3"/>
  <c r="C118" i="3"/>
  <c r="C146" i="3"/>
  <c r="D146" i="3"/>
  <c r="C120" i="3"/>
  <c r="C147" i="3"/>
  <c r="C143" i="3"/>
  <c r="C142" i="3"/>
  <c r="BB114" i="3"/>
  <c r="BB115" i="3"/>
  <c r="BB116" i="3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C155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BB153" i="3"/>
  <c r="BB154" i="3"/>
  <c r="BB155" i="3"/>
  <c r="BB156" i="3"/>
  <c r="BB157" i="3"/>
  <c r="BW158" i="3"/>
  <c r="AI158" i="3" s="1"/>
  <c r="BB158" i="3"/>
  <c r="BB159" i="3"/>
  <c r="BW160" i="3"/>
  <c r="AI160" i="3" s="1"/>
  <c r="BB160" i="3"/>
  <c r="BB161" i="3"/>
  <c r="BB162" i="3"/>
  <c r="BB163" i="3"/>
  <c r="BB164" i="3"/>
  <c r="BB165" i="3"/>
  <c r="BW166" i="3"/>
  <c r="AI166" i="3" s="1"/>
  <c r="BB166" i="3"/>
  <c r="BW167" i="3"/>
  <c r="AI167" i="3" s="1"/>
  <c r="BB167" i="3"/>
  <c r="BW168" i="3"/>
  <c r="AI168" i="3" s="1"/>
  <c r="BB168" i="3"/>
  <c r="BW169" i="3"/>
  <c r="AI169" i="3" s="1"/>
  <c r="BB169" i="3"/>
  <c r="BR110" i="3"/>
  <c r="AF110" i="3" s="1"/>
  <c r="BV110" i="3"/>
  <c r="AE110" i="3" s="1"/>
  <c r="BU110" i="3"/>
  <c r="AD110" i="3" s="1"/>
  <c r="BW110" i="3"/>
  <c r="AI110" i="3" s="1"/>
  <c r="BY182" i="3"/>
  <c r="BY181" i="3"/>
  <c r="D154" i="3"/>
  <c r="E165" i="3"/>
  <c r="E166" i="3"/>
  <c r="D166" i="3"/>
  <c r="D161" i="3"/>
  <c r="D162" i="3"/>
  <c r="D163" i="3"/>
  <c r="D164" i="3"/>
  <c r="D165" i="3"/>
  <c r="C161" i="3"/>
  <c r="C162" i="3"/>
  <c r="C163" i="3"/>
  <c r="C164" i="3"/>
  <c r="C165" i="3"/>
  <c r="C166" i="3"/>
  <c r="E164" i="3"/>
  <c r="D160" i="3"/>
  <c r="C160" i="3"/>
  <c r="D171" i="3"/>
  <c r="D172" i="3"/>
  <c r="D173" i="3"/>
  <c r="D174" i="3"/>
  <c r="D175" i="3"/>
  <c r="D176" i="3"/>
  <c r="D177" i="3"/>
  <c r="D170" i="3"/>
  <c r="C171" i="3"/>
  <c r="C172" i="3"/>
  <c r="C173" i="3"/>
  <c r="C174" i="3"/>
  <c r="C175" i="3"/>
  <c r="C176" i="3"/>
  <c r="C177" i="3"/>
  <c r="C170" i="3"/>
  <c r="D144" i="3"/>
  <c r="D145" i="3"/>
  <c r="D147" i="3"/>
  <c r="D148" i="3"/>
  <c r="C144" i="3"/>
  <c r="C148" i="3"/>
  <c r="E107" i="3"/>
  <c r="E105" i="3"/>
  <c r="E153" i="3"/>
  <c r="E154" i="3"/>
  <c r="E155" i="3"/>
  <c r="E156" i="3"/>
  <c r="D156" i="3"/>
  <c r="C153" i="3"/>
  <c r="C156" i="3"/>
  <c r="E134" i="3"/>
  <c r="E135" i="3"/>
  <c r="E137" i="3"/>
  <c r="E138" i="3"/>
  <c r="D135" i="3"/>
  <c r="D137" i="3"/>
  <c r="D138" i="3"/>
  <c r="C133" i="3"/>
  <c r="C137" i="3"/>
  <c r="C138" i="3"/>
  <c r="C128" i="3"/>
  <c r="C127" i="3"/>
  <c r="C123" i="3"/>
  <c r="BW157" i="3" s="1"/>
  <c r="AI157" i="3" s="1"/>
  <c r="C106" i="3"/>
  <c r="C113" i="3"/>
  <c r="B15" i="3"/>
  <c r="B14" i="3"/>
  <c r="B13" i="3"/>
  <c r="B12" i="3"/>
  <c r="BB170" i="3"/>
  <c r="B110" i="3"/>
  <c r="B111" i="3"/>
  <c r="B112" i="3"/>
  <c r="B113" i="3"/>
  <c r="AL110" i="3"/>
  <c r="AY110" i="3" l="1"/>
  <c r="BG110" i="3" s="1"/>
  <c r="BZ181" i="3"/>
  <c r="BA110" i="3"/>
  <c r="BI110" i="3" s="1"/>
  <c r="BW165" i="3"/>
  <c r="AI165" i="3" s="1"/>
  <c r="BW164" i="3"/>
  <c r="AI164" i="3" s="1"/>
  <c r="BW163" i="3"/>
  <c r="AI163" i="3" s="1"/>
  <c r="BW162" i="3"/>
  <c r="AI162" i="3" s="1"/>
  <c r="BW161" i="3"/>
  <c r="AI161" i="3" s="1"/>
  <c r="BW159" i="3"/>
  <c r="AI159" i="3" s="1"/>
  <c r="BW112" i="3"/>
  <c r="AI112" i="3" s="1"/>
  <c r="BW113" i="3"/>
  <c r="AI113" i="3" s="1"/>
  <c r="BW111" i="3"/>
  <c r="AI111" i="3" s="1"/>
  <c r="BW114" i="3"/>
  <c r="AI114" i="3" s="1"/>
  <c r="BW115" i="3"/>
  <c r="AI115" i="3" s="1"/>
  <c r="BW116" i="3"/>
  <c r="AI116" i="3" s="1"/>
  <c r="BW117" i="3"/>
  <c r="AI117" i="3" s="1"/>
  <c r="BW118" i="3"/>
  <c r="AI118" i="3" s="1"/>
  <c r="BW119" i="3"/>
  <c r="AI119" i="3" s="1"/>
  <c r="BW120" i="3"/>
  <c r="AI120" i="3" s="1"/>
  <c r="BW121" i="3"/>
  <c r="AI121" i="3" s="1"/>
  <c r="BW125" i="3"/>
  <c r="AI125" i="3" s="1"/>
  <c r="BW126" i="3"/>
  <c r="AI126" i="3" s="1"/>
  <c r="BW127" i="3"/>
  <c r="AI127" i="3" s="1"/>
  <c r="BW128" i="3"/>
  <c r="AI128" i="3" s="1"/>
  <c r="BW129" i="3"/>
  <c r="AI129" i="3" s="1"/>
  <c r="BW130" i="3"/>
  <c r="AI130" i="3" s="1"/>
  <c r="BW123" i="3"/>
  <c r="AI123" i="3" s="1"/>
  <c r="BW131" i="3"/>
  <c r="AI131" i="3" s="1"/>
  <c r="BW124" i="3"/>
  <c r="AI124" i="3" s="1"/>
  <c r="BW132" i="3"/>
  <c r="AI132" i="3" s="1"/>
  <c r="BW133" i="3"/>
  <c r="AI133" i="3" s="1"/>
  <c r="BW134" i="3"/>
  <c r="AI134" i="3" s="1"/>
  <c r="BW135" i="3"/>
  <c r="AI135" i="3" s="1"/>
  <c r="BW136" i="3"/>
  <c r="AI136" i="3" s="1"/>
  <c r="BW137" i="3"/>
  <c r="AI137" i="3" s="1"/>
  <c r="BW122" i="3"/>
  <c r="AI122" i="3" s="1"/>
  <c r="BW138" i="3"/>
  <c r="AI138" i="3" s="1"/>
  <c r="BW139" i="3"/>
  <c r="AI139" i="3" s="1"/>
  <c r="BW145" i="3"/>
  <c r="AI145" i="3" s="1"/>
  <c r="BW146" i="3"/>
  <c r="AI146" i="3" s="1"/>
  <c r="BW147" i="3"/>
  <c r="AI147" i="3" s="1"/>
  <c r="BW148" i="3"/>
  <c r="AI148" i="3" s="1"/>
  <c r="BW149" i="3"/>
  <c r="AI149" i="3" s="1"/>
  <c r="BW150" i="3"/>
  <c r="AI150" i="3" s="1"/>
  <c r="BW151" i="3"/>
  <c r="AI151" i="3" s="1"/>
  <c r="BW152" i="3"/>
  <c r="AI152" i="3" s="1"/>
  <c r="BW153" i="3"/>
  <c r="AI153" i="3" s="1"/>
  <c r="BW154" i="3"/>
  <c r="AI154" i="3" s="1"/>
  <c r="BW155" i="3"/>
  <c r="AI155" i="3" s="1"/>
  <c r="BW156" i="3"/>
  <c r="AI156" i="3" s="1"/>
  <c r="BW170" i="3"/>
  <c r="AI170" i="3" s="1"/>
  <c r="BW140" i="3"/>
  <c r="AI140" i="3" s="1"/>
  <c r="BW141" i="3"/>
  <c r="AI141" i="3" s="1"/>
  <c r="BW142" i="3"/>
  <c r="AI142" i="3" s="1"/>
  <c r="BW143" i="3"/>
  <c r="AI143" i="3" s="1"/>
  <c r="BW144" i="3"/>
  <c r="AI144" i="3" s="1"/>
  <c r="AB110" i="3"/>
  <c r="Y110" i="3" s="1"/>
  <c r="BT110" i="3"/>
  <c r="AG110" i="3" s="1"/>
  <c r="CA110" i="3" s="1"/>
  <c r="AX110" i="3"/>
  <c r="BS110" i="3"/>
  <c r="AZ110" i="3"/>
  <c r="BH110" i="3" s="1"/>
  <c r="S110" i="3"/>
  <c r="O110" i="3"/>
  <c r="P110" i="3"/>
  <c r="BE110" i="3"/>
  <c r="W110" i="3"/>
  <c r="AA110" i="3"/>
  <c r="G111" i="3"/>
  <c r="AX111" i="3" s="1"/>
  <c r="Q110" i="3"/>
  <c r="T110" i="3"/>
  <c r="V110" i="3"/>
  <c r="Z110" i="3"/>
  <c r="BB111" i="3"/>
  <c r="BB112" i="3"/>
  <c r="BB113" i="3"/>
  <c r="BB110" i="3"/>
  <c r="N110" i="3"/>
  <c r="BJ110" i="3" l="1"/>
  <c r="CA181" i="3"/>
  <c r="CB110" i="3"/>
  <c r="BF110" i="3"/>
  <c r="U110" i="3" s="1"/>
  <c r="AC110" i="3"/>
  <c r="X110" i="3" s="1"/>
  <c r="J110" i="3"/>
  <c r="CG110" i="3"/>
  <c r="CG181" i="3" s="1"/>
  <c r="BY183" i="3"/>
  <c r="N111" i="3"/>
  <c r="S111" i="3"/>
  <c r="BE111" i="3"/>
  <c r="BJ111" i="3" s="1"/>
  <c r="W111" i="3"/>
  <c r="G112" i="3"/>
  <c r="O111" i="3"/>
  <c r="Q111" i="3"/>
  <c r="V111" i="3"/>
  <c r="AA111" i="3"/>
  <c r="T111" i="3"/>
  <c r="Z111" i="3"/>
  <c r="P111" i="3"/>
  <c r="AY111" i="3"/>
  <c r="BG111" i="3" s="1"/>
  <c r="AL111" i="3"/>
  <c r="BA111" i="3"/>
  <c r="BI111" i="3" s="1"/>
  <c r="BF111" i="3"/>
  <c r="BQ111" i="3"/>
  <c r="AH111" i="3" s="1"/>
  <c r="BZ111" i="3" s="1"/>
  <c r="AZ111" i="3"/>
  <c r="BH111" i="3" s="1"/>
  <c r="BL110" i="3" l="1"/>
  <c r="I110" i="3"/>
  <c r="U111" i="3"/>
  <c r="CB181" i="3"/>
  <c r="CC110" i="3"/>
  <c r="BZ182" i="3"/>
  <c r="Q112" i="3"/>
  <c r="V112" i="3"/>
  <c r="AA112" i="3"/>
  <c r="N112" i="3"/>
  <c r="S112" i="3"/>
  <c r="BE112" i="3"/>
  <c r="BJ112" i="3" s="1"/>
  <c r="W112" i="3"/>
  <c r="G113" i="3"/>
  <c r="P112" i="3"/>
  <c r="T112" i="3"/>
  <c r="AY112" i="3"/>
  <c r="BG112" i="3" s="1"/>
  <c r="Z112" i="3"/>
  <c r="BQ112" i="3"/>
  <c r="AH112" i="3" s="1"/>
  <c r="BZ112" i="3" s="1"/>
  <c r="O112" i="3"/>
  <c r="BY184" i="3"/>
  <c r="AL112" i="3"/>
  <c r="AX112" i="3"/>
  <c r="BA112" i="3"/>
  <c r="BI112" i="3" s="1"/>
  <c r="AZ112" i="3"/>
  <c r="BH112" i="3" s="1"/>
  <c r="R110" i="3"/>
  <c r="AJ110" i="3"/>
  <c r="K110" i="3" s="1"/>
  <c r="BZ183" i="3" l="1"/>
  <c r="BL111" i="3"/>
  <c r="CC181" i="3"/>
  <c r="CD110" i="3"/>
  <c r="H110" i="3"/>
  <c r="BS111" i="3"/>
  <c r="BY185" i="3"/>
  <c r="P113" i="3"/>
  <c r="V113" i="3"/>
  <c r="AA113" i="3"/>
  <c r="G114" i="3"/>
  <c r="Q113" i="3"/>
  <c r="BE113" i="3"/>
  <c r="BJ113" i="3" s="1"/>
  <c r="W113" i="3"/>
  <c r="BQ113" i="3"/>
  <c r="AH113" i="3" s="1"/>
  <c r="BZ113" i="3" s="1"/>
  <c r="O113" i="3"/>
  <c r="T113" i="3"/>
  <c r="AY113" i="3"/>
  <c r="BG113" i="3" s="1"/>
  <c r="Z113" i="3"/>
  <c r="S113" i="3"/>
  <c r="N113" i="3"/>
  <c r="AL113" i="3"/>
  <c r="BA113" i="3"/>
  <c r="BI113" i="3" s="1"/>
  <c r="AX113" i="3"/>
  <c r="BF113" i="3" s="1"/>
  <c r="AZ113" i="3"/>
  <c r="BH113" i="3" s="1"/>
  <c r="BF112" i="3"/>
  <c r="U112" i="3" s="1"/>
  <c r="BZ184" i="3" l="1"/>
  <c r="U113" i="3"/>
  <c r="BQ114" i="3"/>
  <c r="AH114" i="3" s="1"/>
  <c r="BZ114" i="3" s="1"/>
  <c r="G115" i="3"/>
  <c r="BY186" i="3"/>
  <c r="P114" i="3"/>
  <c r="V114" i="3"/>
  <c r="AA114" i="3"/>
  <c r="N114" i="3"/>
  <c r="S114" i="3"/>
  <c r="O114" i="3"/>
  <c r="AY114" i="3"/>
  <c r="BG114" i="3" s="1"/>
  <c r="Q114" i="3"/>
  <c r="AZ114" i="3"/>
  <c r="BH114" i="3" s="1"/>
  <c r="W114" i="3"/>
  <c r="T114" i="3"/>
  <c r="Z114" i="3"/>
  <c r="BE114" i="3"/>
  <c r="BJ114" i="3" s="1"/>
  <c r="AL114" i="3"/>
  <c r="BA114" i="3"/>
  <c r="BI114" i="3" s="1"/>
  <c r="AX114" i="3"/>
  <c r="CD181" i="3"/>
  <c r="CE110" i="3"/>
  <c r="BL112" i="3"/>
  <c r="AC111" i="3"/>
  <c r="BU111" i="3"/>
  <c r="BL113" i="3" l="1"/>
  <c r="BY187" i="3"/>
  <c r="G116" i="3"/>
  <c r="BQ115" i="3"/>
  <c r="AH115" i="3" s="1"/>
  <c r="BZ115" i="3" s="1"/>
  <c r="P115" i="3"/>
  <c r="V115" i="3"/>
  <c r="AA115" i="3"/>
  <c r="N115" i="3"/>
  <c r="S115" i="3"/>
  <c r="O115" i="3"/>
  <c r="AY115" i="3"/>
  <c r="BG115" i="3" s="1"/>
  <c r="Q115" i="3"/>
  <c r="AZ115" i="3"/>
  <c r="BH115" i="3" s="1"/>
  <c r="W115" i="3"/>
  <c r="BE115" i="3"/>
  <c r="BJ115" i="3" s="1"/>
  <c r="T115" i="3"/>
  <c r="Z115" i="3"/>
  <c r="AL115" i="3"/>
  <c r="AX115" i="3"/>
  <c r="BF115" i="3" s="1"/>
  <c r="BA115" i="3"/>
  <c r="BI115" i="3" s="1"/>
  <c r="CE181" i="3"/>
  <c r="CF110" i="3"/>
  <c r="CF181" i="3" s="1"/>
  <c r="BZ185" i="3"/>
  <c r="AD111" i="3"/>
  <c r="BV111" i="3"/>
  <c r="BF114" i="3"/>
  <c r="U114" i="3" s="1"/>
  <c r="R111" i="3"/>
  <c r="AE111" i="3" l="1"/>
  <c r="BR111" i="3"/>
  <c r="H111" i="3"/>
  <c r="BZ186" i="3"/>
  <c r="BL114" i="3"/>
  <c r="U115" i="3"/>
  <c r="G117" i="3"/>
  <c r="BQ116" i="3"/>
  <c r="AH116" i="3" s="1"/>
  <c r="BZ116" i="3" s="1"/>
  <c r="P116" i="3"/>
  <c r="V116" i="3"/>
  <c r="AA116" i="3"/>
  <c r="BY188" i="3"/>
  <c r="N116" i="3"/>
  <c r="S116" i="3"/>
  <c r="O116" i="3"/>
  <c r="AY116" i="3"/>
  <c r="BG116" i="3" s="1"/>
  <c r="Q116" i="3"/>
  <c r="AZ116" i="3"/>
  <c r="BH116" i="3" s="1"/>
  <c r="W116" i="3"/>
  <c r="T116" i="3"/>
  <c r="Z116" i="3"/>
  <c r="BE116" i="3"/>
  <c r="BJ116" i="3" s="1"/>
  <c r="AL116" i="3"/>
  <c r="AX116" i="3"/>
  <c r="BF116" i="3" s="1"/>
  <c r="BA116" i="3"/>
  <c r="BI116" i="3" s="1"/>
  <c r="U116" i="3" l="1"/>
  <c r="BZ187" i="3"/>
  <c r="BY189" i="3"/>
  <c r="G118" i="3"/>
  <c r="BQ117" i="3"/>
  <c r="AH117" i="3" s="1"/>
  <c r="BZ117" i="3" s="1"/>
  <c r="P117" i="3"/>
  <c r="V117" i="3"/>
  <c r="AA117" i="3"/>
  <c r="N117" i="3"/>
  <c r="S117" i="3"/>
  <c r="O117" i="3"/>
  <c r="AY117" i="3"/>
  <c r="BG117" i="3" s="1"/>
  <c r="Q117" i="3"/>
  <c r="AZ117" i="3"/>
  <c r="BH117" i="3" s="1"/>
  <c r="W117" i="3"/>
  <c r="BE117" i="3"/>
  <c r="BJ117" i="3" s="1"/>
  <c r="Z117" i="3"/>
  <c r="T117" i="3"/>
  <c r="AL117" i="3"/>
  <c r="BA117" i="3"/>
  <c r="BI117" i="3" s="1"/>
  <c r="AX117" i="3"/>
  <c r="BL115" i="3"/>
  <c r="AF111" i="3"/>
  <c r="BT111" i="3"/>
  <c r="BL116" i="3"/>
  <c r="BF117" i="3" l="1"/>
  <c r="U117" i="3" s="1"/>
  <c r="BL117" i="3" s="1"/>
  <c r="BZ188" i="3"/>
  <c r="AG111" i="3"/>
  <c r="AB111" i="3"/>
  <c r="G119" i="3"/>
  <c r="BQ118" i="3"/>
  <c r="AH118" i="3" s="1"/>
  <c r="BZ118" i="3" s="1"/>
  <c r="P118" i="3"/>
  <c r="BY190" i="3"/>
  <c r="N118" i="3"/>
  <c r="S118" i="3"/>
  <c r="O118" i="3"/>
  <c r="Q118" i="3"/>
  <c r="AY118" i="3"/>
  <c r="BG118" i="3" s="1"/>
  <c r="Z118" i="3"/>
  <c r="AZ118" i="3"/>
  <c r="BH118" i="3" s="1"/>
  <c r="W118" i="3"/>
  <c r="T118" i="3"/>
  <c r="AA118" i="3"/>
  <c r="V118" i="3"/>
  <c r="BE118" i="3"/>
  <c r="BJ118" i="3" s="1"/>
  <c r="AL118" i="3"/>
  <c r="AX118" i="3"/>
  <c r="BA118" i="3"/>
  <c r="BI118" i="3" s="1"/>
  <c r="BF118" i="3" l="1"/>
  <c r="CG111" i="3"/>
  <c r="CG182" i="3" s="1"/>
  <c r="X111" i="3"/>
  <c r="J111" i="3"/>
  <c r="Y111" i="3"/>
  <c r="BY191" i="3"/>
  <c r="G120" i="3"/>
  <c r="BQ119" i="3"/>
  <c r="AH119" i="3" s="1"/>
  <c r="BZ119" i="3" s="1"/>
  <c r="N119" i="3"/>
  <c r="S119" i="3"/>
  <c r="O119" i="3"/>
  <c r="T119" i="3"/>
  <c r="AY119" i="3"/>
  <c r="BG119" i="3" s="1"/>
  <c r="Z119" i="3"/>
  <c r="Q119" i="3"/>
  <c r="AZ119" i="3"/>
  <c r="BH119" i="3" s="1"/>
  <c r="W119" i="3"/>
  <c r="AA119" i="3"/>
  <c r="BE119" i="3"/>
  <c r="BJ119" i="3" s="1"/>
  <c r="V119" i="3"/>
  <c r="P119" i="3"/>
  <c r="AL119" i="3"/>
  <c r="AX119" i="3"/>
  <c r="BF119" i="3" s="1"/>
  <c r="BA119" i="3"/>
  <c r="BI119" i="3" s="1"/>
  <c r="CA111" i="3"/>
  <c r="AJ111" i="3"/>
  <c r="K111" i="3" s="1"/>
  <c r="U118" i="3"/>
  <c r="BZ189" i="3"/>
  <c r="BZ190" i="3" l="1"/>
  <c r="G121" i="3"/>
  <c r="BY192" i="3"/>
  <c r="N120" i="3"/>
  <c r="S120" i="3"/>
  <c r="O120" i="3"/>
  <c r="T120" i="3"/>
  <c r="AY120" i="3"/>
  <c r="BG120" i="3" s="1"/>
  <c r="Z120" i="3"/>
  <c r="Q120" i="3"/>
  <c r="AZ120" i="3"/>
  <c r="BH120" i="3" s="1"/>
  <c r="W120" i="3"/>
  <c r="AA120" i="3"/>
  <c r="BQ120" i="3"/>
  <c r="AH120" i="3" s="1"/>
  <c r="BZ120" i="3" s="1"/>
  <c r="P120" i="3"/>
  <c r="V120" i="3"/>
  <c r="BE120" i="3"/>
  <c r="BJ120" i="3" s="1"/>
  <c r="AL120" i="3"/>
  <c r="BA120" i="3"/>
  <c r="BI120" i="3" s="1"/>
  <c r="AX120" i="3"/>
  <c r="I111" i="3"/>
  <c r="BS112" i="3"/>
  <c r="U119" i="3"/>
  <c r="BL118" i="3"/>
  <c r="CA182" i="3"/>
  <c r="CB111" i="3"/>
  <c r="AC112" i="3" l="1"/>
  <c r="BU112" i="3"/>
  <c r="BY193" i="3"/>
  <c r="G122" i="3"/>
  <c r="N121" i="3"/>
  <c r="S121" i="3"/>
  <c r="O121" i="3"/>
  <c r="T121" i="3"/>
  <c r="AY121" i="3"/>
  <c r="BG121" i="3" s="1"/>
  <c r="Q121" i="3"/>
  <c r="AZ121" i="3"/>
  <c r="BH121" i="3" s="1"/>
  <c r="V121" i="3"/>
  <c r="W121" i="3"/>
  <c r="BE121" i="3"/>
  <c r="BJ121" i="3" s="1"/>
  <c r="Z121" i="3"/>
  <c r="AA121" i="3"/>
  <c r="BQ121" i="3"/>
  <c r="AH121" i="3" s="1"/>
  <c r="BZ121" i="3" s="1"/>
  <c r="P121" i="3"/>
  <c r="AL121" i="3"/>
  <c r="AX121" i="3"/>
  <c r="BA121" i="3"/>
  <c r="BI121" i="3" s="1"/>
  <c r="BL119" i="3"/>
  <c r="CB182" i="3"/>
  <c r="CC111" i="3"/>
  <c r="BZ191" i="3"/>
  <c r="BF120" i="3"/>
  <c r="U120" i="3" s="1"/>
  <c r="AD112" i="3" l="1"/>
  <c r="BV112" i="3"/>
  <c r="CD111" i="3"/>
  <c r="CC182" i="3"/>
  <c r="BL120" i="3"/>
  <c r="BZ192" i="3"/>
  <c r="BF121" i="3"/>
  <c r="U121" i="3" s="1"/>
  <c r="G123" i="3"/>
  <c r="BY194" i="3"/>
  <c r="N122" i="3"/>
  <c r="S122" i="3"/>
  <c r="T122" i="3"/>
  <c r="Z122" i="3"/>
  <c r="O122" i="3"/>
  <c r="AZ122" i="3"/>
  <c r="BH122" i="3" s="1"/>
  <c r="AA122" i="3"/>
  <c r="BE122" i="3"/>
  <c r="BJ122" i="3" s="1"/>
  <c r="BQ122" i="3"/>
  <c r="AH122" i="3" s="1"/>
  <c r="BZ122" i="3" s="1"/>
  <c r="AY122" i="3"/>
  <c r="BG122" i="3" s="1"/>
  <c r="V122" i="3"/>
  <c r="P122" i="3"/>
  <c r="W122" i="3"/>
  <c r="Q122" i="3"/>
  <c r="AL122" i="3"/>
  <c r="AX122" i="3"/>
  <c r="BF122" i="3" s="1"/>
  <c r="BA122" i="3"/>
  <c r="BI122" i="3" s="1"/>
  <c r="R112" i="3"/>
  <c r="U122" i="3" l="1"/>
  <c r="CE111" i="3"/>
  <c r="CD182" i="3"/>
  <c r="BZ193" i="3"/>
  <c r="BY195" i="3"/>
  <c r="G124" i="3"/>
  <c r="N123" i="3"/>
  <c r="S123" i="3"/>
  <c r="BQ123" i="3"/>
  <c r="AH123" i="3" s="1"/>
  <c r="BZ123" i="3" s="1"/>
  <c r="P123" i="3"/>
  <c r="BE123" i="3"/>
  <c r="BJ123" i="3" s="1"/>
  <c r="V123" i="3"/>
  <c r="Q123" i="3"/>
  <c r="AY123" i="3"/>
  <c r="BG123" i="3" s="1"/>
  <c r="W123" i="3"/>
  <c r="O123" i="3"/>
  <c r="AZ123" i="3"/>
  <c r="BH123" i="3" s="1"/>
  <c r="AA123" i="3"/>
  <c r="T123" i="3"/>
  <c r="AX123" i="3"/>
  <c r="BF123" i="3" s="1"/>
  <c r="U123" i="3" s="1"/>
  <c r="Z123" i="3"/>
  <c r="AL123" i="3"/>
  <c r="BA123" i="3"/>
  <c r="BI123" i="3" s="1"/>
  <c r="AE112" i="3"/>
  <c r="BR112" i="3"/>
  <c r="H112" i="3"/>
  <c r="BL121" i="3"/>
  <c r="BL122" i="3"/>
  <c r="BL123" i="3" l="1"/>
  <c r="AF112" i="3"/>
  <c r="BT112" i="3"/>
  <c r="BZ194" i="3"/>
  <c r="G125" i="3"/>
  <c r="BY196" i="3"/>
  <c r="Q124" i="3"/>
  <c r="BE124" i="3"/>
  <c r="BJ124" i="3" s="1"/>
  <c r="AZ124" i="3"/>
  <c r="BH124" i="3" s="1"/>
  <c r="W124" i="3"/>
  <c r="N124" i="3"/>
  <c r="S124" i="3"/>
  <c r="AX124" i="3"/>
  <c r="Z124" i="3"/>
  <c r="BQ124" i="3"/>
  <c r="AH124" i="3" s="1"/>
  <c r="BZ124" i="3" s="1"/>
  <c r="O124" i="3"/>
  <c r="AY124" i="3"/>
  <c r="BG124" i="3" s="1"/>
  <c r="AA124" i="3"/>
  <c r="P124" i="3"/>
  <c r="V124" i="3"/>
  <c r="T124" i="3"/>
  <c r="AL124" i="3"/>
  <c r="BA124" i="3"/>
  <c r="BI124" i="3" s="1"/>
  <c r="CF111" i="3"/>
  <c r="CF182" i="3" s="1"/>
  <c r="CE182" i="3"/>
  <c r="BF124" i="3" l="1"/>
  <c r="U124" i="3" s="1"/>
  <c r="BZ195" i="3"/>
  <c r="BY197" i="3"/>
  <c r="G126" i="3"/>
  <c r="BQ125" i="3"/>
  <c r="AH125" i="3" s="1"/>
  <c r="BZ125" i="3" s="1"/>
  <c r="Q125" i="3"/>
  <c r="BE125" i="3"/>
  <c r="BJ125" i="3" s="1"/>
  <c r="AZ125" i="3"/>
  <c r="BH125" i="3" s="1"/>
  <c r="W125" i="3"/>
  <c r="N125" i="3"/>
  <c r="S125" i="3"/>
  <c r="T125" i="3"/>
  <c r="V125" i="3"/>
  <c r="AX125" i="3"/>
  <c r="Z125" i="3"/>
  <c r="O125" i="3"/>
  <c r="AY125" i="3"/>
  <c r="BG125" i="3" s="1"/>
  <c r="AA125" i="3"/>
  <c r="P125" i="3"/>
  <c r="AL125" i="3"/>
  <c r="BA125" i="3"/>
  <c r="BI125" i="3" s="1"/>
  <c r="AG112" i="3"/>
  <c r="CA112" i="3" s="1"/>
  <c r="AB112" i="3"/>
  <c r="BF125" i="3" l="1"/>
  <c r="U125" i="3" s="1"/>
  <c r="BZ196" i="3"/>
  <c r="BL124" i="3"/>
  <c r="G127" i="3"/>
  <c r="BY198" i="3"/>
  <c r="Q126" i="3"/>
  <c r="BE126" i="3"/>
  <c r="BJ126" i="3" s="1"/>
  <c r="AZ126" i="3"/>
  <c r="BH126" i="3" s="1"/>
  <c r="W126" i="3"/>
  <c r="N126" i="3"/>
  <c r="S126" i="3"/>
  <c r="P126" i="3"/>
  <c r="T126" i="3"/>
  <c r="V126" i="3"/>
  <c r="AX126" i="3"/>
  <c r="Z126" i="3"/>
  <c r="BQ126" i="3"/>
  <c r="AH126" i="3" s="1"/>
  <c r="BZ126" i="3" s="1"/>
  <c r="AA126" i="3"/>
  <c r="O126" i="3"/>
  <c r="AY126" i="3"/>
  <c r="BG126" i="3" s="1"/>
  <c r="AL126" i="3"/>
  <c r="BA126" i="3"/>
  <c r="BI126" i="3" s="1"/>
  <c r="X112" i="3"/>
  <c r="CG112" i="3"/>
  <c r="CG183" i="3" s="1"/>
  <c r="J112" i="3"/>
  <c r="Y112" i="3"/>
  <c r="CB112" i="3"/>
  <c r="CA183" i="3"/>
  <c r="AJ112" i="3"/>
  <c r="K112" i="3" s="1"/>
  <c r="BZ197" i="3" l="1"/>
  <c r="BY199" i="3"/>
  <c r="G128" i="3"/>
  <c r="Q127" i="3"/>
  <c r="BE127" i="3"/>
  <c r="BJ127" i="3" s="1"/>
  <c r="AZ127" i="3"/>
  <c r="BH127" i="3" s="1"/>
  <c r="W127" i="3"/>
  <c r="N127" i="3"/>
  <c r="S127" i="3"/>
  <c r="BQ127" i="3"/>
  <c r="AH127" i="3" s="1"/>
  <c r="BZ127" i="3" s="1"/>
  <c r="O127" i="3"/>
  <c r="AY127" i="3"/>
  <c r="BG127" i="3" s="1"/>
  <c r="AA127" i="3"/>
  <c r="P127" i="3"/>
  <c r="T127" i="3"/>
  <c r="V127" i="3"/>
  <c r="Z127" i="3"/>
  <c r="AX127" i="3"/>
  <c r="BF127" i="3" s="1"/>
  <c r="AL127" i="3"/>
  <c r="BA127" i="3"/>
  <c r="BI127" i="3" s="1"/>
  <c r="CC112" i="3"/>
  <c r="CB183" i="3"/>
  <c r="BL125" i="3"/>
  <c r="I112" i="3"/>
  <c r="BS113" i="3"/>
  <c r="BF126" i="3"/>
  <c r="U126" i="3" s="1"/>
  <c r="U127" i="3" l="1"/>
  <c r="BL127" i="3"/>
  <c r="CC183" i="3"/>
  <c r="CD112" i="3"/>
  <c r="BZ198" i="3"/>
  <c r="AC113" i="3"/>
  <c r="BU113" i="3"/>
  <c r="BL126" i="3"/>
  <c r="G129" i="3"/>
  <c r="BY200" i="3"/>
  <c r="Q128" i="3"/>
  <c r="BE128" i="3"/>
  <c r="BJ128" i="3" s="1"/>
  <c r="AZ128" i="3"/>
  <c r="BH128" i="3" s="1"/>
  <c r="W128" i="3"/>
  <c r="N128" i="3"/>
  <c r="S128" i="3"/>
  <c r="AX128" i="3"/>
  <c r="Z128" i="3"/>
  <c r="BQ128" i="3"/>
  <c r="AH128" i="3" s="1"/>
  <c r="BZ128" i="3" s="1"/>
  <c r="O128" i="3"/>
  <c r="AY128" i="3"/>
  <c r="BG128" i="3" s="1"/>
  <c r="AA128" i="3"/>
  <c r="P128" i="3"/>
  <c r="V128" i="3"/>
  <c r="T128" i="3"/>
  <c r="AL128" i="3"/>
  <c r="BA128" i="3"/>
  <c r="BI128" i="3" s="1"/>
  <c r="BF128" i="3" l="1"/>
  <c r="U128" i="3"/>
  <c r="AD113" i="3"/>
  <c r="BV113" i="3"/>
  <c r="BZ199" i="3"/>
  <c r="BY201" i="3"/>
  <c r="G130" i="3"/>
  <c r="Q129" i="3"/>
  <c r="BE129" i="3"/>
  <c r="BJ129" i="3" s="1"/>
  <c r="AZ129" i="3"/>
  <c r="BH129" i="3" s="1"/>
  <c r="W129" i="3"/>
  <c r="N129" i="3"/>
  <c r="S129" i="3"/>
  <c r="T129" i="3"/>
  <c r="V129" i="3"/>
  <c r="AX129" i="3"/>
  <c r="BF129" i="3" s="1"/>
  <c r="Z129" i="3"/>
  <c r="BQ129" i="3"/>
  <c r="AH129" i="3" s="1"/>
  <c r="BZ129" i="3" s="1"/>
  <c r="O129" i="3"/>
  <c r="AY129" i="3"/>
  <c r="BG129" i="3" s="1"/>
  <c r="AA129" i="3"/>
  <c r="P129" i="3"/>
  <c r="AL129" i="3"/>
  <c r="BA129" i="3"/>
  <c r="BI129" i="3" s="1"/>
  <c r="R113" i="3"/>
  <c r="CD183" i="3"/>
  <c r="CE112" i="3"/>
  <c r="G131" i="3" l="1"/>
  <c r="BY202" i="3"/>
  <c r="Q130" i="3"/>
  <c r="BE130" i="3"/>
  <c r="BJ130" i="3" s="1"/>
  <c r="AZ130" i="3"/>
  <c r="BH130" i="3" s="1"/>
  <c r="W130" i="3"/>
  <c r="AA130" i="3"/>
  <c r="N130" i="3"/>
  <c r="S130" i="3"/>
  <c r="P130" i="3"/>
  <c r="T130" i="3"/>
  <c r="V130" i="3"/>
  <c r="AX130" i="3"/>
  <c r="Z130" i="3"/>
  <c r="BQ130" i="3"/>
  <c r="AH130" i="3" s="1"/>
  <c r="BZ130" i="3" s="1"/>
  <c r="O130" i="3"/>
  <c r="AY130" i="3"/>
  <c r="BG130" i="3" s="1"/>
  <c r="AL130" i="3"/>
  <c r="BA130" i="3"/>
  <c r="BI130" i="3" s="1"/>
  <c r="U129" i="3"/>
  <c r="H113" i="3"/>
  <c r="AE113" i="3"/>
  <c r="BR113" i="3"/>
  <c r="CE183" i="3"/>
  <c r="CF112" i="3"/>
  <c r="CF183" i="3" s="1"/>
  <c r="BZ200" i="3"/>
  <c r="BL128" i="3"/>
  <c r="BF130" i="3" l="1"/>
  <c r="U130" i="3" s="1"/>
  <c r="BL129" i="3"/>
  <c r="BZ201" i="3"/>
  <c r="AF113" i="3"/>
  <c r="BT113" i="3"/>
  <c r="BY203" i="3"/>
  <c r="G132" i="3"/>
  <c r="P131" i="3"/>
  <c r="Q131" i="3"/>
  <c r="BQ131" i="3"/>
  <c r="AH131" i="3" s="1"/>
  <c r="BZ131" i="3" s="1"/>
  <c r="N131" i="3"/>
  <c r="BE131" i="3"/>
  <c r="BJ131" i="3" s="1"/>
  <c r="AZ131" i="3"/>
  <c r="BH131" i="3" s="1"/>
  <c r="W131" i="3"/>
  <c r="O131" i="3"/>
  <c r="S131" i="3"/>
  <c r="AY131" i="3"/>
  <c r="BG131" i="3" s="1"/>
  <c r="Z131" i="3"/>
  <c r="T131" i="3"/>
  <c r="V131" i="3"/>
  <c r="AA131" i="3"/>
  <c r="AL131" i="3"/>
  <c r="BA131" i="3"/>
  <c r="BI131" i="3" s="1"/>
  <c r="AX131" i="3"/>
  <c r="BF131" i="3" s="1"/>
  <c r="U131" i="3" l="1"/>
  <c r="BZ202" i="3"/>
  <c r="BL130" i="3"/>
  <c r="BL131" i="3"/>
  <c r="G133" i="3"/>
  <c r="BY204" i="3"/>
  <c r="BQ132" i="3"/>
  <c r="AH132" i="3" s="1"/>
  <c r="BZ132" i="3" s="1"/>
  <c r="Q132" i="3"/>
  <c r="BE132" i="3"/>
  <c r="BJ132" i="3" s="1"/>
  <c r="AZ132" i="3"/>
  <c r="BH132" i="3" s="1"/>
  <c r="W132" i="3"/>
  <c r="N132" i="3"/>
  <c r="S132" i="3"/>
  <c r="O132" i="3"/>
  <c r="T132" i="3"/>
  <c r="AY132" i="3"/>
  <c r="BG132" i="3" s="1"/>
  <c r="Z132" i="3"/>
  <c r="P132" i="3"/>
  <c r="AX132" i="3"/>
  <c r="BF132" i="3" s="1"/>
  <c r="V132" i="3"/>
  <c r="AA132" i="3"/>
  <c r="AL132" i="3"/>
  <c r="BA132" i="3"/>
  <c r="BI132" i="3" s="1"/>
  <c r="AG113" i="3"/>
  <c r="CA113" i="3" s="1"/>
  <c r="AB113" i="3"/>
  <c r="U132" i="3" l="1"/>
  <c r="CA184" i="3"/>
  <c r="CB113" i="3"/>
  <c r="BL132" i="3"/>
  <c r="BZ203" i="3"/>
  <c r="X113" i="3"/>
  <c r="CG113" i="3"/>
  <c r="CG184" i="3" s="1"/>
  <c r="J113" i="3"/>
  <c r="Y113" i="3"/>
  <c r="BY205" i="3"/>
  <c r="G134" i="3"/>
  <c r="Q133" i="3"/>
  <c r="BE133" i="3"/>
  <c r="BJ133" i="3" s="1"/>
  <c r="AZ133" i="3"/>
  <c r="BH133" i="3" s="1"/>
  <c r="W133" i="3"/>
  <c r="N133" i="3"/>
  <c r="S133" i="3"/>
  <c r="O133" i="3"/>
  <c r="T133" i="3"/>
  <c r="AY133" i="3"/>
  <c r="BG133" i="3" s="1"/>
  <c r="Z133" i="3"/>
  <c r="AX133" i="3"/>
  <c r="BF133" i="3" s="1"/>
  <c r="V133" i="3"/>
  <c r="AA133" i="3"/>
  <c r="BQ133" i="3"/>
  <c r="AH133" i="3" s="1"/>
  <c r="BZ133" i="3" s="1"/>
  <c r="P133" i="3"/>
  <c r="AL133" i="3"/>
  <c r="BA133" i="3"/>
  <c r="BI133" i="3" s="1"/>
  <c r="AJ113" i="3"/>
  <c r="K113" i="3" s="1"/>
  <c r="U133" i="3" l="1"/>
  <c r="G135" i="3"/>
  <c r="BY206" i="3"/>
  <c r="Q134" i="3"/>
  <c r="BE134" i="3"/>
  <c r="BJ134" i="3" s="1"/>
  <c r="AZ134" i="3"/>
  <c r="BH134" i="3" s="1"/>
  <c r="W134" i="3"/>
  <c r="N134" i="3"/>
  <c r="S134" i="3"/>
  <c r="O134" i="3"/>
  <c r="T134" i="3"/>
  <c r="AY134" i="3"/>
  <c r="BG134" i="3" s="1"/>
  <c r="Z134" i="3"/>
  <c r="AA134" i="3"/>
  <c r="BQ134" i="3"/>
  <c r="AH134" i="3" s="1"/>
  <c r="BZ134" i="3" s="1"/>
  <c r="P134" i="3"/>
  <c r="AX134" i="3"/>
  <c r="BF134" i="3" s="1"/>
  <c r="V134" i="3"/>
  <c r="AL134" i="3"/>
  <c r="BA134" i="3"/>
  <c r="BI134" i="3" s="1"/>
  <c r="CC113" i="3"/>
  <c r="CB184" i="3"/>
  <c r="BL133" i="3"/>
  <c r="I113" i="3"/>
  <c r="BS114" i="3"/>
  <c r="BZ204" i="3"/>
  <c r="AC114" i="3" l="1"/>
  <c r="BU114" i="3"/>
  <c r="BZ205" i="3"/>
  <c r="BY207" i="3"/>
  <c r="G136" i="3"/>
  <c r="Q135" i="3"/>
  <c r="BE135" i="3"/>
  <c r="BJ135" i="3" s="1"/>
  <c r="AZ135" i="3"/>
  <c r="BH135" i="3" s="1"/>
  <c r="W135" i="3"/>
  <c r="N135" i="3"/>
  <c r="S135" i="3"/>
  <c r="O135" i="3"/>
  <c r="T135" i="3"/>
  <c r="AY135" i="3"/>
  <c r="BG135" i="3" s="1"/>
  <c r="Z135" i="3"/>
  <c r="BQ135" i="3"/>
  <c r="AH135" i="3" s="1"/>
  <c r="BZ135" i="3" s="1"/>
  <c r="V135" i="3"/>
  <c r="P135" i="3"/>
  <c r="AX135" i="3"/>
  <c r="AA135" i="3"/>
  <c r="AL135" i="3"/>
  <c r="BA135" i="3"/>
  <c r="BI135" i="3" s="1"/>
  <c r="CD113" i="3"/>
  <c r="CC184" i="3"/>
  <c r="U134" i="3"/>
  <c r="G137" i="3" l="1"/>
  <c r="BY208" i="3"/>
  <c r="Q136" i="3"/>
  <c r="BE136" i="3"/>
  <c r="BJ136" i="3" s="1"/>
  <c r="AZ136" i="3"/>
  <c r="BH136" i="3" s="1"/>
  <c r="W136" i="3"/>
  <c r="O136" i="3"/>
  <c r="T136" i="3"/>
  <c r="AY136" i="3"/>
  <c r="BG136" i="3" s="1"/>
  <c r="Z136" i="3"/>
  <c r="P136" i="3"/>
  <c r="S136" i="3"/>
  <c r="V136" i="3"/>
  <c r="AX136" i="3"/>
  <c r="BQ136" i="3"/>
  <c r="AH136" i="3" s="1"/>
  <c r="BZ136" i="3" s="1"/>
  <c r="N136" i="3"/>
  <c r="AA136" i="3"/>
  <c r="AL136" i="3"/>
  <c r="BA136" i="3"/>
  <c r="BI136" i="3" s="1"/>
  <c r="AD114" i="3"/>
  <c r="BV114" i="3"/>
  <c r="CD184" i="3"/>
  <c r="CE113" i="3"/>
  <c r="BF135" i="3"/>
  <c r="U135" i="3" s="1"/>
  <c r="BZ206" i="3"/>
  <c r="BL134" i="3"/>
  <c r="R114" i="3"/>
  <c r="BF136" i="3" l="1"/>
  <c r="H114" i="3"/>
  <c r="BZ207" i="3"/>
  <c r="CE184" i="3"/>
  <c r="CF113" i="3"/>
  <c r="CF184" i="3" s="1"/>
  <c r="BL135" i="3"/>
  <c r="AE114" i="3"/>
  <c r="BR114" i="3"/>
  <c r="U136" i="3"/>
  <c r="BY209" i="3"/>
  <c r="G138" i="3"/>
  <c r="Q137" i="3"/>
  <c r="BE137" i="3"/>
  <c r="BJ137" i="3" s="1"/>
  <c r="AZ137" i="3"/>
  <c r="BH137" i="3" s="1"/>
  <c r="W137" i="3"/>
  <c r="O137" i="3"/>
  <c r="T137" i="3"/>
  <c r="AY137" i="3"/>
  <c r="BG137" i="3" s="1"/>
  <c r="BQ137" i="3"/>
  <c r="AH137" i="3" s="1"/>
  <c r="BZ137" i="3" s="1"/>
  <c r="N137" i="3"/>
  <c r="P137" i="3"/>
  <c r="Z137" i="3"/>
  <c r="S137" i="3"/>
  <c r="AA137" i="3"/>
  <c r="AX137" i="3"/>
  <c r="V137" i="3"/>
  <c r="AL137" i="3"/>
  <c r="BA137" i="3"/>
  <c r="BI137" i="3" s="1"/>
  <c r="G139" i="3" l="1"/>
  <c r="BY210" i="3"/>
  <c r="BQ138" i="3"/>
  <c r="AH138" i="3" s="1"/>
  <c r="BZ138" i="3" s="1"/>
  <c r="N138" i="3"/>
  <c r="S138" i="3"/>
  <c r="O138" i="3"/>
  <c r="T138" i="3"/>
  <c r="AY138" i="3"/>
  <c r="BG138" i="3" s="1"/>
  <c r="Z138" i="3"/>
  <c r="P138" i="3"/>
  <c r="AX138" i="3"/>
  <c r="V138" i="3"/>
  <c r="AA138" i="3"/>
  <c r="AZ138" i="3"/>
  <c r="BH138" i="3" s="1"/>
  <c r="Q138" i="3"/>
  <c r="W138" i="3"/>
  <c r="BE138" i="3"/>
  <c r="BJ138" i="3" s="1"/>
  <c r="AL138" i="3"/>
  <c r="BA138" i="3"/>
  <c r="BI138" i="3" s="1"/>
  <c r="AF114" i="3"/>
  <c r="BT114" i="3"/>
  <c r="BF137" i="3"/>
  <c r="U137" i="3" s="1"/>
  <c r="BZ208" i="3"/>
  <c r="BL136" i="3"/>
  <c r="BL137" i="3" l="1"/>
  <c r="AG114" i="3"/>
  <c r="CA114" i="3" s="1"/>
  <c r="AB114" i="3"/>
  <c r="BZ209" i="3"/>
  <c r="BY211" i="3"/>
  <c r="G140" i="3"/>
  <c r="N139" i="3"/>
  <c r="S139" i="3"/>
  <c r="O139" i="3"/>
  <c r="T139" i="3"/>
  <c r="AY139" i="3"/>
  <c r="BG139" i="3" s="1"/>
  <c r="Z139" i="3"/>
  <c r="BQ139" i="3"/>
  <c r="AH139" i="3" s="1"/>
  <c r="BZ139" i="3" s="1"/>
  <c r="P139" i="3"/>
  <c r="AX139" i="3"/>
  <c r="V139" i="3"/>
  <c r="AA139" i="3"/>
  <c r="Q139" i="3"/>
  <c r="W139" i="3"/>
  <c r="BE139" i="3"/>
  <c r="BJ139" i="3" s="1"/>
  <c r="AZ139" i="3"/>
  <c r="BH139" i="3" s="1"/>
  <c r="AL139" i="3"/>
  <c r="BA139" i="3"/>
  <c r="BI139" i="3" s="1"/>
  <c r="BF138" i="3"/>
  <c r="U138" i="3" s="1"/>
  <c r="CA185" i="3" l="1"/>
  <c r="CB114" i="3"/>
  <c r="BZ210" i="3"/>
  <c r="BL138" i="3"/>
  <c r="BF139" i="3"/>
  <c r="U139" i="3" s="1"/>
  <c r="G141" i="3"/>
  <c r="BY212" i="3"/>
  <c r="N140" i="3"/>
  <c r="S140" i="3"/>
  <c r="O140" i="3"/>
  <c r="T140" i="3"/>
  <c r="AY140" i="3"/>
  <c r="BG140" i="3" s="1"/>
  <c r="Z140" i="3"/>
  <c r="BQ140" i="3"/>
  <c r="AH140" i="3" s="1"/>
  <c r="BZ140" i="3" s="1"/>
  <c r="AX140" i="3"/>
  <c r="AA140" i="3"/>
  <c r="BE140" i="3"/>
  <c r="BJ140" i="3" s="1"/>
  <c r="P140" i="3"/>
  <c r="V140" i="3"/>
  <c r="W140" i="3"/>
  <c r="Q140" i="3"/>
  <c r="AZ140" i="3"/>
  <c r="BH140" i="3" s="1"/>
  <c r="AL140" i="3"/>
  <c r="BA140" i="3"/>
  <c r="BI140" i="3" s="1"/>
  <c r="CG114" i="3"/>
  <c r="CG185" i="3" s="1"/>
  <c r="X114" i="3"/>
  <c r="J114" i="3"/>
  <c r="Y114" i="3"/>
  <c r="AJ114" i="3"/>
  <c r="K114" i="3" s="1"/>
  <c r="BL139" i="3" l="1"/>
  <c r="BZ211" i="3"/>
  <c r="CB185" i="3"/>
  <c r="CC114" i="3"/>
  <c r="I114" i="3"/>
  <c r="BS115" i="3"/>
  <c r="BF140" i="3"/>
  <c r="U140" i="3" s="1"/>
  <c r="BY213" i="3"/>
  <c r="G142" i="3"/>
  <c r="N141" i="3"/>
  <c r="S141" i="3"/>
  <c r="O141" i="3"/>
  <c r="T141" i="3"/>
  <c r="AY141" i="3"/>
  <c r="BG141" i="3" s="1"/>
  <c r="Z141" i="3"/>
  <c r="AX141" i="3"/>
  <c r="AA141" i="3"/>
  <c r="BE141" i="3"/>
  <c r="BJ141" i="3" s="1"/>
  <c r="BQ141" i="3"/>
  <c r="AH141" i="3" s="1"/>
  <c r="BZ141" i="3" s="1"/>
  <c r="P141" i="3"/>
  <c r="V141" i="3"/>
  <c r="W141" i="3"/>
  <c r="AL141" i="3"/>
  <c r="Q141" i="3"/>
  <c r="AZ141" i="3"/>
  <c r="BH141" i="3" s="1"/>
  <c r="BA141" i="3"/>
  <c r="BI141" i="3" s="1"/>
  <c r="BZ212" i="3" l="1"/>
  <c r="CD114" i="3"/>
  <c r="CC185" i="3"/>
  <c r="BL140" i="3"/>
  <c r="G143" i="3"/>
  <c r="BY214" i="3"/>
  <c r="N142" i="3"/>
  <c r="S142" i="3"/>
  <c r="O142" i="3"/>
  <c r="T142" i="3"/>
  <c r="AY142" i="3"/>
  <c r="BG142" i="3" s="1"/>
  <c r="Z142" i="3"/>
  <c r="AX142" i="3"/>
  <c r="AA142" i="3"/>
  <c r="BE142" i="3"/>
  <c r="BJ142" i="3" s="1"/>
  <c r="BQ142" i="3"/>
  <c r="AH142" i="3" s="1"/>
  <c r="BZ142" i="3" s="1"/>
  <c r="P142" i="3"/>
  <c r="V142" i="3"/>
  <c r="W142" i="3"/>
  <c r="Q142" i="3"/>
  <c r="AZ142" i="3"/>
  <c r="BH142" i="3" s="1"/>
  <c r="AL142" i="3"/>
  <c r="BA142" i="3"/>
  <c r="BI142" i="3" s="1"/>
  <c r="BF141" i="3"/>
  <c r="U141" i="3" s="1"/>
  <c r="AC115" i="3"/>
  <c r="BU115" i="3"/>
  <c r="R115" i="3" l="1"/>
  <c r="BZ213" i="3"/>
  <c r="BL141" i="3"/>
  <c r="AD115" i="3"/>
  <c r="BV115" i="3"/>
  <c r="BY215" i="3"/>
  <c r="G144" i="3"/>
  <c r="N143" i="3"/>
  <c r="S143" i="3"/>
  <c r="O143" i="3"/>
  <c r="T143" i="3"/>
  <c r="AY143" i="3"/>
  <c r="BG143" i="3" s="1"/>
  <c r="Z143" i="3"/>
  <c r="AX143" i="3"/>
  <c r="AA143" i="3"/>
  <c r="BE143" i="3"/>
  <c r="BJ143" i="3" s="1"/>
  <c r="BQ143" i="3"/>
  <c r="AH143" i="3" s="1"/>
  <c r="BZ143" i="3" s="1"/>
  <c r="P143" i="3"/>
  <c r="V143" i="3"/>
  <c r="W143" i="3"/>
  <c r="Q143" i="3"/>
  <c r="AZ143" i="3"/>
  <c r="BH143" i="3" s="1"/>
  <c r="AL143" i="3"/>
  <c r="BA143" i="3"/>
  <c r="BI143" i="3" s="1"/>
  <c r="CE114" i="3"/>
  <c r="CD185" i="3"/>
  <c r="BF142" i="3"/>
  <c r="U142" i="3" s="1"/>
  <c r="BF143" i="3" l="1"/>
  <c r="U143" i="3"/>
  <c r="AE115" i="3"/>
  <c r="BR115" i="3"/>
  <c r="BL142" i="3"/>
  <c r="BZ214" i="3"/>
  <c r="G145" i="3"/>
  <c r="BY216" i="3"/>
  <c r="N144" i="3"/>
  <c r="S144" i="3"/>
  <c r="O144" i="3"/>
  <c r="AX144" i="3"/>
  <c r="V144" i="3"/>
  <c r="AA144" i="3"/>
  <c r="P144" i="3"/>
  <c r="BE144" i="3"/>
  <c r="BJ144" i="3" s="1"/>
  <c r="AZ144" i="3"/>
  <c r="BH144" i="3" s="1"/>
  <c r="W144" i="3"/>
  <c r="BQ144" i="3"/>
  <c r="AH144" i="3" s="1"/>
  <c r="BZ144" i="3" s="1"/>
  <c r="Q144" i="3"/>
  <c r="T144" i="3"/>
  <c r="AY144" i="3"/>
  <c r="BG144" i="3" s="1"/>
  <c r="Z144" i="3"/>
  <c r="AL144" i="3"/>
  <c r="BA144" i="3"/>
  <c r="BI144" i="3" s="1"/>
  <c r="CE185" i="3"/>
  <c r="CF114" i="3"/>
  <c r="CF185" i="3" s="1"/>
  <c r="H115" i="3"/>
  <c r="BZ215" i="3" l="1"/>
  <c r="BL143" i="3"/>
  <c r="BF144" i="3"/>
  <c r="U144" i="3" s="1"/>
  <c r="AF115" i="3"/>
  <c r="BT115" i="3"/>
  <c r="BY217" i="3"/>
  <c r="G146" i="3"/>
  <c r="P145" i="3"/>
  <c r="AX145" i="3"/>
  <c r="V145" i="3"/>
  <c r="AA145" i="3"/>
  <c r="Q145" i="3"/>
  <c r="BE145" i="3"/>
  <c r="BJ145" i="3" s="1"/>
  <c r="AZ145" i="3"/>
  <c r="BH145" i="3" s="1"/>
  <c r="W145" i="3"/>
  <c r="N145" i="3"/>
  <c r="S145" i="3"/>
  <c r="BQ145" i="3"/>
  <c r="AH145" i="3" s="1"/>
  <c r="BZ145" i="3" s="1"/>
  <c r="O145" i="3"/>
  <c r="AL145" i="3"/>
  <c r="T145" i="3"/>
  <c r="AY145" i="3"/>
  <c r="BG145" i="3" s="1"/>
  <c r="Z145" i="3"/>
  <c r="BA145" i="3"/>
  <c r="BI145" i="3" s="1"/>
  <c r="BF145" i="3" l="1"/>
  <c r="U145" i="3" s="1"/>
  <c r="G147" i="3"/>
  <c r="BY218" i="3"/>
  <c r="BQ146" i="3"/>
  <c r="AH146" i="3" s="1"/>
  <c r="BZ146" i="3" s="1"/>
  <c r="P146" i="3"/>
  <c r="AX146" i="3"/>
  <c r="V146" i="3"/>
  <c r="AA146" i="3"/>
  <c r="Q146" i="3"/>
  <c r="BE146" i="3"/>
  <c r="BJ146" i="3" s="1"/>
  <c r="AZ146" i="3"/>
  <c r="BH146" i="3" s="1"/>
  <c r="W146" i="3"/>
  <c r="N146" i="3"/>
  <c r="S146" i="3"/>
  <c r="T146" i="3"/>
  <c r="AY146" i="3"/>
  <c r="BG146" i="3" s="1"/>
  <c r="Z146" i="3"/>
  <c r="O146" i="3"/>
  <c r="AL146" i="3"/>
  <c r="BA146" i="3"/>
  <c r="BI146" i="3" s="1"/>
  <c r="BL144" i="3"/>
  <c r="BZ216" i="3"/>
  <c r="AG115" i="3"/>
  <c r="CA115" i="3" s="1"/>
  <c r="AB115" i="3"/>
  <c r="BY219" i="3" l="1"/>
  <c r="G148" i="3"/>
  <c r="BQ147" i="3"/>
  <c r="AH147" i="3" s="1"/>
  <c r="BZ147" i="3" s="1"/>
  <c r="P147" i="3"/>
  <c r="AX147" i="3"/>
  <c r="V147" i="3"/>
  <c r="AA147" i="3"/>
  <c r="Q147" i="3"/>
  <c r="BE147" i="3"/>
  <c r="BJ147" i="3" s="1"/>
  <c r="AZ147" i="3"/>
  <c r="BH147" i="3" s="1"/>
  <c r="W147" i="3"/>
  <c r="N147" i="3"/>
  <c r="S147" i="3"/>
  <c r="AY147" i="3"/>
  <c r="BG147" i="3" s="1"/>
  <c r="Z147" i="3"/>
  <c r="O147" i="3"/>
  <c r="T147" i="3"/>
  <c r="AL147" i="3"/>
  <c r="BA147" i="3"/>
  <c r="BI147" i="3" s="1"/>
  <c r="CG115" i="3"/>
  <c r="CG186" i="3" s="1"/>
  <c r="X115" i="3"/>
  <c r="J115" i="3"/>
  <c r="Y115" i="3"/>
  <c r="BZ217" i="3"/>
  <c r="BL145" i="3"/>
  <c r="CA186" i="3"/>
  <c r="CB115" i="3"/>
  <c r="BF146" i="3"/>
  <c r="U146" i="3" s="1"/>
  <c r="AJ115" i="3"/>
  <c r="K115" i="3" s="1"/>
  <c r="BL146" i="3" l="1"/>
  <c r="BZ218" i="3"/>
  <c r="I115" i="3"/>
  <c r="BS116" i="3"/>
  <c r="BF147" i="3"/>
  <c r="U147" i="3" s="1"/>
  <c r="G149" i="3"/>
  <c r="BY220" i="3"/>
  <c r="BQ148" i="3"/>
  <c r="AH148" i="3" s="1"/>
  <c r="BZ148" i="3" s="1"/>
  <c r="P148" i="3"/>
  <c r="AX148" i="3"/>
  <c r="V148" i="3"/>
  <c r="AA148" i="3"/>
  <c r="Q148" i="3"/>
  <c r="BE148" i="3"/>
  <c r="BJ148" i="3" s="1"/>
  <c r="AZ148" i="3"/>
  <c r="BH148" i="3" s="1"/>
  <c r="W148" i="3"/>
  <c r="N148" i="3"/>
  <c r="S148" i="3"/>
  <c r="O148" i="3"/>
  <c r="T148" i="3"/>
  <c r="AY148" i="3"/>
  <c r="BG148" i="3" s="1"/>
  <c r="Z148" i="3"/>
  <c r="AL148" i="3"/>
  <c r="BA148" i="3"/>
  <c r="BI148" i="3" s="1"/>
  <c r="CB186" i="3"/>
  <c r="CC115" i="3"/>
  <c r="CD115" i="3" l="1"/>
  <c r="CC186" i="3"/>
  <c r="BZ219" i="3"/>
  <c r="AC116" i="3"/>
  <c r="BU116" i="3"/>
  <c r="BL147" i="3"/>
  <c r="BF148" i="3"/>
  <c r="U148" i="3" s="1"/>
  <c r="BY221" i="3"/>
  <c r="G150" i="3"/>
  <c r="BQ149" i="3"/>
  <c r="AH149" i="3" s="1"/>
  <c r="BZ149" i="3" s="1"/>
  <c r="P149" i="3"/>
  <c r="AX149" i="3"/>
  <c r="V149" i="3"/>
  <c r="AA149" i="3"/>
  <c r="Q149" i="3"/>
  <c r="BE149" i="3"/>
  <c r="BJ149" i="3" s="1"/>
  <c r="AZ149" i="3"/>
  <c r="BH149" i="3" s="1"/>
  <c r="W149" i="3"/>
  <c r="N149" i="3"/>
  <c r="S149" i="3"/>
  <c r="O149" i="3"/>
  <c r="AL149" i="3"/>
  <c r="T149" i="3"/>
  <c r="AY149" i="3"/>
  <c r="BG149" i="3" s="1"/>
  <c r="Z149" i="3"/>
  <c r="BA149" i="3"/>
  <c r="BI149" i="3" s="1"/>
  <c r="BL148" i="3" l="1"/>
  <c r="AD116" i="3"/>
  <c r="BV116" i="3"/>
  <c r="BZ220" i="3"/>
  <c r="BF149" i="3"/>
  <c r="U149" i="3" s="1"/>
  <c r="G151" i="3"/>
  <c r="BY222" i="3"/>
  <c r="BQ150" i="3"/>
  <c r="AH150" i="3" s="1"/>
  <c r="BZ150" i="3" s="1"/>
  <c r="P150" i="3"/>
  <c r="AX150" i="3"/>
  <c r="V150" i="3"/>
  <c r="AA150" i="3"/>
  <c r="Q150" i="3"/>
  <c r="BE150" i="3"/>
  <c r="BJ150" i="3" s="1"/>
  <c r="AZ150" i="3"/>
  <c r="BH150" i="3" s="1"/>
  <c r="W150" i="3"/>
  <c r="N150" i="3"/>
  <c r="S150" i="3"/>
  <c r="T150" i="3"/>
  <c r="AY150" i="3"/>
  <c r="BG150" i="3" s="1"/>
  <c r="Z150" i="3"/>
  <c r="O150" i="3"/>
  <c r="AL150" i="3"/>
  <c r="BA150" i="3"/>
  <c r="BI150" i="3" s="1"/>
  <c r="R116" i="3"/>
  <c r="CE115" i="3"/>
  <c r="CD186" i="3"/>
  <c r="H116" i="3" l="1"/>
  <c r="BL149" i="3"/>
  <c r="AE116" i="3"/>
  <c r="BR116" i="3"/>
  <c r="BZ221" i="3"/>
  <c r="CE186" i="3"/>
  <c r="CF115" i="3"/>
  <c r="CF186" i="3" s="1"/>
  <c r="BF150" i="3"/>
  <c r="U150" i="3" s="1"/>
  <c r="BY223" i="3"/>
  <c r="G152" i="3"/>
  <c r="BQ151" i="3"/>
  <c r="AH151" i="3" s="1"/>
  <c r="BZ151" i="3" s="1"/>
  <c r="P151" i="3"/>
  <c r="AX151" i="3"/>
  <c r="V151" i="3"/>
  <c r="AA151" i="3"/>
  <c r="Q151" i="3"/>
  <c r="BE151" i="3"/>
  <c r="BJ151" i="3" s="1"/>
  <c r="AZ151" i="3"/>
  <c r="BH151" i="3" s="1"/>
  <c r="W151" i="3"/>
  <c r="N151" i="3"/>
  <c r="S151" i="3"/>
  <c r="AY151" i="3"/>
  <c r="BG151" i="3" s="1"/>
  <c r="Z151" i="3"/>
  <c r="O151" i="3"/>
  <c r="T151" i="3"/>
  <c r="AL151" i="3"/>
  <c r="BA151" i="3"/>
  <c r="BI151" i="3" s="1"/>
  <c r="BF151" i="3" l="1"/>
  <c r="U151" i="3" s="1"/>
  <c r="G153" i="3"/>
  <c r="BY224" i="3"/>
  <c r="BQ152" i="3"/>
  <c r="AH152" i="3" s="1"/>
  <c r="BZ152" i="3" s="1"/>
  <c r="P152" i="3"/>
  <c r="AX152" i="3"/>
  <c r="V152" i="3"/>
  <c r="AA152" i="3"/>
  <c r="Q152" i="3"/>
  <c r="BE152" i="3"/>
  <c r="BJ152" i="3" s="1"/>
  <c r="AZ152" i="3"/>
  <c r="BH152" i="3" s="1"/>
  <c r="W152" i="3"/>
  <c r="N152" i="3"/>
  <c r="S152" i="3"/>
  <c r="O152" i="3"/>
  <c r="T152" i="3"/>
  <c r="AY152" i="3"/>
  <c r="BG152" i="3" s="1"/>
  <c r="Z152" i="3"/>
  <c r="AL152" i="3"/>
  <c r="BA152" i="3"/>
  <c r="BI152" i="3" s="1"/>
  <c r="AF116" i="3"/>
  <c r="BT116" i="3"/>
  <c r="BZ222" i="3"/>
  <c r="BL150" i="3"/>
  <c r="AG116" i="3" l="1"/>
  <c r="CA116" i="3" s="1"/>
  <c r="AB116" i="3"/>
  <c r="BL151" i="3"/>
  <c r="BZ223" i="3"/>
  <c r="BY225" i="3"/>
  <c r="G154" i="3"/>
  <c r="BQ153" i="3"/>
  <c r="AH153" i="3" s="1"/>
  <c r="BZ153" i="3" s="1"/>
  <c r="P153" i="3"/>
  <c r="AX153" i="3"/>
  <c r="V153" i="3"/>
  <c r="AA153" i="3"/>
  <c r="Q153" i="3"/>
  <c r="BE153" i="3"/>
  <c r="BJ153" i="3" s="1"/>
  <c r="AZ153" i="3"/>
  <c r="BH153" i="3" s="1"/>
  <c r="W153" i="3"/>
  <c r="N153" i="3"/>
  <c r="S153" i="3"/>
  <c r="O153" i="3"/>
  <c r="AL153" i="3"/>
  <c r="T153" i="3"/>
  <c r="AY153" i="3"/>
  <c r="BG153" i="3" s="1"/>
  <c r="Z153" i="3"/>
  <c r="BA153" i="3"/>
  <c r="BI153" i="3" s="1"/>
  <c r="BF152" i="3"/>
  <c r="U152" i="3" s="1"/>
  <c r="CG116" i="3" l="1"/>
  <c r="CG187" i="3" s="1"/>
  <c r="X116" i="3"/>
  <c r="J116" i="3"/>
  <c r="Y116" i="3"/>
  <c r="BL152" i="3"/>
  <c r="BZ224" i="3"/>
  <c r="CA187" i="3"/>
  <c r="CB116" i="3"/>
  <c r="BF153" i="3"/>
  <c r="U153" i="3" s="1"/>
  <c r="G155" i="3"/>
  <c r="BY226" i="3"/>
  <c r="BQ154" i="3"/>
  <c r="AH154" i="3" s="1"/>
  <c r="BZ154" i="3" s="1"/>
  <c r="P154" i="3"/>
  <c r="AX154" i="3"/>
  <c r="V154" i="3"/>
  <c r="AA154" i="3"/>
  <c r="Q154" i="3"/>
  <c r="BE154" i="3"/>
  <c r="BJ154" i="3" s="1"/>
  <c r="AZ154" i="3"/>
  <c r="BH154" i="3" s="1"/>
  <c r="W154" i="3"/>
  <c r="T154" i="3"/>
  <c r="N154" i="3"/>
  <c r="Z154" i="3"/>
  <c r="O154" i="3"/>
  <c r="AY154" i="3"/>
  <c r="BG154" i="3" s="1"/>
  <c r="S154" i="3"/>
  <c r="AL154" i="3"/>
  <c r="BA154" i="3"/>
  <c r="BI154" i="3" s="1"/>
  <c r="AJ116" i="3"/>
  <c r="K116" i="3" s="1"/>
  <c r="BZ225" i="3" l="1"/>
  <c r="CB187" i="3"/>
  <c r="CC116" i="3"/>
  <c r="BF154" i="3"/>
  <c r="U154" i="3" s="1"/>
  <c r="BY227" i="3"/>
  <c r="G156" i="3"/>
  <c r="BQ155" i="3"/>
  <c r="AH155" i="3" s="1"/>
  <c r="BZ155" i="3" s="1"/>
  <c r="P155" i="3"/>
  <c r="AX155" i="3"/>
  <c r="V155" i="3"/>
  <c r="AA155" i="3"/>
  <c r="Q155" i="3"/>
  <c r="BE155" i="3"/>
  <c r="BJ155" i="3" s="1"/>
  <c r="AZ155" i="3"/>
  <c r="BH155" i="3" s="1"/>
  <c r="W155" i="3"/>
  <c r="S155" i="3"/>
  <c r="T155" i="3"/>
  <c r="N155" i="3"/>
  <c r="Z155" i="3"/>
  <c r="O155" i="3"/>
  <c r="AY155" i="3"/>
  <c r="BG155" i="3" s="1"/>
  <c r="AL155" i="3"/>
  <c r="BA155" i="3"/>
  <c r="BI155" i="3" s="1"/>
  <c r="I116" i="3"/>
  <c r="BS117" i="3"/>
  <c r="BL153" i="3"/>
  <c r="BF155" i="3" l="1"/>
  <c r="U155" i="3" s="1"/>
  <c r="BL155" i="3" s="1"/>
  <c r="G157" i="3"/>
  <c r="BY228" i="3"/>
  <c r="BQ156" i="3"/>
  <c r="AH156" i="3" s="1"/>
  <c r="BZ156" i="3" s="1"/>
  <c r="P156" i="3"/>
  <c r="AX156" i="3"/>
  <c r="V156" i="3"/>
  <c r="AA156" i="3"/>
  <c r="Q156" i="3"/>
  <c r="BE156" i="3"/>
  <c r="BJ156" i="3" s="1"/>
  <c r="AZ156" i="3"/>
  <c r="BH156" i="3" s="1"/>
  <c r="W156" i="3"/>
  <c r="O156" i="3"/>
  <c r="AY156" i="3"/>
  <c r="BG156" i="3" s="1"/>
  <c r="S156" i="3"/>
  <c r="T156" i="3"/>
  <c r="N156" i="3"/>
  <c r="Z156" i="3"/>
  <c r="AL156" i="3"/>
  <c r="BA156" i="3"/>
  <c r="BI156" i="3" s="1"/>
  <c r="AC117" i="3"/>
  <c r="BU117" i="3"/>
  <c r="BL154" i="3"/>
  <c r="BZ226" i="3"/>
  <c r="CD116" i="3"/>
  <c r="CC187" i="3"/>
  <c r="BY229" i="3" l="1"/>
  <c r="G158" i="3"/>
  <c r="BQ157" i="3"/>
  <c r="AH157" i="3" s="1"/>
  <c r="BZ157" i="3" s="1"/>
  <c r="P157" i="3"/>
  <c r="AX157" i="3"/>
  <c r="V157" i="3"/>
  <c r="AA157" i="3"/>
  <c r="AL157" i="3"/>
  <c r="N157" i="3"/>
  <c r="S157" i="3"/>
  <c r="O157" i="3"/>
  <c r="T157" i="3"/>
  <c r="AY157" i="3"/>
  <c r="BG157" i="3" s="1"/>
  <c r="Z157" i="3"/>
  <c r="Q157" i="3"/>
  <c r="W157" i="3"/>
  <c r="AZ157" i="3"/>
  <c r="BH157" i="3" s="1"/>
  <c r="BE157" i="3"/>
  <c r="BJ157" i="3" s="1"/>
  <c r="BA157" i="3"/>
  <c r="BI157" i="3" s="1"/>
  <c r="CE116" i="3"/>
  <c r="CD187" i="3"/>
  <c r="AD117" i="3"/>
  <c r="BV117" i="3"/>
  <c r="BF156" i="3"/>
  <c r="U156" i="3" s="1"/>
  <c r="R117" i="3"/>
  <c r="BZ227" i="3"/>
  <c r="BF157" i="3" l="1"/>
  <c r="U157" i="3" s="1"/>
  <c r="BL157" i="3"/>
  <c r="AE117" i="3"/>
  <c r="BR117" i="3"/>
  <c r="BZ228" i="3"/>
  <c r="BL156" i="3"/>
  <c r="CE187" i="3"/>
  <c r="CF116" i="3"/>
  <c r="CF187" i="3" s="1"/>
  <c r="G159" i="3"/>
  <c r="BY230" i="3"/>
  <c r="BQ158" i="3"/>
  <c r="AH158" i="3" s="1"/>
  <c r="BZ158" i="3" s="1"/>
  <c r="P158" i="3"/>
  <c r="AX158" i="3"/>
  <c r="V158" i="3"/>
  <c r="AA158" i="3"/>
  <c r="N158" i="3"/>
  <c r="S158" i="3"/>
  <c r="O158" i="3"/>
  <c r="T158" i="3"/>
  <c r="AY158" i="3"/>
  <c r="BG158" i="3" s="1"/>
  <c r="Z158" i="3"/>
  <c r="BE158" i="3"/>
  <c r="BJ158" i="3" s="1"/>
  <c r="AZ158" i="3"/>
  <c r="BH158" i="3" s="1"/>
  <c r="AL158" i="3"/>
  <c r="Q158" i="3"/>
  <c r="W158" i="3"/>
  <c r="BA158" i="3"/>
  <c r="BI158" i="3" s="1"/>
  <c r="H117" i="3"/>
  <c r="BF158" i="3" l="1"/>
  <c r="U158" i="3"/>
  <c r="BY231" i="3"/>
  <c r="G160" i="3"/>
  <c r="BQ159" i="3"/>
  <c r="AH159" i="3" s="1"/>
  <c r="BZ159" i="3" s="1"/>
  <c r="P159" i="3"/>
  <c r="AX159" i="3"/>
  <c r="V159" i="3"/>
  <c r="AA159" i="3"/>
  <c r="N159" i="3"/>
  <c r="S159" i="3"/>
  <c r="O159" i="3"/>
  <c r="T159" i="3"/>
  <c r="AY159" i="3"/>
  <c r="BG159" i="3" s="1"/>
  <c r="Z159" i="3"/>
  <c r="AL159" i="3"/>
  <c r="Q159" i="3"/>
  <c r="W159" i="3"/>
  <c r="BE159" i="3"/>
  <c r="BJ159" i="3" s="1"/>
  <c r="AZ159" i="3"/>
  <c r="BH159" i="3" s="1"/>
  <c r="BA159" i="3"/>
  <c r="BI159" i="3" s="1"/>
  <c r="AF117" i="3"/>
  <c r="BT117" i="3"/>
  <c r="BZ229" i="3"/>
  <c r="BF159" i="3" l="1"/>
  <c r="BZ230" i="3"/>
  <c r="AG117" i="3"/>
  <c r="CA117" i="3" s="1"/>
  <c r="AB117" i="3"/>
  <c r="U159" i="3"/>
  <c r="G161" i="3"/>
  <c r="BY232" i="3"/>
  <c r="BQ160" i="3"/>
  <c r="AH160" i="3" s="1"/>
  <c r="BZ160" i="3" s="1"/>
  <c r="P160" i="3"/>
  <c r="AX160" i="3"/>
  <c r="V160" i="3"/>
  <c r="AA160" i="3"/>
  <c r="N160" i="3"/>
  <c r="S160" i="3"/>
  <c r="O160" i="3"/>
  <c r="T160" i="3"/>
  <c r="BE160" i="3"/>
  <c r="BJ160" i="3" s="1"/>
  <c r="Z160" i="3"/>
  <c r="AY160" i="3"/>
  <c r="BG160" i="3" s="1"/>
  <c r="AZ160" i="3"/>
  <c r="BH160" i="3" s="1"/>
  <c r="W160" i="3"/>
  <c r="Q160" i="3"/>
  <c r="BA160" i="3"/>
  <c r="BI160" i="3" s="1"/>
  <c r="AL160" i="3"/>
  <c r="BL158" i="3"/>
  <c r="BL159" i="3" l="1"/>
  <c r="CA188" i="3"/>
  <c r="CB117" i="3"/>
  <c r="BZ231" i="3"/>
  <c r="BY233" i="3"/>
  <c r="G162" i="3"/>
  <c r="BQ161" i="3"/>
  <c r="AH161" i="3" s="1"/>
  <c r="BZ161" i="3" s="1"/>
  <c r="P161" i="3"/>
  <c r="AX161" i="3"/>
  <c r="V161" i="3"/>
  <c r="AA161" i="3"/>
  <c r="AL161" i="3"/>
  <c r="N161" i="3"/>
  <c r="S161" i="3"/>
  <c r="BE161" i="3"/>
  <c r="BJ161" i="3" s="1"/>
  <c r="O161" i="3"/>
  <c r="AY161" i="3"/>
  <c r="BG161" i="3" s="1"/>
  <c r="BA161" i="3"/>
  <c r="BI161" i="3" s="1"/>
  <c r="Q161" i="3"/>
  <c r="AZ161" i="3"/>
  <c r="BH161" i="3" s="1"/>
  <c r="W161" i="3"/>
  <c r="T161" i="3"/>
  <c r="Z161" i="3"/>
  <c r="BF160" i="3"/>
  <c r="U160" i="3" s="1"/>
  <c r="CG117" i="3"/>
  <c r="CG188" i="3" s="1"/>
  <c r="X117" i="3"/>
  <c r="J117" i="3"/>
  <c r="Y117" i="3"/>
  <c r="AJ117" i="3"/>
  <c r="K117" i="3" s="1"/>
  <c r="BF161" i="3" l="1"/>
  <c r="U161" i="3" s="1"/>
  <c r="BL161" i="3" s="1"/>
  <c r="G163" i="3"/>
  <c r="BY234" i="3"/>
  <c r="BQ162" i="3"/>
  <c r="AH162" i="3" s="1"/>
  <c r="BZ162" i="3" s="1"/>
  <c r="P162" i="3"/>
  <c r="AX162" i="3"/>
  <c r="V162" i="3"/>
  <c r="AA162" i="3"/>
  <c r="N162" i="3"/>
  <c r="S162" i="3"/>
  <c r="BE162" i="3"/>
  <c r="BJ162" i="3" s="1"/>
  <c r="AL162" i="3"/>
  <c r="O162" i="3"/>
  <c r="AY162" i="3"/>
  <c r="BG162" i="3" s="1"/>
  <c r="BA162" i="3"/>
  <c r="BI162" i="3" s="1"/>
  <c r="Q162" i="3"/>
  <c r="AZ162" i="3"/>
  <c r="BH162" i="3" s="1"/>
  <c r="W162" i="3"/>
  <c r="T162" i="3"/>
  <c r="Z162" i="3"/>
  <c r="CB188" i="3"/>
  <c r="CC117" i="3"/>
  <c r="BL160" i="3"/>
  <c r="I117" i="3"/>
  <c r="BS118" i="3"/>
  <c r="BZ232" i="3"/>
  <c r="BF162" i="3" l="1"/>
  <c r="U162" i="3" s="1"/>
  <c r="AC118" i="3"/>
  <c r="BU118" i="3"/>
  <c r="CD117" i="3"/>
  <c r="CC188" i="3"/>
  <c r="BY235" i="3"/>
  <c r="G164" i="3"/>
  <c r="BQ163" i="3"/>
  <c r="AH163" i="3" s="1"/>
  <c r="BZ163" i="3" s="1"/>
  <c r="P163" i="3"/>
  <c r="AX163" i="3"/>
  <c r="V163" i="3"/>
  <c r="AA163" i="3"/>
  <c r="N163" i="3"/>
  <c r="S163" i="3"/>
  <c r="BE163" i="3"/>
  <c r="BJ163" i="3" s="1"/>
  <c r="O163" i="3"/>
  <c r="AY163" i="3"/>
  <c r="BG163" i="3" s="1"/>
  <c r="AL163" i="3"/>
  <c r="Z163" i="3"/>
  <c r="Q163" i="3"/>
  <c r="AZ163" i="3"/>
  <c r="BH163" i="3" s="1"/>
  <c r="W163" i="3"/>
  <c r="T163" i="3"/>
  <c r="BA163" i="3"/>
  <c r="BI163" i="3" s="1"/>
  <c r="BZ233" i="3"/>
  <c r="R118" i="3" l="1"/>
  <c r="BZ234" i="3"/>
  <c r="CE117" i="3"/>
  <c r="CD188" i="3"/>
  <c r="BL162" i="3"/>
  <c r="BF163" i="3"/>
  <c r="U163" i="3" s="1"/>
  <c r="G165" i="3"/>
  <c r="BY236" i="3"/>
  <c r="BQ164" i="3"/>
  <c r="AH164" i="3" s="1"/>
  <c r="BZ164" i="3" s="1"/>
  <c r="P164" i="3"/>
  <c r="AX164" i="3"/>
  <c r="V164" i="3"/>
  <c r="AA164" i="3"/>
  <c r="N164" i="3"/>
  <c r="S164" i="3"/>
  <c r="BE164" i="3"/>
  <c r="BJ164" i="3" s="1"/>
  <c r="T164" i="3"/>
  <c r="O164" i="3"/>
  <c r="AY164" i="3"/>
  <c r="BG164" i="3" s="1"/>
  <c r="Z164" i="3"/>
  <c r="Q164" i="3"/>
  <c r="AZ164" i="3"/>
  <c r="BH164" i="3" s="1"/>
  <c r="W164" i="3"/>
  <c r="AL164" i="3"/>
  <c r="BA164" i="3"/>
  <c r="BI164" i="3" s="1"/>
  <c r="AD118" i="3"/>
  <c r="BV118" i="3"/>
  <c r="BF164" i="3" l="1"/>
  <c r="U164" i="3" s="1"/>
  <c r="BY237" i="3"/>
  <c r="G166" i="3"/>
  <c r="BQ165" i="3"/>
  <c r="AH165" i="3" s="1"/>
  <c r="BZ165" i="3" s="1"/>
  <c r="P165" i="3"/>
  <c r="AX165" i="3"/>
  <c r="V165" i="3"/>
  <c r="AA165" i="3"/>
  <c r="AL165" i="3"/>
  <c r="N165" i="3"/>
  <c r="S165" i="3"/>
  <c r="BE165" i="3"/>
  <c r="BJ165" i="3" s="1"/>
  <c r="T165" i="3"/>
  <c r="O165" i="3"/>
  <c r="AY165" i="3"/>
  <c r="BG165" i="3" s="1"/>
  <c r="BA165" i="3"/>
  <c r="BI165" i="3" s="1"/>
  <c r="Q165" i="3"/>
  <c r="AZ165" i="3"/>
  <c r="BH165" i="3" s="1"/>
  <c r="W165" i="3"/>
  <c r="Z165" i="3"/>
  <c r="BL163" i="3"/>
  <c r="BL164" i="3"/>
  <c r="AE118" i="3"/>
  <c r="BR118" i="3"/>
  <c r="BZ235" i="3"/>
  <c r="CE188" i="3"/>
  <c r="CF117" i="3"/>
  <c r="CF188" i="3" s="1"/>
  <c r="H118" i="3"/>
  <c r="BF165" i="3" l="1"/>
  <c r="U165" i="3" s="1"/>
  <c r="G167" i="3"/>
  <c r="BY238" i="3"/>
  <c r="BQ166" i="3"/>
  <c r="AH166" i="3" s="1"/>
  <c r="BZ166" i="3" s="1"/>
  <c r="P166" i="3"/>
  <c r="AX166" i="3"/>
  <c r="V166" i="3"/>
  <c r="AA166" i="3"/>
  <c r="N166" i="3"/>
  <c r="S166" i="3"/>
  <c r="BE166" i="3"/>
  <c r="BJ166" i="3" s="1"/>
  <c r="BA166" i="3"/>
  <c r="BI166" i="3" s="1"/>
  <c r="AL166" i="3"/>
  <c r="O166" i="3"/>
  <c r="AY166" i="3"/>
  <c r="BG166" i="3" s="1"/>
  <c r="Z166" i="3"/>
  <c r="Q166" i="3"/>
  <c r="AZ166" i="3"/>
  <c r="BH166" i="3" s="1"/>
  <c r="W166" i="3"/>
  <c r="T166" i="3"/>
  <c r="BZ236" i="3"/>
  <c r="AF118" i="3"/>
  <c r="BT118" i="3"/>
  <c r="BF166" i="3" l="1"/>
  <c r="U166" i="3" s="1"/>
  <c r="BL166" i="3" s="1"/>
  <c r="AG118" i="3"/>
  <c r="CA118" i="3" s="1"/>
  <c r="AB118" i="3"/>
  <c r="BL165" i="3"/>
  <c r="BY239" i="3"/>
  <c r="G168" i="3"/>
  <c r="BQ167" i="3"/>
  <c r="AH167" i="3" s="1"/>
  <c r="BZ167" i="3" s="1"/>
  <c r="P167" i="3"/>
  <c r="AX167" i="3"/>
  <c r="V167" i="3"/>
  <c r="AA167" i="3"/>
  <c r="N167" i="3"/>
  <c r="S167" i="3"/>
  <c r="BE167" i="3"/>
  <c r="BJ167" i="3" s="1"/>
  <c r="AL167" i="3"/>
  <c r="Z167" i="3"/>
  <c r="O167" i="3"/>
  <c r="AY167" i="3"/>
  <c r="BG167" i="3" s="1"/>
  <c r="BA167" i="3"/>
  <c r="BI167" i="3" s="1"/>
  <c r="Q167" i="3"/>
  <c r="AZ167" i="3"/>
  <c r="BH167" i="3" s="1"/>
  <c r="W167" i="3"/>
  <c r="T167" i="3"/>
  <c r="BZ237" i="3"/>
  <c r="BZ238" i="3" l="1"/>
  <c r="BF167" i="3"/>
  <c r="U167" i="3" s="1"/>
  <c r="G169" i="3"/>
  <c r="BY240" i="3"/>
  <c r="BQ168" i="3"/>
  <c r="AH168" i="3" s="1"/>
  <c r="BZ168" i="3" s="1"/>
  <c r="P168" i="3"/>
  <c r="AX168" i="3"/>
  <c r="V168" i="3"/>
  <c r="AA168" i="3"/>
  <c r="N168" i="3"/>
  <c r="S168" i="3"/>
  <c r="BE168" i="3"/>
  <c r="BJ168" i="3" s="1"/>
  <c r="BA168" i="3"/>
  <c r="BI168" i="3" s="1"/>
  <c r="O168" i="3"/>
  <c r="AY168" i="3"/>
  <c r="BG168" i="3" s="1"/>
  <c r="AL168" i="3"/>
  <c r="Z168" i="3"/>
  <c r="Q168" i="3"/>
  <c r="AZ168" i="3"/>
  <c r="BH168" i="3" s="1"/>
  <c r="W168" i="3"/>
  <c r="T168" i="3"/>
  <c r="CG118" i="3"/>
  <c r="CG189" i="3" s="1"/>
  <c r="X118" i="3"/>
  <c r="J118" i="3"/>
  <c r="Y118" i="3"/>
  <c r="CA189" i="3"/>
  <c r="CB118" i="3"/>
  <c r="AJ118" i="3"/>
  <c r="K118" i="3" s="1"/>
  <c r="CB189" i="3" l="1"/>
  <c r="CC118" i="3"/>
  <c r="BL167" i="3"/>
  <c r="BZ239" i="3"/>
  <c r="BF168" i="3"/>
  <c r="U168" i="3" s="1"/>
  <c r="I118" i="3"/>
  <c r="BS119" i="3"/>
  <c r="BY241" i="3"/>
  <c r="BQ169" i="3"/>
  <c r="AH169" i="3" s="1"/>
  <c r="BZ169" i="3" s="1"/>
  <c r="G170" i="3"/>
  <c r="O169" i="3"/>
  <c r="T169" i="3"/>
  <c r="AY169" i="3"/>
  <c r="BG169" i="3" s="1"/>
  <c r="Z169" i="3"/>
  <c r="AL169" i="3"/>
  <c r="Q169" i="3"/>
  <c r="BE169" i="3"/>
  <c r="BJ169" i="3" s="1"/>
  <c r="AZ169" i="3"/>
  <c r="BH169" i="3" s="1"/>
  <c r="W169" i="3"/>
  <c r="AX169" i="3"/>
  <c r="N169" i="3"/>
  <c r="AA169" i="3"/>
  <c r="V169" i="3"/>
  <c r="P169" i="3"/>
  <c r="S169" i="3"/>
  <c r="BA169" i="3"/>
  <c r="BI169" i="3" s="1"/>
  <c r="BZ240" i="3" l="1"/>
  <c r="AX170" i="3"/>
  <c r="AA170" i="3"/>
  <c r="T170" i="3"/>
  <c r="BE170" i="3"/>
  <c r="BJ170" i="3" s="1"/>
  <c r="AZ170" i="3"/>
  <c r="BH170" i="3" s="1"/>
  <c r="AY170" i="3"/>
  <c r="BG170" i="3" s="1"/>
  <c r="V170" i="3"/>
  <c r="O170" i="3"/>
  <c r="AL170" i="3"/>
  <c r="Z170" i="3"/>
  <c r="W170" i="3"/>
  <c r="P170" i="3"/>
  <c r="N170" i="3"/>
  <c r="BQ170" i="3"/>
  <c r="AH170" i="3" s="1"/>
  <c r="BZ170" i="3" s="1"/>
  <c r="Q170" i="3"/>
  <c r="S170" i="3"/>
  <c r="BA170" i="3"/>
  <c r="BI170" i="3" s="1"/>
  <c r="CD118" i="3"/>
  <c r="CC189" i="3"/>
  <c r="BL168" i="3"/>
  <c r="AC119" i="3"/>
  <c r="BU119" i="3"/>
  <c r="BF169" i="3"/>
  <c r="U169" i="3" s="1"/>
  <c r="BL169" i="3" l="1"/>
  <c r="CE118" i="3"/>
  <c r="CD189" i="3"/>
  <c r="BZ241" i="3"/>
  <c r="BF170" i="3"/>
  <c r="U170" i="3" s="1"/>
  <c r="AD119" i="3"/>
  <c r="BV119" i="3"/>
  <c r="R119" i="3"/>
  <c r="BL170" i="3" l="1"/>
  <c r="CE189" i="3"/>
  <c r="CF118" i="3"/>
  <c r="CF189" i="3" s="1"/>
  <c r="H119" i="3"/>
  <c r="AE119" i="3"/>
  <c r="BR119" i="3"/>
  <c r="AF119" i="3" l="1"/>
  <c r="BT119" i="3"/>
  <c r="AG119" i="3" l="1"/>
  <c r="CA119" i="3" s="1"/>
  <c r="AB119" i="3"/>
  <c r="CB119" i="3" l="1"/>
  <c r="CA190" i="3"/>
  <c r="CG119" i="3"/>
  <c r="CG190" i="3" s="1"/>
  <c r="X119" i="3"/>
  <c r="J119" i="3"/>
  <c r="Y119" i="3"/>
  <c r="AJ119" i="3"/>
  <c r="K119" i="3" s="1"/>
  <c r="I119" i="3" l="1"/>
  <c r="BS120" i="3"/>
  <c r="CB190" i="3"/>
  <c r="CC119" i="3"/>
  <c r="AC120" i="3" l="1"/>
  <c r="BU120" i="3"/>
  <c r="CC190" i="3"/>
  <c r="CD119" i="3"/>
  <c r="AD120" i="3" l="1"/>
  <c r="BV120" i="3"/>
  <c r="CE119" i="3"/>
  <c r="CD190" i="3"/>
  <c r="R120" i="3"/>
  <c r="CF119" i="3" l="1"/>
  <c r="CF190" i="3" s="1"/>
  <c r="CE190" i="3"/>
  <c r="AE120" i="3"/>
  <c r="BR120" i="3"/>
  <c r="H120" i="3"/>
  <c r="AF120" i="3" l="1"/>
  <c r="BT120" i="3"/>
  <c r="AG120" i="3" l="1"/>
  <c r="AB120" i="3"/>
  <c r="CG120" i="3" l="1"/>
  <c r="CG191" i="3" s="1"/>
  <c r="X120" i="3"/>
  <c r="J120" i="3"/>
  <c r="Y120" i="3"/>
  <c r="CA120" i="3"/>
  <c r="AJ120" i="3"/>
  <c r="K120" i="3" s="1"/>
  <c r="CB120" i="3" l="1"/>
  <c r="CA191" i="3"/>
  <c r="I120" i="3"/>
  <c r="BS121" i="3"/>
  <c r="CB191" i="3" l="1"/>
  <c r="CC120" i="3"/>
  <c r="AC121" i="3"/>
  <c r="BU121" i="3"/>
  <c r="R121" i="3" l="1"/>
  <c r="CC191" i="3"/>
  <c r="CD120" i="3"/>
  <c r="AD121" i="3"/>
  <c r="BV121" i="3"/>
  <c r="CE120" i="3" l="1"/>
  <c r="CD191" i="3"/>
  <c r="AE121" i="3"/>
  <c r="BR121" i="3"/>
  <c r="H121" i="3"/>
  <c r="AF121" i="3" l="1"/>
  <c r="BT121" i="3"/>
  <c r="CF120" i="3"/>
  <c r="CF191" i="3" s="1"/>
  <c r="CE191" i="3"/>
  <c r="AG121" i="3" l="1"/>
  <c r="AB121" i="3"/>
  <c r="CG121" i="3" l="1"/>
  <c r="CG192" i="3" s="1"/>
  <c r="X121" i="3"/>
  <c r="J121" i="3"/>
  <c r="Y121" i="3"/>
  <c r="CA121" i="3"/>
  <c r="AJ121" i="3"/>
  <c r="K121" i="3" s="1"/>
  <c r="CB121" i="3" l="1"/>
  <c r="CA192" i="3"/>
  <c r="I121" i="3"/>
  <c r="BS122" i="3"/>
  <c r="AC122" i="3" l="1"/>
  <c r="BU122" i="3"/>
  <c r="CB192" i="3"/>
  <c r="CC121" i="3"/>
  <c r="CC192" i="3" l="1"/>
  <c r="CD121" i="3"/>
  <c r="AD122" i="3"/>
  <c r="BV122" i="3"/>
  <c r="R122" i="3"/>
  <c r="AE122" i="3" l="1"/>
  <c r="BR122" i="3"/>
  <c r="CE121" i="3"/>
  <c r="CD192" i="3"/>
  <c r="H122" i="3"/>
  <c r="AF122" i="3" l="1"/>
  <c r="BT122" i="3"/>
  <c r="CF121" i="3"/>
  <c r="CF192" i="3" s="1"/>
  <c r="CE192" i="3"/>
  <c r="AG122" i="3" l="1"/>
  <c r="CA122" i="3" s="1"/>
  <c r="AB122" i="3"/>
  <c r="CG122" i="3" l="1"/>
  <c r="CG193" i="3" s="1"/>
  <c r="X122" i="3"/>
  <c r="J122" i="3"/>
  <c r="Y122" i="3"/>
  <c r="CB122" i="3"/>
  <c r="CA193" i="3"/>
  <c r="AJ122" i="3"/>
  <c r="K122" i="3" s="1"/>
  <c r="I122" i="3" l="1"/>
  <c r="BS123" i="3"/>
  <c r="CC122" i="3"/>
  <c r="CB193" i="3"/>
  <c r="AC123" i="3" l="1"/>
  <c r="BU123" i="3"/>
  <c r="CC193" i="3"/>
  <c r="CD122" i="3"/>
  <c r="AD123" i="3" l="1"/>
  <c r="BV123" i="3"/>
  <c r="CD193" i="3"/>
  <c r="CE122" i="3"/>
  <c r="R123" i="3"/>
  <c r="CF122" i="3" l="1"/>
  <c r="CF193" i="3" s="1"/>
  <c r="CE193" i="3"/>
  <c r="AE123" i="3"/>
  <c r="BR123" i="3"/>
  <c r="H123" i="3"/>
  <c r="AF123" i="3" l="1"/>
  <c r="BT123" i="3"/>
  <c r="AG123" i="3" l="1"/>
  <c r="AB123" i="3"/>
  <c r="CG123" i="3" l="1"/>
  <c r="CG194" i="3" s="1"/>
  <c r="X123" i="3"/>
  <c r="J123" i="3"/>
  <c r="Y123" i="3"/>
  <c r="CA123" i="3"/>
  <c r="AJ123" i="3"/>
  <c r="K123" i="3" s="1"/>
  <c r="CB123" i="3" l="1"/>
  <c r="CA194" i="3"/>
  <c r="I123" i="3"/>
  <c r="BS124" i="3"/>
  <c r="AC124" i="3" l="1"/>
  <c r="BU124" i="3"/>
  <c r="CB194" i="3"/>
  <c r="CC123" i="3"/>
  <c r="AD124" i="3" l="1"/>
  <c r="BV124" i="3"/>
  <c r="CC194" i="3"/>
  <c r="CD123" i="3"/>
  <c r="R124" i="3"/>
  <c r="CD194" i="3" l="1"/>
  <c r="CE123" i="3"/>
  <c r="AE124" i="3"/>
  <c r="BR124" i="3"/>
  <c r="H124" i="3"/>
  <c r="AF124" i="3" l="1"/>
  <c r="BT124" i="3"/>
  <c r="CE194" i="3"/>
  <c r="CF123" i="3"/>
  <c r="CF194" i="3" s="1"/>
  <c r="AG124" i="3" l="1"/>
  <c r="AB124" i="3"/>
  <c r="CG124" i="3" l="1"/>
  <c r="CG195" i="3" s="1"/>
  <c r="X124" i="3"/>
  <c r="J124" i="3"/>
  <c r="Y124" i="3"/>
  <c r="CA124" i="3"/>
  <c r="AJ124" i="3"/>
  <c r="K124" i="3" s="1"/>
  <c r="CB124" i="3" l="1"/>
  <c r="CA195" i="3"/>
  <c r="I124" i="3"/>
  <c r="BS125" i="3"/>
  <c r="CC124" i="3" l="1"/>
  <c r="CB195" i="3"/>
  <c r="AC125" i="3"/>
  <c r="BU125" i="3"/>
  <c r="R125" i="3" l="1"/>
  <c r="AD125" i="3"/>
  <c r="BV125" i="3"/>
  <c r="CC195" i="3"/>
  <c r="CD124" i="3"/>
  <c r="CD195" i="3" l="1"/>
  <c r="CE124" i="3"/>
  <c r="AE125" i="3"/>
  <c r="BR125" i="3"/>
  <c r="H125" i="3"/>
  <c r="CF124" i="3" l="1"/>
  <c r="CF195" i="3" s="1"/>
  <c r="CE195" i="3"/>
  <c r="AF125" i="3"/>
  <c r="BT125" i="3"/>
  <c r="AG125" i="3" l="1"/>
  <c r="CA125" i="3" s="1"/>
  <c r="AB125" i="3"/>
  <c r="X125" i="3" l="1"/>
  <c r="CG125" i="3"/>
  <c r="CG196" i="3" s="1"/>
  <c r="J125" i="3"/>
  <c r="Y125" i="3"/>
  <c r="CB125" i="3"/>
  <c r="CA196" i="3"/>
  <c r="AJ125" i="3"/>
  <c r="K125" i="3" s="1"/>
  <c r="CC125" i="3" l="1"/>
  <c r="CB196" i="3"/>
  <c r="I125" i="3"/>
  <c r="BS126" i="3"/>
  <c r="CC196" i="3" l="1"/>
  <c r="CD125" i="3"/>
  <c r="AC126" i="3"/>
  <c r="BU126" i="3"/>
  <c r="R126" i="3" l="1"/>
  <c r="CD196" i="3"/>
  <c r="CE125" i="3"/>
  <c r="AD126" i="3"/>
  <c r="BV126" i="3"/>
  <c r="CF125" i="3" l="1"/>
  <c r="CF196" i="3" s="1"/>
  <c r="CE196" i="3"/>
  <c r="AE126" i="3"/>
  <c r="BR126" i="3"/>
  <c r="H126" i="3"/>
  <c r="AF126" i="3" l="1"/>
  <c r="BT126" i="3"/>
  <c r="AG126" i="3" l="1"/>
  <c r="AB126" i="3"/>
  <c r="X126" i="3" l="1"/>
  <c r="CG126" i="3"/>
  <c r="CG197" i="3" s="1"/>
  <c r="J126" i="3"/>
  <c r="Y126" i="3"/>
  <c r="CA126" i="3"/>
  <c r="AJ126" i="3"/>
  <c r="K126" i="3" s="1"/>
  <c r="CB126" i="3" l="1"/>
  <c r="CA197" i="3"/>
  <c r="I126" i="3"/>
  <c r="BS127" i="3"/>
  <c r="AC127" i="3" l="1"/>
  <c r="BU127" i="3"/>
  <c r="CC126" i="3"/>
  <c r="CB197" i="3"/>
  <c r="AD127" i="3" l="1"/>
  <c r="BV127" i="3"/>
  <c r="CC197" i="3"/>
  <c r="CD126" i="3"/>
  <c r="R127" i="3"/>
  <c r="CD197" i="3" l="1"/>
  <c r="CE126" i="3"/>
  <c r="AE127" i="3"/>
  <c r="BR127" i="3"/>
  <c r="H127" i="3"/>
  <c r="AF127" i="3" l="1"/>
  <c r="BT127" i="3"/>
  <c r="CE197" i="3"/>
  <c r="CF126" i="3"/>
  <c r="CF197" i="3" s="1"/>
  <c r="AG127" i="3" l="1"/>
  <c r="AB127" i="3"/>
  <c r="X127" i="3" l="1"/>
  <c r="CG127" i="3"/>
  <c r="CG198" i="3" s="1"/>
  <c r="J127" i="3"/>
  <c r="Y127" i="3"/>
  <c r="CA127" i="3"/>
  <c r="AJ127" i="3"/>
  <c r="K127" i="3" s="1"/>
  <c r="CB127" i="3" l="1"/>
  <c r="CA198" i="3"/>
  <c r="I127" i="3"/>
  <c r="BS128" i="3"/>
  <c r="AC128" i="3" l="1"/>
  <c r="BU128" i="3"/>
  <c r="CC127" i="3"/>
  <c r="CB198" i="3"/>
  <c r="AD128" i="3" l="1"/>
  <c r="BV128" i="3"/>
  <c r="CC198" i="3"/>
  <c r="CD127" i="3"/>
  <c r="R128" i="3"/>
  <c r="CD198" i="3" l="1"/>
  <c r="CE127" i="3"/>
  <c r="AE128" i="3"/>
  <c r="BR128" i="3"/>
  <c r="H128" i="3"/>
  <c r="AF128" i="3" l="1"/>
  <c r="BT128" i="3"/>
  <c r="CE198" i="3"/>
  <c r="CF127" i="3"/>
  <c r="CF198" i="3" s="1"/>
  <c r="AG128" i="3" l="1"/>
  <c r="AB128" i="3"/>
  <c r="X128" i="3" l="1"/>
  <c r="CG128" i="3"/>
  <c r="CG199" i="3" s="1"/>
  <c r="J128" i="3"/>
  <c r="Y128" i="3"/>
  <c r="CA128" i="3"/>
  <c r="AJ128" i="3"/>
  <c r="K128" i="3" s="1"/>
  <c r="CB128" i="3" l="1"/>
  <c r="CA199" i="3"/>
  <c r="I128" i="3"/>
  <c r="BS129" i="3"/>
  <c r="AC129" i="3" l="1"/>
  <c r="BU129" i="3"/>
  <c r="CC128" i="3"/>
  <c r="CB199" i="3"/>
  <c r="CC199" i="3" l="1"/>
  <c r="CD128" i="3"/>
  <c r="R129" i="3"/>
  <c r="AD129" i="3"/>
  <c r="BV129" i="3"/>
  <c r="H129" i="3" l="1"/>
  <c r="CD199" i="3"/>
  <c r="CE128" i="3"/>
  <c r="AE129" i="3"/>
  <c r="BR129" i="3"/>
  <c r="CE199" i="3" l="1"/>
  <c r="CF128" i="3"/>
  <c r="CF199" i="3" s="1"/>
  <c r="AF129" i="3"/>
  <c r="BT129" i="3"/>
  <c r="AG129" i="3" l="1"/>
  <c r="CA129" i="3" s="1"/>
  <c r="AB129" i="3"/>
  <c r="X129" i="3" l="1"/>
  <c r="CG129" i="3"/>
  <c r="CG200" i="3" s="1"/>
  <c r="J129" i="3"/>
  <c r="Y129" i="3"/>
  <c r="CB129" i="3"/>
  <c r="CA200" i="3"/>
  <c r="AJ129" i="3"/>
  <c r="K129" i="3" s="1"/>
  <c r="CC129" i="3" l="1"/>
  <c r="CB200" i="3"/>
  <c r="I129" i="3"/>
  <c r="BS130" i="3"/>
  <c r="AC130" i="3" l="1"/>
  <c r="BU130" i="3"/>
  <c r="CC200" i="3"/>
  <c r="CD129" i="3"/>
  <c r="AD130" i="3" l="1"/>
  <c r="BV130" i="3"/>
  <c r="CD200" i="3"/>
  <c r="CE129" i="3"/>
  <c r="R130" i="3"/>
  <c r="CF129" i="3" l="1"/>
  <c r="CF200" i="3" s="1"/>
  <c r="CE200" i="3"/>
  <c r="AE130" i="3"/>
  <c r="BR130" i="3"/>
  <c r="H130" i="3"/>
  <c r="AF130" i="3" l="1"/>
  <c r="BT130" i="3"/>
  <c r="AG130" i="3" l="1"/>
  <c r="AB130" i="3"/>
  <c r="X130" i="3" l="1"/>
  <c r="CG130" i="3"/>
  <c r="CG201" i="3" s="1"/>
  <c r="J130" i="3"/>
  <c r="Y130" i="3"/>
  <c r="CA130" i="3"/>
  <c r="AJ130" i="3"/>
  <c r="K130" i="3" s="1"/>
  <c r="CB130" i="3" l="1"/>
  <c r="CA201" i="3"/>
  <c r="I130" i="3"/>
  <c r="BS131" i="3"/>
  <c r="CC130" i="3" l="1"/>
  <c r="CB201" i="3"/>
  <c r="AC131" i="3"/>
  <c r="BU131" i="3"/>
  <c r="R131" i="3" l="1"/>
  <c r="AD131" i="3"/>
  <c r="BV131" i="3"/>
  <c r="CC201" i="3"/>
  <c r="CD130" i="3"/>
  <c r="AE131" i="3" l="1"/>
  <c r="BR131" i="3"/>
  <c r="CD201" i="3"/>
  <c r="CE130" i="3"/>
  <c r="H131" i="3"/>
  <c r="AF131" i="3" l="1"/>
  <c r="BT131" i="3"/>
  <c r="CE201" i="3"/>
  <c r="CF130" i="3"/>
  <c r="CF201" i="3" s="1"/>
  <c r="AG131" i="3" l="1"/>
  <c r="CA131" i="3" s="1"/>
  <c r="AB131" i="3"/>
  <c r="X131" i="3" l="1"/>
  <c r="CG131" i="3"/>
  <c r="CG202" i="3" s="1"/>
  <c r="J131" i="3"/>
  <c r="Y131" i="3"/>
  <c r="CA202" i="3"/>
  <c r="CB131" i="3"/>
  <c r="AJ131" i="3"/>
  <c r="K131" i="3" s="1"/>
  <c r="CC131" i="3" l="1"/>
  <c r="CB202" i="3"/>
  <c r="I131" i="3"/>
  <c r="BS132" i="3"/>
  <c r="AC132" i="3" l="1"/>
  <c r="BU132" i="3"/>
  <c r="CD131" i="3"/>
  <c r="CC202" i="3"/>
  <c r="CD202" i="3" l="1"/>
  <c r="CE131" i="3"/>
  <c r="AD132" i="3"/>
  <c r="BV132" i="3"/>
  <c r="R132" i="3"/>
  <c r="AE132" i="3" l="1"/>
  <c r="BR132" i="3"/>
  <c r="CE202" i="3"/>
  <c r="CF131" i="3"/>
  <c r="CF202" i="3" s="1"/>
  <c r="H132" i="3"/>
  <c r="AF132" i="3" l="1"/>
  <c r="BT132" i="3"/>
  <c r="AG132" i="3" l="1"/>
  <c r="CA132" i="3" s="1"/>
  <c r="AB132" i="3"/>
  <c r="X132" i="3" l="1"/>
  <c r="CG132" i="3"/>
  <c r="CG203" i="3" s="1"/>
  <c r="J132" i="3"/>
  <c r="Y132" i="3"/>
  <c r="CB132" i="3"/>
  <c r="CA203" i="3"/>
  <c r="AJ132" i="3"/>
  <c r="K132" i="3" s="1"/>
  <c r="CC132" i="3" l="1"/>
  <c r="CB203" i="3"/>
  <c r="I132" i="3"/>
  <c r="BS133" i="3"/>
  <c r="CC203" i="3" l="1"/>
  <c r="CD132" i="3"/>
  <c r="AC133" i="3"/>
  <c r="BU133" i="3"/>
  <c r="CD203" i="3" l="1"/>
  <c r="CE132" i="3"/>
  <c r="R133" i="3"/>
  <c r="AD133" i="3"/>
  <c r="BV133" i="3"/>
  <c r="H133" i="3" l="1"/>
  <c r="AE133" i="3"/>
  <c r="BR133" i="3"/>
  <c r="CF132" i="3"/>
  <c r="CF203" i="3" s="1"/>
  <c r="CE203" i="3"/>
  <c r="AF133" i="3" l="1"/>
  <c r="BT133" i="3"/>
  <c r="AG133" i="3" l="1"/>
  <c r="AB133" i="3"/>
  <c r="X133" i="3" l="1"/>
  <c r="CG133" i="3"/>
  <c r="CG204" i="3" s="1"/>
  <c r="J133" i="3"/>
  <c r="Y133" i="3"/>
  <c r="CA133" i="3"/>
  <c r="AJ133" i="3"/>
  <c r="K133" i="3" s="1"/>
  <c r="CB133" i="3" l="1"/>
  <c r="CA204" i="3"/>
  <c r="I133" i="3"/>
  <c r="BS134" i="3"/>
  <c r="AC134" i="3" l="1"/>
  <c r="BU134" i="3"/>
  <c r="CC133" i="3"/>
  <c r="CB204" i="3"/>
  <c r="CC204" i="3" l="1"/>
  <c r="CD133" i="3"/>
  <c r="AD134" i="3"/>
  <c r="BV134" i="3"/>
  <c r="R134" i="3"/>
  <c r="AE134" i="3" l="1"/>
  <c r="BR134" i="3"/>
  <c r="CD204" i="3"/>
  <c r="CE133" i="3"/>
  <c r="H134" i="3"/>
  <c r="AF134" i="3" l="1"/>
  <c r="BT134" i="3"/>
  <c r="CF133" i="3"/>
  <c r="CF204" i="3" s="1"/>
  <c r="CE204" i="3"/>
  <c r="AG134" i="3" l="1"/>
  <c r="CA134" i="3" s="1"/>
  <c r="AB134" i="3"/>
  <c r="X134" i="3" l="1"/>
  <c r="CG134" i="3"/>
  <c r="CG205" i="3" s="1"/>
  <c r="J134" i="3"/>
  <c r="Y134" i="3"/>
  <c r="CB134" i="3"/>
  <c r="CA205" i="3"/>
  <c r="AJ134" i="3"/>
  <c r="K134" i="3" s="1"/>
  <c r="CC134" i="3" l="1"/>
  <c r="CB205" i="3"/>
  <c r="I134" i="3"/>
  <c r="BS135" i="3"/>
  <c r="AC135" i="3" l="1"/>
  <c r="BU135" i="3"/>
  <c r="CC205" i="3"/>
  <c r="CD134" i="3"/>
  <c r="R135" i="3" l="1"/>
  <c r="AD135" i="3"/>
  <c r="BV135" i="3"/>
  <c r="CD205" i="3"/>
  <c r="CE134" i="3"/>
  <c r="AE135" i="3" l="1"/>
  <c r="BR135" i="3"/>
  <c r="CF134" i="3"/>
  <c r="CF205" i="3" s="1"/>
  <c r="CE205" i="3"/>
  <c r="H135" i="3"/>
  <c r="AF135" i="3" l="1"/>
  <c r="BT135" i="3"/>
  <c r="AG135" i="3" l="1"/>
  <c r="CA135" i="3" s="1"/>
  <c r="AB135" i="3"/>
  <c r="X135" i="3" l="1"/>
  <c r="CG135" i="3"/>
  <c r="CG206" i="3" s="1"/>
  <c r="J135" i="3"/>
  <c r="Y135" i="3"/>
  <c r="CB135" i="3"/>
  <c r="CA206" i="3"/>
  <c r="AJ135" i="3"/>
  <c r="K135" i="3" s="1"/>
  <c r="CC135" i="3" l="1"/>
  <c r="CB206" i="3"/>
  <c r="I135" i="3"/>
  <c r="BS136" i="3"/>
  <c r="AC136" i="3" l="1"/>
  <c r="BU136" i="3"/>
  <c r="CC206" i="3"/>
  <c r="CD135" i="3"/>
  <c r="R136" i="3" l="1"/>
  <c r="AD136" i="3"/>
  <c r="BV136" i="3"/>
  <c r="CD206" i="3"/>
  <c r="CE135" i="3"/>
  <c r="AE136" i="3" l="1"/>
  <c r="BR136" i="3"/>
  <c r="CF135" i="3"/>
  <c r="CF206" i="3" s="1"/>
  <c r="CE206" i="3"/>
  <c r="H136" i="3"/>
  <c r="AF136" i="3" l="1"/>
  <c r="BT136" i="3"/>
  <c r="AG136" i="3" l="1"/>
  <c r="CA136" i="3" s="1"/>
  <c r="AB136" i="3"/>
  <c r="X136" i="3" l="1"/>
  <c r="CG136" i="3"/>
  <c r="CG207" i="3" s="1"/>
  <c r="J136" i="3"/>
  <c r="Y136" i="3"/>
  <c r="CA207" i="3"/>
  <c r="CB136" i="3"/>
  <c r="AJ136" i="3"/>
  <c r="K136" i="3" s="1"/>
  <c r="CC136" i="3" l="1"/>
  <c r="CB207" i="3"/>
  <c r="I136" i="3"/>
  <c r="BS137" i="3"/>
  <c r="AC137" i="3" l="1"/>
  <c r="BU137" i="3"/>
  <c r="CC207" i="3"/>
  <c r="CD136" i="3"/>
  <c r="AD137" i="3" l="1"/>
  <c r="BV137" i="3"/>
  <c r="R137" i="3"/>
  <c r="CD207" i="3"/>
  <c r="CE136" i="3"/>
  <c r="CF136" i="3" l="1"/>
  <c r="CF207" i="3" s="1"/>
  <c r="CE207" i="3"/>
  <c r="H137" i="3"/>
  <c r="AE137" i="3"/>
  <c r="BR137" i="3"/>
  <c r="AF137" i="3" l="1"/>
  <c r="BT137" i="3"/>
  <c r="AG137" i="3" l="1"/>
  <c r="AB137" i="3"/>
  <c r="X137" i="3" l="1"/>
  <c r="CG137" i="3"/>
  <c r="CG208" i="3" s="1"/>
  <c r="J137" i="3"/>
  <c r="Y137" i="3"/>
  <c r="CA137" i="3"/>
  <c r="AJ137" i="3"/>
  <c r="K137" i="3" s="1"/>
  <c r="CB137" i="3" l="1"/>
  <c r="CA208" i="3"/>
  <c r="I137" i="3"/>
  <c r="BS138" i="3"/>
  <c r="AC138" i="3" l="1"/>
  <c r="BU138" i="3"/>
  <c r="CC137" i="3"/>
  <c r="CB208" i="3"/>
  <c r="CC208" i="3" l="1"/>
  <c r="CD137" i="3"/>
  <c r="AD138" i="3"/>
  <c r="BV138" i="3"/>
  <c r="R138" i="3"/>
  <c r="AE138" i="3" l="1"/>
  <c r="BR138" i="3"/>
  <c r="CD208" i="3"/>
  <c r="CE137" i="3"/>
  <c r="H138" i="3"/>
  <c r="AF138" i="3" l="1"/>
  <c r="BT138" i="3"/>
  <c r="CF137" i="3"/>
  <c r="CF208" i="3" s="1"/>
  <c r="CE208" i="3"/>
  <c r="AG138" i="3" l="1"/>
  <c r="CA138" i="3" s="1"/>
  <c r="AB138" i="3"/>
  <c r="CG138" i="3" l="1"/>
  <c r="CG209" i="3" s="1"/>
  <c r="X138" i="3"/>
  <c r="J138" i="3"/>
  <c r="Y138" i="3"/>
  <c r="CA209" i="3"/>
  <c r="CB138" i="3"/>
  <c r="AJ138" i="3"/>
  <c r="K138" i="3" s="1"/>
  <c r="CC138" i="3" l="1"/>
  <c r="CB209" i="3"/>
  <c r="I138" i="3"/>
  <c r="BS139" i="3"/>
  <c r="CC209" i="3" l="1"/>
  <c r="CD138" i="3"/>
  <c r="AC139" i="3"/>
  <c r="BU139" i="3"/>
  <c r="R139" i="3" l="1"/>
  <c r="CD209" i="3"/>
  <c r="CE138" i="3"/>
  <c r="AD139" i="3"/>
  <c r="BV139" i="3"/>
  <c r="CF138" i="3" l="1"/>
  <c r="CF209" i="3" s="1"/>
  <c r="CE209" i="3"/>
  <c r="AE139" i="3"/>
  <c r="BR139" i="3"/>
  <c r="H139" i="3"/>
  <c r="AF139" i="3" l="1"/>
  <c r="BT139" i="3"/>
  <c r="AG139" i="3" l="1"/>
  <c r="AB139" i="3"/>
  <c r="CG139" i="3" l="1"/>
  <c r="CG210" i="3" s="1"/>
  <c r="X139" i="3"/>
  <c r="J139" i="3"/>
  <c r="Y139" i="3"/>
  <c r="CA139" i="3"/>
  <c r="AJ139" i="3"/>
  <c r="K139" i="3" s="1"/>
  <c r="I139" i="3" l="1"/>
  <c r="BS140" i="3"/>
  <c r="CB139" i="3"/>
  <c r="CA210" i="3"/>
  <c r="AC140" i="3" l="1"/>
  <c r="BU140" i="3"/>
  <c r="CB210" i="3"/>
  <c r="CC139" i="3"/>
  <c r="AD140" i="3" l="1"/>
  <c r="BV140" i="3"/>
  <c r="CC210" i="3"/>
  <c r="CD139" i="3"/>
  <c r="R140" i="3"/>
  <c r="AE140" i="3" l="1"/>
  <c r="BR140" i="3"/>
  <c r="CE139" i="3"/>
  <c r="CD210" i="3"/>
  <c r="H140" i="3"/>
  <c r="AF140" i="3" l="1"/>
  <c r="BT140" i="3"/>
  <c r="CF139" i="3"/>
  <c r="CF210" i="3" s="1"/>
  <c r="CE210" i="3"/>
  <c r="AG140" i="3" l="1"/>
  <c r="AB140" i="3"/>
  <c r="CG140" i="3" l="1"/>
  <c r="CG211" i="3" s="1"/>
  <c r="X140" i="3"/>
  <c r="J140" i="3"/>
  <c r="Y140" i="3"/>
  <c r="CA140" i="3"/>
  <c r="AJ140" i="3"/>
  <c r="K140" i="3" s="1"/>
  <c r="CB140" i="3" l="1"/>
  <c r="CA211" i="3"/>
  <c r="I140" i="3"/>
  <c r="BS141" i="3"/>
  <c r="AC141" i="3" l="1"/>
  <c r="BU141" i="3"/>
  <c r="CB211" i="3"/>
  <c r="CC140" i="3"/>
  <c r="CC211" i="3" l="1"/>
  <c r="CD140" i="3"/>
  <c r="AD141" i="3"/>
  <c r="BV141" i="3"/>
  <c r="R141" i="3"/>
  <c r="AE141" i="3" l="1"/>
  <c r="BR141" i="3"/>
  <c r="CE140" i="3"/>
  <c r="CD211" i="3"/>
  <c r="H141" i="3"/>
  <c r="CF140" i="3" l="1"/>
  <c r="CF211" i="3" s="1"/>
  <c r="CE211" i="3"/>
  <c r="AF141" i="3"/>
  <c r="BT141" i="3"/>
  <c r="AG141" i="3" l="1"/>
  <c r="CA141" i="3" s="1"/>
  <c r="AB141" i="3"/>
  <c r="CG141" i="3" l="1"/>
  <c r="CG212" i="3" s="1"/>
  <c r="X141" i="3"/>
  <c r="J141" i="3"/>
  <c r="Y141" i="3"/>
  <c r="CB141" i="3"/>
  <c r="CA212" i="3"/>
  <c r="AJ141" i="3"/>
  <c r="K141" i="3" s="1"/>
  <c r="CB212" i="3" l="1"/>
  <c r="CC141" i="3"/>
  <c r="I141" i="3"/>
  <c r="BS142" i="3"/>
  <c r="CC212" i="3" l="1"/>
  <c r="CD141" i="3"/>
  <c r="AC142" i="3"/>
  <c r="BU142" i="3"/>
  <c r="CE141" i="3" l="1"/>
  <c r="CD212" i="3"/>
  <c r="R142" i="3"/>
  <c r="AD142" i="3"/>
  <c r="BV142" i="3"/>
  <c r="H142" i="3" l="1"/>
  <c r="AE142" i="3"/>
  <c r="BR142" i="3"/>
  <c r="CF141" i="3"/>
  <c r="CF212" i="3" s="1"/>
  <c r="CE212" i="3"/>
  <c r="AF142" i="3" l="1"/>
  <c r="BT142" i="3"/>
  <c r="AG142" i="3" l="1"/>
  <c r="AB142" i="3"/>
  <c r="CG142" i="3" l="1"/>
  <c r="CG213" i="3" s="1"/>
  <c r="X142" i="3"/>
  <c r="J142" i="3"/>
  <c r="Y142" i="3"/>
  <c r="CA142" i="3"/>
  <c r="AJ142" i="3"/>
  <c r="K142" i="3" s="1"/>
  <c r="CB142" i="3" l="1"/>
  <c r="CA213" i="3"/>
  <c r="I142" i="3"/>
  <c r="BS143" i="3"/>
  <c r="AC143" i="3" l="1"/>
  <c r="BU143" i="3"/>
  <c r="CB213" i="3"/>
  <c r="CC142" i="3"/>
  <c r="AD143" i="3" l="1"/>
  <c r="BV143" i="3"/>
  <c r="CC213" i="3"/>
  <c r="CD142" i="3"/>
  <c r="R143" i="3"/>
  <c r="AE143" i="3" l="1"/>
  <c r="BR143" i="3"/>
  <c r="CE142" i="3"/>
  <c r="CD213" i="3"/>
  <c r="H143" i="3"/>
  <c r="CF142" i="3" l="1"/>
  <c r="CF213" i="3" s="1"/>
  <c r="CE213" i="3"/>
  <c r="AF143" i="3"/>
  <c r="BT143" i="3"/>
  <c r="AG143" i="3" l="1"/>
  <c r="CA143" i="3" s="1"/>
  <c r="AB143" i="3"/>
  <c r="CG143" i="3" l="1"/>
  <c r="CG214" i="3" s="1"/>
  <c r="X143" i="3"/>
  <c r="J143" i="3"/>
  <c r="Y143" i="3"/>
  <c r="CB143" i="3"/>
  <c r="CA214" i="3"/>
  <c r="AJ143" i="3"/>
  <c r="K143" i="3" s="1"/>
  <c r="I143" i="3" l="1"/>
  <c r="BS144" i="3"/>
  <c r="CB214" i="3"/>
  <c r="CC143" i="3"/>
  <c r="AC144" i="3" l="1"/>
  <c r="BU144" i="3"/>
  <c r="CC214" i="3"/>
  <c r="CD143" i="3"/>
  <c r="AD144" i="3" l="1"/>
  <c r="BV144" i="3"/>
  <c r="CE143" i="3"/>
  <c r="CD214" i="3"/>
  <c r="R144" i="3"/>
  <c r="CF143" i="3" l="1"/>
  <c r="CF214" i="3" s="1"/>
  <c r="CE214" i="3"/>
  <c r="AE144" i="3"/>
  <c r="BR144" i="3"/>
  <c r="H144" i="3"/>
  <c r="AF144" i="3" l="1"/>
  <c r="BT144" i="3"/>
  <c r="AG144" i="3" l="1"/>
  <c r="AB144" i="3"/>
  <c r="CG144" i="3" l="1"/>
  <c r="CG215" i="3" s="1"/>
  <c r="X144" i="3"/>
  <c r="J144" i="3"/>
  <c r="Y144" i="3"/>
  <c r="CA144" i="3"/>
  <c r="AJ144" i="3"/>
  <c r="K144" i="3" s="1"/>
  <c r="I144" i="3" l="1"/>
  <c r="BS145" i="3"/>
  <c r="CB144" i="3"/>
  <c r="CA215" i="3"/>
  <c r="CB215" i="3" l="1"/>
  <c r="CC144" i="3"/>
  <c r="AC145" i="3"/>
  <c r="BU145" i="3"/>
  <c r="R145" i="3" l="1"/>
  <c r="CC215" i="3"/>
  <c r="CD144" i="3"/>
  <c r="AD145" i="3"/>
  <c r="BV145" i="3"/>
  <c r="CE144" i="3" l="1"/>
  <c r="CD215" i="3"/>
  <c r="AE145" i="3"/>
  <c r="BR145" i="3"/>
  <c r="H145" i="3"/>
  <c r="AF145" i="3" l="1"/>
  <c r="BT145" i="3"/>
  <c r="CF144" i="3"/>
  <c r="CF215" i="3" s="1"/>
  <c r="CE215" i="3"/>
  <c r="AG145" i="3" l="1"/>
  <c r="AB145" i="3"/>
  <c r="X145" i="3" l="1"/>
  <c r="CG145" i="3"/>
  <c r="CG216" i="3" s="1"/>
  <c r="J145" i="3"/>
  <c r="Y145" i="3"/>
  <c r="CA145" i="3"/>
  <c r="AJ145" i="3"/>
  <c r="K145" i="3" s="1"/>
  <c r="CA216" i="3" l="1"/>
  <c r="CB145" i="3"/>
  <c r="I145" i="3"/>
  <c r="BS146" i="3"/>
  <c r="AC146" i="3" l="1"/>
  <c r="BU146" i="3"/>
  <c r="CC145" i="3"/>
  <c r="CB216" i="3"/>
  <c r="CD145" i="3" l="1"/>
  <c r="CC216" i="3"/>
  <c r="R146" i="3"/>
  <c r="AD146" i="3"/>
  <c r="BV146" i="3"/>
  <c r="H146" i="3" l="1"/>
  <c r="AE146" i="3"/>
  <c r="BR146" i="3"/>
  <c r="CD216" i="3"/>
  <c r="CE145" i="3"/>
  <c r="AF146" i="3" l="1"/>
  <c r="BT146" i="3"/>
  <c r="CE216" i="3"/>
  <c r="CF145" i="3"/>
  <c r="CF216" i="3" s="1"/>
  <c r="AG146" i="3" l="1"/>
  <c r="AB146" i="3"/>
  <c r="X146" i="3" l="1"/>
  <c r="CG146" i="3"/>
  <c r="CG217" i="3" s="1"/>
  <c r="J146" i="3"/>
  <c r="Y146" i="3"/>
  <c r="CA146" i="3"/>
  <c r="AJ146" i="3"/>
  <c r="K146" i="3" s="1"/>
  <c r="CA217" i="3" l="1"/>
  <c r="CB146" i="3"/>
  <c r="I146" i="3"/>
  <c r="BS147" i="3"/>
  <c r="AC147" i="3" l="1"/>
  <c r="BU147" i="3"/>
  <c r="CC146" i="3"/>
  <c r="CB217" i="3"/>
  <c r="CD146" i="3" l="1"/>
  <c r="CC217" i="3"/>
  <c r="AD147" i="3"/>
  <c r="BV147" i="3"/>
  <c r="R147" i="3"/>
  <c r="AE147" i="3" l="1"/>
  <c r="BR147" i="3"/>
  <c r="H147" i="3"/>
  <c r="CD217" i="3"/>
  <c r="CE146" i="3"/>
  <c r="CE217" i="3" l="1"/>
  <c r="CF146" i="3"/>
  <c r="CF217" i="3" s="1"/>
  <c r="AF147" i="3"/>
  <c r="BT147" i="3"/>
  <c r="AG147" i="3" l="1"/>
  <c r="CA147" i="3" s="1"/>
  <c r="AB147" i="3"/>
  <c r="CA218" i="3" l="1"/>
  <c r="CB147" i="3"/>
  <c r="X147" i="3"/>
  <c r="CG147" i="3"/>
  <c r="CG218" i="3" s="1"/>
  <c r="J147" i="3"/>
  <c r="Y147" i="3"/>
  <c r="AJ147" i="3"/>
  <c r="K147" i="3" s="1"/>
  <c r="I147" i="3" l="1"/>
  <c r="BS148" i="3"/>
  <c r="CC147" i="3"/>
  <c r="CB218" i="3"/>
  <c r="CD147" i="3" l="1"/>
  <c r="CC218" i="3"/>
  <c r="AC148" i="3"/>
  <c r="BU148" i="3"/>
  <c r="R148" i="3" l="1"/>
  <c r="AD148" i="3"/>
  <c r="BV148" i="3"/>
  <c r="CD218" i="3"/>
  <c r="CE147" i="3"/>
  <c r="AE148" i="3" l="1"/>
  <c r="BR148" i="3"/>
  <c r="CE218" i="3"/>
  <c r="CF147" i="3"/>
  <c r="CF218" i="3" s="1"/>
  <c r="H148" i="3"/>
  <c r="AF148" i="3" l="1"/>
  <c r="BT148" i="3"/>
  <c r="AG148" i="3" l="1"/>
  <c r="CA148" i="3" s="1"/>
  <c r="AB148" i="3"/>
  <c r="X148" i="3" l="1"/>
  <c r="CG148" i="3"/>
  <c r="CG219" i="3" s="1"/>
  <c r="J148" i="3"/>
  <c r="Y148" i="3"/>
  <c r="CA219" i="3"/>
  <c r="CB148" i="3"/>
  <c r="AJ148" i="3"/>
  <c r="K148" i="3" s="1"/>
  <c r="CC148" i="3" l="1"/>
  <c r="CB219" i="3"/>
  <c r="I148" i="3"/>
  <c r="BS149" i="3"/>
  <c r="AC149" i="3" l="1"/>
  <c r="BU149" i="3"/>
  <c r="CD148" i="3"/>
  <c r="CC219" i="3"/>
  <c r="CD219" i="3" l="1"/>
  <c r="CE148" i="3"/>
  <c r="R149" i="3"/>
  <c r="AD149" i="3"/>
  <c r="BV149" i="3"/>
  <c r="H149" i="3" l="1"/>
  <c r="AE149" i="3"/>
  <c r="BR149" i="3"/>
  <c r="CE219" i="3"/>
  <c r="CF148" i="3"/>
  <c r="CF219" i="3" s="1"/>
  <c r="AF149" i="3" l="1"/>
  <c r="BT149" i="3"/>
  <c r="AG149" i="3" l="1"/>
  <c r="AB149" i="3"/>
  <c r="X149" i="3" l="1"/>
  <c r="CG149" i="3"/>
  <c r="CG220" i="3" s="1"/>
  <c r="J149" i="3"/>
  <c r="Y149" i="3"/>
  <c r="CA149" i="3"/>
  <c r="AJ149" i="3"/>
  <c r="K149" i="3" s="1"/>
  <c r="CA220" i="3" l="1"/>
  <c r="CB149" i="3"/>
  <c r="I149" i="3"/>
  <c r="BS150" i="3"/>
  <c r="CC149" i="3" l="1"/>
  <c r="CB220" i="3"/>
  <c r="AC150" i="3"/>
  <c r="BU150" i="3"/>
  <c r="R150" i="3" l="1"/>
  <c r="AD150" i="3"/>
  <c r="BV150" i="3"/>
  <c r="CD149" i="3"/>
  <c r="CC220" i="3"/>
  <c r="AE150" i="3" l="1"/>
  <c r="BR150" i="3"/>
  <c r="CD220" i="3"/>
  <c r="CE149" i="3"/>
  <c r="H150" i="3"/>
  <c r="AF150" i="3" l="1"/>
  <c r="BT150" i="3"/>
  <c r="CE220" i="3"/>
  <c r="CF149" i="3"/>
  <c r="CF220" i="3" s="1"/>
  <c r="AG150" i="3" l="1"/>
  <c r="CA150" i="3" s="1"/>
  <c r="AB150" i="3"/>
  <c r="X150" i="3" l="1"/>
  <c r="CG150" i="3"/>
  <c r="CG221" i="3" s="1"/>
  <c r="J150" i="3"/>
  <c r="Y150" i="3"/>
  <c r="CA221" i="3"/>
  <c r="CB150" i="3"/>
  <c r="AJ150" i="3"/>
  <c r="K150" i="3" s="1"/>
  <c r="CC150" i="3" l="1"/>
  <c r="CB221" i="3"/>
  <c r="I150" i="3"/>
  <c r="BS151" i="3"/>
  <c r="CD150" i="3" l="1"/>
  <c r="CC221" i="3"/>
  <c r="AC151" i="3"/>
  <c r="BU151" i="3"/>
  <c r="R151" i="3" l="1"/>
  <c r="AD151" i="3"/>
  <c r="BV151" i="3"/>
  <c r="CD221" i="3"/>
  <c r="CE150" i="3"/>
  <c r="AE151" i="3" l="1"/>
  <c r="BR151" i="3"/>
  <c r="CE221" i="3"/>
  <c r="CF150" i="3"/>
  <c r="CF221" i="3" s="1"/>
  <c r="H151" i="3"/>
  <c r="AF151" i="3" l="1"/>
  <c r="BT151" i="3"/>
  <c r="AG151" i="3" l="1"/>
  <c r="CA151" i="3" s="1"/>
  <c r="AB151" i="3"/>
  <c r="X151" i="3" l="1"/>
  <c r="CG151" i="3"/>
  <c r="CG222" i="3" s="1"/>
  <c r="J151" i="3"/>
  <c r="Y151" i="3"/>
  <c r="CA222" i="3"/>
  <c r="CB151" i="3"/>
  <c r="AJ151" i="3"/>
  <c r="K151" i="3" s="1"/>
  <c r="CC151" i="3" l="1"/>
  <c r="CB222" i="3"/>
  <c r="I151" i="3"/>
  <c r="BS152" i="3"/>
  <c r="AC152" i="3" l="1"/>
  <c r="BU152" i="3"/>
  <c r="CD151" i="3"/>
  <c r="CC222" i="3"/>
  <c r="CD222" i="3" l="1"/>
  <c r="CE151" i="3"/>
  <c r="AD152" i="3"/>
  <c r="BV152" i="3"/>
  <c r="R152" i="3"/>
  <c r="AE152" i="3" l="1"/>
  <c r="BR152" i="3"/>
  <c r="CE222" i="3"/>
  <c r="CF151" i="3"/>
  <c r="CF222" i="3" s="1"/>
  <c r="H152" i="3"/>
  <c r="AF152" i="3" l="1"/>
  <c r="BT152" i="3"/>
  <c r="AG152" i="3" l="1"/>
  <c r="CA152" i="3" s="1"/>
  <c r="AB152" i="3"/>
  <c r="AJ152" i="3"/>
  <c r="K152" i="3" s="1"/>
  <c r="X152" i="3" l="1"/>
  <c r="CG152" i="3"/>
  <c r="CG223" i="3" s="1"/>
  <c r="J152" i="3"/>
  <c r="Y152" i="3"/>
  <c r="CA223" i="3"/>
  <c r="CB152" i="3"/>
  <c r="CC152" i="3" l="1"/>
  <c r="CB223" i="3"/>
  <c r="I152" i="3"/>
  <c r="BS153" i="3"/>
  <c r="CD152" i="3" l="1"/>
  <c r="CC223" i="3"/>
  <c r="AC153" i="3"/>
  <c r="BU153" i="3"/>
  <c r="R153" i="3" l="1"/>
  <c r="AD153" i="3"/>
  <c r="BV153" i="3"/>
  <c r="CD223" i="3"/>
  <c r="CE152" i="3"/>
  <c r="AE153" i="3" l="1"/>
  <c r="BR153" i="3"/>
  <c r="CE223" i="3"/>
  <c r="CF152" i="3"/>
  <c r="CF223" i="3" s="1"/>
  <c r="H153" i="3"/>
  <c r="AF153" i="3" l="1"/>
  <c r="BT153" i="3"/>
  <c r="AG153" i="3" l="1"/>
  <c r="CA153" i="3" s="1"/>
  <c r="AB153" i="3"/>
  <c r="CA224" i="3" l="1"/>
  <c r="CB153" i="3"/>
  <c r="X153" i="3"/>
  <c r="CG153" i="3"/>
  <c r="CG224" i="3" s="1"/>
  <c r="J153" i="3"/>
  <c r="Y153" i="3"/>
  <c r="AJ153" i="3"/>
  <c r="K153" i="3" s="1"/>
  <c r="CC153" i="3" l="1"/>
  <c r="CB224" i="3"/>
  <c r="I153" i="3"/>
  <c r="BS154" i="3"/>
  <c r="CD153" i="3" l="1"/>
  <c r="CC224" i="3"/>
  <c r="AC154" i="3"/>
  <c r="BU154" i="3"/>
  <c r="R154" i="3" l="1"/>
  <c r="AD154" i="3"/>
  <c r="BV154" i="3"/>
  <c r="CD224" i="3"/>
  <c r="CE153" i="3"/>
  <c r="AE154" i="3" l="1"/>
  <c r="BR154" i="3"/>
  <c r="CE224" i="3"/>
  <c r="CF153" i="3"/>
  <c r="CF224" i="3" s="1"/>
  <c r="H154" i="3"/>
  <c r="AF154" i="3" l="1"/>
  <c r="BT154" i="3"/>
  <c r="AG154" i="3" l="1"/>
  <c r="CA154" i="3" s="1"/>
  <c r="AB154" i="3"/>
  <c r="X154" i="3" l="1"/>
  <c r="CG154" i="3"/>
  <c r="CG225" i="3" s="1"/>
  <c r="J154" i="3"/>
  <c r="Y154" i="3"/>
  <c r="CA225" i="3"/>
  <c r="CB154" i="3"/>
  <c r="AJ154" i="3"/>
  <c r="K154" i="3" s="1"/>
  <c r="CC154" i="3" l="1"/>
  <c r="CB225" i="3"/>
  <c r="I154" i="3"/>
  <c r="BS155" i="3"/>
  <c r="CD154" i="3" l="1"/>
  <c r="CC225" i="3"/>
  <c r="AC155" i="3"/>
  <c r="BU155" i="3"/>
  <c r="R155" i="3" l="1"/>
  <c r="AD155" i="3"/>
  <c r="BV155" i="3"/>
  <c r="CD225" i="3"/>
  <c r="CE154" i="3"/>
  <c r="CE225" i="3" l="1"/>
  <c r="CF154" i="3"/>
  <c r="CF225" i="3" s="1"/>
  <c r="AE155" i="3"/>
  <c r="BR155" i="3"/>
  <c r="H155" i="3"/>
  <c r="AF155" i="3" l="1"/>
  <c r="BT155" i="3"/>
  <c r="AG155" i="3" l="1"/>
  <c r="CA155" i="3" s="1"/>
  <c r="AB155" i="3"/>
  <c r="CA226" i="3" l="1"/>
  <c r="CB155" i="3"/>
  <c r="X155" i="3"/>
  <c r="CG155" i="3"/>
  <c r="CG226" i="3" s="1"/>
  <c r="J155" i="3"/>
  <c r="Y155" i="3"/>
  <c r="AJ155" i="3"/>
  <c r="K155" i="3" s="1"/>
  <c r="I155" i="3" l="1"/>
  <c r="BS156" i="3"/>
  <c r="CC155" i="3"/>
  <c r="CB226" i="3"/>
  <c r="CD155" i="3" l="1"/>
  <c r="CC226" i="3"/>
  <c r="AC156" i="3"/>
  <c r="BU156" i="3"/>
  <c r="R156" i="3" l="1"/>
  <c r="AD156" i="3"/>
  <c r="BV156" i="3"/>
  <c r="CD226" i="3"/>
  <c r="CE155" i="3"/>
  <c r="CE226" i="3" l="1"/>
  <c r="CF155" i="3"/>
  <c r="CF226" i="3" s="1"/>
  <c r="AE156" i="3"/>
  <c r="BR156" i="3"/>
  <c r="H156" i="3"/>
  <c r="AF156" i="3" l="1"/>
  <c r="BT156" i="3"/>
  <c r="AG156" i="3" l="1"/>
  <c r="CA156" i="3" s="1"/>
  <c r="AB156" i="3"/>
  <c r="CA227" i="3" l="1"/>
  <c r="CB156" i="3"/>
  <c r="X156" i="3"/>
  <c r="CG156" i="3"/>
  <c r="CG227" i="3" s="1"/>
  <c r="J156" i="3"/>
  <c r="Y156" i="3"/>
  <c r="AJ156" i="3"/>
  <c r="K156" i="3" s="1"/>
  <c r="I156" i="3" l="1"/>
  <c r="BS157" i="3"/>
  <c r="CC156" i="3"/>
  <c r="CB227" i="3"/>
  <c r="CD156" i="3" l="1"/>
  <c r="CC227" i="3"/>
  <c r="AC157" i="3"/>
  <c r="BU157" i="3"/>
  <c r="R157" i="3" l="1"/>
  <c r="AD157" i="3"/>
  <c r="BV157" i="3"/>
  <c r="CD227" i="3"/>
  <c r="CE156" i="3"/>
  <c r="AE157" i="3" l="1"/>
  <c r="BR157" i="3"/>
  <c r="CE227" i="3"/>
  <c r="CF156" i="3"/>
  <c r="CF227" i="3" s="1"/>
  <c r="H157" i="3"/>
  <c r="AF157" i="3" l="1"/>
  <c r="BT157" i="3"/>
  <c r="AG157" i="3" l="1"/>
  <c r="CA157" i="3" s="1"/>
  <c r="AB157" i="3"/>
  <c r="CA228" i="3" l="1"/>
  <c r="CB157" i="3"/>
  <c r="CG157" i="3"/>
  <c r="CG228" i="3" s="1"/>
  <c r="X157" i="3"/>
  <c r="J157" i="3"/>
  <c r="Y157" i="3"/>
  <c r="AJ157" i="3"/>
  <c r="K157" i="3" s="1"/>
  <c r="I157" i="3" l="1"/>
  <c r="BS158" i="3"/>
  <c r="CB228" i="3"/>
  <c r="CC157" i="3"/>
  <c r="CD157" i="3" l="1"/>
  <c r="CC228" i="3"/>
  <c r="AC158" i="3"/>
  <c r="BU158" i="3"/>
  <c r="R158" i="3" l="1"/>
  <c r="AD158" i="3"/>
  <c r="BV158" i="3"/>
  <c r="CE157" i="3"/>
  <c r="CD228" i="3"/>
  <c r="AE158" i="3" l="1"/>
  <c r="BR158" i="3"/>
  <c r="CE228" i="3"/>
  <c r="CF157" i="3"/>
  <c r="CF228" i="3" s="1"/>
  <c r="H158" i="3"/>
  <c r="AF158" i="3" l="1"/>
  <c r="BT158" i="3"/>
  <c r="AG158" i="3" l="1"/>
  <c r="CA158" i="3" s="1"/>
  <c r="AB158" i="3"/>
  <c r="CG158" i="3" l="1"/>
  <c r="CG229" i="3" s="1"/>
  <c r="J158" i="3"/>
  <c r="X158" i="3"/>
  <c r="Y158" i="3"/>
  <c r="CA229" i="3"/>
  <c r="CB158" i="3"/>
  <c r="AJ158" i="3"/>
  <c r="K158" i="3" s="1"/>
  <c r="CB229" i="3" l="1"/>
  <c r="CC158" i="3"/>
  <c r="I158" i="3"/>
  <c r="BS159" i="3"/>
  <c r="AC159" i="3" l="1"/>
  <c r="BU159" i="3"/>
  <c r="CD158" i="3"/>
  <c r="CC229" i="3"/>
  <c r="AD159" i="3" l="1"/>
  <c r="BV159" i="3"/>
  <c r="CE158" i="3"/>
  <c r="CD229" i="3"/>
  <c r="R159" i="3"/>
  <c r="CE229" i="3" l="1"/>
  <c r="CF158" i="3"/>
  <c r="CF229" i="3" s="1"/>
  <c r="AE159" i="3"/>
  <c r="BR159" i="3"/>
  <c r="H159" i="3"/>
  <c r="AF159" i="3" l="1"/>
  <c r="BT159" i="3"/>
  <c r="AG159" i="3" l="1"/>
  <c r="CA159" i="3" s="1"/>
  <c r="AB159" i="3"/>
  <c r="CG159" i="3" l="1"/>
  <c r="CG230" i="3" s="1"/>
  <c r="X159" i="3"/>
  <c r="J159" i="3"/>
  <c r="Y159" i="3"/>
  <c r="CA230" i="3"/>
  <c r="CB159" i="3"/>
  <c r="AJ159" i="3"/>
  <c r="K159" i="3" s="1"/>
  <c r="CB230" i="3" l="1"/>
  <c r="CC159" i="3"/>
  <c r="I159" i="3"/>
  <c r="BS160" i="3"/>
  <c r="CD159" i="3" l="1"/>
  <c r="CC230" i="3"/>
  <c r="AC160" i="3"/>
  <c r="BU160" i="3"/>
  <c r="R160" i="3" l="1"/>
  <c r="AD160" i="3"/>
  <c r="BV160" i="3"/>
  <c r="CE159" i="3"/>
  <c r="CD230" i="3"/>
  <c r="AE160" i="3" l="1"/>
  <c r="BR160" i="3"/>
  <c r="CE230" i="3"/>
  <c r="CF159" i="3"/>
  <c r="CF230" i="3" s="1"/>
  <c r="H160" i="3"/>
  <c r="AF160" i="3" l="1"/>
  <c r="BT160" i="3"/>
  <c r="AG160" i="3" l="1"/>
  <c r="CA160" i="3" s="1"/>
  <c r="AB160" i="3"/>
  <c r="CG160" i="3" l="1"/>
  <c r="CG231" i="3" s="1"/>
  <c r="X160" i="3"/>
  <c r="J160" i="3"/>
  <c r="Y160" i="3"/>
  <c r="CA231" i="3"/>
  <c r="CB160" i="3"/>
  <c r="AJ160" i="3"/>
  <c r="K160" i="3" s="1"/>
  <c r="CB231" i="3" l="1"/>
  <c r="CC160" i="3"/>
  <c r="I160" i="3"/>
  <c r="BS161" i="3"/>
  <c r="CD160" i="3" l="1"/>
  <c r="CC231" i="3"/>
  <c r="AC161" i="3"/>
  <c r="BU161" i="3"/>
  <c r="R161" i="3" l="1"/>
  <c r="AD161" i="3"/>
  <c r="BV161" i="3"/>
  <c r="CE160" i="3"/>
  <c r="CD231" i="3"/>
  <c r="AE161" i="3" l="1"/>
  <c r="BR161" i="3"/>
  <c r="CE231" i="3"/>
  <c r="CF160" i="3"/>
  <c r="CF231" i="3" s="1"/>
  <c r="H161" i="3"/>
  <c r="AF161" i="3" l="1"/>
  <c r="BT161" i="3"/>
  <c r="AG161" i="3" l="1"/>
  <c r="CA161" i="3" s="1"/>
  <c r="AB161" i="3"/>
  <c r="AJ161" i="3"/>
  <c r="K161" i="3" s="1"/>
  <c r="CG161" i="3" l="1"/>
  <c r="CG232" i="3" s="1"/>
  <c r="X161" i="3"/>
  <c r="J161" i="3"/>
  <c r="Y161" i="3"/>
  <c r="CA232" i="3"/>
  <c r="CB161" i="3"/>
  <c r="CB232" i="3" l="1"/>
  <c r="CC161" i="3"/>
  <c r="I161" i="3"/>
  <c r="BS162" i="3"/>
  <c r="CD161" i="3" l="1"/>
  <c r="CC232" i="3"/>
  <c r="AC162" i="3"/>
  <c r="BU162" i="3"/>
  <c r="R162" i="3" l="1"/>
  <c r="AD162" i="3"/>
  <c r="BV162" i="3"/>
  <c r="CD232" i="3"/>
  <c r="CE161" i="3"/>
  <c r="AE162" i="3" l="1"/>
  <c r="BR162" i="3"/>
  <c r="CE232" i="3"/>
  <c r="CF161" i="3"/>
  <c r="CF232" i="3" s="1"/>
  <c r="H162" i="3"/>
  <c r="AF162" i="3" l="1"/>
  <c r="BT162" i="3"/>
  <c r="AG162" i="3" l="1"/>
  <c r="CA162" i="3" s="1"/>
  <c r="AB162" i="3"/>
  <c r="CG162" i="3" l="1"/>
  <c r="CG233" i="3" s="1"/>
  <c r="X162" i="3"/>
  <c r="J162" i="3"/>
  <c r="Y162" i="3"/>
  <c r="CA233" i="3"/>
  <c r="CB162" i="3"/>
  <c r="AJ162" i="3"/>
  <c r="K162" i="3" s="1"/>
  <c r="CB233" i="3" l="1"/>
  <c r="CC162" i="3"/>
  <c r="I162" i="3"/>
  <c r="BS163" i="3"/>
  <c r="CD162" i="3" l="1"/>
  <c r="CC233" i="3"/>
  <c r="AC163" i="3"/>
  <c r="BU163" i="3"/>
  <c r="R163" i="3" l="1"/>
  <c r="AD163" i="3"/>
  <c r="BV163" i="3"/>
  <c r="CD233" i="3"/>
  <c r="CE162" i="3"/>
  <c r="AE163" i="3" l="1"/>
  <c r="BR163" i="3"/>
  <c r="CE233" i="3"/>
  <c r="CF162" i="3"/>
  <c r="CF233" i="3" s="1"/>
  <c r="H163" i="3"/>
  <c r="AF163" i="3" l="1"/>
  <c r="BT163" i="3"/>
  <c r="AG163" i="3" l="1"/>
  <c r="CA163" i="3" s="1"/>
  <c r="AB163" i="3"/>
  <c r="CA234" i="3" l="1"/>
  <c r="CB163" i="3"/>
  <c r="CG163" i="3"/>
  <c r="CG234" i="3" s="1"/>
  <c r="X163" i="3"/>
  <c r="J163" i="3"/>
  <c r="Y163" i="3"/>
  <c r="AJ163" i="3"/>
  <c r="K163" i="3" s="1"/>
  <c r="I163" i="3" l="1"/>
  <c r="BS164" i="3"/>
  <c r="CB234" i="3"/>
  <c r="CC163" i="3"/>
  <c r="CD163" i="3" l="1"/>
  <c r="CC234" i="3"/>
  <c r="AC164" i="3"/>
  <c r="BU164" i="3"/>
  <c r="R164" i="3" l="1"/>
  <c r="AD164" i="3"/>
  <c r="BV164" i="3"/>
  <c r="CD234" i="3"/>
  <c r="CE163" i="3"/>
  <c r="AE164" i="3" l="1"/>
  <c r="BR164" i="3"/>
  <c r="CE234" i="3"/>
  <c r="CF163" i="3"/>
  <c r="CF234" i="3" s="1"/>
  <c r="H164" i="3"/>
  <c r="AF164" i="3" l="1"/>
  <c r="BT164" i="3"/>
  <c r="AG164" i="3" l="1"/>
  <c r="CA164" i="3" s="1"/>
  <c r="AB164" i="3"/>
  <c r="CG164" i="3" l="1"/>
  <c r="CG235" i="3" s="1"/>
  <c r="X164" i="3"/>
  <c r="J164" i="3"/>
  <c r="Y164" i="3"/>
  <c r="CA235" i="3"/>
  <c r="CB164" i="3"/>
  <c r="AJ164" i="3"/>
  <c r="K164" i="3" s="1"/>
  <c r="CB235" i="3" l="1"/>
  <c r="CC164" i="3"/>
  <c r="I164" i="3"/>
  <c r="BS165" i="3"/>
  <c r="AC165" i="3" l="1"/>
  <c r="BU165" i="3"/>
  <c r="CD164" i="3"/>
  <c r="CC235" i="3"/>
  <c r="CD235" i="3" l="1"/>
  <c r="CE164" i="3"/>
  <c r="AD165" i="3"/>
  <c r="BV165" i="3"/>
  <c r="R165" i="3"/>
  <c r="AE165" i="3" l="1"/>
  <c r="BR165" i="3"/>
  <c r="CE235" i="3"/>
  <c r="CF164" i="3"/>
  <c r="CF235" i="3" s="1"/>
  <c r="H165" i="3"/>
  <c r="AF165" i="3" l="1"/>
  <c r="BT165" i="3"/>
  <c r="AG165" i="3" l="1"/>
  <c r="CA165" i="3" s="1"/>
  <c r="AB165" i="3"/>
  <c r="CG165" i="3" l="1"/>
  <c r="CG236" i="3" s="1"/>
  <c r="X165" i="3"/>
  <c r="J165" i="3"/>
  <c r="Y165" i="3"/>
  <c r="CA236" i="3"/>
  <c r="CB165" i="3"/>
  <c r="AJ165" i="3"/>
  <c r="K165" i="3" s="1"/>
  <c r="CB236" i="3" l="1"/>
  <c r="CC165" i="3"/>
  <c r="I165" i="3"/>
  <c r="BS166" i="3"/>
  <c r="AC166" i="3" l="1"/>
  <c r="BU166" i="3"/>
  <c r="CD165" i="3"/>
  <c r="CC236" i="3"/>
  <c r="CD236" i="3" l="1"/>
  <c r="CE165" i="3"/>
  <c r="AD166" i="3"/>
  <c r="BV166" i="3"/>
  <c r="R166" i="3"/>
  <c r="AE166" i="3" l="1"/>
  <c r="BR166" i="3"/>
  <c r="CE236" i="3"/>
  <c r="CF165" i="3"/>
  <c r="CF236" i="3" s="1"/>
  <c r="H166" i="3"/>
  <c r="AF166" i="3" l="1"/>
  <c r="BT166" i="3"/>
  <c r="AG166" i="3" l="1"/>
  <c r="CA166" i="3" s="1"/>
  <c r="AB166" i="3"/>
  <c r="CG166" i="3" l="1"/>
  <c r="CG237" i="3" s="1"/>
  <c r="X166" i="3"/>
  <c r="J166" i="3"/>
  <c r="Y166" i="3"/>
  <c r="CA237" i="3"/>
  <c r="CB166" i="3"/>
  <c r="AJ166" i="3"/>
  <c r="K166" i="3" s="1"/>
  <c r="CB237" i="3" l="1"/>
  <c r="CC166" i="3"/>
  <c r="I166" i="3"/>
  <c r="BS167" i="3"/>
  <c r="AC167" i="3" l="1"/>
  <c r="BU167" i="3"/>
  <c r="CD166" i="3"/>
  <c r="CC237" i="3"/>
  <c r="CD237" i="3" l="1"/>
  <c r="CE166" i="3"/>
  <c r="AD167" i="3"/>
  <c r="BV167" i="3"/>
  <c r="R167" i="3"/>
  <c r="AE167" i="3" l="1"/>
  <c r="BR167" i="3"/>
  <c r="CE237" i="3"/>
  <c r="CF166" i="3"/>
  <c r="CF237" i="3" s="1"/>
  <c r="H167" i="3"/>
  <c r="AF167" i="3" l="1"/>
  <c r="BT167" i="3"/>
  <c r="AG167" i="3" l="1"/>
  <c r="CA167" i="3" s="1"/>
  <c r="AB167" i="3"/>
  <c r="CG167" i="3" l="1"/>
  <c r="CG238" i="3" s="1"/>
  <c r="X167" i="3"/>
  <c r="J167" i="3"/>
  <c r="Y167" i="3"/>
  <c r="CA238" i="3"/>
  <c r="CB167" i="3"/>
  <c r="AJ167" i="3"/>
  <c r="K167" i="3" s="1"/>
  <c r="I167" i="3" l="1"/>
  <c r="BS168" i="3"/>
  <c r="CB238" i="3"/>
  <c r="CC167" i="3"/>
  <c r="CD167" i="3" l="1"/>
  <c r="CC238" i="3"/>
  <c r="AC168" i="3"/>
  <c r="BU168" i="3"/>
  <c r="R168" i="3" l="1"/>
  <c r="AD168" i="3"/>
  <c r="BV168" i="3"/>
  <c r="CD238" i="3"/>
  <c r="CE167" i="3"/>
  <c r="AE168" i="3" l="1"/>
  <c r="BR168" i="3"/>
  <c r="CE238" i="3"/>
  <c r="CF167" i="3"/>
  <c r="CF238" i="3" s="1"/>
  <c r="H168" i="3"/>
  <c r="AF168" i="3" l="1"/>
  <c r="BT168" i="3"/>
  <c r="AG168" i="3" l="1"/>
  <c r="CA168" i="3" s="1"/>
  <c r="AB168" i="3"/>
  <c r="CG168" i="3" l="1"/>
  <c r="CG239" i="3" s="1"/>
  <c r="X168" i="3"/>
  <c r="J168" i="3"/>
  <c r="Y168" i="3"/>
  <c r="CA239" i="3"/>
  <c r="CB168" i="3"/>
  <c r="AJ168" i="3"/>
  <c r="K168" i="3" s="1"/>
  <c r="CB239" i="3" l="1"/>
  <c r="CC168" i="3"/>
  <c r="I168" i="3"/>
  <c r="BS169" i="3"/>
  <c r="AC169" i="3" l="1"/>
  <c r="BU169" i="3"/>
  <c r="CD168" i="3"/>
  <c r="CC239" i="3"/>
  <c r="CD239" i="3" l="1"/>
  <c r="CE168" i="3"/>
  <c r="AD169" i="3"/>
  <c r="BV169" i="3"/>
  <c r="R169" i="3"/>
  <c r="AE169" i="3" l="1"/>
  <c r="BR169" i="3"/>
  <c r="CE239" i="3"/>
  <c r="CF168" i="3"/>
  <c r="CF239" i="3" s="1"/>
  <c r="H169" i="3"/>
  <c r="AF169" i="3" l="1"/>
  <c r="BT169" i="3"/>
  <c r="AG169" i="3" l="1"/>
  <c r="CA169" i="3" s="1"/>
  <c r="AB169" i="3"/>
  <c r="CG169" i="3" l="1"/>
  <c r="CG240" i="3" s="1"/>
  <c r="X169" i="3"/>
  <c r="Y169" i="3"/>
  <c r="J169" i="3"/>
  <c r="CA240" i="3"/>
  <c r="CB169" i="3"/>
  <c r="AJ169" i="3"/>
  <c r="K169" i="3" s="1"/>
  <c r="CB240" i="3" l="1"/>
  <c r="CC169" i="3"/>
  <c r="I169" i="3"/>
  <c r="BS170" i="3"/>
  <c r="AC170" i="3" l="1"/>
  <c r="BU170" i="3"/>
  <c r="CD169" i="3"/>
  <c r="CC240" i="3"/>
  <c r="CD240" i="3" l="1"/>
  <c r="CE169" i="3"/>
  <c r="AD170" i="3"/>
  <c r="BV170" i="3"/>
  <c r="R170" i="3"/>
  <c r="H170" i="3" s="1"/>
  <c r="AE170" i="3" l="1"/>
  <c r="BR170" i="3"/>
  <c r="CE240" i="3"/>
  <c r="CF169" i="3"/>
  <c r="CF240" i="3" s="1"/>
  <c r="AF170" i="3" l="1"/>
  <c r="BT170" i="3"/>
  <c r="AG170" i="3" l="1"/>
  <c r="CA170" i="3" s="1"/>
  <c r="AB170" i="3"/>
  <c r="J170" i="3" l="1"/>
  <c r="CG170" i="3"/>
  <c r="CG241" i="3" s="1"/>
  <c r="Y170" i="3"/>
  <c r="X170" i="3"/>
  <c r="I170" i="3" s="1"/>
  <c r="CA241" i="3"/>
  <c r="CB170" i="3"/>
  <c r="AJ170" i="3"/>
  <c r="K170" i="3" s="1"/>
  <c r="CB241" i="3" l="1"/>
  <c r="CC170" i="3"/>
  <c r="CC241" i="3" l="1"/>
  <c r="CD170" i="3"/>
  <c r="CE170" i="3" l="1"/>
  <c r="CD241" i="3"/>
  <c r="CF170" i="3" l="1"/>
  <c r="CF241" i="3" s="1"/>
  <c r="CE241" i="3"/>
</calcChain>
</file>

<file path=xl/sharedStrings.xml><?xml version="1.0" encoding="utf-8"?>
<sst xmlns="http://schemas.openxmlformats.org/spreadsheetml/2006/main" count="227" uniqueCount="108">
  <si>
    <t>Entradas Anuais</t>
  </si>
  <si>
    <t>Saídas Anuais</t>
  </si>
  <si>
    <t>Patrimônio</t>
  </si>
  <si>
    <t>Idade</t>
  </si>
  <si>
    <t>Saídas</t>
  </si>
  <si>
    <t>Dívidas</t>
  </si>
  <si>
    <t>Entradas</t>
  </si>
  <si>
    <t>Entradas Totais</t>
  </si>
  <si>
    <t>Saídas Totais</t>
  </si>
  <si>
    <t>Entradas Alugueis</t>
  </si>
  <si>
    <t>Viagens</t>
  </si>
  <si>
    <t>Projetos</t>
  </si>
  <si>
    <t>Entradas Trabalho</t>
  </si>
  <si>
    <t>Outras Entradas</t>
  </si>
  <si>
    <t>Outros Gastos</t>
  </si>
  <si>
    <t>Aplicações Financeiras</t>
  </si>
  <si>
    <t>Participação em Empresas</t>
  </si>
  <si>
    <t>Carros</t>
  </si>
  <si>
    <t>Outros</t>
  </si>
  <si>
    <t>Aluguel Imóveis</t>
  </si>
  <si>
    <t>Entradas One-Time-Shot</t>
  </si>
  <si>
    <t>Inventário</t>
  </si>
  <si>
    <t>Salário</t>
  </si>
  <si>
    <t>Bônus</t>
  </si>
  <si>
    <t>Dividendos</t>
  </si>
  <si>
    <t>Outras Entradas Anuais</t>
  </si>
  <si>
    <t>Adiantamento de Herança</t>
  </si>
  <si>
    <t>Devolução de Empréstimos</t>
  </si>
  <si>
    <t>Valor</t>
  </si>
  <si>
    <t>Idade Início</t>
  </si>
  <si>
    <t>Idade Fim</t>
  </si>
  <si>
    <t>Aposentadoria Prevista</t>
  </si>
  <si>
    <t>Idade Atual</t>
  </si>
  <si>
    <t>Mesada e Pensão</t>
  </si>
  <si>
    <t>Gastos Fixos Vida</t>
  </si>
  <si>
    <t>Gastos Início do Ano</t>
  </si>
  <si>
    <t>Outros Gastos Anuais</t>
  </si>
  <si>
    <t>Projeto 1</t>
  </si>
  <si>
    <t>Projeto 2</t>
  </si>
  <si>
    <t>Projeto 3</t>
  </si>
  <si>
    <t>Idade fim (se aplicável)</t>
  </si>
  <si>
    <t>Patrimônio Atual</t>
  </si>
  <si>
    <t>Imóveis em Construção</t>
  </si>
  <si>
    <t>Previdência</t>
  </si>
  <si>
    <t>Outras Dívidas</t>
  </si>
  <si>
    <t>Dívidas com Banco</t>
  </si>
  <si>
    <t>Overall View</t>
  </si>
  <si>
    <t>Rendimento Real Aplicações</t>
  </si>
  <si>
    <t>Pensão e Mesada</t>
  </si>
  <si>
    <t>Gastos Início Ano</t>
  </si>
  <si>
    <t>Pagamento Dívidas</t>
  </si>
  <si>
    <t>Imóveis Uso Próprio</t>
  </si>
  <si>
    <t>Patrimônio Total Subtraindo Dívidas</t>
  </si>
  <si>
    <t>DETALHAMENTO</t>
  </si>
  <si>
    <t>Dividendos Participação em Empresas</t>
  </si>
  <si>
    <t>Entradas One-Time</t>
  </si>
  <si>
    <t>Imóveis de Uso Próprio</t>
  </si>
  <si>
    <t>Imóveis Investimento</t>
  </si>
  <si>
    <t>XXXXXXXXXXXX</t>
  </si>
  <si>
    <t>Idade em que Filhos Saem de Casa</t>
  </si>
  <si>
    <t>Quantidade de Filhos Dependentes</t>
  </si>
  <si>
    <t>Idade Fim (se aplicável)</t>
  </si>
  <si>
    <t>Viagens (Gasto Anual)</t>
  </si>
  <si>
    <t>Projetos Gasto</t>
  </si>
  <si>
    <t>Projetos Receita</t>
  </si>
  <si>
    <t>Venda Carros</t>
  </si>
  <si>
    <t>Venda Participação Empresa</t>
  </si>
  <si>
    <t>Resgate Previdencia</t>
  </si>
  <si>
    <t>Venda Imóveis Investimento</t>
  </si>
  <si>
    <t>Venda Imóvel Uso Próprio</t>
  </si>
  <si>
    <t>aplic fin</t>
  </si>
  <si>
    <t>carros</t>
  </si>
  <si>
    <t>Participação Empresas</t>
  </si>
  <si>
    <t>Rendimentos Aplicações+Ações</t>
  </si>
  <si>
    <t>Juros Real Dívidas</t>
  </si>
  <si>
    <t>Juros Dívidas</t>
  </si>
  <si>
    <t>imoveis uso proprio</t>
  </si>
  <si>
    <t>Part empresas</t>
  </si>
  <si>
    <t>imoveis invest</t>
  </si>
  <si>
    <t>previdencia</t>
  </si>
  <si>
    <t>outros</t>
  </si>
  <si>
    <t>dividas</t>
  </si>
  <si>
    <t>PARA GRAFICO APENAS</t>
  </si>
  <si>
    <t>Núm Total de Pessoas Morando na Casa</t>
  </si>
  <si>
    <t>para calculo filhos</t>
  </si>
  <si>
    <t>filho1</t>
  </si>
  <si>
    <t>filho2</t>
  </si>
  <si>
    <t>filho3</t>
  </si>
  <si>
    <t>filho4</t>
  </si>
  <si>
    <t>outras pessoas casa</t>
  </si>
  <si>
    <t>outras pessoas</t>
  </si>
  <si>
    <t>gastos por pessoa</t>
  </si>
  <si>
    <t>Compra Carro</t>
  </si>
  <si>
    <t>Compra Imóvel Uso Próprio</t>
  </si>
  <si>
    <t>Compra Imóvel Investimento</t>
  </si>
  <si>
    <t>gastos totais</t>
  </si>
  <si>
    <t>Comprar Participação em Empresa</t>
  </si>
  <si>
    <t>Recebimento (ganho) de Imóvel Próprio</t>
  </si>
  <si>
    <t>Recebimento (ganho) de Imóveis Investimento</t>
  </si>
  <si>
    <t>Recebimento (ganho) Participação em Empresa</t>
  </si>
  <si>
    <t>(valor já pago pelo imóvel)</t>
  </si>
  <si>
    <t>LEMBRAR QUE SÃO TODOS VALORES ANUAIS!!!</t>
  </si>
  <si>
    <t>(Valor imóvel atual menos valor do novo imóvel)</t>
  </si>
  <si>
    <t>PARA CÁCULOS:</t>
  </si>
  <si>
    <t>PARA CALCULO PATRIMONIO</t>
  </si>
  <si>
    <t>Salário (Anual)</t>
  </si>
  <si>
    <t>Gastos Fixos Vida (Anual)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</si>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</sst>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&quot;R$&quot;#,##0.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E6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6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1D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3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3" borderId="9" xfId="0" applyNumberFormat="1" applyFill="1" applyBorder="1"/>
    <xf numFmtId="0" fontId="0" fillId="3" borderId="4" xfId="0" applyNumberFormat="1" applyFill="1" applyBorder="1"/>
    <xf numFmtId="0" fontId="0" fillId="3" borderId="6" xfId="0" applyNumberFormat="1" applyFill="1" applyBorder="1"/>
    <xf numFmtId="0" fontId="0" fillId="0" borderId="0" xfId="0" applyNumberFormat="1" applyFill="1" applyBorder="1"/>
    <xf numFmtId="0" fontId="3" fillId="0" borderId="2" xfId="0" applyNumberFormat="1" applyFont="1" applyBorder="1"/>
    <xf numFmtId="0" fontId="0" fillId="2" borderId="3" xfId="0" applyNumberFormat="1" applyFill="1" applyBorder="1"/>
    <xf numFmtId="0" fontId="0" fillId="5" borderId="3" xfId="0" applyNumberFormat="1" applyFill="1" applyBorder="1"/>
    <xf numFmtId="0" fontId="0" fillId="4" borderId="4" xfId="0" applyNumberFormat="1" applyFill="1" applyBorder="1"/>
    <xf numFmtId="0" fontId="0" fillId="3" borderId="2" xfId="0" applyNumberFormat="1" applyFill="1" applyBorder="1"/>
    <xf numFmtId="0" fontId="6" fillId="0" borderId="0" xfId="0" applyNumberFormat="1" applyFont="1"/>
    <xf numFmtId="0" fontId="0" fillId="0" borderId="5" xfId="0" applyNumberFormat="1" applyBorder="1"/>
    <xf numFmtId="0" fontId="0" fillId="2" borderId="1" xfId="0" applyNumberFormat="1" applyFill="1" applyBorder="1"/>
    <xf numFmtId="0" fontId="0" fillId="5" borderId="1" xfId="0" applyNumberFormat="1" applyFill="1" applyBorder="1"/>
    <xf numFmtId="0" fontId="0" fillId="4" borderId="6" xfId="0" applyNumberFormat="1" applyFill="1" applyBorder="1"/>
    <xf numFmtId="0" fontId="0" fillId="3" borderId="5" xfId="0" applyNumberFormat="1" applyFill="1" applyBorder="1"/>
    <xf numFmtId="0" fontId="0" fillId="0" borderId="7" xfId="0" applyNumberFormat="1" applyBorder="1"/>
    <xf numFmtId="0" fontId="0" fillId="2" borderId="8" xfId="0" applyNumberFormat="1" applyFill="1" applyBorder="1"/>
    <xf numFmtId="0" fontId="0" fillId="5" borderId="8" xfId="0" applyNumberFormat="1" applyFill="1" applyBorder="1"/>
    <xf numFmtId="0" fontId="0" fillId="4" borderId="9" xfId="0" applyNumberFormat="1" applyFill="1" applyBorder="1"/>
    <xf numFmtId="0" fontId="0" fillId="4" borderId="24" xfId="0" applyNumberFormat="1" applyFill="1" applyBorder="1"/>
    <xf numFmtId="0" fontId="0" fillId="5" borderId="6" xfId="0" applyNumberFormat="1" applyFill="1" applyBorder="1"/>
    <xf numFmtId="0" fontId="0" fillId="0" borderId="0" xfId="0" applyNumberFormat="1" applyBorder="1"/>
    <xf numFmtId="0" fontId="0" fillId="3" borderId="7" xfId="0" applyNumberFormat="1" applyFill="1" applyBorder="1"/>
    <xf numFmtId="0" fontId="0" fillId="5" borderId="4" xfId="0" applyNumberFormat="1" applyFill="1" applyBorder="1"/>
    <xf numFmtId="0" fontId="4" fillId="0" borderId="2" xfId="0" applyNumberFormat="1" applyFont="1" applyBorder="1"/>
    <xf numFmtId="0" fontId="0" fillId="2" borderId="4" xfId="0" applyNumberFormat="1" applyFill="1" applyBorder="1"/>
    <xf numFmtId="0" fontId="0" fillId="0" borderId="29" xfId="0" applyNumberFormat="1" applyFill="1" applyBorder="1"/>
    <xf numFmtId="0" fontId="0" fillId="2" borderId="6" xfId="0" applyNumberFormat="1" applyFill="1" applyBorder="1"/>
    <xf numFmtId="0" fontId="0" fillId="4" borderId="26" xfId="0" applyNumberFormat="1" applyFill="1" applyBorder="1"/>
    <xf numFmtId="0" fontId="0" fillId="4" borderId="28" xfId="0" applyNumberFormat="1" applyFill="1" applyBorder="1"/>
    <xf numFmtId="0" fontId="0" fillId="5" borderId="9" xfId="0" applyNumberFormat="1" applyFill="1" applyBorder="1"/>
    <xf numFmtId="0" fontId="4" fillId="0" borderId="0" xfId="0" applyNumberFormat="1" applyFont="1"/>
    <xf numFmtId="0" fontId="0" fillId="2" borderId="9" xfId="0" applyNumberFormat="1" applyFill="1" applyBorder="1"/>
    <xf numFmtId="0" fontId="0" fillId="6" borderId="10" xfId="0" applyNumberFormat="1" applyFill="1" applyBorder="1"/>
    <xf numFmtId="0" fontId="0" fillId="6" borderId="11" xfId="0" applyNumberFormat="1" applyFill="1" applyBorder="1"/>
    <xf numFmtId="0" fontId="3" fillId="0" borderId="0" xfId="0" applyNumberFormat="1" applyFont="1" applyFill="1" applyBorder="1"/>
    <xf numFmtId="0" fontId="3" fillId="0" borderId="0" xfId="0" applyNumberFormat="1" applyFont="1"/>
    <xf numFmtId="0" fontId="0" fillId="3" borderId="10" xfId="0" applyNumberFormat="1" applyFill="1" applyBorder="1"/>
    <xf numFmtId="0" fontId="3" fillId="0" borderId="0" xfId="0" applyNumberFormat="1" applyFont="1" applyFill="1"/>
    <xf numFmtId="0" fontId="5" fillId="0" borderId="0" xfId="0" applyNumberFormat="1" applyFont="1" applyFill="1"/>
    <xf numFmtId="0" fontId="3" fillId="9" borderId="12" xfId="0" applyNumberFormat="1" applyFont="1" applyFill="1" applyBorder="1"/>
    <xf numFmtId="0" fontId="0" fillId="0" borderId="12" xfId="0" applyNumberFormat="1" applyBorder="1"/>
    <xf numFmtId="0" fontId="3" fillId="8" borderId="10" xfId="0" applyNumberFormat="1" applyFont="1" applyFill="1" applyBorder="1"/>
    <xf numFmtId="0" fontId="3" fillId="7" borderId="10" xfId="0" applyNumberFormat="1" applyFont="1" applyFill="1" applyBorder="1"/>
    <xf numFmtId="0" fontId="3" fillId="3" borderId="12" xfId="0" applyNumberFormat="1" applyFont="1" applyFill="1" applyBorder="1"/>
    <xf numFmtId="0" fontId="3" fillId="10" borderId="10" xfId="0" applyNumberFormat="1" applyFont="1" applyFill="1" applyBorder="1"/>
    <xf numFmtId="0" fontId="3" fillId="10" borderId="0" xfId="0" applyNumberFormat="1" applyFont="1" applyFill="1"/>
    <xf numFmtId="0" fontId="3" fillId="0" borderId="1" xfId="0" applyNumberFormat="1" applyFont="1" applyBorder="1"/>
    <xf numFmtId="0" fontId="3" fillId="12" borderId="17" xfId="0" applyNumberFormat="1" applyFont="1" applyFill="1" applyBorder="1"/>
    <xf numFmtId="0" fontId="0" fillId="0" borderId="16" xfId="0" applyNumberFormat="1" applyBorder="1"/>
    <xf numFmtId="0" fontId="0" fillId="8" borderId="13" xfId="0" applyNumberFormat="1" applyFill="1" applyBorder="1"/>
    <xf numFmtId="0" fontId="0" fillId="8" borderId="14" xfId="0" applyNumberFormat="1" applyFill="1" applyBorder="1"/>
    <xf numFmtId="0" fontId="0" fillId="8" borderId="15" xfId="0" applyNumberFormat="1" applyFill="1" applyBorder="1"/>
    <xf numFmtId="0" fontId="0" fillId="7" borderId="19" xfId="0" applyNumberFormat="1" applyFill="1" applyBorder="1"/>
    <xf numFmtId="0" fontId="0" fillId="7" borderId="14" xfId="0" applyNumberFormat="1" applyFill="1" applyBorder="1"/>
    <xf numFmtId="0" fontId="0" fillId="7" borderId="15" xfId="0" applyNumberFormat="1" applyFill="1" applyBorder="1"/>
    <xf numFmtId="0" fontId="0" fillId="3" borderId="11" xfId="0" applyNumberFormat="1" applyFill="1" applyBorder="1"/>
    <xf numFmtId="0" fontId="0" fillId="10" borderId="13" xfId="0" applyNumberFormat="1" applyFill="1" applyBorder="1"/>
    <xf numFmtId="0" fontId="0" fillId="10" borderId="14" xfId="0" applyNumberFormat="1" applyFill="1" applyBorder="1"/>
    <xf numFmtId="0" fontId="0" fillId="10" borderId="15" xfId="0" applyNumberFormat="1" applyFill="1" applyBorder="1"/>
    <xf numFmtId="0" fontId="0" fillId="13" borderId="12" xfId="0" applyNumberFormat="1" applyFill="1" applyBorder="1"/>
    <xf numFmtId="0" fontId="0" fillId="10" borderId="0" xfId="0" applyNumberFormat="1" applyFill="1"/>
    <xf numFmtId="0" fontId="0" fillId="11" borderId="0" xfId="0" applyNumberFormat="1" applyFill="1"/>
    <xf numFmtId="0" fontId="0" fillId="0" borderId="1" xfId="0" applyNumberFormat="1" applyBorder="1"/>
    <xf numFmtId="0" fontId="0" fillId="12" borderId="1" xfId="0" applyNumberFormat="1" applyFill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21" xfId="0" applyNumberFormat="1" applyBorder="1"/>
    <xf numFmtId="0" fontId="0" fillId="0" borderId="20" xfId="0" applyNumberFormat="1" applyBorder="1"/>
    <xf numFmtId="0" fontId="0" fillId="0" borderId="10" xfId="0" applyNumberFormat="1" applyBorder="1"/>
    <xf numFmtId="0" fontId="0" fillId="0" borderId="22" xfId="0" applyNumberFormat="1" applyBorder="1"/>
    <xf numFmtId="0" fontId="0" fillId="0" borderId="6" xfId="0" applyNumberFormat="1" applyBorder="1"/>
    <xf numFmtId="0" fontId="0" fillId="0" borderId="25" xfId="0" applyNumberFormat="1" applyBorder="1"/>
    <xf numFmtId="0" fontId="0" fillId="5" borderId="20" xfId="0" applyNumberFormat="1" applyFill="1" applyBorder="1"/>
    <xf numFmtId="0" fontId="0" fillId="0" borderId="8" xfId="0" applyNumberFormat="1" applyBorder="1"/>
    <xf numFmtId="0" fontId="0" fillId="0" borderId="23" xfId="0" applyNumberFormat="1" applyBorder="1"/>
    <xf numFmtId="0" fontId="0" fillId="0" borderId="9" xfId="0" applyNumberFormat="1" applyBorder="1"/>
    <xf numFmtId="0" fontId="0" fillId="0" borderId="0" xfId="0" applyNumberFormat="1" applyFill="1"/>
    <xf numFmtId="0" fontId="3" fillId="14" borderId="10" xfId="0" applyNumberFormat="1" applyFont="1" applyFill="1" applyBorder="1"/>
    <xf numFmtId="0" fontId="0" fillId="14" borderId="2" xfId="0" applyNumberFormat="1" applyFill="1" applyBorder="1"/>
    <xf numFmtId="0" fontId="0" fillId="14" borderId="5" xfId="0" applyNumberFormat="1" applyFill="1" applyBorder="1"/>
    <xf numFmtId="0" fontId="0" fillId="14" borderId="7" xfId="0" applyNumberFormat="1" applyFill="1" applyBorder="1"/>
    <xf numFmtId="0" fontId="0" fillId="14" borderId="4" xfId="0" applyNumberFormat="1" applyFill="1" applyBorder="1"/>
    <xf numFmtId="0" fontId="0" fillId="14" borderId="6" xfId="0" applyNumberFormat="1" applyFill="1" applyBorder="1"/>
    <xf numFmtId="0" fontId="0" fillId="14" borderId="18" xfId="0" applyNumberFormat="1" applyFill="1" applyBorder="1"/>
    <xf numFmtId="0" fontId="0" fillId="14" borderId="9" xfId="0" applyNumberFormat="1" applyFill="1" applyBorder="1"/>
    <xf numFmtId="44" fontId="0" fillId="15" borderId="6" xfId="129" applyFont="1" applyFill="1" applyBorder="1"/>
    <xf numFmtId="44" fontId="0" fillId="15" borderId="9" xfId="129" applyFont="1" applyFill="1" applyBorder="1"/>
    <xf numFmtId="0" fontId="0" fillId="15" borderId="3" xfId="0" applyNumberFormat="1" applyFill="1" applyBorder="1"/>
    <xf numFmtId="164" fontId="0" fillId="15" borderId="1" xfId="0" applyNumberFormat="1" applyFill="1" applyBorder="1"/>
    <xf numFmtId="164" fontId="0" fillId="15" borderId="8" xfId="0" applyNumberFormat="1" applyFill="1" applyBorder="1"/>
    <xf numFmtId="0" fontId="0" fillId="15" borderId="1" xfId="0" applyNumberFormat="1" applyFill="1" applyBorder="1"/>
    <xf numFmtId="0" fontId="0" fillId="15" borderId="8" xfId="0" applyNumberFormat="1" applyFill="1" applyBorder="1"/>
    <xf numFmtId="0" fontId="0" fillId="7" borderId="5" xfId="0" applyNumberFormat="1" applyFill="1" applyBorder="1"/>
    <xf numFmtId="0" fontId="0" fillId="7" borderId="7" xfId="0" applyNumberFormat="1" applyFill="1" applyBorder="1"/>
    <xf numFmtId="0" fontId="0" fillId="15" borderId="4" xfId="0" applyNumberFormat="1" applyFill="1" applyBorder="1"/>
    <xf numFmtId="0" fontId="0" fillId="15" borderId="6" xfId="0" applyNumberFormat="1" applyFill="1" applyBorder="1"/>
    <xf numFmtId="0" fontId="0" fillId="15" borderId="9" xfId="0" applyNumberFormat="1" applyFill="1" applyBorder="1"/>
    <xf numFmtId="0" fontId="0" fillId="15" borderId="24" xfId="0" applyNumberFormat="1" applyFill="1" applyBorder="1"/>
    <xf numFmtId="0" fontId="0" fillId="15" borderId="26" xfId="0" applyNumberFormat="1" applyFill="1" applyBorder="1"/>
    <xf numFmtId="0" fontId="0" fillId="15" borderId="27" xfId="0" applyNumberFormat="1" applyFill="1" applyBorder="1"/>
    <xf numFmtId="0" fontId="0" fillId="15" borderId="28" xfId="0" applyNumberFormat="1" applyFill="1" applyBorder="1"/>
    <xf numFmtId="0" fontId="0" fillId="16" borderId="10" xfId="0" applyNumberFormat="1" applyFill="1" applyBorder="1"/>
    <xf numFmtId="10" fontId="0" fillId="16" borderId="11" xfId="0" applyNumberFormat="1" applyFill="1" applyBorder="1"/>
  </cellXfs>
  <cellStyles count="130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Moeda" xfId="129" builtinId="4"/>
    <cellStyle name="Normal" xfId="0" builtinId="0"/>
  </cellStyles>
  <dxfs count="0"/>
  <tableStyles count="0" defaultTableStyle="TableStyleMedium9" defaultPivotStyle="PivotStyleMedium4"/>
  <colors>
    <mruColors>
      <color rgb="FF608464"/>
      <color rgb="FFFF8159"/>
      <color rgb="FFD34955"/>
      <color rgb="FFAB3B44"/>
      <color rgb="FF9A9A9A"/>
      <color rgb="FFBB46FF"/>
      <color rgb="FF0C42FF"/>
      <color rgb="FF0E1BFF"/>
      <color rgb="FF68E005"/>
      <color rgb="FF387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tx>
            <c:v>Outros</c:v>
          </c:tx>
          <c:spPr>
            <a:solidFill>
              <a:srgbClr val="FF8159"/>
            </a:solidFill>
          </c:spPr>
          <c:cat>
            <c:numRef>
              <c:f>Planilha!$BY$181:$BY$241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Planilha!$CF$181:$CF$241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5-4C4F-83AF-E4232CA08A88}"/>
            </c:ext>
          </c:extLst>
        </c:ser>
        <c:ser>
          <c:idx val="1"/>
          <c:order val="1"/>
          <c:tx>
            <c:v>Aplicações Financeiras</c:v>
          </c:tx>
          <c:spPr>
            <a:solidFill>
              <a:srgbClr val="FFFF00"/>
            </a:solidFill>
          </c:spPr>
          <c:cat>
            <c:numRef>
              <c:f>Planilha!$BY$181:$BY$241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Planilha!$CE$181:$CE$241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5-4C4F-83AF-E4232CA08A88}"/>
            </c:ext>
          </c:extLst>
        </c:ser>
        <c:ser>
          <c:idx val="2"/>
          <c:order val="2"/>
          <c:tx>
            <c:v>Carros</c:v>
          </c:tx>
          <c:spPr>
            <a:solidFill>
              <a:schemeClr val="bg1">
                <a:lumMod val="65000"/>
              </a:schemeClr>
            </a:solidFill>
          </c:spPr>
          <c:cat>
            <c:numRef>
              <c:f>Planilha!$BY$181:$BY$241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Planilha!$CD$181:$CD$241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25-4C4F-83AF-E4232CA08A88}"/>
            </c:ext>
          </c:extLst>
        </c:ser>
        <c:ser>
          <c:idx val="3"/>
          <c:order val="3"/>
          <c:tx>
            <c:v>Previdência</c:v>
          </c:tx>
          <c:spPr>
            <a:solidFill>
              <a:srgbClr val="BB46FF"/>
            </a:solidFill>
          </c:spPr>
          <c:cat>
            <c:numRef>
              <c:f>Planilha!$BY$181:$BY$241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Planilha!$CC$181:$CC$241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25-4C4F-83AF-E4232CA08A88}"/>
            </c:ext>
          </c:extLst>
        </c:ser>
        <c:ser>
          <c:idx val="4"/>
          <c:order val="4"/>
          <c:tx>
            <c:v>Imóveis Investimento</c:v>
          </c:tx>
          <c:spPr>
            <a:solidFill>
              <a:srgbClr val="68E005"/>
            </a:solidFill>
          </c:spPr>
          <c:cat>
            <c:numRef>
              <c:f>Planilha!$BY$181:$BY$241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Planilha!$CB$181:$CB$241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25-4C4F-83AF-E4232CA08A88}"/>
            </c:ext>
          </c:extLst>
        </c:ser>
        <c:ser>
          <c:idx val="5"/>
          <c:order val="5"/>
          <c:tx>
            <c:v>Participação Empresas</c:v>
          </c:tx>
          <c:spPr>
            <a:solidFill>
              <a:srgbClr val="0C42FF"/>
            </a:solidFill>
          </c:spPr>
          <c:cat>
            <c:numRef>
              <c:f>Planilha!$BY$181:$BY$241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Planilha!$CA$181:$CA$241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25-4C4F-83AF-E4232CA08A88}"/>
            </c:ext>
          </c:extLst>
        </c:ser>
        <c:ser>
          <c:idx val="6"/>
          <c:order val="6"/>
          <c:tx>
            <c:v>Imóveis Uso Próprio</c:v>
          </c:tx>
          <c:spPr>
            <a:solidFill>
              <a:srgbClr val="387614"/>
            </a:solidFill>
            <a:ln w="25400">
              <a:noFill/>
            </a:ln>
          </c:spPr>
          <c:cat>
            <c:numRef>
              <c:f>Planilha!$BY$181:$BY$241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Planilha!$BZ$181:$BZ$241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25-4C4F-83AF-E4232CA08A88}"/>
            </c:ext>
          </c:extLst>
        </c:ser>
        <c:ser>
          <c:idx val="7"/>
          <c:order val="7"/>
          <c:tx>
            <c:v>Dívidas</c:v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Planilha!$BY$181:$BY$241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Planilha!$CG$181:$CG$241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25-4C4F-83AF-E4232CA08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36736"/>
        <c:axId val="147238272"/>
      </c:areaChart>
      <c:catAx>
        <c:axId val="1472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147238272"/>
        <c:crosses val="autoZero"/>
        <c:auto val="1"/>
        <c:lblAlgn val="ctr"/>
        <c:lblOffset val="100"/>
        <c:tickLblSkip val="5"/>
        <c:noMultiLvlLbl val="0"/>
      </c:catAx>
      <c:valAx>
        <c:axId val="14723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147236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137988659665918"/>
          <c:y val="0.16780302347790005"/>
          <c:w val="0.16862011340334096"/>
          <c:h val="0.52251752283824859"/>
        </c:manualLayout>
      </c:layout>
      <c:overlay val="0"/>
      <c:txPr>
        <a:bodyPr/>
        <a:lstStyle/>
        <a:p>
          <a:pPr>
            <a:defRPr lang="en-US" sz="1700"/>
          </a:pPr>
          <a:endParaRPr lang="pt-BR"/>
        </a:p>
      </c:txPr>
    </c:legend>
    <c:plotVisOnly val="1"/>
    <c:dispBlanksAs val="zero"/>
    <c:showDLblsOverMax val="0"/>
  </c:chart>
  <c:printSettings>
    <c:headerFooter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491066</xdr:colOff>
      <xdr:row>34</xdr:row>
      <xdr:rowOff>50800</xdr:rowOff>
    </xdr:from>
    <xdr:to>
      <xdr:col>10</xdr:col>
      <xdr:colOff>491066</xdr:colOff>
      <xdr:row>58</xdr:row>
      <xdr:rowOff>160867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203200</xdr:colOff>
      <xdr:row>0</xdr:row>
      <xdr:rowOff>8467</xdr:rowOff>
    </xdr:from>
    <xdr:to>
      <xdr:col>4</xdr:col>
      <xdr:colOff>1456266</xdr:colOff>
      <xdr:row>2</xdr:row>
      <xdr:rowOff>136913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3195059-C7E3-C348-96D3-39C1F8BD0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4933" y="8467"/>
          <a:ext cx="3759200" cy="534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H241"/>
  <sheetViews>
    <sheetView showGridLines="0" tabSelected="1" topLeftCell="B49" zoomScale="150" zoomScaleNormal="150" zoomScalePageLayoutView="150" workbookViewId="0">
      <selection activeCell="K29" sqref="K29"/>
    </sheetView>
  </sheetViews>
  <sheetFormatPr baseColWidth="10" defaultColWidth="10.83203125" defaultRowHeight="16" x14ac:dyDescent="0.2"/>
  <cols>
    <col min="1" max="1" width="3" style="1" customWidth="1"/>
    <col min="2" max="2" width="34.5" style="1" customWidth="1"/>
    <col min="3" max="3" width="17.5" style="1" customWidth="1"/>
    <col min="4" max="4" width="15.33203125" style="1" customWidth="1"/>
    <col min="5" max="5" width="40.1640625" style="1" customWidth="1"/>
    <col min="6" max="6" width="17.1640625" style="1" customWidth="1"/>
    <col min="7" max="7" width="10.33203125" style="1" customWidth="1"/>
    <col min="8" max="8" width="9" style="1" customWidth="1"/>
    <col min="9" max="9" width="16" style="1" customWidth="1"/>
    <col min="10" max="10" width="29.33203125" style="1" bestFit="1" customWidth="1"/>
    <col min="11" max="11" width="17.33203125" style="1" customWidth="1"/>
    <col min="12" max="12" width="10.83203125" style="1" customWidth="1"/>
    <col min="13" max="13" width="19.6640625" style="1" customWidth="1"/>
    <col min="14" max="14" width="17.33203125" style="1" customWidth="1"/>
    <col min="15" max="16" width="17" style="1" customWidth="1"/>
    <col min="17" max="17" width="15.83203125" style="1" bestFit="1" customWidth="1"/>
    <col min="18" max="18" width="27.6640625" style="1" customWidth="1"/>
    <col min="19" max="19" width="17.83203125" style="1" customWidth="1"/>
    <col min="20" max="20" width="18" style="1" customWidth="1"/>
    <col min="21" max="21" width="16.1640625" style="1" customWidth="1"/>
    <col min="22" max="22" width="15.33203125" style="1" bestFit="1" customWidth="1"/>
    <col min="23" max="23" width="17.6640625" style="1" customWidth="1"/>
    <col min="24" max="24" width="16.83203125" style="1" bestFit="1" customWidth="1"/>
    <col min="25" max="25" width="16.83203125" style="1" customWidth="1"/>
    <col min="26" max="26" width="17.1640625" style="1" customWidth="1"/>
    <col min="27" max="27" width="16.6640625" style="1" customWidth="1"/>
    <col min="28" max="28" width="15.33203125" style="1" customWidth="1"/>
    <col min="29" max="29" width="22.6640625" style="1" bestFit="1" customWidth="1"/>
    <col min="30" max="30" width="18.6640625" style="1" bestFit="1" customWidth="1"/>
    <col min="31" max="31" width="19.5" style="1" bestFit="1" customWidth="1"/>
    <col min="32" max="32" width="22.6640625" style="1" bestFit="1" customWidth="1"/>
    <col min="33" max="33" width="19.5" style="1" bestFit="1" customWidth="1"/>
    <col min="34" max="34" width="18.5" style="1" customWidth="1"/>
    <col min="35" max="35" width="13.5" style="1" customWidth="1"/>
    <col min="36" max="36" width="30.5" style="1" bestFit="1" customWidth="1"/>
    <col min="37" max="37" width="0" style="1" hidden="1" customWidth="1"/>
    <col min="38" max="49" width="10.83203125" style="1"/>
    <col min="50" max="50" width="16.83203125" style="1" customWidth="1"/>
    <col min="51" max="53" width="10.83203125" style="1"/>
    <col min="54" max="54" width="14.1640625" style="1" customWidth="1"/>
    <col min="55" max="56" width="10.83203125" style="1"/>
    <col min="57" max="57" width="16.83203125" style="1" hidden="1" customWidth="1"/>
    <col min="58" max="58" width="17.83203125" style="1" customWidth="1"/>
    <col min="59" max="59" width="14.1640625" style="1" customWidth="1"/>
    <col min="60" max="60" width="13.5" style="1" customWidth="1"/>
    <col min="61" max="61" width="14.33203125" style="1" customWidth="1"/>
    <col min="62" max="62" width="18.1640625" style="1" customWidth="1"/>
    <col min="63" max="63" width="10.83203125" style="1"/>
    <col min="64" max="64" width="11.5" style="1" bestFit="1" customWidth="1"/>
    <col min="65" max="68" width="10.83203125" style="1"/>
    <col min="69" max="69" width="17.33203125" style="1" customWidth="1"/>
    <col min="70" max="71" width="19.5" style="1" customWidth="1"/>
    <col min="72" max="72" width="20" style="1" customWidth="1"/>
    <col min="73" max="73" width="16" style="1" customWidth="1"/>
    <col min="74" max="74" width="18.1640625" style="1" customWidth="1"/>
    <col min="75" max="75" width="10.83203125" style="1" customWidth="1"/>
    <col min="76" max="77" width="10.83203125" style="1"/>
    <col min="78" max="78" width="22" style="1" customWidth="1"/>
    <col min="79" max="79" width="15.5" style="1" customWidth="1"/>
    <col min="80" max="80" width="16" style="1" customWidth="1"/>
    <col min="81" max="81" width="14.33203125" style="1" customWidth="1"/>
    <col min="82" max="82" width="15" style="1" customWidth="1"/>
    <col min="83" max="83" width="17.83203125" style="1" customWidth="1"/>
    <col min="84" max="84" width="16.33203125" style="1" customWidth="1"/>
    <col min="85" max="85" width="18.6640625" style="1" customWidth="1"/>
    <col min="86" max="16384" width="10.83203125" style="1"/>
  </cols>
  <sheetData>
    <row r="5" spans="2:19" ht="17" thickBot="1" x14ac:dyDescent="0.25"/>
    <row r="6" spans="2:19" ht="17" thickBot="1" x14ac:dyDescent="0.25">
      <c r="B6" s="81" t="s">
        <v>107</v>
      </c>
      <c r="C6" s="5"/>
      <c r="E6" s="6" t="s">
        <v>0</v>
      </c>
      <c r="F6" s="91" t="s">
        <v>28</v>
      </c>
      <c r="G6" s="8" t="s">
        <v>29</v>
      </c>
      <c r="H6" s="98" t="s">
        <v>30</v>
      </c>
      <c r="J6" s="6" t="s">
        <v>1</v>
      </c>
      <c r="K6" s="91" t="s">
        <v>28</v>
      </c>
      <c r="L6" s="8" t="s">
        <v>29</v>
      </c>
      <c r="M6" s="98" t="s">
        <v>61</v>
      </c>
    </row>
    <row r="7" spans="2:19" x14ac:dyDescent="0.2">
      <c r="B7" s="82" t="s">
        <v>32</v>
      </c>
      <c r="C7" s="85"/>
      <c r="D7" s="11" t="str">
        <f>IF(C7&lt;105," ", "TEM CERTEZA?")</f>
        <v xml:space="preserve"> </v>
      </c>
      <c r="E7" s="12" t="s">
        <v>105</v>
      </c>
      <c r="F7" s="92"/>
      <c r="G7" s="14"/>
      <c r="H7" s="99"/>
      <c r="J7" s="12" t="s">
        <v>106</v>
      </c>
      <c r="K7" s="92"/>
      <c r="L7" s="14"/>
      <c r="M7" s="99"/>
    </row>
    <row r="8" spans="2:19" x14ac:dyDescent="0.2">
      <c r="B8" s="83" t="s">
        <v>31</v>
      </c>
      <c r="C8" s="86"/>
      <c r="D8" s="11" t="str">
        <f>IF(OR(C8&gt;=C7,C8=0),"", "TEM CERTEZA?")</f>
        <v/>
      </c>
      <c r="E8" s="12" t="s">
        <v>23</v>
      </c>
      <c r="F8" s="92"/>
      <c r="G8" s="14"/>
      <c r="H8" s="99"/>
      <c r="J8" s="12" t="s">
        <v>35</v>
      </c>
      <c r="K8" s="92"/>
      <c r="L8" s="14"/>
      <c r="M8" s="99"/>
    </row>
    <row r="9" spans="2:19" x14ac:dyDescent="0.2">
      <c r="B9" s="83" t="s">
        <v>83</v>
      </c>
      <c r="C9" s="86"/>
      <c r="D9" s="11" t="str">
        <f>IF(C9&lt;10,"", "TEM CERTEZA?")</f>
        <v/>
      </c>
      <c r="E9" s="12" t="s">
        <v>54</v>
      </c>
      <c r="F9" s="92"/>
      <c r="G9" s="14"/>
      <c r="H9" s="99"/>
      <c r="J9" s="12" t="s">
        <v>62</v>
      </c>
      <c r="K9" s="92"/>
      <c r="L9" s="14"/>
      <c r="M9" s="99"/>
    </row>
    <row r="10" spans="2:19" x14ac:dyDescent="0.2">
      <c r="B10" s="83" t="s">
        <v>60</v>
      </c>
      <c r="C10" s="86"/>
      <c r="D10" s="11" t="str">
        <f>IF(C10&lt;=C9,"", "TEM CERTEZA?")</f>
        <v/>
      </c>
      <c r="E10" s="12" t="s">
        <v>19</v>
      </c>
      <c r="F10" s="92"/>
      <c r="G10" s="14"/>
      <c r="H10" s="99"/>
      <c r="J10" s="12" t="s">
        <v>36</v>
      </c>
      <c r="K10" s="92"/>
      <c r="L10" s="14"/>
      <c r="M10" s="99"/>
    </row>
    <row r="11" spans="2:19" ht="17" thickBot="1" x14ac:dyDescent="0.25">
      <c r="B11" s="83" t="s">
        <v>59</v>
      </c>
      <c r="C11" s="86"/>
      <c r="D11" s="11" t="str">
        <f>IF(C11&lt;100,"", "TEM CERTEZA?")</f>
        <v/>
      </c>
      <c r="E11" s="12" t="s">
        <v>33</v>
      </c>
      <c r="F11" s="92"/>
      <c r="G11" s="14"/>
      <c r="H11" s="99"/>
      <c r="J11" s="17" t="s">
        <v>36</v>
      </c>
      <c r="K11" s="93"/>
      <c r="L11" s="19"/>
      <c r="M11" s="100"/>
    </row>
    <row r="12" spans="2:19" ht="17" thickBot="1" x14ac:dyDescent="0.25">
      <c r="B12" s="83" t="str">
        <f>IF(C10&gt;0,"Idade Filho 1"," ")</f>
        <v xml:space="preserve"> </v>
      </c>
      <c r="C12" s="86"/>
      <c r="D12" s="11" t="str">
        <f>IF(C12&lt;=C$11,"", "TEM CERTEZA?")</f>
        <v/>
      </c>
      <c r="E12" s="12" t="s">
        <v>25</v>
      </c>
      <c r="F12" s="92"/>
      <c r="G12" s="14"/>
      <c r="H12" s="99"/>
    </row>
    <row r="13" spans="2:19" ht="17" thickBot="1" x14ac:dyDescent="0.25">
      <c r="B13" s="83" t="str">
        <f>IF(C10&gt;1,"Idade Filho 2"," ")</f>
        <v xml:space="preserve"> </v>
      </c>
      <c r="C13" s="86"/>
      <c r="D13" s="11" t="str">
        <f t="shared" ref="D13:D15" si="0">IF(C13&lt;=C$11,"", "TEM CERTEZA?")</f>
        <v/>
      </c>
      <c r="E13" s="17" t="s">
        <v>25</v>
      </c>
      <c r="F13" s="93"/>
      <c r="G13" s="19"/>
      <c r="H13" s="100"/>
      <c r="J13" s="6" t="s">
        <v>63</v>
      </c>
      <c r="K13" s="91" t="s">
        <v>28</v>
      </c>
      <c r="L13" s="8" t="s">
        <v>3</v>
      </c>
      <c r="M13" s="101" t="s">
        <v>40</v>
      </c>
    </row>
    <row r="14" spans="2:19" ht="17" thickBot="1" x14ac:dyDescent="0.25">
      <c r="B14" s="83" t="str">
        <f>IF(C10&gt;2,"Idade Filho 3"," ")</f>
        <v xml:space="preserve"> </v>
      </c>
      <c r="C14" s="87"/>
      <c r="D14" s="11" t="str">
        <f t="shared" si="0"/>
        <v/>
      </c>
      <c r="J14" s="96" t="s">
        <v>92</v>
      </c>
      <c r="K14" s="94"/>
      <c r="L14" s="22"/>
      <c r="M14" s="5"/>
      <c r="N14" s="23"/>
    </row>
    <row r="15" spans="2:19" ht="17" thickBot="1" x14ac:dyDescent="0.25">
      <c r="B15" s="84" t="str">
        <f>IF(C10&gt;3,"Idade Filho 4"," ")</f>
        <v xml:space="preserve"> </v>
      </c>
      <c r="C15" s="88"/>
      <c r="D15" s="11" t="str">
        <f t="shared" si="0"/>
        <v/>
      </c>
      <c r="E15" s="6" t="s">
        <v>20</v>
      </c>
      <c r="F15" s="91" t="s">
        <v>28</v>
      </c>
      <c r="G15" s="25" t="s">
        <v>3</v>
      </c>
      <c r="J15" s="96" t="s">
        <v>93</v>
      </c>
      <c r="K15" s="94"/>
      <c r="L15" s="22"/>
      <c r="M15" s="5"/>
      <c r="N15" s="23"/>
    </row>
    <row r="16" spans="2:19" ht="17" thickBot="1" x14ac:dyDescent="0.25">
      <c r="E16" s="12" t="s">
        <v>21</v>
      </c>
      <c r="F16" s="92"/>
      <c r="G16" s="22"/>
      <c r="J16" s="96" t="s">
        <v>94</v>
      </c>
      <c r="K16" s="94"/>
      <c r="L16" s="22"/>
      <c r="M16" s="5"/>
      <c r="N16" s="23"/>
      <c r="Q16" s="5"/>
      <c r="R16" s="5"/>
      <c r="S16" s="5"/>
    </row>
    <row r="17" spans="2:19" ht="17" thickBot="1" x14ac:dyDescent="0.25">
      <c r="B17" s="26" t="s">
        <v>41</v>
      </c>
      <c r="C17" s="26" t="s">
        <v>28</v>
      </c>
      <c r="E17" s="12" t="s">
        <v>26</v>
      </c>
      <c r="F17" s="92"/>
      <c r="G17" s="22"/>
      <c r="J17" s="96" t="s">
        <v>96</v>
      </c>
      <c r="K17" s="94"/>
      <c r="L17" s="22"/>
      <c r="M17" s="28"/>
      <c r="N17" s="23"/>
      <c r="Q17" s="5"/>
      <c r="R17" s="5"/>
      <c r="S17" s="5"/>
    </row>
    <row r="18" spans="2:19" x14ac:dyDescent="0.2">
      <c r="B18" s="83" t="s">
        <v>56</v>
      </c>
      <c r="C18" s="89"/>
      <c r="E18" s="12" t="s">
        <v>27</v>
      </c>
      <c r="F18" s="92"/>
      <c r="G18" s="22"/>
      <c r="J18" s="12" t="s">
        <v>37</v>
      </c>
      <c r="K18" s="94"/>
      <c r="L18" s="14"/>
      <c r="M18" s="102"/>
      <c r="Q18" s="5"/>
      <c r="R18" s="5"/>
      <c r="S18" s="5"/>
    </row>
    <row r="19" spans="2:19" x14ac:dyDescent="0.2">
      <c r="B19" s="83" t="s">
        <v>57</v>
      </c>
      <c r="C19" s="89"/>
      <c r="E19" s="96" t="s">
        <v>97</v>
      </c>
      <c r="F19" s="92"/>
      <c r="G19" s="22"/>
      <c r="J19" s="12" t="s">
        <v>38</v>
      </c>
      <c r="K19" s="94"/>
      <c r="L19" s="14"/>
      <c r="M19" s="103"/>
      <c r="Q19" s="5"/>
      <c r="R19" s="5"/>
      <c r="S19" s="5"/>
    </row>
    <row r="20" spans="2:19" ht="17" thickBot="1" x14ac:dyDescent="0.25">
      <c r="B20" s="83" t="s">
        <v>42</v>
      </c>
      <c r="C20" s="89"/>
      <c r="E20" s="96" t="s">
        <v>98</v>
      </c>
      <c r="F20" s="92"/>
      <c r="G20" s="22"/>
      <c r="J20" s="17" t="s">
        <v>39</v>
      </c>
      <c r="K20" s="95"/>
      <c r="L20" s="19"/>
      <c r="M20" s="104"/>
      <c r="Q20" s="5"/>
      <c r="R20" s="5"/>
      <c r="S20" s="5"/>
    </row>
    <row r="21" spans="2:19" x14ac:dyDescent="0.2">
      <c r="B21" s="83" t="s">
        <v>15</v>
      </c>
      <c r="C21" s="89"/>
      <c r="E21" s="96" t="s">
        <v>99</v>
      </c>
      <c r="F21" s="92"/>
      <c r="G21" s="22"/>
      <c r="J21" s="5"/>
      <c r="K21" s="5"/>
      <c r="L21" s="5"/>
      <c r="M21" s="5"/>
      <c r="Q21" s="5"/>
      <c r="R21" s="5"/>
      <c r="S21" s="5"/>
    </row>
    <row r="22" spans="2:19" ht="17" thickBot="1" x14ac:dyDescent="0.25">
      <c r="B22" s="83" t="s">
        <v>16</v>
      </c>
      <c r="C22" s="89"/>
      <c r="E22" s="17" t="s">
        <v>18</v>
      </c>
      <c r="F22" s="93"/>
      <c r="G22" s="32"/>
      <c r="J22" s="23"/>
      <c r="K22" s="5"/>
      <c r="L22" s="5"/>
      <c r="M22" s="5"/>
      <c r="Q22" s="5"/>
      <c r="R22" s="5"/>
      <c r="S22" s="5"/>
    </row>
    <row r="23" spans="2:19" ht="17" thickBot="1" x14ac:dyDescent="0.25">
      <c r="B23" s="83" t="s">
        <v>43</v>
      </c>
      <c r="C23" s="89"/>
      <c r="E23" s="5"/>
      <c r="F23" s="5"/>
      <c r="G23" s="5"/>
      <c r="J23" s="5"/>
      <c r="K23" s="5"/>
      <c r="L23" s="5"/>
      <c r="M23" s="5"/>
      <c r="N23" s="5"/>
      <c r="Q23" s="5"/>
      <c r="R23" s="5"/>
      <c r="S23" s="5"/>
    </row>
    <row r="24" spans="2:19" x14ac:dyDescent="0.2">
      <c r="B24" s="83" t="s">
        <v>17</v>
      </c>
      <c r="C24" s="89"/>
      <c r="E24" s="6" t="s">
        <v>64</v>
      </c>
      <c r="F24" s="91" t="s">
        <v>28</v>
      </c>
      <c r="G24" s="25" t="s">
        <v>3</v>
      </c>
      <c r="H24" s="5"/>
      <c r="J24" s="33" t="s">
        <v>101</v>
      </c>
      <c r="K24" s="5"/>
      <c r="L24" s="5"/>
      <c r="M24" s="5"/>
      <c r="N24" s="5"/>
      <c r="Q24" s="5"/>
      <c r="R24" s="5"/>
      <c r="S24" s="5"/>
    </row>
    <row r="25" spans="2:19" ht="17" thickBot="1" x14ac:dyDescent="0.25">
      <c r="B25" s="84" t="s">
        <v>18</v>
      </c>
      <c r="C25" s="90"/>
      <c r="E25" s="96" t="s">
        <v>65</v>
      </c>
      <c r="F25" s="94"/>
      <c r="G25" s="22"/>
      <c r="J25" s="5"/>
      <c r="K25" s="5"/>
      <c r="L25" s="5"/>
      <c r="M25" s="5"/>
      <c r="N25" s="5"/>
      <c r="Q25" s="5"/>
      <c r="R25" s="5"/>
      <c r="S25" s="5"/>
    </row>
    <row r="26" spans="2:19" x14ac:dyDescent="0.2">
      <c r="E26" s="96" t="s">
        <v>66</v>
      </c>
      <c r="F26" s="94"/>
      <c r="G26" s="22"/>
      <c r="H26" s="5"/>
      <c r="J26" s="5"/>
      <c r="K26" s="5"/>
      <c r="L26" s="5"/>
      <c r="M26" s="5"/>
      <c r="N26" s="5"/>
      <c r="Q26" s="5"/>
      <c r="R26" s="5"/>
      <c r="S26" s="5"/>
    </row>
    <row r="27" spans="2:19" ht="17" thickBot="1" x14ac:dyDescent="0.25">
      <c r="E27" s="96" t="s">
        <v>66</v>
      </c>
      <c r="F27" s="94"/>
      <c r="G27" s="22"/>
      <c r="H27" s="5"/>
      <c r="J27" s="5"/>
      <c r="K27" s="5"/>
      <c r="L27" s="5"/>
      <c r="M27" s="5"/>
      <c r="N27" s="5"/>
      <c r="Q27" s="5"/>
      <c r="R27" s="5"/>
      <c r="S27" s="5"/>
    </row>
    <row r="28" spans="2:19" x14ac:dyDescent="0.2">
      <c r="B28" s="6" t="s">
        <v>5</v>
      </c>
      <c r="C28" s="6" t="s">
        <v>28</v>
      </c>
      <c r="E28" s="96" t="s">
        <v>66</v>
      </c>
      <c r="F28" s="94"/>
      <c r="G28" s="22"/>
      <c r="H28" s="5"/>
      <c r="J28" s="105" t="s">
        <v>47</v>
      </c>
      <c r="K28" s="5"/>
      <c r="L28" s="5"/>
      <c r="M28" s="5"/>
      <c r="N28" s="5"/>
    </row>
    <row r="29" spans="2:19" ht="17" thickBot="1" x14ac:dyDescent="0.25">
      <c r="B29" s="83" t="s">
        <v>45</v>
      </c>
      <c r="C29" s="89"/>
      <c r="E29" s="96" t="s">
        <v>68</v>
      </c>
      <c r="F29" s="94"/>
      <c r="G29" s="22"/>
      <c r="H29" s="5"/>
      <c r="J29" s="106">
        <v>0.03</v>
      </c>
      <c r="K29" s="5"/>
      <c r="L29" s="5"/>
      <c r="M29" s="5"/>
      <c r="N29" s="5"/>
    </row>
    <row r="30" spans="2:19" ht="17" thickBot="1" x14ac:dyDescent="0.25">
      <c r="B30" s="83" t="s">
        <v>44</v>
      </c>
      <c r="C30" s="90"/>
      <c r="E30" s="96" t="s">
        <v>68</v>
      </c>
      <c r="F30" s="94"/>
      <c r="G30" s="22"/>
      <c r="H30" s="5"/>
      <c r="J30" s="105" t="s">
        <v>74</v>
      </c>
      <c r="K30" s="5"/>
      <c r="L30" s="5"/>
      <c r="M30" s="5"/>
      <c r="N30" s="5"/>
    </row>
    <row r="31" spans="2:19" ht="17" thickBot="1" x14ac:dyDescent="0.25">
      <c r="E31" s="96" t="s">
        <v>69</v>
      </c>
      <c r="F31" s="94"/>
      <c r="G31" s="22"/>
      <c r="H31" s="5"/>
      <c r="J31" s="106">
        <v>0.05</v>
      </c>
      <c r="K31" s="5"/>
      <c r="L31" s="5"/>
      <c r="M31" s="5"/>
      <c r="N31" s="5"/>
    </row>
    <row r="32" spans="2:19" ht="17" thickBot="1" x14ac:dyDescent="0.25">
      <c r="B32" s="5"/>
      <c r="C32" s="5"/>
      <c r="D32" s="5"/>
      <c r="E32" s="97" t="s">
        <v>67</v>
      </c>
      <c r="F32" s="95"/>
      <c r="G32" s="32"/>
      <c r="H32" s="5"/>
      <c r="J32" s="5"/>
      <c r="K32" s="5"/>
      <c r="L32" s="5"/>
      <c r="M32" s="5"/>
      <c r="N32" s="5"/>
    </row>
    <row r="33" spans="2:8" x14ac:dyDescent="0.2">
      <c r="B33" s="5"/>
      <c r="C33" s="5"/>
      <c r="D33" s="5"/>
      <c r="E33" s="5"/>
      <c r="F33" s="5"/>
      <c r="G33" s="5"/>
      <c r="H33" s="5"/>
    </row>
    <row r="34" spans="2:8" x14ac:dyDescent="0.2">
      <c r="B34" s="5"/>
      <c r="C34" s="5"/>
      <c r="D34" s="5"/>
      <c r="E34" s="5"/>
      <c r="F34" s="5"/>
      <c r="G34" s="5"/>
      <c r="H34" s="5"/>
    </row>
    <row r="35" spans="2:8" x14ac:dyDescent="0.2">
      <c r="B35" s="5"/>
      <c r="C35" s="5"/>
      <c r="D35" s="5"/>
      <c r="E35" s="5"/>
      <c r="F35" s="5"/>
      <c r="G35" s="5"/>
      <c r="H35" s="5"/>
    </row>
    <row r="36" spans="2:8" x14ac:dyDescent="0.2">
      <c r="B36" s="5"/>
      <c r="C36" s="5"/>
      <c r="D36" s="5"/>
      <c r="E36" s="5"/>
      <c r="F36" s="5"/>
      <c r="G36" s="5"/>
      <c r="H36" s="5"/>
    </row>
    <row r="37" spans="2:8" x14ac:dyDescent="0.2">
      <c r="B37" s="5"/>
      <c r="C37" s="5"/>
      <c r="D37" s="5"/>
      <c r="E37" s="5"/>
      <c r="F37" s="5"/>
      <c r="G37" s="5"/>
      <c r="H37" s="5"/>
    </row>
    <row r="38" spans="2:8" x14ac:dyDescent="0.2">
      <c r="B38" s="5"/>
      <c r="C38" s="5"/>
      <c r="D38" s="5"/>
      <c r="E38" s="5"/>
    </row>
    <row r="39" spans="2:8" x14ac:dyDescent="0.2">
      <c r="B39" s="5"/>
      <c r="C39" s="5"/>
      <c r="D39" s="5"/>
      <c r="E39" s="5"/>
    </row>
    <row r="40" spans="2:8" x14ac:dyDescent="0.2">
      <c r="B40" s="5"/>
      <c r="C40" s="5"/>
      <c r="D40" s="5"/>
      <c r="E40" s="5"/>
    </row>
    <row r="41" spans="2:8" x14ac:dyDescent="0.2">
      <c r="B41" s="5"/>
      <c r="C41" s="5"/>
      <c r="D41" s="5"/>
      <c r="E41" s="5"/>
    </row>
    <row r="42" spans="2:8" x14ac:dyDescent="0.2">
      <c r="B42" s="5"/>
      <c r="C42" s="5"/>
      <c r="D42" s="5"/>
      <c r="E42" s="5"/>
    </row>
    <row r="43" spans="2:8" x14ac:dyDescent="0.2">
      <c r="B43" s="37"/>
      <c r="C43" s="5"/>
      <c r="D43" s="5"/>
      <c r="E43" s="5"/>
    </row>
    <row r="44" spans="2:8" x14ac:dyDescent="0.2">
      <c r="B44" s="5"/>
      <c r="C44" s="5"/>
      <c r="D44" s="5"/>
      <c r="E44" s="5"/>
    </row>
    <row r="45" spans="2:8" x14ac:dyDescent="0.2">
      <c r="B45" s="5"/>
      <c r="C45" s="5"/>
      <c r="D45" s="5"/>
      <c r="E45" s="5"/>
    </row>
    <row r="46" spans="2:8" x14ac:dyDescent="0.2">
      <c r="B46" s="5"/>
      <c r="C46" s="5"/>
      <c r="D46" s="5"/>
      <c r="E46" s="5"/>
    </row>
    <row r="47" spans="2:8" x14ac:dyDescent="0.2">
      <c r="B47" s="5"/>
      <c r="C47" s="5"/>
      <c r="D47" s="5"/>
      <c r="E47" s="5"/>
    </row>
    <row r="48" spans="2:8" x14ac:dyDescent="0.2">
      <c r="B48" s="5"/>
      <c r="C48" s="5"/>
      <c r="D48" s="5"/>
      <c r="E48" s="5"/>
    </row>
    <row r="49" spans="2:6" x14ac:dyDescent="0.2">
      <c r="B49" s="5"/>
      <c r="C49" s="5"/>
      <c r="D49" s="5"/>
      <c r="E49" s="5"/>
      <c r="F49" s="5"/>
    </row>
    <row r="50" spans="2:6" x14ac:dyDescent="0.2">
      <c r="B50" s="5"/>
      <c r="C50" s="5"/>
      <c r="D50" s="5"/>
      <c r="E50" s="5"/>
      <c r="F50" s="5"/>
    </row>
    <row r="51" spans="2:6" x14ac:dyDescent="0.2">
      <c r="B51" s="5"/>
      <c r="C51" s="5"/>
      <c r="D51" s="5"/>
      <c r="E51" s="5"/>
      <c r="F51" s="5"/>
    </row>
    <row r="52" spans="2:6" x14ac:dyDescent="0.2">
      <c r="B52" s="5"/>
      <c r="C52" s="5"/>
      <c r="D52" s="5"/>
      <c r="E52" s="5"/>
      <c r="F52" s="5"/>
    </row>
    <row r="53" spans="2:6" x14ac:dyDescent="0.2">
      <c r="B53" s="37"/>
      <c r="C53" s="5"/>
      <c r="D53" s="5"/>
      <c r="E53" s="5"/>
      <c r="F53" s="5"/>
    </row>
    <row r="54" spans="2:6" x14ac:dyDescent="0.2">
      <c r="B54" s="5"/>
      <c r="C54" s="5"/>
      <c r="D54" s="5"/>
      <c r="E54" s="5"/>
      <c r="F54" s="5"/>
    </row>
    <row r="55" spans="2:6" ht="13" customHeight="1" x14ac:dyDescent="0.2">
      <c r="B55" s="5"/>
      <c r="C55" s="5"/>
      <c r="D55" s="5"/>
      <c r="E55" s="5"/>
      <c r="F55" s="5"/>
    </row>
    <row r="56" spans="2:6" x14ac:dyDescent="0.2">
      <c r="B56" s="5"/>
      <c r="C56" s="5"/>
      <c r="D56" s="5"/>
      <c r="E56" s="5"/>
      <c r="F56" s="5"/>
    </row>
    <row r="57" spans="2:6" x14ac:dyDescent="0.2">
      <c r="B57" s="5"/>
      <c r="C57" s="5"/>
      <c r="D57" s="5"/>
      <c r="E57" s="5"/>
      <c r="F57" s="5"/>
    </row>
    <row r="58" spans="2:6" x14ac:dyDescent="0.2">
      <c r="B58" s="5"/>
      <c r="C58" s="5"/>
      <c r="D58" s="5"/>
      <c r="E58" s="5"/>
      <c r="F58" s="5"/>
    </row>
    <row r="59" spans="2:6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37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  <row r="65" spans="2:6" x14ac:dyDescent="0.2">
      <c r="B65" s="5"/>
      <c r="C65" s="5"/>
      <c r="D65" s="5"/>
      <c r="E65" s="5"/>
      <c r="F65" s="5"/>
    </row>
    <row r="66" spans="2:6" x14ac:dyDescent="0.2">
      <c r="B66" s="5"/>
      <c r="C66" s="5"/>
      <c r="D66" s="5"/>
      <c r="E66" s="5"/>
      <c r="F66" s="5"/>
    </row>
    <row r="67" spans="2:6" x14ac:dyDescent="0.2">
      <c r="B67" s="5"/>
      <c r="C67" s="5"/>
      <c r="D67" s="5"/>
      <c r="E67" s="5"/>
      <c r="F67" s="5"/>
    </row>
    <row r="68" spans="2:6" x14ac:dyDescent="0.2">
      <c r="B68" s="5"/>
      <c r="C68" s="5"/>
      <c r="D68" s="5"/>
      <c r="E68" s="5"/>
      <c r="F68" s="5"/>
    </row>
    <row r="69" spans="2:6" x14ac:dyDescent="0.2">
      <c r="B69" s="5"/>
      <c r="C69" s="5"/>
      <c r="D69" s="5"/>
      <c r="E69" s="5"/>
      <c r="F69" s="5"/>
    </row>
    <row r="70" spans="2:6" x14ac:dyDescent="0.2">
      <c r="B70" s="5"/>
      <c r="C70" s="5"/>
      <c r="D70" s="5"/>
      <c r="E70" s="5"/>
      <c r="F70" s="5"/>
    </row>
    <row r="71" spans="2:6" x14ac:dyDescent="0.2">
      <c r="B71" s="37"/>
      <c r="C71" s="5"/>
      <c r="D71" s="5"/>
      <c r="E71" s="5"/>
      <c r="F71" s="5"/>
    </row>
    <row r="72" spans="2:6" x14ac:dyDescent="0.2">
      <c r="B72" s="5"/>
      <c r="C72" s="5"/>
      <c r="D72" s="5"/>
      <c r="E72" s="5"/>
      <c r="F72" s="5"/>
    </row>
    <row r="73" spans="2:6" x14ac:dyDescent="0.2">
      <c r="B73" s="5"/>
      <c r="C73" s="5"/>
      <c r="D73" s="5"/>
      <c r="E73" s="5"/>
      <c r="F73" s="5"/>
    </row>
    <row r="74" spans="2:6" x14ac:dyDescent="0.2">
      <c r="B74" s="5"/>
      <c r="C74" s="5"/>
      <c r="D74" s="5"/>
      <c r="E74" s="5"/>
      <c r="F74" s="5"/>
    </row>
    <row r="75" spans="2:6" x14ac:dyDescent="0.2">
      <c r="B75" s="5"/>
      <c r="C75" s="5"/>
      <c r="D75" s="5"/>
      <c r="E75" s="5"/>
      <c r="F75" s="5"/>
    </row>
    <row r="76" spans="2:6" x14ac:dyDescent="0.2">
      <c r="B76" s="5"/>
      <c r="C76" s="5"/>
      <c r="D76" s="5"/>
      <c r="E76" s="5"/>
      <c r="F76" s="5"/>
    </row>
    <row r="77" spans="2:6" x14ac:dyDescent="0.2">
      <c r="B77" s="5"/>
      <c r="C77" s="5"/>
      <c r="D77" s="5"/>
      <c r="E77" s="5"/>
      <c r="F77" s="5"/>
    </row>
    <row r="78" spans="2:6" x14ac:dyDescent="0.2">
      <c r="B78" s="5"/>
      <c r="C78" s="5"/>
      <c r="D78" s="5"/>
      <c r="E78" s="5"/>
      <c r="F78" s="5"/>
    </row>
    <row r="79" spans="2:6" x14ac:dyDescent="0.2">
      <c r="B79" s="5"/>
      <c r="C79" s="5"/>
      <c r="D79" s="5"/>
      <c r="E79" s="5"/>
      <c r="F79" s="5"/>
    </row>
    <row r="80" spans="2:6" x14ac:dyDescent="0.2">
      <c r="B80" s="5"/>
      <c r="C80" s="5"/>
      <c r="D80" s="5"/>
      <c r="E80" s="5"/>
      <c r="F80" s="5"/>
    </row>
    <row r="81" spans="2:6" x14ac:dyDescent="0.2">
      <c r="B81" s="5"/>
      <c r="C81" s="5"/>
      <c r="D81" s="5"/>
      <c r="E81" s="5"/>
      <c r="F81" s="5"/>
    </row>
    <row r="82" spans="2:6" x14ac:dyDescent="0.2">
      <c r="B82" s="5"/>
      <c r="C82" s="5"/>
      <c r="D82" s="5"/>
      <c r="E82" s="5"/>
      <c r="F82" s="5"/>
    </row>
    <row r="83" spans="2:6" x14ac:dyDescent="0.2">
      <c r="B83" s="5"/>
      <c r="C83" s="5"/>
      <c r="D83" s="5"/>
      <c r="E83" s="5"/>
      <c r="F83" s="5"/>
    </row>
    <row r="84" spans="2:6" x14ac:dyDescent="0.2">
      <c r="B84" s="5"/>
      <c r="C84" s="5"/>
      <c r="D84" s="5"/>
      <c r="E84" s="5"/>
      <c r="F84" s="5"/>
    </row>
    <row r="85" spans="2:6" x14ac:dyDescent="0.2">
      <c r="B85" s="5"/>
      <c r="C85" s="5"/>
      <c r="D85" s="5"/>
      <c r="E85" s="5"/>
      <c r="F85" s="5"/>
    </row>
    <row r="86" spans="2:6" x14ac:dyDescent="0.2">
      <c r="B86" s="5"/>
      <c r="C86" s="5"/>
      <c r="D86" s="5"/>
      <c r="E86" s="5"/>
      <c r="F86" s="5"/>
    </row>
    <row r="87" spans="2:6" x14ac:dyDescent="0.2">
      <c r="B87" s="5"/>
      <c r="C87" s="5"/>
      <c r="D87" s="5"/>
      <c r="E87" s="5"/>
      <c r="F87" s="5"/>
    </row>
    <row r="88" spans="2:6" x14ac:dyDescent="0.2">
      <c r="B88" s="5"/>
      <c r="C88" s="5"/>
      <c r="D88" s="5"/>
      <c r="E88" s="5"/>
      <c r="F88" s="5"/>
    </row>
    <row r="89" spans="2:6" x14ac:dyDescent="0.2">
      <c r="B89" s="5"/>
      <c r="C89" s="5"/>
      <c r="D89" s="5"/>
      <c r="E89" s="5"/>
      <c r="F89" s="5"/>
    </row>
    <row r="90" spans="2:6" x14ac:dyDescent="0.2">
      <c r="B90" s="5"/>
      <c r="C90" s="5"/>
      <c r="D90" s="5"/>
      <c r="E90" s="5"/>
      <c r="F90" s="5"/>
    </row>
    <row r="91" spans="2:6" x14ac:dyDescent="0.2">
      <c r="B91" s="5"/>
      <c r="C91" s="5"/>
      <c r="D91" s="5"/>
      <c r="E91" s="5"/>
      <c r="F91" s="5"/>
    </row>
    <row r="92" spans="2:6" x14ac:dyDescent="0.2">
      <c r="B92" s="5"/>
      <c r="C92" s="5"/>
      <c r="D92" s="5"/>
      <c r="E92" s="5"/>
      <c r="F92" s="5"/>
    </row>
    <row r="93" spans="2:6" x14ac:dyDescent="0.2">
      <c r="B93" s="5"/>
      <c r="C93" s="5"/>
      <c r="D93" s="5"/>
      <c r="E93" s="5"/>
      <c r="F93" s="5"/>
    </row>
    <row r="94" spans="2:6" x14ac:dyDescent="0.2">
      <c r="B94" s="5"/>
      <c r="C94" s="5"/>
      <c r="D94" s="5"/>
      <c r="E94" s="5"/>
      <c r="F94" s="5"/>
    </row>
    <row r="95" spans="2:6" x14ac:dyDescent="0.2">
      <c r="B95" s="5"/>
      <c r="C95" s="5"/>
      <c r="D95" s="5"/>
      <c r="E95" s="5"/>
      <c r="F95" s="5"/>
    </row>
    <row r="96" spans="2:6" x14ac:dyDescent="0.2">
      <c r="B96" s="5"/>
      <c r="C96" s="5"/>
      <c r="D96" s="5"/>
      <c r="E96" s="5"/>
      <c r="F96" s="5"/>
    </row>
    <row r="98" spans="2:85" hidden="1" x14ac:dyDescent="0.2">
      <c r="B98" s="38" t="s">
        <v>103</v>
      </c>
    </row>
    <row r="99" spans="2:85" hidden="1" x14ac:dyDescent="0.2"/>
    <row r="100" spans="2:85" hidden="1" x14ac:dyDescent="0.2"/>
    <row r="101" spans="2:85" hidden="1" x14ac:dyDescent="0.2"/>
    <row r="102" spans="2:85" hidden="1" x14ac:dyDescent="0.2"/>
    <row r="103" spans="2:85" ht="17" hidden="1" thickBot="1" x14ac:dyDescent="0.25"/>
    <row r="104" spans="2:85" ht="17" hidden="1" thickBot="1" x14ac:dyDescent="0.25">
      <c r="B104" s="39" t="s">
        <v>58</v>
      </c>
      <c r="C104" s="5"/>
      <c r="E104" s="35" t="s">
        <v>47</v>
      </c>
      <c r="G104" s="33" t="s">
        <v>46</v>
      </c>
      <c r="N104" s="40"/>
      <c r="O104" s="40"/>
    </row>
    <row r="105" spans="2:85" ht="17" hidden="1" thickBot="1" x14ac:dyDescent="0.25">
      <c r="B105" s="10" t="s">
        <v>32</v>
      </c>
      <c r="C105" s="3">
        <f>C7</f>
        <v>0</v>
      </c>
      <c r="E105" s="36">
        <f>$J$29</f>
        <v>0.03</v>
      </c>
      <c r="G105" s="38"/>
      <c r="N105" s="40"/>
      <c r="O105" s="40"/>
      <c r="U105" s="41"/>
      <c r="AB105" s="40"/>
      <c r="AC105" s="40"/>
    </row>
    <row r="106" spans="2:85" ht="17" hidden="1" thickBot="1" x14ac:dyDescent="0.25">
      <c r="B106" s="16" t="s">
        <v>31</v>
      </c>
      <c r="C106" s="4">
        <f t="shared" ref="C106:C113" si="1">C8</f>
        <v>0</v>
      </c>
      <c r="E106" s="35" t="s">
        <v>74</v>
      </c>
      <c r="G106" s="38"/>
      <c r="N106" s="40"/>
      <c r="O106" s="40"/>
      <c r="U106" s="41"/>
      <c r="AB106" s="40"/>
      <c r="AC106" s="40"/>
      <c r="BQ106" s="38" t="s">
        <v>104</v>
      </c>
    </row>
    <row r="107" spans="2:85" ht="17" hidden="1" thickBot="1" x14ac:dyDescent="0.25">
      <c r="B107" s="16" t="s">
        <v>83</v>
      </c>
      <c r="C107" s="4">
        <f>IF(C9=0,1,C9)</f>
        <v>1</v>
      </c>
      <c r="E107" s="36">
        <f>$J$31</f>
        <v>0.05</v>
      </c>
      <c r="G107" s="38"/>
      <c r="N107" s="42" t="s">
        <v>53</v>
      </c>
      <c r="O107" s="40"/>
      <c r="U107" s="41"/>
      <c r="AB107" s="40"/>
      <c r="AC107" s="40"/>
      <c r="AX107" s="43" t="s">
        <v>84</v>
      </c>
      <c r="BF107" s="43" t="s">
        <v>84</v>
      </c>
    </row>
    <row r="108" spans="2:85" ht="17" hidden="1" thickBot="1" x14ac:dyDescent="0.25">
      <c r="B108" s="16" t="s">
        <v>60</v>
      </c>
      <c r="C108" s="4">
        <f t="shared" si="1"/>
        <v>0</v>
      </c>
      <c r="E108" s="5"/>
      <c r="G108" s="38"/>
      <c r="N108" s="44" t="s">
        <v>6</v>
      </c>
      <c r="O108" s="40"/>
      <c r="U108" s="45" t="s">
        <v>4</v>
      </c>
      <c r="AB108" s="46" t="s">
        <v>5</v>
      </c>
      <c r="AC108" s="47" t="s">
        <v>2</v>
      </c>
      <c r="BQ108" s="48"/>
      <c r="BR108" s="1">
        <v>4</v>
      </c>
      <c r="BS108" s="1">
        <v>1</v>
      </c>
      <c r="BT108" s="1">
        <v>5</v>
      </c>
      <c r="BU108" s="1">
        <v>2</v>
      </c>
      <c r="BV108" s="1">
        <v>3</v>
      </c>
      <c r="BZ108" s="38" t="s">
        <v>82</v>
      </c>
    </row>
    <row r="109" spans="2:85" ht="17" hidden="1" thickBot="1" x14ac:dyDescent="0.25">
      <c r="B109" s="16" t="s">
        <v>59</v>
      </c>
      <c r="C109" s="4">
        <f t="shared" si="1"/>
        <v>0</v>
      </c>
      <c r="E109" s="5"/>
      <c r="G109" s="49" t="s">
        <v>3</v>
      </c>
      <c r="H109" s="49" t="s">
        <v>7</v>
      </c>
      <c r="I109" s="49" t="s">
        <v>8</v>
      </c>
      <c r="J109" s="49" t="s">
        <v>5</v>
      </c>
      <c r="K109" s="50" t="s">
        <v>2</v>
      </c>
      <c r="L109" s="51"/>
      <c r="M109" s="37"/>
      <c r="N109" s="52" t="s">
        <v>12</v>
      </c>
      <c r="O109" s="53" t="s">
        <v>24</v>
      </c>
      <c r="P109" s="53" t="s">
        <v>48</v>
      </c>
      <c r="Q109" s="53" t="s">
        <v>9</v>
      </c>
      <c r="R109" s="53" t="s">
        <v>73</v>
      </c>
      <c r="S109" s="53" t="s">
        <v>13</v>
      </c>
      <c r="T109" s="54" t="s">
        <v>55</v>
      </c>
      <c r="U109" s="55" t="s">
        <v>34</v>
      </c>
      <c r="V109" s="55" t="s">
        <v>49</v>
      </c>
      <c r="W109" s="56" t="s">
        <v>10</v>
      </c>
      <c r="X109" s="56" t="s">
        <v>50</v>
      </c>
      <c r="Y109" s="56" t="s">
        <v>75</v>
      </c>
      <c r="Z109" s="56" t="s">
        <v>11</v>
      </c>
      <c r="AA109" s="57" t="s">
        <v>14</v>
      </c>
      <c r="AB109" s="58" t="s">
        <v>5</v>
      </c>
      <c r="AC109" s="59" t="s">
        <v>15</v>
      </c>
      <c r="AD109" s="60" t="s">
        <v>17</v>
      </c>
      <c r="AE109" s="60" t="s">
        <v>43</v>
      </c>
      <c r="AF109" s="60" t="s">
        <v>57</v>
      </c>
      <c r="AG109" s="60" t="s">
        <v>72</v>
      </c>
      <c r="AH109" s="60" t="s">
        <v>51</v>
      </c>
      <c r="AI109" s="60" t="s">
        <v>18</v>
      </c>
      <c r="AJ109" s="61" t="s">
        <v>52</v>
      </c>
      <c r="AL109" s="62" t="s">
        <v>3</v>
      </c>
      <c r="AX109" s="1" t="s">
        <v>85</v>
      </c>
      <c r="AY109" s="1" t="s">
        <v>86</v>
      </c>
      <c r="AZ109" s="1" t="s">
        <v>87</v>
      </c>
      <c r="BA109" s="1" t="s">
        <v>88</v>
      </c>
      <c r="BB109" s="1" t="s">
        <v>90</v>
      </c>
      <c r="BE109" s="1" t="s">
        <v>91</v>
      </c>
      <c r="BF109" s="1" t="s">
        <v>85</v>
      </c>
      <c r="BG109" s="1" t="s">
        <v>86</v>
      </c>
      <c r="BH109" s="1" t="s">
        <v>87</v>
      </c>
      <c r="BI109" s="1" t="s">
        <v>88</v>
      </c>
      <c r="BJ109" s="1" t="s">
        <v>89</v>
      </c>
      <c r="BL109" s="43" t="s">
        <v>95</v>
      </c>
      <c r="BQ109" s="63" t="s">
        <v>51</v>
      </c>
      <c r="BR109" s="63" t="s">
        <v>57</v>
      </c>
      <c r="BS109" s="63" t="s">
        <v>15</v>
      </c>
      <c r="BT109" s="63" t="s">
        <v>16</v>
      </c>
      <c r="BU109" s="63" t="s">
        <v>17</v>
      </c>
      <c r="BV109" s="63" t="s">
        <v>43</v>
      </c>
      <c r="BW109" s="63" t="s">
        <v>18</v>
      </c>
      <c r="BZ109" s="63" t="s">
        <v>76</v>
      </c>
      <c r="CA109" s="63" t="s">
        <v>77</v>
      </c>
      <c r="CB109" s="63" t="s">
        <v>78</v>
      </c>
      <c r="CC109" s="63" t="s">
        <v>79</v>
      </c>
      <c r="CD109" s="63" t="s">
        <v>71</v>
      </c>
      <c r="CE109" s="63" t="s">
        <v>70</v>
      </c>
      <c r="CF109" s="63" t="s">
        <v>80</v>
      </c>
      <c r="CG109" s="64" t="s">
        <v>81</v>
      </c>
    </row>
    <row r="110" spans="2:85" ht="17" hidden="1" thickBot="1" x14ac:dyDescent="0.25">
      <c r="B110" s="16" t="str">
        <f>IF(C108&gt;0,"Idade Filho 1"," ")</f>
        <v xml:space="preserve"> </v>
      </c>
      <c r="C110" s="4">
        <f t="shared" si="1"/>
        <v>0</v>
      </c>
      <c r="G110" s="65">
        <f>C105</f>
        <v>0</v>
      </c>
      <c r="H110" s="65">
        <f>$N110+$O110+$P110+$Q110+$R110+$S110+$T110</f>
        <v>0</v>
      </c>
      <c r="I110" s="65">
        <f>$U110+$V110+$W110+$X110+$Y110+$Z110+$AA110</f>
        <v>0</v>
      </c>
      <c r="J110" s="65">
        <f>$AB110</f>
        <v>0</v>
      </c>
      <c r="K110" s="66">
        <f>AJ110</f>
        <v>0</v>
      </c>
      <c r="N110" s="67">
        <f t="shared" ref="N110:N141" si="2">IF(AND($G110&gt;=$D$132,$G110&lt;=$E$132),$C$132,0)+IF(AND($E$132=0,$G110&gt;=$D$132),$C$132,0)+IF(AND($G110&gt;=$D$133,$G110&lt;=$E$133),$C$133,0)+IF(AND($E$133=0,$G110&gt;=$D$133),$C$133,0)</f>
        <v>0</v>
      </c>
      <c r="O110" s="68">
        <f t="shared" ref="O110:O141" si="3">IF(AND($G110&gt;=$D$134,$G110&lt;=$E$134),$C$134,0)+IF(AND($E$134=0,$G110&gt;=$D$134),$C$134,0)</f>
        <v>0</v>
      </c>
      <c r="P110" s="68">
        <f t="shared" ref="P110:P141" si="4">IF(AND($G110&gt;=$D$136,$G110&lt;=$E$136),$C$136,0)+IF(AND($E$136=0,$G110&gt;=$D$136),$C$136,0)</f>
        <v>0</v>
      </c>
      <c r="Q110" s="68">
        <f t="shared" ref="Q110:Q141" si="5">IF(AND($G110&gt;=$D$135,$G110&lt;=$E$135),$C$135,0)+IF(AND($E$135=0,$G110&gt;=$D$135),$C$135,0)</f>
        <v>0</v>
      </c>
      <c r="R110" s="68">
        <f>$AC110*$E$105</f>
        <v>0</v>
      </c>
      <c r="S110" s="68">
        <f t="shared" ref="S110:S141" si="6">IF(AND($G110&gt;=$D$137,$G110&lt;=$E$137),$C$137,0)+IF(AND($E$137=0,$G110&gt;=$D$137),$C$137,0)+IF(AND($G110&gt;=$D$138,$G110&lt;=$E$138),$C$138,0)+IF(AND($E$138=0,$G110&gt;=$D$138),$C$138,0)</f>
        <v>0</v>
      </c>
      <c r="T110" s="69">
        <f>IF($G110=$D$142,$C$142,0)+IF($G110=$D$143,$C$143,0)+IF($G110=$D$144,$C$144,0)+IF($G110=$D$148,$C$148,0)</f>
        <v>0</v>
      </c>
      <c r="U110" s="70">
        <f>$BF110+$BG110+$BH110+$BI110+$BJ110</f>
        <v>0</v>
      </c>
      <c r="V110" s="71">
        <f t="shared" ref="V110:V141" si="7">IF(AND($G110&gt;=$D$153,$G110&lt;$E$153),$C$153,0)+IF(AND($E$153=0,$G110&gt;=$D$153),$C$153,0)</f>
        <v>0</v>
      </c>
      <c r="W110" s="71">
        <f t="shared" ref="W110:W141" si="8">IF(AND($G110&gt;=$D$154,$G110&lt;=$E$154),$C$154,0)+IF(AND($E$154=0,$G110&gt;=$D$154),$C$154,0)</f>
        <v>0</v>
      </c>
      <c r="X110" s="71">
        <f>IF(AND($AB110&gt;0,$AC110&gt;0,$AB110&lt;=$AC110),$AB110,0)+IF(AND($AB110&gt;0,$AC110&gt;0,$AB110&gt;$AC110),$AC110,0)</f>
        <v>0</v>
      </c>
      <c r="Y110" s="71">
        <f>$E$107*$AB110</f>
        <v>0</v>
      </c>
      <c r="Z110" s="71">
        <f t="shared" ref="Z110:Z141" si="9">IF(AND($G110=$D$160,$E$160=0),$C$160,0)+IF(AND($E$160&lt;&gt;0,$G110&gt;=$D$160,$G110&lt;=$E$160),$C$160,0)+IF(AND($G110=$D$161,$E$161=0),$C$161,0)+IF(AND($E$161&lt;&gt;0,$G110&gt;=$D$161,$G110&lt;=$E$161),$C$161,0)+IF(AND($G110=$D$162,$E$162=0),$C$162,0)+IF(AND($E$162&lt;&gt;0,$G110&gt;=$D$162,$G110&lt;=$E$162),$C$162,0)+IF(AND($G110=$D$163,$E$163=0),$C$163,0)+IF(AND($E$163&lt;&gt;0,$G110&gt;=$D$163,$G110&lt;=$E$163),$C$163,0)+IF(AND($G110=$D$164,$E$164=0),$C$164,0)+IF(AND($E$164&lt;&gt;0,$G110&gt;=$D$164,$G110&lt;=$E$164),$C$164,0)+IF(AND($G110=$D$165,$E$165=0),$C$165,0)+IF(AND($E$165&lt;&gt;0,$G110&gt;=$D$165,$G110&lt;=$E$165),$C$165,0)+IF(AND($G110=$D$166,$E$166=0),$C$166,0)+IF(AND($E$166&lt;&gt;0,$G110&gt;=$D$166,$G110&lt;=$E$166),$C$166,0)</f>
        <v>0</v>
      </c>
      <c r="AA110" s="71">
        <f t="shared" ref="AA110:AA141" si="10">IF(AND($G110&gt;=$D$156,$G110&lt;=$E$156),$C$156,0)+IF(AND($E$156=0,$G110&gt;=$D$156),$C$156,0)+IF(AND($G110&gt;=$D$155,$G110&lt;=$E$155),$C$155,0)+IF(AND($E$155=0,$G110&gt;=$D$155),$C$155,0)</f>
        <v>0</v>
      </c>
      <c r="AB110" s="68">
        <f>C127+C128</f>
        <v>0</v>
      </c>
      <c r="AC110" s="68">
        <f>IF(BS110&gt;=0,BS110,0)</f>
        <v>0</v>
      </c>
      <c r="AD110" s="68">
        <f>IF(BU110&gt;=0,BU110,0)</f>
        <v>0</v>
      </c>
      <c r="AE110" s="68">
        <f>IF(BV110&gt;=0,BV110,0)</f>
        <v>0</v>
      </c>
      <c r="AF110" s="68">
        <f>IF(BR110&gt;=0,BR110,0)</f>
        <v>0</v>
      </c>
      <c r="AG110" s="68">
        <f>IF(BT110&gt;=0,BT110,0)</f>
        <v>0</v>
      </c>
      <c r="AH110" s="68">
        <f>IF(BQ110&gt;=0,BQ110,0)</f>
        <v>0</v>
      </c>
      <c r="AI110" s="68">
        <f>IF(BW110&gt;=0,BW110,0)</f>
        <v>0</v>
      </c>
      <c r="AJ110" s="69">
        <f>$AC110+$AD110+$AE110+$AF110+$AG110+$AI110-$AB110</f>
        <v>0</v>
      </c>
      <c r="AL110" s="72">
        <f>G110</f>
        <v>0</v>
      </c>
      <c r="AX110" s="1">
        <f>IF(AND($C$108&gt;0,($C$110+$G110-$C$105)&lt;=$C$109),1,0)</f>
        <v>0</v>
      </c>
      <c r="AY110" s="1">
        <f>IF(AND($C$108&gt;1,($C$111+$G110-$C$105)&lt;=$C$109),1,0)</f>
        <v>0</v>
      </c>
      <c r="AZ110" s="1">
        <f>IF(AND($C$108&gt;2,($C$112+$G110-$C$105)&lt;=$C$109),1,0)</f>
        <v>0</v>
      </c>
      <c r="BA110" s="1">
        <f>IF(AND($C$108&gt;3,($C$113+$G110-$C$105)&lt;=$C$109),1,0)</f>
        <v>0</v>
      </c>
      <c r="BB110" s="1">
        <f>$C$107-$C$108</f>
        <v>1</v>
      </c>
      <c r="BE110" s="1">
        <f t="shared" ref="BE110:BE141" si="11">(IF(AND($G110&gt;=$D$152,$G110&lt;=$E$152),$C$152,0)+IF(AND($E$152=0,$G110&gt;=$D$152),$C$152,0))/$C$107</f>
        <v>0</v>
      </c>
      <c r="BF110" s="1">
        <f>IF(AND($C$108&gt;0,AX110=1),$BE110,0)+IF(AND($C$108&gt;0,AX110=0),$BE110*0.4,0)</f>
        <v>0</v>
      </c>
      <c r="BG110" s="1">
        <f>IF(AND($C$108&gt;1,AY110=1),$BE110,0)+IF(AND($C$108&gt;1,AY110=0),$BE110*0.4,0)</f>
        <v>0</v>
      </c>
      <c r="BH110" s="1">
        <f>IF(AND($C$108&gt;2,AZ110=1),$BE110,0)+IF(AND($C$108&gt;2,AZ110=0),$BE110*0.4,0)</f>
        <v>0</v>
      </c>
      <c r="BI110" s="1">
        <f>IF(AND($C$108&gt;3,BA110=1),$BE110,0)+IF(AND($C$108&gt;3,BA110=0),$BE110*0.4,0)</f>
        <v>0</v>
      </c>
      <c r="BJ110" s="1">
        <f t="shared" ref="BJ110:BJ141" si="12">$BE110*BB110</f>
        <v>0</v>
      </c>
      <c r="BL110" s="1">
        <f>U110</f>
        <v>0</v>
      </c>
      <c r="BQ110" s="1">
        <f>$C$116+IF($G110&gt;=$D$145,$C$145,0)-IF($G110&gt;$D$176,$C$176,0)+IF($G110&gt;=$D$161,$C$161,0)</f>
        <v>0</v>
      </c>
      <c r="BR110" s="1">
        <f>$C$117+$C$118-IF($G110&gt;$D$174,$C$174,0)-IF($G110&gt;$D$175,$C$175,0)+IF($G110&gt;=$D$146,$C$146,0)+IF($G110&gt;=$D$162,$C$162,0)</f>
        <v>0</v>
      </c>
      <c r="BS110" s="1">
        <f>$C$119+IF($G110&gt;=$D$170,$C$170,0)+IF($G110&gt;=$D$171,$C$171,0)+IF($G110&gt;=$D$172,$C$172,0)+IF($G110&gt;=$D$173,$C$173,0)+IF($G110&gt;=$D$174,$C$174,0)+IF($G110&gt;=$D$175,$C$175,0)+IF($G110&gt;=$D$176,$C$176,0)+IF($G110&gt;=$D$177,$C$177,0)</f>
        <v>0</v>
      </c>
      <c r="BT110" s="1">
        <f>$C$120-IF($G110&gt;$D$171,$C$171,0)-IF($G110&gt;$D$172,$C$172,0)-IF($G110&gt;$D$173,$C$173,0)+IF($G110&gt;=$D$147,$C$147,0)+IF($G110&gt;=$D$163,$C$163,0)</f>
        <v>0</v>
      </c>
      <c r="BU110" s="1">
        <f>$C$122-IF($G110&gt;$D$170,$C$170,0)+IF($G110&gt;=$D$160,$C$160,0)</f>
        <v>0</v>
      </c>
      <c r="BV110" s="1">
        <f>$C$121-IF($G110&gt;$D$177,$C$177,0)</f>
        <v>0</v>
      </c>
      <c r="BW110" s="1">
        <f>$C$123</f>
        <v>0</v>
      </c>
      <c r="BZ110" s="1">
        <f t="shared" ref="BZ110:BZ141" si="13">AH110</f>
        <v>0</v>
      </c>
      <c r="CA110" s="1">
        <f t="shared" ref="CA110:CA141" si="14">BZ110+AG110</f>
        <v>0</v>
      </c>
      <c r="CB110" s="1">
        <f t="shared" ref="CB110:CB141" si="15">CA110+AF110</f>
        <v>0</v>
      </c>
      <c r="CC110" s="1">
        <f t="shared" ref="CC110:CC141" si="16">CB110+AE110</f>
        <v>0</v>
      </c>
      <c r="CD110" s="1">
        <f t="shared" ref="CD110:CD141" si="17">CC110+AD110</f>
        <v>0</v>
      </c>
      <c r="CE110" s="1">
        <f t="shared" ref="CE110:CE141" si="18">CD110+AC110</f>
        <v>0</v>
      </c>
      <c r="CF110" s="1">
        <f t="shared" ref="CF110:CF141" si="19">CE110+AI110</f>
        <v>0</v>
      </c>
      <c r="CG110" s="1">
        <f t="shared" ref="CG110:CG141" si="20">-AB110</f>
        <v>0</v>
      </c>
    </row>
    <row r="111" spans="2:85" ht="17" hidden="1" thickBot="1" x14ac:dyDescent="0.25">
      <c r="B111" s="16" t="str">
        <f>IF(C108&gt;1,"Idade Filho 2"," ")</f>
        <v xml:space="preserve"> </v>
      </c>
      <c r="C111" s="4">
        <f t="shared" si="1"/>
        <v>0</v>
      </c>
      <c r="G111" s="65">
        <f>$G110+1</f>
        <v>1</v>
      </c>
      <c r="H111" s="65">
        <f t="shared" ref="H111:H118" si="21">$N111+$O111+$P111+$Q111+$R111+$S111+$T111</f>
        <v>0</v>
      </c>
      <c r="I111" s="65">
        <f t="shared" ref="I111:I170" si="22">$U111+$V111+$W111+$X111+$Y111+$Z111+$AA111</f>
        <v>0</v>
      </c>
      <c r="J111" s="65">
        <f t="shared" ref="J111:J119" si="23">$AB111</f>
        <v>0</v>
      </c>
      <c r="K111" s="66">
        <f t="shared" ref="K111:K170" si="24">AJ111</f>
        <v>0</v>
      </c>
      <c r="N111" s="12">
        <f t="shared" si="2"/>
        <v>0</v>
      </c>
      <c r="O111" s="65">
        <f t="shared" si="3"/>
        <v>0</v>
      </c>
      <c r="P111" s="65">
        <f t="shared" si="4"/>
        <v>0</v>
      </c>
      <c r="Q111" s="65">
        <f t="shared" si="5"/>
        <v>0</v>
      </c>
      <c r="R111" s="65">
        <f>$AC111*$E$105</f>
        <v>0</v>
      </c>
      <c r="S111" s="65">
        <f t="shared" si="6"/>
        <v>0</v>
      </c>
      <c r="T111" s="69">
        <f t="shared" ref="T111:T170" si="25">IF($G111=$D$142,$C$142,0)+IF($G111=$D$143,$C$143,0)+IF($G111=$D$144,$C$144,0)+IF($G111=$D$148,$C$148,0)</f>
        <v>0</v>
      </c>
      <c r="U111" s="73">
        <f t="shared" ref="U111:U170" si="26">$BF111+$BG111+$BH111+$BI111+$BJ111</f>
        <v>0</v>
      </c>
      <c r="V111" s="65">
        <f t="shared" si="7"/>
        <v>0</v>
      </c>
      <c r="W111" s="65">
        <f t="shared" si="8"/>
        <v>0</v>
      </c>
      <c r="X111" s="65">
        <f t="shared" ref="X111:X170" si="27">IF(AND($AB111&gt;0,$AC111&gt;0,$AB111&lt;=$AC111),$AB111,0)+IF(AND($AB111&gt;0,$AC111&gt;0,$AB111&gt;$AC111),$AC111,0)</f>
        <v>0</v>
      </c>
      <c r="Y111" s="65">
        <f>$E$107*$AB111</f>
        <v>0</v>
      </c>
      <c r="Z111" s="65">
        <f t="shared" si="9"/>
        <v>0</v>
      </c>
      <c r="AA111" s="65">
        <f t="shared" si="10"/>
        <v>0</v>
      </c>
      <c r="AB111" s="65">
        <f t="shared" ref="AB111:AB142" si="28">$AB110-$X110+IF(BT111&lt;0,-BT111+BT110,0)</f>
        <v>0</v>
      </c>
      <c r="AC111" s="65">
        <f t="shared" ref="AC111:AC170" si="29">IF(BS111&gt;=0,BS111,0)</f>
        <v>0</v>
      </c>
      <c r="AD111" s="65">
        <f t="shared" ref="AD111:AD170" si="30">IF(BU111&gt;=0,BU111,0)</f>
        <v>0</v>
      </c>
      <c r="AE111" s="65">
        <f t="shared" ref="AE111:AE170" si="31">IF(BV111&gt;=0,BV111,0)</f>
        <v>0</v>
      </c>
      <c r="AF111" s="65">
        <f t="shared" ref="AF111:AF170" si="32">IF(BR111&gt;=0,BR111,0)</f>
        <v>0</v>
      </c>
      <c r="AG111" s="65">
        <f t="shared" ref="AG111:AG170" si="33">IF(BT111&gt;=0,BT111,0)</f>
        <v>0</v>
      </c>
      <c r="AH111" s="65">
        <f t="shared" ref="AH111:AH170" si="34">IF(BQ111&gt;=0,BQ111,0)</f>
        <v>0</v>
      </c>
      <c r="AI111" s="65">
        <f t="shared" ref="AI111:AI170" si="35">IF(BW111&gt;=0,BW111,0)</f>
        <v>0</v>
      </c>
      <c r="AJ111" s="74">
        <f t="shared" ref="AJ111:AJ170" si="36">$AC111+$AD111+$AE111+$AF111+$AG111+$AI111-$AB111</f>
        <v>0</v>
      </c>
      <c r="AL111" s="72">
        <f t="shared" ref="AL111:AL170" si="37">G111</f>
        <v>1</v>
      </c>
      <c r="AX111" s="1">
        <f t="shared" ref="AX111:AX170" si="38">IF(AND($C$108&gt;0,($C$110+$G111-$C$105)&lt;=$C$109),1,0)</f>
        <v>0</v>
      </c>
      <c r="AY111" s="1">
        <f t="shared" ref="AY111:AY170" si="39">IF(AND($C$108&gt;1,($C$111+$G111-$C$105)&lt;=$C$109),1,0)</f>
        <v>0</v>
      </c>
      <c r="AZ111" s="1">
        <f t="shared" ref="AZ111:AZ170" si="40">IF(AND($C$108&gt;2,($C$112+$G111-$C$105)&lt;=$C$109),1,0)</f>
        <v>0</v>
      </c>
      <c r="BA111" s="1">
        <f t="shared" ref="BA111:BA170" si="41">IF(AND($C$108&gt;3,($C$113+$G111-$C$105)&lt;=$C$109),1,0)</f>
        <v>0</v>
      </c>
      <c r="BB111" s="1">
        <f t="shared" ref="BB111:BB170" si="42">$C$107-$C$108</f>
        <v>1</v>
      </c>
      <c r="BE111" s="1">
        <f t="shared" si="11"/>
        <v>0</v>
      </c>
      <c r="BF111" s="1">
        <f t="shared" ref="BF111:BF170" si="43">IF(AND($C$108&gt;0,AX111=1),$BE111,0)+IF(AND($C$108&gt;0,AX111=0),$BE111*0.4,0)</f>
        <v>0</v>
      </c>
      <c r="BG111" s="1">
        <f t="shared" ref="BG111:BG170" si="44">IF(AND($C$108&gt;1,AY111=1),$BE111,0)+IF(AND($C$108&gt;1,AY111=0),$BE111*0.4,0)</f>
        <v>0</v>
      </c>
      <c r="BH111" s="1">
        <f t="shared" ref="BH111:BH170" si="45">IF(AND($C$108&gt;2,AZ111=1),$BE111,0)+IF(AND($C$108&gt;2,AZ111=0),$BE111*0.4,0)</f>
        <v>0</v>
      </c>
      <c r="BI111" s="1">
        <f t="shared" ref="BI111:BI170" si="46">IF(AND($C$108&gt;3,BA111=1),$BE111,0)+IF(AND($C$108&gt;3,BA111=0),$BE111*0.4,0)</f>
        <v>0</v>
      </c>
      <c r="BJ111" s="1">
        <f t="shared" si="12"/>
        <v>0</v>
      </c>
      <c r="BL111" s="1">
        <f t="shared" ref="BL111:BL170" si="47">U111</f>
        <v>0</v>
      </c>
      <c r="BQ111" s="1">
        <f>$C$116+IF($G111&gt;=$D$145,$C$145,0)-IF($G111&gt;$D$176,$C$176,0)+IF($G110&gt;=$D$161,$C$161,0)</f>
        <v>0</v>
      </c>
      <c r="BR111" s="1">
        <f>$C$117+$C$118-IF($G111&gt;$D$174,$C$174,0)-IF($G111&gt;$D$175,$C$175,0)+IF(BV111&lt;0,BV111,0)+IF($G110&gt;=$D$146,$C$146,0)+IF($G110&gt;=$D$162,$C$162,0)</f>
        <v>0</v>
      </c>
      <c r="BS111" s="1">
        <f>$BS110+$R110-$X110+N110+O110+P110+Q110+S110+T110-$U110-$V110-$W110-$Y110-$Z110-$AA110+IF($G110=$D$170,$C$170,0)+IF($G110=$D$171,$C$171,0)+IF($G110=$D$172,$C$172,0)+IF($G110=$D$173,$C$173,0)+IF($G110=$D$174,$C$174,0)+IF($G110=$D$175,$C$175,0)+IF($G110=$D$176,$C$176,0)+IF($G110=$D$177,$C$177,0)</f>
        <v>0</v>
      </c>
      <c r="BT111" s="1">
        <f>$C$120-IF($G111&gt;$D$171,$C$171,0)-IF($G111&gt;$D$172,$C$172,0)-IF($G111&gt;$D$173,$C$173,0)+IF(BR111&lt;0,BR111,0)+IF($G110&gt;=$D$147,$C$147,0)+IF($G110&gt;=$D$163,$C$163,0)</f>
        <v>0</v>
      </c>
      <c r="BU111" s="1">
        <f>$C$122-IF($G111&gt;$D$170,$C$170,0)+IF(BS111&lt;0,BS111,0)+IF($G110&gt;=$D$160,$C$160,0)</f>
        <v>0</v>
      </c>
      <c r="BV111" s="1">
        <f>$C$121-IF($G111&gt;$D$177,$C$177,0)+IF(BU111&lt;0,BU111,0)</f>
        <v>0</v>
      </c>
      <c r="BW111" s="1">
        <f t="shared" ref="BW111" si="48">$C$123</f>
        <v>0</v>
      </c>
      <c r="BZ111" s="1">
        <f t="shared" si="13"/>
        <v>0</v>
      </c>
      <c r="CA111" s="1">
        <f t="shared" si="14"/>
        <v>0</v>
      </c>
      <c r="CB111" s="1">
        <f t="shared" si="15"/>
        <v>0</v>
      </c>
      <c r="CC111" s="1">
        <f t="shared" si="16"/>
        <v>0</v>
      </c>
      <c r="CD111" s="1">
        <f t="shared" si="17"/>
        <v>0</v>
      </c>
      <c r="CE111" s="1">
        <f t="shared" si="18"/>
        <v>0</v>
      </c>
      <c r="CF111" s="1">
        <f t="shared" si="19"/>
        <v>0</v>
      </c>
      <c r="CG111" s="1">
        <f t="shared" si="20"/>
        <v>0</v>
      </c>
    </row>
    <row r="112" spans="2:85" ht="17" hidden="1" thickBot="1" x14ac:dyDescent="0.25">
      <c r="B112" s="16" t="str">
        <f>IF(C108&gt;2,"Idade Filho 3"," ")</f>
        <v xml:space="preserve"> </v>
      </c>
      <c r="C112" s="4">
        <f t="shared" si="1"/>
        <v>0</v>
      </c>
      <c r="G112" s="65">
        <f t="shared" ref="G112:G170" si="49">$G111+1</f>
        <v>2</v>
      </c>
      <c r="H112" s="65">
        <f t="shared" si="21"/>
        <v>0</v>
      </c>
      <c r="I112" s="65">
        <f t="shared" si="22"/>
        <v>0</v>
      </c>
      <c r="J112" s="65">
        <f t="shared" si="23"/>
        <v>0</v>
      </c>
      <c r="K112" s="66">
        <f t="shared" si="24"/>
        <v>0</v>
      </c>
      <c r="N112" s="12">
        <f t="shared" si="2"/>
        <v>0</v>
      </c>
      <c r="O112" s="65">
        <f t="shared" si="3"/>
        <v>0</v>
      </c>
      <c r="P112" s="65">
        <f t="shared" si="4"/>
        <v>0</v>
      </c>
      <c r="Q112" s="65">
        <f t="shared" si="5"/>
        <v>0</v>
      </c>
      <c r="R112" s="65">
        <f t="shared" ref="R112:R170" si="50">$AC112*$E$105</f>
        <v>0</v>
      </c>
      <c r="S112" s="65">
        <f t="shared" si="6"/>
        <v>0</v>
      </c>
      <c r="T112" s="69">
        <f t="shared" si="25"/>
        <v>0</v>
      </c>
      <c r="U112" s="73">
        <f t="shared" si="26"/>
        <v>0</v>
      </c>
      <c r="V112" s="65">
        <f t="shared" si="7"/>
        <v>0</v>
      </c>
      <c r="W112" s="65">
        <f t="shared" si="8"/>
        <v>0</v>
      </c>
      <c r="X112" s="65">
        <f t="shared" si="27"/>
        <v>0</v>
      </c>
      <c r="Y112" s="65">
        <f t="shared" ref="Y112:Y170" si="51">$E$107*$AB112</f>
        <v>0</v>
      </c>
      <c r="Z112" s="65">
        <f t="shared" si="9"/>
        <v>0</v>
      </c>
      <c r="AA112" s="65">
        <f t="shared" si="10"/>
        <v>0</v>
      </c>
      <c r="AB112" s="65">
        <f t="shared" si="28"/>
        <v>0</v>
      </c>
      <c r="AC112" s="65">
        <f t="shared" si="29"/>
        <v>0</v>
      </c>
      <c r="AD112" s="65">
        <f t="shared" si="30"/>
        <v>0</v>
      </c>
      <c r="AE112" s="65">
        <f t="shared" si="31"/>
        <v>0</v>
      </c>
      <c r="AF112" s="65">
        <f t="shared" si="32"/>
        <v>0</v>
      </c>
      <c r="AG112" s="65">
        <f t="shared" si="33"/>
        <v>0</v>
      </c>
      <c r="AH112" s="65">
        <f t="shared" si="34"/>
        <v>0</v>
      </c>
      <c r="AI112" s="65">
        <f t="shared" si="35"/>
        <v>0</v>
      </c>
      <c r="AJ112" s="74">
        <f t="shared" si="36"/>
        <v>0</v>
      </c>
      <c r="AL112" s="72">
        <f t="shared" si="37"/>
        <v>2</v>
      </c>
      <c r="AX112" s="1">
        <f t="shared" si="38"/>
        <v>0</v>
      </c>
      <c r="AY112" s="1">
        <f t="shared" si="39"/>
        <v>0</v>
      </c>
      <c r="AZ112" s="1">
        <f t="shared" si="40"/>
        <v>0</v>
      </c>
      <c r="BA112" s="1">
        <f t="shared" si="41"/>
        <v>0</v>
      </c>
      <c r="BB112" s="1">
        <f t="shared" si="42"/>
        <v>1</v>
      </c>
      <c r="BE112" s="1">
        <f t="shared" si="11"/>
        <v>0</v>
      </c>
      <c r="BF112" s="1">
        <f t="shared" si="43"/>
        <v>0</v>
      </c>
      <c r="BG112" s="1">
        <f t="shared" si="44"/>
        <v>0</v>
      </c>
      <c r="BH112" s="1">
        <f t="shared" si="45"/>
        <v>0</v>
      </c>
      <c r="BI112" s="1">
        <f t="shared" si="46"/>
        <v>0</v>
      </c>
      <c r="BJ112" s="1">
        <f t="shared" si="12"/>
        <v>0</v>
      </c>
      <c r="BL112" s="1">
        <f t="shared" si="47"/>
        <v>0</v>
      </c>
      <c r="BQ112" s="1">
        <f t="shared" ref="BQ112:BQ170" si="52">$C$116+IF($G112&gt;=$D$145,$C$145,0)-IF($G112&gt;$D$176,$C$176,0)+IF($G111&gt;=$D$161,$C$161,0)</f>
        <v>0</v>
      </c>
      <c r="BR112" s="1">
        <f t="shared" ref="BR112:BR170" si="53">$C$117+$C$118-IF($G112&gt;$D$174,$C$174,0)-IF($G112&gt;$D$175,$C$175,0)+IF(BV112&lt;0,BV112,0)+IF($G111&gt;=$D$146,$C$146,0)+IF($G111&gt;=$D$162,$C$162,0)</f>
        <v>0</v>
      </c>
      <c r="BS112" s="1">
        <f t="shared" ref="BS112:BS170" si="54">$BS111+$R111-$X111+N111+O111+P111+Q111+S111+T111-$U111-$V111-$W111-$Y111-$Z111-$AA111+IF($G111=$D$170,$C$170,0)+IF($G111=$D$171,$C$171,0)+IF($G111=$D$172,$C$172,0)+IF($G111=$D$173,$C$173,0)+IF($G111=$D$174,$C$174,0)+IF($G111=$D$175,$C$175,0)+IF($G111=$D$176,$C$176,0)+IF($G111=$D$177,$C$177,0)</f>
        <v>0</v>
      </c>
      <c r="BT112" s="1">
        <f t="shared" ref="BT112:BT170" si="55">$C$120-IF($G112&gt;$D$171,$C$171,0)-IF($G112&gt;$D$172,$C$172,0)-IF($G112&gt;$D$173,$C$173,0)+IF(BR112&lt;0,BR112,0)+IF($G111&gt;=$D$147,$C$147,0)+IF($G111&gt;=$D$163,$C$163,0)</f>
        <v>0</v>
      </c>
      <c r="BU112" s="1">
        <f t="shared" ref="BU112:BU170" si="56">$C$122-IF($G112&gt;$D$170,$C$170,0)+IF(BS112&lt;0,BS112,0)+IF($G111&gt;=$D$160,$C$160,0)</f>
        <v>0</v>
      </c>
      <c r="BV112" s="1">
        <f t="shared" ref="BV112:BV170" si="57">$C$121-IF($G112&gt;$D$177,$C$177,0)+IF(BU112&lt;0,BU112,0)</f>
        <v>0</v>
      </c>
      <c r="BW112" s="1">
        <f t="shared" ref="BW112:BW170" si="58">$C$123</f>
        <v>0</v>
      </c>
      <c r="BZ112" s="1">
        <f t="shared" si="13"/>
        <v>0</v>
      </c>
      <c r="CA112" s="1">
        <f t="shared" si="14"/>
        <v>0</v>
      </c>
      <c r="CB112" s="1">
        <f t="shared" si="15"/>
        <v>0</v>
      </c>
      <c r="CC112" s="1">
        <f t="shared" si="16"/>
        <v>0</v>
      </c>
      <c r="CD112" s="1">
        <f t="shared" si="17"/>
        <v>0</v>
      </c>
      <c r="CE112" s="1">
        <f t="shared" si="18"/>
        <v>0</v>
      </c>
      <c r="CF112" s="1">
        <f t="shared" si="19"/>
        <v>0</v>
      </c>
      <c r="CG112" s="1">
        <f t="shared" si="20"/>
        <v>0</v>
      </c>
    </row>
    <row r="113" spans="2:85" ht="17" hidden="1" thickBot="1" x14ac:dyDescent="0.25">
      <c r="B113" s="24" t="str">
        <f>IF(C108&gt;3,"Idade Filho 4"," ")</f>
        <v xml:space="preserve"> </v>
      </c>
      <c r="C113" s="2">
        <f t="shared" si="1"/>
        <v>0</v>
      </c>
      <c r="G113" s="65">
        <f t="shared" si="49"/>
        <v>3</v>
      </c>
      <c r="H113" s="65">
        <f t="shared" si="21"/>
        <v>0</v>
      </c>
      <c r="I113" s="65">
        <f t="shared" si="22"/>
        <v>0</v>
      </c>
      <c r="J113" s="65">
        <f t="shared" si="23"/>
        <v>0</v>
      </c>
      <c r="K113" s="66">
        <f t="shared" si="24"/>
        <v>0</v>
      </c>
      <c r="N113" s="12">
        <f t="shared" si="2"/>
        <v>0</v>
      </c>
      <c r="O113" s="65">
        <f t="shared" si="3"/>
        <v>0</v>
      </c>
      <c r="P113" s="65">
        <f t="shared" si="4"/>
        <v>0</v>
      </c>
      <c r="Q113" s="65">
        <f t="shared" si="5"/>
        <v>0</v>
      </c>
      <c r="R113" s="65">
        <f t="shared" si="50"/>
        <v>0</v>
      </c>
      <c r="S113" s="65">
        <f t="shared" si="6"/>
        <v>0</v>
      </c>
      <c r="T113" s="69">
        <f t="shared" si="25"/>
        <v>0</v>
      </c>
      <c r="U113" s="73">
        <f t="shared" si="26"/>
        <v>0</v>
      </c>
      <c r="V113" s="65">
        <f t="shared" si="7"/>
        <v>0</v>
      </c>
      <c r="W113" s="65">
        <f t="shared" si="8"/>
        <v>0</v>
      </c>
      <c r="X113" s="65">
        <f t="shared" si="27"/>
        <v>0</v>
      </c>
      <c r="Y113" s="65">
        <f t="shared" si="51"/>
        <v>0</v>
      </c>
      <c r="Z113" s="65">
        <f t="shared" si="9"/>
        <v>0</v>
      </c>
      <c r="AA113" s="65">
        <f t="shared" si="10"/>
        <v>0</v>
      </c>
      <c r="AB113" s="65">
        <f t="shared" si="28"/>
        <v>0</v>
      </c>
      <c r="AC113" s="65">
        <f t="shared" si="29"/>
        <v>0</v>
      </c>
      <c r="AD113" s="65">
        <f t="shared" si="30"/>
        <v>0</v>
      </c>
      <c r="AE113" s="65">
        <f t="shared" si="31"/>
        <v>0</v>
      </c>
      <c r="AF113" s="65">
        <f t="shared" si="32"/>
        <v>0</v>
      </c>
      <c r="AG113" s="65">
        <f t="shared" si="33"/>
        <v>0</v>
      </c>
      <c r="AH113" s="65">
        <f t="shared" si="34"/>
        <v>0</v>
      </c>
      <c r="AI113" s="65">
        <f t="shared" si="35"/>
        <v>0</v>
      </c>
      <c r="AJ113" s="74">
        <f t="shared" si="36"/>
        <v>0</v>
      </c>
      <c r="AL113" s="72">
        <f t="shared" si="37"/>
        <v>3</v>
      </c>
      <c r="AX113" s="1">
        <f t="shared" si="38"/>
        <v>0</v>
      </c>
      <c r="AY113" s="1">
        <f t="shared" si="39"/>
        <v>0</v>
      </c>
      <c r="AZ113" s="1">
        <f t="shared" si="40"/>
        <v>0</v>
      </c>
      <c r="BA113" s="1">
        <f t="shared" si="41"/>
        <v>0</v>
      </c>
      <c r="BB113" s="1">
        <f t="shared" si="42"/>
        <v>1</v>
      </c>
      <c r="BE113" s="1">
        <f t="shared" si="11"/>
        <v>0</v>
      </c>
      <c r="BF113" s="1">
        <f t="shared" si="43"/>
        <v>0</v>
      </c>
      <c r="BG113" s="1">
        <f t="shared" si="44"/>
        <v>0</v>
      </c>
      <c r="BH113" s="1">
        <f t="shared" si="45"/>
        <v>0</v>
      </c>
      <c r="BI113" s="1">
        <f t="shared" si="46"/>
        <v>0</v>
      </c>
      <c r="BJ113" s="1">
        <f t="shared" si="12"/>
        <v>0</v>
      </c>
      <c r="BL113" s="1">
        <f t="shared" si="47"/>
        <v>0</v>
      </c>
      <c r="BQ113" s="1">
        <f t="shared" si="52"/>
        <v>0</v>
      </c>
      <c r="BR113" s="1">
        <f t="shared" si="53"/>
        <v>0</v>
      </c>
      <c r="BS113" s="1">
        <f t="shared" si="54"/>
        <v>0</v>
      </c>
      <c r="BT113" s="1">
        <f t="shared" si="55"/>
        <v>0</v>
      </c>
      <c r="BU113" s="1">
        <f t="shared" si="56"/>
        <v>0</v>
      </c>
      <c r="BV113" s="1">
        <f t="shared" si="57"/>
        <v>0</v>
      </c>
      <c r="BW113" s="1">
        <f t="shared" si="58"/>
        <v>0</v>
      </c>
      <c r="BZ113" s="1">
        <f t="shared" si="13"/>
        <v>0</v>
      </c>
      <c r="CA113" s="1">
        <f t="shared" si="14"/>
        <v>0</v>
      </c>
      <c r="CB113" s="1">
        <f t="shared" si="15"/>
        <v>0</v>
      </c>
      <c r="CC113" s="1">
        <f t="shared" si="16"/>
        <v>0</v>
      </c>
      <c r="CD113" s="1">
        <f t="shared" si="17"/>
        <v>0</v>
      </c>
      <c r="CE113" s="1">
        <f t="shared" si="18"/>
        <v>0</v>
      </c>
      <c r="CF113" s="1">
        <f t="shared" si="19"/>
        <v>0</v>
      </c>
      <c r="CG113" s="1">
        <f t="shared" si="20"/>
        <v>0</v>
      </c>
    </row>
    <row r="114" spans="2:85" ht="17" hidden="1" thickBot="1" x14ac:dyDescent="0.25">
      <c r="G114" s="65">
        <f t="shared" si="49"/>
        <v>4</v>
      </c>
      <c r="H114" s="65">
        <f t="shared" si="21"/>
        <v>0</v>
      </c>
      <c r="I114" s="65">
        <f t="shared" si="22"/>
        <v>0</v>
      </c>
      <c r="J114" s="65">
        <f t="shared" si="23"/>
        <v>0</v>
      </c>
      <c r="K114" s="66">
        <f t="shared" si="24"/>
        <v>0</v>
      </c>
      <c r="N114" s="12">
        <f t="shared" si="2"/>
        <v>0</v>
      </c>
      <c r="O114" s="65">
        <f t="shared" si="3"/>
        <v>0</v>
      </c>
      <c r="P114" s="65">
        <f t="shared" si="4"/>
        <v>0</v>
      </c>
      <c r="Q114" s="65">
        <f t="shared" si="5"/>
        <v>0</v>
      </c>
      <c r="R114" s="65">
        <f t="shared" si="50"/>
        <v>0</v>
      </c>
      <c r="S114" s="65">
        <f t="shared" si="6"/>
        <v>0</v>
      </c>
      <c r="T114" s="69">
        <f t="shared" si="25"/>
        <v>0</v>
      </c>
      <c r="U114" s="73">
        <f t="shared" si="26"/>
        <v>0</v>
      </c>
      <c r="V114" s="65">
        <f t="shared" si="7"/>
        <v>0</v>
      </c>
      <c r="W114" s="65">
        <f t="shared" si="8"/>
        <v>0</v>
      </c>
      <c r="X114" s="65">
        <f t="shared" si="27"/>
        <v>0</v>
      </c>
      <c r="Y114" s="65">
        <f t="shared" si="51"/>
        <v>0</v>
      </c>
      <c r="Z114" s="65">
        <f t="shared" si="9"/>
        <v>0</v>
      </c>
      <c r="AA114" s="65">
        <f t="shared" si="10"/>
        <v>0</v>
      </c>
      <c r="AB114" s="65">
        <f t="shared" si="28"/>
        <v>0</v>
      </c>
      <c r="AC114" s="65">
        <f t="shared" si="29"/>
        <v>0</v>
      </c>
      <c r="AD114" s="65">
        <f t="shared" si="30"/>
        <v>0</v>
      </c>
      <c r="AE114" s="65">
        <f t="shared" si="31"/>
        <v>0</v>
      </c>
      <c r="AF114" s="65">
        <f t="shared" si="32"/>
        <v>0</v>
      </c>
      <c r="AG114" s="65">
        <f t="shared" si="33"/>
        <v>0</v>
      </c>
      <c r="AH114" s="65">
        <f t="shared" si="34"/>
        <v>0</v>
      </c>
      <c r="AI114" s="65">
        <f t="shared" si="35"/>
        <v>0</v>
      </c>
      <c r="AJ114" s="74">
        <f t="shared" si="36"/>
        <v>0</v>
      </c>
      <c r="AL114" s="72">
        <f t="shared" si="37"/>
        <v>4</v>
      </c>
      <c r="AX114" s="1">
        <f t="shared" si="38"/>
        <v>0</v>
      </c>
      <c r="AY114" s="1">
        <f t="shared" si="39"/>
        <v>0</v>
      </c>
      <c r="AZ114" s="1">
        <f t="shared" si="40"/>
        <v>0</v>
      </c>
      <c r="BA114" s="1">
        <f t="shared" si="41"/>
        <v>0</v>
      </c>
      <c r="BB114" s="1">
        <f t="shared" si="42"/>
        <v>1</v>
      </c>
      <c r="BE114" s="1">
        <f t="shared" si="11"/>
        <v>0</v>
      </c>
      <c r="BF114" s="1">
        <f t="shared" si="43"/>
        <v>0</v>
      </c>
      <c r="BG114" s="1">
        <f t="shared" si="44"/>
        <v>0</v>
      </c>
      <c r="BH114" s="1">
        <f t="shared" si="45"/>
        <v>0</v>
      </c>
      <c r="BI114" s="1">
        <f t="shared" si="46"/>
        <v>0</v>
      </c>
      <c r="BJ114" s="1">
        <f t="shared" si="12"/>
        <v>0</v>
      </c>
      <c r="BL114" s="1">
        <f t="shared" si="47"/>
        <v>0</v>
      </c>
      <c r="BQ114" s="1">
        <f t="shared" si="52"/>
        <v>0</v>
      </c>
      <c r="BR114" s="1">
        <f t="shared" si="53"/>
        <v>0</v>
      </c>
      <c r="BS114" s="1">
        <f t="shared" si="54"/>
        <v>0</v>
      </c>
      <c r="BT114" s="1">
        <f t="shared" si="55"/>
        <v>0</v>
      </c>
      <c r="BU114" s="1">
        <f t="shared" si="56"/>
        <v>0</v>
      </c>
      <c r="BV114" s="1">
        <f t="shared" si="57"/>
        <v>0</v>
      </c>
      <c r="BW114" s="1">
        <f t="shared" si="58"/>
        <v>0</v>
      </c>
      <c r="BZ114" s="1">
        <f t="shared" si="13"/>
        <v>0</v>
      </c>
      <c r="CA114" s="1">
        <f t="shared" si="14"/>
        <v>0</v>
      </c>
      <c r="CB114" s="1">
        <f t="shared" si="15"/>
        <v>0</v>
      </c>
      <c r="CC114" s="1">
        <f t="shared" si="16"/>
        <v>0</v>
      </c>
      <c r="CD114" s="1">
        <f t="shared" si="17"/>
        <v>0</v>
      </c>
      <c r="CE114" s="1">
        <f t="shared" si="18"/>
        <v>0</v>
      </c>
      <c r="CF114" s="1">
        <f t="shared" si="19"/>
        <v>0</v>
      </c>
      <c r="CG114" s="1">
        <f t="shared" si="20"/>
        <v>0</v>
      </c>
    </row>
    <row r="115" spans="2:85" ht="17" hidden="1" thickBot="1" x14ac:dyDescent="0.25">
      <c r="B115" s="26" t="s">
        <v>41</v>
      </c>
      <c r="C115" s="27" t="s">
        <v>28</v>
      </c>
      <c r="G115" s="65">
        <f t="shared" si="49"/>
        <v>5</v>
      </c>
      <c r="H115" s="65">
        <f t="shared" si="21"/>
        <v>0</v>
      </c>
      <c r="I115" s="65">
        <f t="shared" si="22"/>
        <v>0</v>
      </c>
      <c r="J115" s="65">
        <f t="shared" si="23"/>
        <v>0</v>
      </c>
      <c r="K115" s="66">
        <f t="shared" si="24"/>
        <v>0</v>
      </c>
      <c r="N115" s="12">
        <f t="shared" si="2"/>
        <v>0</v>
      </c>
      <c r="O115" s="65">
        <f t="shared" si="3"/>
        <v>0</v>
      </c>
      <c r="P115" s="65">
        <f t="shared" si="4"/>
        <v>0</v>
      </c>
      <c r="Q115" s="65">
        <f t="shared" si="5"/>
        <v>0</v>
      </c>
      <c r="R115" s="65">
        <f t="shared" si="50"/>
        <v>0</v>
      </c>
      <c r="S115" s="65">
        <f t="shared" si="6"/>
        <v>0</v>
      </c>
      <c r="T115" s="69">
        <f t="shared" si="25"/>
        <v>0</v>
      </c>
      <c r="U115" s="73">
        <f t="shared" si="26"/>
        <v>0</v>
      </c>
      <c r="V115" s="65">
        <f t="shared" si="7"/>
        <v>0</v>
      </c>
      <c r="W115" s="65">
        <f t="shared" si="8"/>
        <v>0</v>
      </c>
      <c r="X115" s="65">
        <f t="shared" si="27"/>
        <v>0</v>
      </c>
      <c r="Y115" s="65">
        <f t="shared" si="51"/>
        <v>0</v>
      </c>
      <c r="Z115" s="65">
        <f t="shared" si="9"/>
        <v>0</v>
      </c>
      <c r="AA115" s="65">
        <f t="shared" si="10"/>
        <v>0</v>
      </c>
      <c r="AB115" s="65">
        <f t="shared" si="28"/>
        <v>0</v>
      </c>
      <c r="AC115" s="65">
        <f t="shared" si="29"/>
        <v>0</v>
      </c>
      <c r="AD115" s="65">
        <f t="shared" si="30"/>
        <v>0</v>
      </c>
      <c r="AE115" s="65">
        <f t="shared" si="31"/>
        <v>0</v>
      </c>
      <c r="AF115" s="65">
        <f t="shared" si="32"/>
        <v>0</v>
      </c>
      <c r="AG115" s="65">
        <f t="shared" si="33"/>
        <v>0</v>
      </c>
      <c r="AH115" s="65">
        <f t="shared" si="34"/>
        <v>0</v>
      </c>
      <c r="AI115" s="65">
        <f t="shared" si="35"/>
        <v>0</v>
      </c>
      <c r="AJ115" s="74">
        <f t="shared" si="36"/>
        <v>0</v>
      </c>
      <c r="AL115" s="72">
        <f t="shared" si="37"/>
        <v>5</v>
      </c>
      <c r="AX115" s="1">
        <f t="shared" si="38"/>
        <v>0</v>
      </c>
      <c r="AY115" s="1">
        <f t="shared" si="39"/>
        <v>0</v>
      </c>
      <c r="AZ115" s="1">
        <f t="shared" si="40"/>
        <v>0</v>
      </c>
      <c r="BA115" s="1">
        <f t="shared" si="41"/>
        <v>0</v>
      </c>
      <c r="BB115" s="1">
        <f t="shared" si="42"/>
        <v>1</v>
      </c>
      <c r="BE115" s="1">
        <f t="shared" si="11"/>
        <v>0</v>
      </c>
      <c r="BF115" s="1">
        <f t="shared" si="43"/>
        <v>0</v>
      </c>
      <c r="BG115" s="1">
        <f t="shared" si="44"/>
        <v>0</v>
      </c>
      <c r="BH115" s="1">
        <f t="shared" si="45"/>
        <v>0</v>
      </c>
      <c r="BI115" s="1">
        <f t="shared" si="46"/>
        <v>0</v>
      </c>
      <c r="BJ115" s="1">
        <f t="shared" si="12"/>
        <v>0</v>
      </c>
      <c r="BL115" s="1">
        <f t="shared" si="47"/>
        <v>0</v>
      </c>
      <c r="BQ115" s="1">
        <f t="shared" si="52"/>
        <v>0</v>
      </c>
      <c r="BR115" s="1">
        <f t="shared" si="53"/>
        <v>0</v>
      </c>
      <c r="BS115" s="1">
        <f t="shared" si="54"/>
        <v>0</v>
      </c>
      <c r="BT115" s="1">
        <f t="shared" si="55"/>
        <v>0</v>
      </c>
      <c r="BU115" s="1">
        <f t="shared" si="56"/>
        <v>0</v>
      </c>
      <c r="BV115" s="1">
        <f t="shared" si="57"/>
        <v>0</v>
      </c>
      <c r="BW115" s="1">
        <f t="shared" si="58"/>
        <v>0</v>
      </c>
      <c r="BZ115" s="1">
        <f t="shared" si="13"/>
        <v>0</v>
      </c>
      <c r="CA115" s="1">
        <f t="shared" si="14"/>
        <v>0</v>
      </c>
      <c r="CB115" s="1">
        <f t="shared" si="15"/>
        <v>0</v>
      </c>
      <c r="CC115" s="1">
        <f t="shared" si="16"/>
        <v>0</v>
      </c>
      <c r="CD115" s="1">
        <f t="shared" si="17"/>
        <v>0</v>
      </c>
      <c r="CE115" s="1">
        <f t="shared" si="18"/>
        <v>0</v>
      </c>
      <c r="CF115" s="1">
        <f t="shared" si="19"/>
        <v>0</v>
      </c>
      <c r="CG115" s="1">
        <f t="shared" si="20"/>
        <v>0</v>
      </c>
    </row>
    <row r="116" spans="2:85" ht="17" hidden="1" thickBot="1" x14ac:dyDescent="0.25">
      <c r="B116" s="12" t="s">
        <v>56</v>
      </c>
      <c r="C116" s="29">
        <f>C18</f>
        <v>0</v>
      </c>
      <c r="G116" s="65">
        <f t="shared" si="49"/>
        <v>6</v>
      </c>
      <c r="H116" s="65">
        <f t="shared" si="21"/>
        <v>0</v>
      </c>
      <c r="I116" s="65">
        <f t="shared" si="22"/>
        <v>0</v>
      </c>
      <c r="J116" s="65">
        <f t="shared" si="23"/>
        <v>0</v>
      </c>
      <c r="K116" s="66">
        <f t="shared" si="24"/>
        <v>0</v>
      </c>
      <c r="N116" s="12">
        <f t="shared" si="2"/>
        <v>0</v>
      </c>
      <c r="O116" s="65">
        <f t="shared" si="3"/>
        <v>0</v>
      </c>
      <c r="P116" s="65">
        <f t="shared" si="4"/>
        <v>0</v>
      </c>
      <c r="Q116" s="65">
        <f t="shared" si="5"/>
        <v>0</v>
      </c>
      <c r="R116" s="65">
        <f t="shared" si="50"/>
        <v>0</v>
      </c>
      <c r="S116" s="65">
        <f t="shared" si="6"/>
        <v>0</v>
      </c>
      <c r="T116" s="69">
        <f t="shared" si="25"/>
        <v>0</v>
      </c>
      <c r="U116" s="73">
        <f t="shared" si="26"/>
        <v>0</v>
      </c>
      <c r="V116" s="65">
        <f t="shared" si="7"/>
        <v>0</v>
      </c>
      <c r="W116" s="65">
        <f t="shared" si="8"/>
        <v>0</v>
      </c>
      <c r="X116" s="65">
        <f t="shared" si="27"/>
        <v>0</v>
      </c>
      <c r="Y116" s="65">
        <f t="shared" si="51"/>
        <v>0</v>
      </c>
      <c r="Z116" s="65">
        <f t="shared" si="9"/>
        <v>0</v>
      </c>
      <c r="AA116" s="65">
        <f t="shared" si="10"/>
        <v>0</v>
      </c>
      <c r="AB116" s="65">
        <f t="shared" si="28"/>
        <v>0</v>
      </c>
      <c r="AC116" s="65">
        <f t="shared" si="29"/>
        <v>0</v>
      </c>
      <c r="AD116" s="65">
        <f t="shared" si="30"/>
        <v>0</v>
      </c>
      <c r="AE116" s="65">
        <f t="shared" si="31"/>
        <v>0</v>
      </c>
      <c r="AF116" s="65">
        <f t="shared" si="32"/>
        <v>0</v>
      </c>
      <c r="AG116" s="65">
        <f t="shared" si="33"/>
        <v>0</v>
      </c>
      <c r="AH116" s="65">
        <f t="shared" si="34"/>
        <v>0</v>
      </c>
      <c r="AI116" s="65">
        <f t="shared" si="35"/>
        <v>0</v>
      </c>
      <c r="AJ116" s="74">
        <f t="shared" si="36"/>
        <v>0</v>
      </c>
      <c r="AL116" s="72">
        <f t="shared" si="37"/>
        <v>6</v>
      </c>
      <c r="AX116" s="1">
        <f t="shared" si="38"/>
        <v>0</v>
      </c>
      <c r="AY116" s="1">
        <f t="shared" si="39"/>
        <v>0</v>
      </c>
      <c r="AZ116" s="1">
        <f t="shared" si="40"/>
        <v>0</v>
      </c>
      <c r="BA116" s="1">
        <f t="shared" si="41"/>
        <v>0</v>
      </c>
      <c r="BB116" s="1">
        <f t="shared" si="42"/>
        <v>1</v>
      </c>
      <c r="BE116" s="1">
        <f t="shared" si="11"/>
        <v>0</v>
      </c>
      <c r="BF116" s="1">
        <f t="shared" si="43"/>
        <v>0</v>
      </c>
      <c r="BG116" s="1">
        <f t="shared" si="44"/>
        <v>0</v>
      </c>
      <c r="BH116" s="1">
        <f t="shared" si="45"/>
        <v>0</v>
      </c>
      <c r="BI116" s="1">
        <f t="shared" si="46"/>
        <v>0</v>
      </c>
      <c r="BJ116" s="1">
        <f t="shared" si="12"/>
        <v>0</v>
      </c>
      <c r="BL116" s="1">
        <f t="shared" si="47"/>
        <v>0</v>
      </c>
      <c r="BQ116" s="1">
        <f t="shared" si="52"/>
        <v>0</v>
      </c>
      <c r="BR116" s="1">
        <f t="shared" si="53"/>
        <v>0</v>
      </c>
      <c r="BS116" s="1">
        <f t="shared" si="54"/>
        <v>0</v>
      </c>
      <c r="BT116" s="1">
        <f t="shared" si="55"/>
        <v>0</v>
      </c>
      <c r="BU116" s="1">
        <f t="shared" si="56"/>
        <v>0</v>
      </c>
      <c r="BV116" s="1">
        <f t="shared" si="57"/>
        <v>0</v>
      </c>
      <c r="BW116" s="1">
        <f t="shared" si="58"/>
        <v>0</v>
      </c>
      <c r="BZ116" s="1">
        <f t="shared" si="13"/>
        <v>0</v>
      </c>
      <c r="CA116" s="1">
        <f t="shared" si="14"/>
        <v>0</v>
      </c>
      <c r="CB116" s="1">
        <f t="shared" si="15"/>
        <v>0</v>
      </c>
      <c r="CC116" s="1">
        <f t="shared" si="16"/>
        <v>0</v>
      </c>
      <c r="CD116" s="1">
        <f t="shared" si="17"/>
        <v>0</v>
      </c>
      <c r="CE116" s="1">
        <f t="shared" si="18"/>
        <v>0</v>
      </c>
      <c r="CF116" s="1">
        <f t="shared" si="19"/>
        <v>0</v>
      </c>
      <c r="CG116" s="1">
        <f t="shared" si="20"/>
        <v>0</v>
      </c>
    </row>
    <row r="117" spans="2:85" ht="17" hidden="1" thickBot="1" x14ac:dyDescent="0.25">
      <c r="B117" s="12" t="s">
        <v>57</v>
      </c>
      <c r="C117" s="29">
        <f t="shared" ref="C117:C123" si="59">C19</f>
        <v>0</v>
      </c>
      <c r="G117" s="65">
        <f t="shared" si="49"/>
        <v>7</v>
      </c>
      <c r="H117" s="65">
        <f t="shared" si="21"/>
        <v>0</v>
      </c>
      <c r="I117" s="65">
        <f t="shared" si="22"/>
        <v>0</v>
      </c>
      <c r="J117" s="65">
        <f t="shared" si="23"/>
        <v>0</v>
      </c>
      <c r="K117" s="66">
        <f t="shared" si="24"/>
        <v>0</v>
      </c>
      <c r="N117" s="12">
        <f t="shared" si="2"/>
        <v>0</v>
      </c>
      <c r="O117" s="65">
        <f t="shared" si="3"/>
        <v>0</v>
      </c>
      <c r="P117" s="65">
        <f t="shared" si="4"/>
        <v>0</v>
      </c>
      <c r="Q117" s="65">
        <f t="shared" si="5"/>
        <v>0</v>
      </c>
      <c r="R117" s="65">
        <f t="shared" si="50"/>
        <v>0</v>
      </c>
      <c r="S117" s="65">
        <f t="shared" si="6"/>
        <v>0</v>
      </c>
      <c r="T117" s="69">
        <f t="shared" si="25"/>
        <v>0</v>
      </c>
      <c r="U117" s="73">
        <f t="shared" si="26"/>
        <v>0</v>
      </c>
      <c r="V117" s="65">
        <f t="shared" si="7"/>
        <v>0</v>
      </c>
      <c r="W117" s="65">
        <f t="shared" si="8"/>
        <v>0</v>
      </c>
      <c r="X117" s="65">
        <f t="shared" si="27"/>
        <v>0</v>
      </c>
      <c r="Y117" s="65">
        <f t="shared" si="51"/>
        <v>0</v>
      </c>
      <c r="Z117" s="65">
        <f t="shared" si="9"/>
        <v>0</v>
      </c>
      <c r="AA117" s="65">
        <f t="shared" si="10"/>
        <v>0</v>
      </c>
      <c r="AB117" s="65">
        <f t="shared" si="28"/>
        <v>0</v>
      </c>
      <c r="AC117" s="65">
        <f t="shared" si="29"/>
        <v>0</v>
      </c>
      <c r="AD117" s="65">
        <f t="shared" si="30"/>
        <v>0</v>
      </c>
      <c r="AE117" s="65">
        <f t="shared" si="31"/>
        <v>0</v>
      </c>
      <c r="AF117" s="65">
        <f t="shared" si="32"/>
        <v>0</v>
      </c>
      <c r="AG117" s="65">
        <f t="shared" si="33"/>
        <v>0</v>
      </c>
      <c r="AH117" s="65">
        <f t="shared" si="34"/>
        <v>0</v>
      </c>
      <c r="AI117" s="65">
        <f t="shared" si="35"/>
        <v>0</v>
      </c>
      <c r="AJ117" s="74">
        <f t="shared" si="36"/>
        <v>0</v>
      </c>
      <c r="AL117" s="72">
        <f t="shared" si="37"/>
        <v>7</v>
      </c>
      <c r="AX117" s="1">
        <f t="shared" si="38"/>
        <v>0</v>
      </c>
      <c r="AY117" s="1">
        <f t="shared" si="39"/>
        <v>0</v>
      </c>
      <c r="AZ117" s="1">
        <f t="shared" si="40"/>
        <v>0</v>
      </c>
      <c r="BA117" s="1">
        <f t="shared" si="41"/>
        <v>0</v>
      </c>
      <c r="BB117" s="1">
        <f t="shared" si="42"/>
        <v>1</v>
      </c>
      <c r="BE117" s="1">
        <f t="shared" si="11"/>
        <v>0</v>
      </c>
      <c r="BF117" s="1">
        <f t="shared" si="43"/>
        <v>0</v>
      </c>
      <c r="BG117" s="1">
        <f t="shared" si="44"/>
        <v>0</v>
      </c>
      <c r="BH117" s="1">
        <f t="shared" si="45"/>
        <v>0</v>
      </c>
      <c r="BI117" s="1">
        <f t="shared" si="46"/>
        <v>0</v>
      </c>
      <c r="BJ117" s="1">
        <f t="shared" si="12"/>
        <v>0</v>
      </c>
      <c r="BL117" s="1">
        <f t="shared" si="47"/>
        <v>0</v>
      </c>
      <c r="BQ117" s="1">
        <f t="shared" si="52"/>
        <v>0</v>
      </c>
      <c r="BR117" s="1">
        <f t="shared" si="53"/>
        <v>0</v>
      </c>
      <c r="BS117" s="1">
        <f t="shared" si="54"/>
        <v>0</v>
      </c>
      <c r="BT117" s="1">
        <f t="shared" si="55"/>
        <v>0</v>
      </c>
      <c r="BU117" s="1">
        <f t="shared" si="56"/>
        <v>0</v>
      </c>
      <c r="BV117" s="1">
        <f t="shared" si="57"/>
        <v>0</v>
      </c>
      <c r="BW117" s="1">
        <f t="shared" si="58"/>
        <v>0</v>
      </c>
      <c r="BZ117" s="1">
        <f t="shared" si="13"/>
        <v>0</v>
      </c>
      <c r="CA117" s="1">
        <f t="shared" si="14"/>
        <v>0</v>
      </c>
      <c r="CB117" s="1">
        <f t="shared" si="15"/>
        <v>0</v>
      </c>
      <c r="CC117" s="1">
        <f t="shared" si="16"/>
        <v>0</v>
      </c>
      <c r="CD117" s="1">
        <f t="shared" si="17"/>
        <v>0</v>
      </c>
      <c r="CE117" s="1">
        <f t="shared" si="18"/>
        <v>0</v>
      </c>
      <c r="CF117" s="1">
        <f t="shared" si="19"/>
        <v>0</v>
      </c>
      <c r="CG117" s="1">
        <f t="shared" si="20"/>
        <v>0</v>
      </c>
    </row>
    <row r="118" spans="2:85" ht="17" hidden="1" thickBot="1" x14ac:dyDescent="0.25">
      <c r="B118" s="12" t="s">
        <v>42</v>
      </c>
      <c r="C118" s="29">
        <f t="shared" si="59"/>
        <v>0</v>
      </c>
      <c r="D118" s="1" t="s">
        <v>100</v>
      </c>
      <c r="G118" s="65">
        <f t="shared" si="49"/>
        <v>8</v>
      </c>
      <c r="H118" s="65">
        <f t="shared" si="21"/>
        <v>0</v>
      </c>
      <c r="I118" s="65">
        <f t="shared" si="22"/>
        <v>0</v>
      </c>
      <c r="J118" s="65">
        <f t="shared" si="23"/>
        <v>0</v>
      </c>
      <c r="K118" s="66">
        <f t="shared" si="24"/>
        <v>0</v>
      </c>
      <c r="N118" s="12">
        <f t="shared" si="2"/>
        <v>0</v>
      </c>
      <c r="O118" s="65">
        <f t="shared" si="3"/>
        <v>0</v>
      </c>
      <c r="P118" s="65">
        <f t="shared" si="4"/>
        <v>0</v>
      </c>
      <c r="Q118" s="65">
        <f t="shared" si="5"/>
        <v>0</v>
      </c>
      <c r="R118" s="65">
        <f t="shared" si="50"/>
        <v>0</v>
      </c>
      <c r="S118" s="65">
        <f t="shared" si="6"/>
        <v>0</v>
      </c>
      <c r="T118" s="69">
        <f t="shared" si="25"/>
        <v>0</v>
      </c>
      <c r="U118" s="73">
        <f t="shared" si="26"/>
        <v>0</v>
      </c>
      <c r="V118" s="65">
        <f t="shared" si="7"/>
        <v>0</v>
      </c>
      <c r="W118" s="65">
        <f t="shared" si="8"/>
        <v>0</v>
      </c>
      <c r="X118" s="65">
        <f t="shared" si="27"/>
        <v>0</v>
      </c>
      <c r="Y118" s="65">
        <f t="shared" si="51"/>
        <v>0</v>
      </c>
      <c r="Z118" s="65">
        <f t="shared" si="9"/>
        <v>0</v>
      </c>
      <c r="AA118" s="65">
        <f t="shared" si="10"/>
        <v>0</v>
      </c>
      <c r="AB118" s="65">
        <f t="shared" si="28"/>
        <v>0</v>
      </c>
      <c r="AC118" s="65">
        <f t="shared" si="29"/>
        <v>0</v>
      </c>
      <c r="AD118" s="65">
        <f t="shared" si="30"/>
        <v>0</v>
      </c>
      <c r="AE118" s="65">
        <f t="shared" si="31"/>
        <v>0</v>
      </c>
      <c r="AF118" s="65">
        <f t="shared" si="32"/>
        <v>0</v>
      </c>
      <c r="AG118" s="65">
        <f t="shared" si="33"/>
        <v>0</v>
      </c>
      <c r="AH118" s="65">
        <f t="shared" si="34"/>
        <v>0</v>
      </c>
      <c r="AI118" s="65">
        <f t="shared" si="35"/>
        <v>0</v>
      </c>
      <c r="AJ118" s="74">
        <f t="shared" si="36"/>
        <v>0</v>
      </c>
      <c r="AL118" s="72">
        <f t="shared" si="37"/>
        <v>8</v>
      </c>
      <c r="AX118" s="1">
        <f t="shared" si="38"/>
        <v>0</v>
      </c>
      <c r="AY118" s="1">
        <f t="shared" si="39"/>
        <v>0</v>
      </c>
      <c r="AZ118" s="1">
        <f t="shared" si="40"/>
        <v>0</v>
      </c>
      <c r="BA118" s="1">
        <f t="shared" si="41"/>
        <v>0</v>
      </c>
      <c r="BB118" s="1">
        <f t="shared" si="42"/>
        <v>1</v>
      </c>
      <c r="BE118" s="1">
        <f t="shared" si="11"/>
        <v>0</v>
      </c>
      <c r="BF118" s="1">
        <f t="shared" si="43"/>
        <v>0</v>
      </c>
      <c r="BG118" s="1">
        <f t="shared" si="44"/>
        <v>0</v>
      </c>
      <c r="BH118" s="1">
        <f t="shared" si="45"/>
        <v>0</v>
      </c>
      <c r="BI118" s="1">
        <f t="shared" si="46"/>
        <v>0</v>
      </c>
      <c r="BJ118" s="1">
        <f t="shared" si="12"/>
        <v>0</v>
      </c>
      <c r="BL118" s="1">
        <f t="shared" si="47"/>
        <v>0</v>
      </c>
      <c r="BQ118" s="1">
        <f t="shared" si="52"/>
        <v>0</v>
      </c>
      <c r="BR118" s="1">
        <f t="shared" si="53"/>
        <v>0</v>
      </c>
      <c r="BS118" s="1">
        <f t="shared" si="54"/>
        <v>0</v>
      </c>
      <c r="BT118" s="1">
        <f t="shared" si="55"/>
        <v>0</v>
      </c>
      <c r="BU118" s="1">
        <f t="shared" si="56"/>
        <v>0</v>
      </c>
      <c r="BV118" s="1">
        <f t="shared" si="57"/>
        <v>0</v>
      </c>
      <c r="BW118" s="1">
        <f t="shared" si="58"/>
        <v>0</v>
      </c>
      <c r="BZ118" s="1">
        <f t="shared" si="13"/>
        <v>0</v>
      </c>
      <c r="CA118" s="1">
        <f t="shared" si="14"/>
        <v>0</v>
      </c>
      <c r="CB118" s="1">
        <f t="shared" si="15"/>
        <v>0</v>
      </c>
      <c r="CC118" s="1">
        <f t="shared" si="16"/>
        <v>0</v>
      </c>
      <c r="CD118" s="1">
        <f t="shared" si="17"/>
        <v>0</v>
      </c>
      <c r="CE118" s="1">
        <f t="shared" si="18"/>
        <v>0</v>
      </c>
      <c r="CF118" s="1">
        <f t="shared" si="19"/>
        <v>0</v>
      </c>
      <c r="CG118" s="1">
        <f t="shared" si="20"/>
        <v>0</v>
      </c>
    </row>
    <row r="119" spans="2:85" ht="17" hidden="1" thickBot="1" x14ac:dyDescent="0.25">
      <c r="B119" s="12" t="s">
        <v>15</v>
      </c>
      <c r="C119" s="29">
        <f t="shared" si="59"/>
        <v>0</v>
      </c>
      <c r="G119" s="65">
        <f t="shared" si="49"/>
        <v>9</v>
      </c>
      <c r="H119" s="65">
        <f t="shared" ref="H119:H170" si="60">$N119+$O119+$P119+$Q119+$R119+$S119+$T119</f>
        <v>0</v>
      </c>
      <c r="I119" s="65">
        <f t="shared" si="22"/>
        <v>0</v>
      </c>
      <c r="J119" s="65">
        <f t="shared" si="23"/>
        <v>0</v>
      </c>
      <c r="K119" s="66">
        <f t="shared" si="24"/>
        <v>0</v>
      </c>
      <c r="N119" s="12">
        <f t="shared" si="2"/>
        <v>0</v>
      </c>
      <c r="O119" s="65">
        <f t="shared" si="3"/>
        <v>0</v>
      </c>
      <c r="P119" s="65">
        <f t="shared" si="4"/>
        <v>0</v>
      </c>
      <c r="Q119" s="65">
        <f t="shared" si="5"/>
        <v>0</v>
      </c>
      <c r="R119" s="65">
        <f t="shared" si="50"/>
        <v>0</v>
      </c>
      <c r="S119" s="65">
        <f t="shared" si="6"/>
        <v>0</v>
      </c>
      <c r="T119" s="69">
        <f t="shared" si="25"/>
        <v>0</v>
      </c>
      <c r="U119" s="73">
        <f t="shared" si="26"/>
        <v>0</v>
      </c>
      <c r="V119" s="65">
        <f t="shared" si="7"/>
        <v>0</v>
      </c>
      <c r="W119" s="65">
        <f t="shared" si="8"/>
        <v>0</v>
      </c>
      <c r="X119" s="65">
        <f t="shared" si="27"/>
        <v>0</v>
      </c>
      <c r="Y119" s="65">
        <f t="shared" si="51"/>
        <v>0</v>
      </c>
      <c r="Z119" s="65">
        <f t="shared" si="9"/>
        <v>0</v>
      </c>
      <c r="AA119" s="65">
        <f t="shared" si="10"/>
        <v>0</v>
      </c>
      <c r="AB119" s="65">
        <f t="shared" si="28"/>
        <v>0</v>
      </c>
      <c r="AC119" s="65">
        <f t="shared" si="29"/>
        <v>0</v>
      </c>
      <c r="AD119" s="65">
        <f t="shared" si="30"/>
        <v>0</v>
      </c>
      <c r="AE119" s="65">
        <f t="shared" si="31"/>
        <v>0</v>
      </c>
      <c r="AF119" s="65">
        <f t="shared" si="32"/>
        <v>0</v>
      </c>
      <c r="AG119" s="65">
        <f t="shared" si="33"/>
        <v>0</v>
      </c>
      <c r="AH119" s="65">
        <f t="shared" si="34"/>
        <v>0</v>
      </c>
      <c r="AI119" s="65">
        <f t="shared" si="35"/>
        <v>0</v>
      </c>
      <c r="AJ119" s="74">
        <f t="shared" si="36"/>
        <v>0</v>
      </c>
      <c r="AL119" s="72">
        <f t="shared" si="37"/>
        <v>9</v>
      </c>
      <c r="AX119" s="1">
        <f t="shared" si="38"/>
        <v>0</v>
      </c>
      <c r="AY119" s="1">
        <f t="shared" si="39"/>
        <v>0</v>
      </c>
      <c r="AZ119" s="1">
        <f t="shared" si="40"/>
        <v>0</v>
      </c>
      <c r="BA119" s="1">
        <f t="shared" si="41"/>
        <v>0</v>
      </c>
      <c r="BB119" s="1">
        <f t="shared" si="42"/>
        <v>1</v>
      </c>
      <c r="BE119" s="1">
        <f t="shared" si="11"/>
        <v>0</v>
      </c>
      <c r="BF119" s="1">
        <f t="shared" si="43"/>
        <v>0</v>
      </c>
      <c r="BG119" s="1">
        <f t="shared" si="44"/>
        <v>0</v>
      </c>
      <c r="BH119" s="1">
        <f t="shared" si="45"/>
        <v>0</v>
      </c>
      <c r="BI119" s="1">
        <f t="shared" si="46"/>
        <v>0</v>
      </c>
      <c r="BJ119" s="1">
        <f t="shared" si="12"/>
        <v>0</v>
      </c>
      <c r="BL119" s="1">
        <f t="shared" si="47"/>
        <v>0</v>
      </c>
      <c r="BQ119" s="1">
        <f t="shared" si="52"/>
        <v>0</v>
      </c>
      <c r="BR119" s="1">
        <f t="shared" si="53"/>
        <v>0</v>
      </c>
      <c r="BS119" s="1">
        <f t="shared" si="54"/>
        <v>0</v>
      </c>
      <c r="BT119" s="1">
        <f t="shared" si="55"/>
        <v>0</v>
      </c>
      <c r="BU119" s="1">
        <f t="shared" si="56"/>
        <v>0</v>
      </c>
      <c r="BV119" s="1">
        <f t="shared" si="57"/>
        <v>0</v>
      </c>
      <c r="BW119" s="1">
        <f t="shared" si="58"/>
        <v>0</v>
      </c>
      <c r="BZ119" s="1">
        <f t="shared" si="13"/>
        <v>0</v>
      </c>
      <c r="CA119" s="1">
        <f t="shared" si="14"/>
        <v>0</v>
      </c>
      <c r="CB119" s="1">
        <f t="shared" si="15"/>
        <v>0</v>
      </c>
      <c r="CC119" s="1">
        <f t="shared" si="16"/>
        <v>0</v>
      </c>
      <c r="CD119" s="1">
        <f t="shared" si="17"/>
        <v>0</v>
      </c>
      <c r="CE119" s="1">
        <f t="shared" si="18"/>
        <v>0</v>
      </c>
      <c r="CF119" s="1">
        <f t="shared" si="19"/>
        <v>0</v>
      </c>
      <c r="CG119" s="1">
        <f t="shared" si="20"/>
        <v>0</v>
      </c>
    </row>
    <row r="120" spans="2:85" ht="17" hidden="1" thickBot="1" x14ac:dyDescent="0.25">
      <c r="B120" s="12" t="s">
        <v>16</v>
      </c>
      <c r="C120" s="29">
        <f t="shared" si="59"/>
        <v>0</v>
      </c>
      <c r="G120" s="65">
        <f t="shared" si="49"/>
        <v>10</v>
      </c>
      <c r="H120" s="65">
        <f t="shared" si="60"/>
        <v>0</v>
      </c>
      <c r="I120" s="65">
        <f t="shared" si="22"/>
        <v>0</v>
      </c>
      <c r="J120" s="65">
        <f t="shared" ref="J120:J151" si="61">$AB120</f>
        <v>0</v>
      </c>
      <c r="K120" s="66">
        <f t="shared" si="24"/>
        <v>0</v>
      </c>
      <c r="N120" s="12">
        <f t="shared" si="2"/>
        <v>0</v>
      </c>
      <c r="O120" s="65">
        <f t="shared" si="3"/>
        <v>0</v>
      </c>
      <c r="P120" s="65">
        <f t="shared" si="4"/>
        <v>0</v>
      </c>
      <c r="Q120" s="65">
        <f t="shared" si="5"/>
        <v>0</v>
      </c>
      <c r="R120" s="65">
        <f t="shared" si="50"/>
        <v>0</v>
      </c>
      <c r="S120" s="65">
        <f t="shared" si="6"/>
        <v>0</v>
      </c>
      <c r="T120" s="69">
        <f t="shared" si="25"/>
        <v>0</v>
      </c>
      <c r="U120" s="73">
        <f t="shared" si="26"/>
        <v>0</v>
      </c>
      <c r="V120" s="65">
        <f t="shared" si="7"/>
        <v>0</v>
      </c>
      <c r="W120" s="65">
        <f t="shared" si="8"/>
        <v>0</v>
      </c>
      <c r="X120" s="65">
        <f t="shared" si="27"/>
        <v>0</v>
      </c>
      <c r="Y120" s="65">
        <f t="shared" si="51"/>
        <v>0</v>
      </c>
      <c r="Z120" s="65">
        <f t="shared" si="9"/>
        <v>0</v>
      </c>
      <c r="AA120" s="65">
        <f t="shared" si="10"/>
        <v>0</v>
      </c>
      <c r="AB120" s="65">
        <f t="shared" si="28"/>
        <v>0</v>
      </c>
      <c r="AC120" s="65">
        <f t="shared" si="29"/>
        <v>0</v>
      </c>
      <c r="AD120" s="65">
        <f t="shared" si="30"/>
        <v>0</v>
      </c>
      <c r="AE120" s="65">
        <f t="shared" si="31"/>
        <v>0</v>
      </c>
      <c r="AF120" s="65">
        <f t="shared" si="32"/>
        <v>0</v>
      </c>
      <c r="AG120" s="65">
        <f t="shared" si="33"/>
        <v>0</v>
      </c>
      <c r="AH120" s="65">
        <f t="shared" si="34"/>
        <v>0</v>
      </c>
      <c r="AI120" s="65">
        <f t="shared" si="35"/>
        <v>0</v>
      </c>
      <c r="AJ120" s="74">
        <f t="shared" si="36"/>
        <v>0</v>
      </c>
      <c r="AL120" s="72">
        <f t="shared" si="37"/>
        <v>10</v>
      </c>
      <c r="AX120" s="1">
        <f t="shared" si="38"/>
        <v>0</v>
      </c>
      <c r="AY120" s="1">
        <f t="shared" si="39"/>
        <v>0</v>
      </c>
      <c r="AZ120" s="1">
        <f t="shared" si="40"/>
        <v>0</v>
      </c>
      <c r="BA120" s="1">
        <f t="shared" si="41"/>
        <v>0</v>
      </c>
      <c r="BB120" s="1">
        <f t="shared" si="42"/>
        <v>1</v>
      </c>
      <c r="BE120" s="1">
        <f t="shared" si="11"/>
        <v>0</v>
      </c>
      <c r="BF120" s="1">
        <f t="shared" si="43"/>
        <v>0</v>
      </c>
      <c r="BG120" s="1">
        <f t="shared" si="44"/>
        <v>0</v>
      </c>
      <c r="BH120" s="1">
        <f t="shared" si="45"/>
        <v>0</v>
      </c>
      <c r="BI120" s="1">
        <f t="shared" si="46"/>
        <v>0</v>
      </c>
      <c r="BJ120" s="1">
        <f t="shared" si="12"/>
        <v>0</v>
      </c>
      <c r="BL120" s="1">
        <f t="shared" si="47"/>
        <v>0</v>
      </c>
      <c r="BQ120" s="1">
        <f t="shared" si="52"/>
        <v>0</v>
      </c>
      <c r="BR120" s="1">
        <f t="shared" si="53"/>
        <v>0</v>
      </c>
      <c r="BS120" s="1">
        <f t="shared" si="54"/>
        <v>0</v>
      </c>
      <c r="BT120" s="1">
        <f t="shared" si="55"/>
        <v>0</v>
      </c>
      <c r="BU120" s="1">
        <f t="shared" si="56"/>
        <v>0</v>
      </c>
      <c r="BV120" s="1">
        <f t="shared" si="57"/>
        <v>0</v>
      </c>
      <c r="BW120" s="1">
        <f t="shared" si="58"/>
        <v>0</v>
      </c>
      <c r="BZ120" s="1">
        <f t="shared" si="13"/>
        <v>0</v>
      </c>
      <c r="CA120" s="1">
        <f t="shared" si="14"/>
        <v>0</v>
      </c>
      <c r="CB120" s="1">
        <f t="shared" si="15"/>
        <v>0</v>
      </c>
      <c r="CC120" s="1">
        <f t="shared" si="16"/>
        <v>0</v>
      </c>
      <c r="CD120" s="1">
        <f t="shared" si="17"/>
        <v>0</v>
      </c>
      <c r="CE120" s="1">
        <f t="shared" si="18"/>
        <v>0</v>
      </c>
      <c r="CF120" s="1">
        <f t="shared" si="19"/>
        <v>0</v>
      </c>
      <c r="CG120" s="1">
        <f t="shared" si="20"/>
        <v>0</v>
      </c>
    </row>
    <row r="121" spans="2:85" ht="17" hidden="1" thickBot="1" x14ac:dyDescent="0.25">
      <c r="B121" s="12" t="s">
        <v>43</v>
      </c>
      <c r="C121" s="29">
        <f t="shared" si="59"/>
        <v>0</v>
      </c>
      <c r="G121" s="65">
        <f t="shared" si="49"/>
        <v>11</v>
      </c>
      <c r="H121" s="65">
        <f t="shared" si="60"/>
        <v>0</v>
      </c>
      <c r="I121" s="65">
        <f t="shared" si="22"/>
        <v>0</v>
      </c>
      <c r="J121" s="65">
        <f t="shared" si="61"/>
        <v>0</v>
      </c>
      <c r="K121" s="66">
        <f t="shared" si="24"/>
        <v>0</v>
      </c>
      <c r="N121" s="12">
        <f t="shared" si="2"/>
        <v>0</v>
      </c>
      <c r="O121" s="65">
        <f t="shared" si="3"/>
        <v>0</v>
      </c>
      <c r="P121" s="65">
        <f t="shared" si="4"/>
        <v>0</v>
      </c>
      <c r="Q121" s="65">
        <f t="shared" si="5"/>
        <v>0</v>
      </c>
      <c r="R121" s="65">
        <f t="shared" si="50"/>
        <v>0</v>
      </c>
      <c r="S121" s="65">
        <f t="shared" si="6"/>
        <v>0</v>
      </c>
      <c r="T121" s="69">
        <f t="shared" si="25"/>
        <v>0</v>
      </c>
      <c r="U121" s="73">
        <f t="shared" si="26"/>
        <v>0</v>
      </c>
      <c r="V121" s="65">
        <f t="shared" si="7"/>
        <v>0</v>
      </c>
      <c r="W121" s="65">
        <f t="shared" si="8"/>
        <v>0</v>
      </c>
      <c r="X121" s="65">
        <f t="shared" si="27"/>
        <v>0</v>
      </c>
      <c r="Y121" s="65">
        <f t="shared" si="51"/>
        <v>0</v>
      </c>
      <c r="Z121" s="65">
        <f t="shared" si="9"/>
        <v>0</v>
      </c>
      <c r="AA121" s="65">
        <f t="shared" si="10"/>
        <v>0</v>
      </c>
      <c r="AB121" s="65">
        <f t="shared" si="28"/>
        <v>0</v>
      </c>
      <c r="AC121" s="65">
        <f t="shared" si="29"/>
        <v>0</v>
      </c>
      <c r="AD121" s="65">
        <f t="shared" si="30"/>
        <v>0</v>
      </c>
      <c r="AE121" s="65">
        <f t="shared" si="31"/>
        <v>0</v>
      </c>
      <c r="AF121" s="65">
        <f t="shared" si="32"/>
        <v>0</v>
      </c>
      <c r="AG121" s="65">
        <f t="shared" si="33"/>
        <v>0</v>
      </c>
      <c r="AH121" s="65">
        <f t="shared" si="34"/>
        <v>0</v>
      </c>
      <c r="AI121" s="65">
        <f t="shared" si="35"/>
        <v>0</v>
      </c>
      <c r="AJ121" s="74">
        <f t="shared" si="36"/>
        <v>0</v>
      </c>
      <c r="AL121" s="72">
        <f t="shared" si="37"/>
        <v>11</v>
      </c>
      <c r="AX121" s="1">
        <f t="shared" si="38"/>
        <v>0</v>
      </c>
      <c r="AY121" s="1">
        <f t="shared" si="39"/>
        <v>0</v>
      </c>
      <c r="AZ121" s="1">
        <f t="shared" si="40"/>
        <v>0</v>
      </c>
      <c r="BA121" s="1">
        <f t="shared" si="41"/>
        <v>0</v>
      </c>
      <c r="BB121" s="1">
        <f t="shared" si="42"/>
        <v>1</v>
      </c>
      <c r="BE121" s="1">
        <f t="shared" si="11"/>
        <v>0</v>
      </c>
      <c r="BF121" s="1">
        <f t="shared" si="43"/>
        <v>0</v>
      </c>
      <c r="BG121" s="1">
        <f t="shared" si="44"/>
        <v>0</v>
      </c>
      <c r="BH121" s="1">
        <f t="shared" si="45"/>
        <v>0</v>
      </c>
      <c r="BI121" s="1">
        <f t="shared" si="46"/>
        <v>0</v>
      </c>
      <c r="BJ121" s="1">
        <f t="shared" si="12"/>
        <v>0</v>
      </c>
      <c r="BL121" s="1">
        <f t="shared" si="47"/>
        <v>0</v>
      </c>
      <c r="BQ121" s="1">
        <f t="shared" si="52"/>
        <v>0</v>
      </c>
      <c r="BR121" s="1">
        <f t="shared" si="53"/>
        <v>0</v>
      </c>
      <c r="BS121" s="1">
        <f t="shared" si="54"/>
        <v>0</v>
      </c>
      <c r="BT121" s="1">
        <f t="shared" si="55"/>
        <v>0</v>
      </c>
      <c r="BU121" s="1">
        <f t="shared" si="56"/>
        <v>0</v>
      </c>
      <c r="BV121" s="1">
        <f t="shared" si="57"/>
        <v>0</v>
      </c>
      <c r="BW121" s="1">
        <f t="shared" si="58"/>
        <v>0</v>
      </c>
      <c r="BZ121" s="1">
        <f t="shared" si="13"/>
        <v>0</v>
      </c>
      <c r="CA121" s="1">
        <f t="shared" si="14"/>
        <v>0</v>
      </c>
      <c r="CB121" s="1">
        <f t="shared" si="15"/>
        <v>0</v>
      </c>
      <c r="CC121" s="1">
        <f t="shared" si="16"/>
        <v>0</v>
      </c>
      <c r="CD121" s="1">
        <f t="shared" si="17"/>
        <v>0</v>
      </c>
      <c r="CE121" s="1">
        <f t="shared" si="18"/>
        <v>0</v>
      </c>
      <c r="CF121" s="1">
        <f t="shared" si="19"/>
        <v>0</v>
      </c>
      <c r="CG121" s="1">
        <f t="shared" si="20"/>
        <v>0</v>
      </c>
    </row>
    <row r="122" spans="2:85" ht="17" hidden="1" thickBot="1" x14ac:dyDescent="0.25">
      <c r="B122" s="12" t="s">
        <v>17</v>
      </c>
      <c r="C122" s="29">
        <f t="shared" si="59"/>
        <v>0</v>
      </c>
      <c r="G122" s="65">
        <f t="shared" si="49"/>
        <v>12</v>
      </c>
      <c r="H122" s="65">
        <f t="shared" si="60"/>
        <v>0</v>
      </c>
      <c r="I122" s="65">
        <f t="shared" si="22"/>
        <v>0</v>
      </c>
      <c r="J122" s="65">
        <f t="shared" si="61"/>
        <v>0</v>
      </c>
      <c r="K122" s="66">
        <f t="shared" si="24"/>
        <v>0</v>
      </c>
      <c r="N122" s="12">
        <f t="shared" si="2"/>
        <v>0</v>
      </c>
      <c r="O122" s="65">
        <f t="shared" si="3"/>
        <v>0</v>
      </c>
      <c r="P122" s="65">
        <f t="shared" si="4"/>
        <v>0</v>
      </c>
      <c r="Q122" s="65">
        <f t="shared" si="5"/>
        <v>0</v>
      </c>
      <c r="R122" s="65">
        <f t="shared" si="50"/>
        <v>0</v>
      </c>
      <c r="S122" s="65">
        <f t="shared" si="6"/>
        <v>0</v>
      </c>
      <c r="T122" s="69">
        <f t="shared" si="25"/>
        <v>0</v>
      </c>
      <c r="U122" s="73">
        <f t="shared" si="26"/>
        <v>0</v>
      </c>
      <c r="V122" s="65">
        <f t="shared" si="7"/>
        <v>0</v>
      </c>
      <c r="W122" s="65">
        <f t="shared" si="8"/>
        <v>0</v>
      </c>
      <c r="X122" s="65">
        <f t="shared" si="27"/>
        <v>0</v>
      </c>
      <c r="Y122" s="65">
        <f t="shared" si="51"/>
        <v>0</v>
      </c>
      <c r="Z122" s="65">
        <f t="shared" si="9"/>
        <v>0</v>
      </c>
      <c r="AA122" s="65">
        <f t="shared" si="10"/>
        <v>0</v>
      </c>
      <c r="AB122" s="65">
        <f t="shared" si="28"/>
        <v>0</v>
      </c>
      <c r="AC122" s="65">
        <f t="shared" si="29"/>
        <v>0</v>
      </c>
      <c r="AD122" s="65">
        <f t="shared" si="30"/>
        <v>0</v>
      </c>
      <c r="AE122" s="65">
        <f t="shared" si="31"/>
        <v>0</v>
      </c>
      <c r="AF122" s="65">
        <f t="shared" si="32"/>
        <v>0</v>
      </c>
      <c r="AG122" s="65">
        <f t="shared" si="33"/>
        <v>0</v>
      </c>
      <c r="AH122" s="65">
        <f t="shared" si="34"/>
        <v>0</v>
      </c>
      <c r="AI122" s="65">
        <f t="shared" si="35"/>
        <v>0</v>
      </c>
      <c r="AJ122" s="74">
        <f t="shared" si="36"/>
        <v>0</v>
      </c>
      <c r="AL122" s="72">
        <f t="shared" si="37"/>
        <v>12</v>
      </c>
      <c r="AX122" s="1">
        <f t="shared" si="38"/>
        <v>0</v>
      </c>
      <c r="AY122" s="1">
        <f t="shared" si="39"/>
        <v>0</v>
      </c>
      <c r="AZ122" s="1">
        <f t="shared" si="40"/>
        <v>0</v>
      </c>
      <c r="BA122" s="1">
        <f t="shared" si="41"/>
        <v>0</v>
      </c>
      <c r="BB122" s="1">
        <f t="shared" si="42"/>
        <v>1</v>
      </c>
      <c r="BE122" s="1">
        <f t="shared" si="11"/>
        <v>0</v>
      </c>
      <c r="BF122" s="1">
        <f t="shared" si="43"/>
        <v>0</v>
      </c>
      <c r="BG122" s="1">
        <f t="shared" si="44"/>
        <v>0</v>
      </c>
      <c r="BH122" s="1">
        <f t="shared" si="45"/>
        <v>0</v>
      </c>
      <c r="BI122" s="1">
        <f t="shared" si="46"/>
        <v>0</v>
      </c>
      <c r="BJ122" s="1">
        <f t="shared" si="12"/>
        <v>0</v>
      </c>
      <c r="BL122" s="1">
        <f t="shared" si="47"/>
        <v>0</v>
      </c>
      <c r="BQ122" s="1">
        <f t="shared" si="52"/>
        <v>0</v>
      </c>
      <c r="BR122" s="1">
        <f t="shared" si="53"/>
        <v>0</v>
      </c>
      <c r="BS122" s="1">
        <f t="shared" si="54"/>
        <v>0</v>
      </c>
      <c r="BT122" s="1">
        <f t="shared" si="55"/>
        <v>0</v>
      </c>
      <c r="BU122" s="1">
        <f t="shared" si="56"/>
        <v>0</v>
      </c>
      <c r="BV122" s="1">
        <f t="shared" si="57"/>
        <v>0</v>
      </c>
      <c r="BW122" s="1">
        <f t="shared" si="58"/>
        <v>0</v>
      </c>
      <c r="BZ122" s="1">
        <f t="shared" si="13"/>
        <v>0</v>
      </c>
      <c r="CA122" s="1">
        <f t="shared" si="14"/>
        <v>0</v>
      </c>
      <c r="CB122" s="1">
        <f t="shared" si="15"/>
        <v>0</v>
      </c>
      <c r="CC122" s="1">
        <f t="shared" si="16"/>
        <v>0</v>
      </c>
      <c r="CD122" s="1">
        <f t="shared" si="17"/>
        <v>0</v>
      </c>
      <c r="CE122" s="1">
        <f t="shared" si="18"/>
        <v>0</v>
      </c>
      <c r="CF122" s="1">
        <f t="shared" si="19"/>
        <v>0</v>
      </c>
      <c r="CG122" s="1">
        <f t="shared" si="20"/>
        <v>0</v>
      </c>
    </row>
    <row r="123" spans="2:85" ht="17" hidden="1" thickBot="1" x14ac:dyDescent="0.25">
      <c r="B123" s="17" t="s">
        <v>18</v>
      </c>
      <c r="C123" s="34">
        <f t="shared" si="59"/>
        <v>0</v>
      </c>
      <c r="G123" s="65">
        <f t="shared" si="49"/>
        <v>13</v>
      </c>
      <c r="H123" s="65">
        <f t="shared" si="60"/>
        <v>0</v>
      </c>
      <c r="I123" s="65">
        <f t="shared" si="22"/>
        <v>0</v>
      </c>
      <c r="J123" s="65">
        <f t="shared" si="61"/>
        <v>0</v>
      </c>
      <c r="K123" s="66">
        <f t="shared" si="24"/>
        <v>0</v>
      </c>
      <c r="N123" s="12">
        <f t="shared" si="2"/>
        <v>0</v>
      </c>
      <c r="O123" s="65">
        <f t="shared" si="3"/>
        <v>0</v>
      </c>
      <c r="P123" s="65">
        <f t="shared" si="4"/>
        <v>0</v>
      </c>
      <c r="Q123" s="65">
        <f t="shared" si="5"/>
        <v>0</v>
      </c>
      <c r="R123" s="65">
        <f t="shared" si="50"/>
        <v>0</v>
      </c>
      <c r="S123" s="65">
        <f t="shared" si="6"/>
        <v>0</v>
      </c>
      <c r="T123" s="69">
        <f t="shared" si="25"/>
        <v>0</v>
      </c>
      <c r="U123" s="73">
        <f t="shared" si="26"/>
        <v>0</v>
      </c>
      <c r="V123" s="65">
        <f t="shared" si="7"/>
        <v>0</v>
      </c>
      <c r="W123" s="65">
        <f t="shared" si="8"/>
        <v>0</v>
      </c>
      <c r="X123" s="65">
        <f t="shared" si="27"/>
        <v>0</v>
      </c>
      <c r="Y123" s="65">
        <f t="shared" si="51"/>
        <v>0</v>
      </c>
      <c r="Z123" s="65">
        <f t="shared" si="9"/>
        <v>0</v>
      </c>
      <c r="AA123" s="65">
        <f t="shared" si="10"/>
        <v>0</v>
      </c>
      <c r="AB123" s="65">
        <f t="shared" si="28"/>
        <v>0</v>
      </c>
      <c r="AC123" s="65">
        <f t="shared" si="29"/>
        <v>0</v>
      </c>
      <c r="AD123" s="65">
        <f t="shared" si="30"/>
        <v>0</v>
      </c>
      <c r="AE123" s="65">
        <f t="shared" si="31"/>
        <v>0</v>
      </c>
      <c r="AF123" s="65">
        <f t="shared" si="32"/>
        <v>0</v>
      </c>
      <c r="AG123" s="65">
        <f t="shared" si="33"/>
        <v>0</v>
      </c>
      <c r="AH123" s="65">
        <f t="shared" si="34"/>
        <v>0</v>
      </c>
      <c r="AI123" s="65">
        <f t="shared" si="35"/>
        <v>0</v>
      </c>
      <c r="AJ123" s="74">
        <f t="shared" si="36"/>
        <v>0</v>
      </c>
      <c r="AL123" s="72">
        <f t="shared" si="37"/>
        <v>13</v>
      </c>
      <c r="AX123" s="1">
        <f t="shared" si="38"/>
        <v>0</v>
      </c>
      <c r="AY123" s="1">
        <f t="shared" si="39"/>
        <v>0</v>
      </c>
      <c r="AZ123" s="1">
        <f t="shared" si="40"/>
        <v>0</v>
      </c>
      <c r="BA123" s="1">
        <f t="shared" si="41"/>
        <v>0</v>
      </c>
      <c r="BB123" s="1">
        <f t="shared" si="42"/>
        <v>1</v>
      </c>
      <c r="BE123" s="1">
        <f t="shared" si="11"/>
        <v>0</v>
      </c>
      <c r="BF123" s="1">
        <f t="shared" si="43"/>
        <v>0</v>
      </c>
      <c r="BG123" s="1">
        <f t="shared" si="44"/>
        <v>0</v>
      </c>
      <c r="BH123" s="1">
        <f t="shared" si="45"/>
        <v>0</v>
      </c>
      <c r="BI123" s="1">
        <f t="shared" si="46"/>
        <v>0</v>
      </c>
      <c r="BJ123" s="1">
        <f t="shared" si="12"/>
        <v>0</v>
      </c>
      <c r="BL123" s="1">
        <f t="shared" si="47"/>
        <v>0</v>
      </c>
      <c r="BQ123" s="1">
        <f t="shared" si="52"/>
        <v>0</v>
      </c>
      <c r="BR123" s="1">
        <f t="shared" si="53"/>
        <v>0</v>
      </c>
      <c r="BS123" s="1">
        <f t="shared" si="54"/>
        <v>0</v>
      </c>
      <c r="BT123" s="1">
        <f t="shared" si="55"/>
        <v>0</v>
      </c>
      <c r="BU123" s="1">
        <f t="shared" si="56"/>
        <v>0</v>
      </c>
      <c r="BV123" s="1">
        <f t="shared" si="57"/>
        <v>0</v>
      </c>
      <c r="BW123" s="1">
        <f t="shared" si="58"/>
        <v>0</v>
      </c>
      <c r="BZ123" s="1">
        <f t="shared" si="13"/>
        <v>0</v>
      </c>
      <c r="CA123" s="1">
        <f t="shared" si="14"/>
        <v>0</v>
      </c>
      <c r="CB123" s="1">
        <f t="shared" si="15"/>
        <v>0</v>
      </c>
      <c r="CC123" s="1">
        <f t="shared" si="16"/>
        <v>0</v>
      </c>
      <c r="CD123" s="1">
        <f t="shared" si="17"/>
        <v>0</v>
      </c>
      <c r="CE123" s="1">
        <f t="shared" si="18"/>
        <v>0</v>
      </c>
      <c r="CF123" s="1">
        <f t="shared" si="19"/>
        <v>0</v>
      </c>
      <c r="CG123" s="1">
        <f t="shared" si="20"/>
        <v>0</v>
      </c>
    </row>
    <row r="124" spans="2:85" ht="17" hidden="1" thickBot="1" x14ac:dyDescent="0.25">
      <c r="G124" s="65">
        <f t="shared" si="49"/>
        <v>14</v>
      </c>
      <c r="H124" s="65">
        <f t="shared" si="60"/>
        <v>0</v>
      </c>
      <c r="I124" s="65">
        <f t="shared" si="22"/>
        <v>0</v>
      </c>
      <c r="J124" s="65">
        <f t="shared" si="61"/>
        <v>0</v>
      </c>
      <c r="K124" s="66">
        <f t="shared" si="24"/>
        <v>0</v>
      </c>
      <c r="N124" s="12">
        <f t="shared" si="2"/>
        <v>0</v>
      </c>
      <c r="O124" s="65">
        <f t="shared" si="3"/>
        <v>0</v>
      </c>
      <c r="P124" s="65">
        <f t="shared" si="4"/>
        <v>0</v>
      </c>
      <c r="Q124" s="65">
        <f t="shared" si="5"/>
        <v>0</v>
      </c>
      <c r="R124" s="65">
        <f t="shared" si="50"/>
        <v>0</v>
      </c>
      <c r="S124" s="65">
        <f t="shared" si="6"/>
        <v>0</v>
      </c>
      <c r="T124" s="69">
        <f t="shared" si="25"/>
        <v>0</v>
      </c>
      <c r="U124" s="73">
        <f t="shared" si="26"/>
        <v>0</v>
      </c>
      <c r="V124" s="65">
        <f t="shared" si="7"/>
        <v>0</v>
      </c>
      <c r="W124" s="65">
        <f t="shared" si="8"/>
        <v>0</v>
      </c>
      <c r="X124" s="65">
        <f t="shared" si="27"/>
        <v>0</v>
      </c>
      <c r="Y124" s="65">
        <f t="shared" si="51"/>
        <v>0</v>
      </c>
      <c r="Z124" s="65">
        <f t="shared" si="9"/>
        <v>0</v>
      </c>
      <c r="AA124" s="65">
        <f t="shared" si="10"/>
        <v>0</v>
      </c>
      <c r="AB124" s="65">
        <f t="shared" si="28"/>
        <v>0</v>
      </c>
      <c r="AC124" s="65">
        <f t="shared" si="29"/>
        <v>0</v>
      </c>
      <c r="AD124" s="65">
        <f t="shared" si="30"/>
        <v>0</v>
      </c>
      <c r="AE124" s="65">
        <f t="shared" si="31"/>
        <v>0</v>
      </c>
      <c r="AF124" s="65">
        <f t="shared" si="32"/>
        <v>0</v>
      </c>
      <c r="AG124" s="65">
        <f t="shared" si="33"/>
        <v>0</v>
      </c>
      <c r="AH124" s="65">
        <f t="shared" si="34"/>
        <v>0</v>
      </c>
      <c r="AI124" s="65">
        <f t="shared" si="35"/>
        <v>0</v>
      </c>
      <c r="AJ124" s="74">
        <f t="shared" si="36"/>
        <v>0</v>
      </c>
      <c r="AL124" s="72">
        <f t="shared" si="37"/>
        <v>14</v>
      </c>
      <c r="AX124" s="1">
        <f t="shared" si="38"/>
        <v>0</v>
      </c>
      <c r="AY124" s="1">
        <f t="shared" si="39"/>
        <v>0</v>
      </c>
      <c r="AZ124" s="1">
        <f t="shared" si="40"/>
        <v>0</v>
      </c>
      <c r="BA124" s="1">
        <f t="shared" si="41"/>
        <v>0</v>
      </c>
      <c r="BB124" s="1">
        <f t="shared" si="42"/>
        <v>1</v>
      </c>
      <c r="BE124" s="1">
        <f t="shared" si="11"/>
        <v>0</v>
      </c>
      <c r="BF124" s="1">
        <f t="shared" si="43"/>
        <v>0</v>
      </c>
      <c r="BG124" s="1">
        <f t="shared" si="44"/>
        <v>0</v>
      </c>
      <c r="BH124" s="1">
        <f t="shared" si="45"/>
        <v>0</v>
      </c>
      <c r="BI124" s="1">
        <f t="shared" si="46"/>
        <v>0</v>
      </c>
      <c r="BJ124" s="1">
        <f t="shared" si="12"/>
        <v>0</v>
      </c>
      <c r="BL124" s="1">
        <f t="shared" si="47"/>
        <v>0</v>
      </c>
      <c r="BQ124" s="1">
        <f t="shared" si="52"/>
        <v>0</v>
      </c>
      <c r="BR124" s="1">
        <f t="shared" si="53"/>
        <v>0</v>
      </c>
      <c r="BS124" s="1">
        <f t="shared" si="54"/>
        <v>0</v>
      </c>
      <c r="BT124" s="1">
        <f t="shared" si="55"/>
        <v>0</v>
      </c>
      <c r="BU124" s="1">
        <f t="shared" si="56"/>
        <v>0</v>
      </c>
      <c r="BV124" s="1">
        <f t="shared" si="57"/>
        <v>0</v>
      </c>
      <c r="BW124" s="1">
        <f t="shared" si="58"/>
        <v>0</v>
      </c>
      <c r="BZ124" s="1">
        <f t="shared" si="13"/>
        <v>0</v>
      </c>
      <c r="CA124" s="1">
        <f t="shared" si="14"/>
        <v>0</v>
      </c>
      <c r="CB124" s="1">
        <f t="shared" si="15"/>
        <v>0</v>
      </c>
      <c r="CC124" s="1">
        <f t="shared" si="16"/>
        <v>0</v>
      </c>
      <c r="CD124" s="1">
        <f t="shared" si="17"/>
        <v>0</v>
      </c>
      <c r="CE124" s="1">
        <f t="shared" si="18"/>
        <v>0</v>
      </c>
      <c r="CF124" s="1">
        <f t="shared" si="19"/>
        <v>0</v>
      </c>
      <c r="CG124" s="1">
        <f t="shared" si="20"/>
        <v>0</v>
      </c>
    </row>
    <row r="125" spans="2:85" ht="17" hidden="1" thickBot="1" x14ac:dyDescent="0.25">
      <c r="G125" s="65">
        <f t="shared" si="49"/>
        <v>15</v>
      </c>
      <c r="H125" s="65">
        <f t="shared" si="60"/>
        <v>0</v>
      </c>
      <c r="I125" s="65">
        <f t="shared" si="22"/>
        <v>0</v>
      </c>
      <c r="J125" s="65">
        <f t="shared" si="61"/>
        <v>0</v>
      </c>
      <c r="K125" s="66">
        <f t="shared" si="24"/>
        <v>0</v>
      </c>
      <c r="N125" s="12">
        <f t="shared" si="2"/>
        <v>0</v>
      </c>
      <c r="O125" s="65">
        <f t="shared" si="3"/>
        <v>0</v>
      </c>
      <c r="P125" s="65">
        <f t="shared" si="4"/>
        <v>0</v>
      </c>
      <c r="Q125" s="65">
        <f t="shared" si="5"/>
        <v>0</v>
      </c>
      <c r="R125" s="65">
        <f t="shared" si="50"/>
        <v>0</v>
      </c>
      <c r="S125" s="65">
        <f t="shared" si="6"/>
        <v>0</v>
      </c>
      <c r="T125" s="69">
        <f t="shared" si="25"/>
        <v>0</v>
      </c>
      <c r="U125" s="73">
        <f t="shared" si="26"/>
        <v>0</v>
      </c>
      <c r="V125" s="65">
        <f t="shared" si="7"/>
        <v>0</v>
      </c>
      <c r="W125" s="65">
        <f t="shared" si="8"/>
        <v>0</v>
      </c>
      <c r="X125" s="65">
        <f t="shared" si="27"/>
        <v>0</v>
      </c>
      <c r="Y125" s="65">
        <f t="shared" si="51"/>
        <v>0</v>
      </c>
      <c r="Z125" s="65">
        <f t="shared" si="9"/>
        <v>0</v>
      </c>
      <c r="AA125" s="65">
        <f t="shared" si="10"/>
        <v>0</v>
      </c>
      <c r="AB125" s="65">
        <f t="shared" si="28"/>
        <v>0</v>
      </c>
      <c r="AC125" s="65">
        <f t="shared" si="29"/>
        <v>0</v>
      </c>
      <c r="AD125" s="65">
        <f t="shared" si="30"/>
        <v>0</v>
      </c>
      <c r="AE125" s="65">
        <f t="shared" si="31"/>
        <v>0</v>
      </c>
      <c r="AF125" s="65">
        <f t="shared" si="32"/>
        <v>0</v>
      </c>
      <c r="AG125" s="65">
        <f t="shared" si="33"/>
        <v>0</v>
      </c>
      <c r="AH125" s="65">
        <f t="shared" si="34"/>
        <v>0</v>
      </c>
      <c r="AI125" s="65">
        <f t="shared" si="35"/>
        <v>0</v>
      </c>
      <c r="AJ125" s="74">
        <f t="shared" si="36"/>
        <v>0</v>
      </c>
      <c r="AL125" s="72">
        <f t="shared" si="37"/>
        <v>15</v>
      </c>
      <c r="AX125" s="1">
        <f t="shared" si="38"/>
        <v>0</v>
      </c>
      <c r="AY125" s="1">
        <f t="shared" si="39"/>
        <v>0</v>
      </c>
      <c r="AZ125" s="1">
        <f t="shared" si="40"/>
        <v>0</v>
      </c>
      <c r="BA125" s="1">
        <f t="shared" si="41"/>
        <v>0</v>
      </c>
      <c r="BB125" s="1">
        <f t="shared" si="42"/>
        <v>1</v>
      </c>
      <c r="BE125" s="1">
        <f t="shared" si="11"/>
        <v>0</v>
      </c>
      <c r="BF125" s="1">
        <f t="shared" si="43"/>
        <v>0</v>
      </c>
      <c r="BG125" s="1">
        <f t="shared" si="44"/>
        <v>0</v>
      </c>
      <c r="BH125" s="1">
        <f t="shared" si="45"/>
        <v>0</v>
      </c>
      <c r="BI125" s="1">
        <f t="shared" si="46"/>
        <v>0</v>
      </c>
      <c r="BJ125" s="1">
        <f t="shared" si="12"/>
        <v>0</v>
      </c>
      <c r="BL125" s="1">
        <f t="shared" si="47"/>
        <v>0</v>
      </c>
      <c r="BQ125" s="1">
        <f t="shared" si="52"/>
        <v>0</v>
      </c>
      <c r="BR125" s="1">
        <f t="shared" si="53"/>
        <v>0</v>
      </c>
      <c r="BS125" s="1">
        <f t="shared" si="54"/>
        <v>0</v>
      </c>
      <c r="BT125" s="1">
        <f t="shared" si="55"/>
        <v>0</v>
      </c>
      <c r="BU125" s="1">
        <f t="shared" si="56"/>
        <v>0</v>
      </c>
      <c r="BV125" s="1">
        <f t="shared" si="57"/>
        <v>0</v>
      </c>
      <c r="BW125" s="1">
        <f t="shared" si="58"/>
        <v>0</v>
      </c>
      <c r="BZ125" s="1">
        <f t="shared" si="13"/>
        <v>0</v>
      </c>
      <c r="CA125" s="1">
        <f t="shared" si="14"/>
        <v>0</v>
      </c>
      <c r="CB125" s="1">
        <f t="shared" si="15"/>
        <v>0</v>
      </c>
      <c r="CC125" s="1">
        <f t="shared" si="16"/>
        <v>0</v>
      </c>
      <c r="CD125" s="1">
        <f t="shared" si="17"/>
        <v>0</v>
      </c>
      <c r="CE125" s="1">
        <f t="shared" si="18"/>
        <v>0</v>
      </c>
      <c r="CF125" s="1">
        <f t="shared" si="19"/>
        <v>0</v>
      </c>
      <c r="CG125" s="1">
        <f t="shared" si="20"/>
        <v>0</v>
      </c>
    </row>
    <row r="126" spans="2:85" ht="17" hidden="1" thickBot="1" x14ac:dyDescent="0.25">
      <c r="B126" s="6" t="s">
        <v>5</v>
      </c>
      <c r="C126" s="27" t="s">
        <v>28</v>
      </c>
      <c r="G126" s="65">
        <f t="shared" si="49"/>
        <v>16</v>
      </c>
      <c r="H126" s="65">
        <f t="shared" si="60"/>
        <v>0</v>
      </c>
      <c r="I126" s="65">
        <f t="shared" si="22"/>
        <v>0</v>
      </c>
      <c r="J126" s="65">
        <f t="shared" si="61"/>
        <v>0</v>
      </c>
      <c r="K126" s="66">
        <f t="shared" si="24"/>
        <v>0</v>
      </c>
      <c r="N126" s="12">
        <f t="shared" si="2"/>
        <v>0</v>
      </c>
      <c r="O126" s="65">
        <f t="shared" si="3"/>
        <v>0</v>
      </c>
      <c r="P126" s="65">
        <f t="shared" si="4"/>
        <v>0</v>
      </c>
      <c r="Q126" s="65">
        <f t="shared" si="5"/>
        <v>0</v>
      </c>
      <c r="R126" s="65">
        <f t="shared" si="50"/>
        <v>0</v>
      </c>
      <c r="S126" s="65">
        <f t="shared" si="6"/>
        <v>0</v>
      </c>
      <c r="T126" s="69">
        <f t="shared" si="25"/>
        <v>0</v>
      </c>
      <c r="U126" s="73">
        <f t="shared" si="26"/>
        <v>0</v>
      </c>
      <c r="V126" s="65">
        <f t="shared" si="7"/>
        <v>0</v>
      </c>
      <c r="W126" s="65">
        <f t="shared" si="8"/>
        <v>0</v>
      </c>
      <c r="X126" s="65">
        <f t="shared" si="27"/>
        <v>0</v>
      </c>
      <c r="Y126" s="65">
        <f t="shared" si="51"/>
        <v>0</v>
      </c>
      <c r="Z126" s="65">
        <f t="shared" si="9"/>
        <v>0</v>
      </c>
      <c r="AA126" s="65">
        <f t="shared" si="10"/>
        <v>0</v>
      </c>
      <c r="AB126" s="65">
        <f t="shared" si="28"/>
        <v>0</v>
      </c>
      <c r="AC126" s="65">
        <f t="shared" si="29"/>
        <v>0</v>
      </c>
      <c r="AD126" s="65">
        <f t="shared" si="30"/>
        <v>0</v>
      </c>
      <c r="AE126" s="65">
        <f t="shared" si="31"/>
        <v>0</v>
      </c>
      <c r="AF126" s="65">
        <f t="shared" si="32"/>
        <v>0</v>
      </c>
      <c r="AG126" s="65">
        <f t="shared" si="33"/>
        <v>0</v>
      </c>
      <c r="AH126" s="65">
        <f t="shared" si="34"/>
        <v>0</v>
      </c>
      <c r="AI126" s="65">
        <f t="shared" si="35"/>
        <v>0</v>
      </c>
      <c r="AJ126" s="74">
        <f t="shared" si="36"/>
        <v>0</v>
      </c>
      <c r="AL126" s="72">
        <f t="shared" si="37"/>
        <v>16</v>
      </c>
      <c r="AX126" s="1">
        <f t="shared" si="38"/>
        <v>0</v>
      </c>
      <c r="AY126" s="1">
        <f t="shared" si="39"/>
        <v>0</v>
      </c>
      <c r="AZ126" s="1">
        <f t="shared" si="40"/>
        <v>0</v>
      </c>
      <c r="BA126" s="1">
        <f t="shared" si="41"/>
        <v>0</v>
      </c>
      <c r="BB126" s="1">
        <f t="shared" si="42"/>
        <v>1</v>
      </c>
      <c r="BE126" s="1">
        <f t="shared" si="11"/>
        <v>0</v>
      </c>
      <c r="BF126" s="1">
        <f t="shared" si="43"/>
        <v>0</v>
      </c>
      <c r="BG126" s="1">
        <f t="shared" si="44"/>
        <v>0</v>
      </c>
      <c r="BH126" s="1">
        <f t="shared" si="45"/>
        <v>0</v>
      </c>
      <c r="BI126" s="1">
        <f t="shared" si="46"/>
        <v>0</v>
      </c>
      <c r="BJ126" s="1">
        <f t="shared" si="12"/>
        <v>0</v>
      </c>
      <c r="BL126" s="1">
        <f t="shared" si="47"/>
        <v>0</v>
      </c>
      <c r="BQ126" s="1">
        <f t="shared" si="52"/>
        <v>0</v>
      </c>
      <c r="BR126" s="1">
        <f t="shared" si="53"/>
        <v>0</v>
      </c>
      <c r="BS126" s="1">
        <f>$BS125+$R125-$X125+N125+O125+P125+Q125+S125+T125-$U125-$V125-$W125-$Y125-$Z125-$AA125+IF($G125=$D$170,$C$170,0)+IF($G125=$D$171,$C$171,0)+IF($G125=$D$172,$C$172,0)+IF($G125=$D$173,$C$173,0)+IF($G125=$D$174,$C$174,0)+IF($G125=$D$175,$C$175,0)+IF($G125=$D$176,$C$176,0)+IF($G125=$D$177,$C$177,0)</f>
        <v>0</v>
      </c>
      <c r="BT126" s="1">
        <f t="shared" si="55"/>
        <v>0</v>
      </c>
      <c r="BU126" s="1">
        <f t="shared" si="56"/>
        <v>0</v>
      </c>
      <c r="BV126" s="1">
        <f t="shared" si="57"/>
        <v>0</v>
      </c>
      <c r="BW126" s="1">
        <f t="shared" si="58"/>
        <v>0</v>
      </c>
      <c r="BZ126" s="1">
        <f t="shared" si="13"/>
        <v>0</v>
      </c>
      <c r="CA126" s="1">
        <f t="shared" si="14"/>
        <v>0</v>
      </c>
      <c r="CB126" s="1">
        <f t="shared" si="15"/>
        <v>0</v>
      </c>
      <c r="CC126" s="1">
        <f t="shared" si="16"/>
        <v>0</v>
      </c>
      <c r="CD126" s="1">
        <f t="shared" si="17"/>
        <v>0</v>
      </c>
      <c r="CE126" s="1">
        <f t="shared" si="18"/>
        <v>0</v>
      </c>
      <c r="CF126" s="1">
        <f t="shared" si="19"/>
        <v>0</v>
      </c>
      <c r="CG126" s="1">
        <f t="shared" si="20"/>
        <v>0</v>
      </c>
    </row>
    <row r="127" spans="2:85" ht="17" hidden="1" thickBot="1" x14ac:dyDescent="0.25">
      <c r="B127" s="12" t="s">
        <v>45</v>
      </c>
      <c r="C127" s="29">
        <f>C29</f>
        <v>0</v>
      </c>
      <c r="G127" s="65">
        <f t="shared" si="49"/>
        <v>17</v>
      </c>
      <c r="H127" s="65">
        <f t="shared" si="60"/>
        <v>0</v>
      </c>
      <c r="I127" s="65">
        <f t="shared" si="22"/>
        <v>0</v>
      </c>
      <c r="J127" s="65">
        <f t="shared" si="61"/>
        <v>0</v>
      </c>
      <c r="K127" s="66">
        <f t="shared" si="24"/>
        <v>0</v>
      </c>
      <c r="N127" s="12">
        <f t="shared" si="2"/>
        <v>0</v>
      </c>
      <c r="O127" s="65">
        <f t="shared" si="3"/>
        <v>0</v>
      </c>
      <c r="P127" s="65">
        <f t="shared" si="4"/>
        <v>0</v>
      </c>
      <c r="Q127" s="65">
        <f t="shared" si="5"/>
        <v>0</v>
      </c>
      <c r="R127" s="65">
        <f t="shared" si="50"/>
        <v>0</v>
      </c>
      <c r="S127" s="65">
        <f t="shared" si="6"/>
        <v>0</v>
      </c>
      <c r="T127" s="69">
        <f t="shared" si="25"/>
        <v>0</v>
      </c>
      <c r="U127" s="73">
        <f t="shared" si="26"/>
        <v>0</v>
      </c>
      <c r="V127" s="65">
        <f t="shared" si="7"/>
        <v>0</v>
      </c>
      <c r="W127" s="65">
        <f t="shared" si="8"/>
        <v>0</v>
      </c>
      <c r="X127" s="65">
        <f t="shared" si="27"/>
        <v>0</v>
      </c>
      <c r="Y127" s="65">
        <f t="shared" si="51"/>
        <v>0</v>
      </c>
      <c r="Z127" s="65">
        <f t="shared" si="9"/>
        <v>0</v>
      </c>
      <c r="AA127" s="65">
        <f t="shared" si="10"/>
        <v>0</v>
      </c>
      <c r="AB127" s="65">
        <f t="shared" si="28"/>
        <v>0</v>
      </c>
      <c r="AC127" s="65">
        <f t="shared" si="29"/>
        <v>0</v>
      </c>
      <c r="AD127" s="65">
        <f t="shared" si="30"/>
        <v>0</v>
      </c>
      <c r="AE127" s="65">
        <f t="shared" si="31"/>
        <v>0</v>
      </c>
      <c r="AF127" s="65">
        <f t="shared" si="32"/>
        <v>0</v>
      </c>
      <c r="AG127" s="65">
        <f t="shared" si="33"/>
        <v>0</v>
      </c>
      <c r="AH127" s="65">
        <f t="shared" si="34"/>
        <v>0</v>
      </c>
      <c r="AI127" s="65">
        <f t="shared" si="35"/>
        <v>0</v>
      </c>
      <c r="AJ127" s="74">
        <f t="shared" si="36"/>
        <v>0</v>
      </c>
      <c r="AL127" s="72">
        <f t="shared" si="37"/>
        <v>17</v>
      </c>
      <c r="AX127" s="1">
        <f t="shared" si="38"/>
        <v>0</v>
      </c>
      <c r="AY127" s="1">
        <f t="shared" si="39"/>
        <v>0</v>
      </c>
      <c r="AZ127" s="1">
        <f t="shared" si="40"/>
        <v>0</v>
      </c>
      <c r="BA127" s="1">
        <f t="shared" si="41"/>
        <v>0</v>
      </c>
      <c r="BB127" s="1">
        <f t="shared" si="42"/>
        <v>1</v>
      </c>
      <c r="BE127" s="1">
        <f t="shared" si="11"/>
        <v>0</v>
      </c>
      <c r="BF127" s="1">
        <f t="shared" si="43"/>
        <v>0</v>
      </c>
      <c r="BG127" s="1">
        <f t="shared" si="44"/>
        <v>0</v>
      </c>
      <c r="BH127" s="1">
        <f t="shared" si="45"/>
        <v>0</v>
      </c>
      <c r="BI127" s="1">
        <f t="shared" si="46"/>
        <v>0</v>
      </c>
      <c r="BJ127" s="1">
        <f t="shared" si="12"/>
        <v>0</v>
      </c>
      <c r="BL127" s="1">
        <f t="shared" si="47"/>
        <v>0</v>
      </c>
      <c r="BQ127" s="1">
        <f t="shared" si="52"/>
        <v>0</v>
      </c>
      <c r="BR127" s="1">
        <f t="shared" si="53"/>
        <v>0</v>
      </c>
      <c r="BS127" s="1">
        <f t="shared" si="54"/>
        <v>0</v>
      </c>
      <c r="BT127" s="1">
        <f t="shared" si="55"/>
        <v>0</v>
      </c>
      <c r="BU127" s="1">
        <f t="shared" si="56"/>
        <v>0</v>
      </c>
      <c r="BV127" s="1">
        <f t="shared" si="57"/>
        <v>0</v>
      </c>
      <c r="BW127" s="1">
        <f t="shared" si="58"/>
        <v>0</v>
      </c>
      <c r="BZ127" s="1">
        <f t="shared" si="13"/>
        <v>0</v>
      </c>
      <c r="CA127" s="1">
        <f t="shared" si="14"/>
        <v>0</v>
      </c>
      <c r="CB127" s="1">
        <f t="shared" si="15"/>
        <v>0</v>
      </c>
      <c r="CC127" s="1">
        <f t="shared" si="16"/>
        <v>0</v>
      </c>
      <c r="CD127" s="1">
        <f t="shared" si="17"/>
        <v>0</v>
      </c>
      <c r="CE127" s="1">
        <f t="shared" si="18"/>
        <v>0</v>
      </c>
      <c r="CF127" s="1">
        <f t="shared" si="19"/>
        <v>0</v>
      </c>
      <c r="CG127" s="1">
        <f t="shared" si="20"/>
        <v>0</v>
      </c>
    </row>
    <row r="128" spans="2:85" ht="17" hidden="1" thickBot="1" x14ac:dyDescent="0.25">
      <c r="B128" s="17" t="s">
        <v>44</v>
      </c>
      <c r="C128" s="34">
        <f>C30</f>
        <v>0</v>
      </c>
      <c r="G128" s="65">
        <f t="shared" si="49"/>
        <v>18</v>
      </c>
      <c r="H128" s="65">
        <f t="shared" si="60"/>
        <v>0</v>
      </c>
      <c r="I128" s="65">
        <f t="shared" si="22"/>
        <v>0</v>
      </c>
      <c r="J128" s="65">
        <f t="shared" si="61"/>
        <v>0</v>
      </c>
      <c r="K128" s="66">
        <f t="shared" si="24"/>
        <v>0</v>
      </c>
      <c r="N128" s="12">
        <f t="shared" si="2"/>
        <v>0</v>
      </c>
      <c r="O128" s="65">
        <f t="shared" si="3"/>
        <v>0</v>
      </c>
      <c r="P128" s="65">
        <f t="shared" si="4"/>
        <v>0</v>
      </c>
      <c r="Q128" s="65">
        <f t="shared" si="5"/>
        <v>0</v>
      </c>
      <c r="R128" s="65">
        <f t="shared" si="50"/>
        <v>0</v>
      </c>
      <c r="S128" s="65">
        <f t="shared" si="6"/>
        <v>0</v>
      </c>
      <c r="T128" s="69">
        <f t="shared" si="25"/>
        <v>0</v>
      </c>
      <c r="U128" s="73">
        <f t="shared" si="26"/>
        <v>0</v>
      </c>
      <c r="V128" s="65">
        <f t="shared" si="7"/>
        <v>0</v>
      </c>
      <c r="W128" s="65">
        <f t="shared" si="8"/>
        <v>0</v>
      </c>
      <c r="X128" s="65">
        <f t="shared" si="27"/>
        <v>0</v>
      </c>
      <c r="Y128" s="65">
        <f t="shared" si="51"/>
        <v>0</v>
      </c>
      <c r="Z128" s="65">
        <f t="shared" si="9"/>
        <v>0</v>
      </c>
      <c r="AA128" s="65">
        <f t="shared" si="10"/>
        <v>0</v>
      </c>
      <c r="AB128" s="65">
        <f t="shared" si="28"/>
        <v>0</v>
      </c>
      <c r="AC128" s="65">
        <f t="shared" si="29"/>
        <v>0</v>
      </c>
      <c r="AD128" s="65">
        <f t="shared" si="30"/>
        <v>0</v>
      </c>
      <c r="AE128" s="65">
        <f t="shared" si="31"/>
        <v>0</v>
      </c>
      <c r="AF128" s="65">
        <f t="shared" si="32"/>
        <v>0</v>
      </c>
      <c r="AG128" s="65">
        <f t="shared" si="33"/>
        <v>0</v>
      </c>
      <c r="AH128" s="65">
        <f t="shared" si="34"/>
        <v>0</v>
      </c>
      <c r="AI128" s="65">
        <f t="shared" si="35"/>
        <v>0</v>
      </c>
      <c r="AJ128" s="74">
        <f t="shared" si="36"/>
        <v>0</v>
      </c>
      <c r="AL128" s="72">
        <f t="shared" si="37"/>
        <v>18</v>
      </c>
      <c r="AX128" s="1">
        <f t="shared" si="38"/>
        <v>0</v>
      </c>
      <c r="AY128" s="1">
        <f t="shared" si="39"/>
        <v>0</v>
      </c>
      <c r="AZ128" s="1">
        <f t="shared" si="40"/>
        <v>0</v>
      </c>
      <c r="BA128" s="1">
        <f t="shared" si="41"/>
        <v>0</v>
      </c>
      <c r="BB128" s="1">
        <f t="shared" si="42"/>
        <v>1</v>
      </c>
      <c r="BE128" s="1">
        <f t="shared" si="11"/>
        <v>0</v>
      </c>
      <c r="BF128" s="1">
        <f t="shared" si="43"/>
        <v>0</v>
      </c>
      <c r="BG128" s="1">
        <f t="shared" si="44"/>
        <v>0</v>
      </c>
      <c r="BH128" s="1">
        <f t="shared" si="45"/>
        <v>0</v>
      </c>
      <c r="BI128" s="1">
        <f t="shared" si="46"/>
        <v>0</v>
      </c>
      <c r="BJ128" s="1">
        <f t="shared" si="12"/>
        <v>0</v>
      </c>
      <c r="BL128" s="1">
        <f t="shared" si="47"/>
        <v>0</v>
      </c>
      <c r="BQ128" s="1">
        <f t="shared" si="52"/>
        <v>0</v>
      </c>
      <c r="BR128" s="1">
        <f t="shared" si="53"/>
        <v>0</v>
      </c>
      <c r="BS128" s="1">
        <f t="shared" si="54"/>
        <v>0</v>
      </c>
      <c r="BT128" s="1">
        <f t="shared" si="55"/>
        <v>0</v>
      </c>
      <c r="BU128" s="1">
        <f t="shared" si="56"/>
        <v>0</v>
      </c>
      <c r="BV128" s="1">
        <f t="shared" si="57"/>
        <v>0</v>
      </c>
      <c r="BW128" s="1">
        <f t="shared" si="58"/>
        <v>0</v>
      </c>
      <c r="BZ128" s="1">
        <f t="shared" si="13"/>
        <v>0</v>
      </c>
      <c r="CA128" s="1">
        <f t="shared" si="14"/>
        <v>0</v>
      </c>
      <c r="CB128" s="1">
        <f t="shared" si="15"/>
        <v>0</v>
      </c>
      <c r="CC128" s="1">
        <f t="shared" si="16"/>
        <v>0</v>
      </c>
      <c r="CD128" s="1">
        <f t="shared" si="17"/>
        <v>0</v>
      </c>
      <c r="CE128" s="1">
        <f t="shared" si="18"/>
        <v>0</v>
      </c>
      <c r="CF128" s="1">
        <f t="shared" si="19"/>
        <v>0</v>
      </c>
      <c r="CG128" s="1">
        <f t="shared" si="20"/>
        <v>0</v>
      </c>
    </row>
    <row r="129" spans="2:85" ht="17" hidden="1" thickBot="1" x14ac:dyDescent="0.25">
      <c r="G129" s="65">
        <f t="shared" si="49"/>
        <v>19</v>
      </c>
      <c r="H129" s="65">
        <f t="shared" si="60"/>
        <v>0</v>
      </c>
      <c r="I129" s="65">
        <f t="shared" si="22"/>
        <v>0</v>
      </c>
      <c r="J129" s="65">
        <f t="shared" si="61"/>
        <v>0</v>
      </c>
      <c r="K129" s="66">
        <f t="shared" si="24"/>
        <v>0</v>
      </c>
      <c r="N129" s="12">
        <f t="shared" si="2"/>
        <v>0</v>
      </c>
      <c r="O129" s="65">
        <f t="shared" si="3"/>
        <v>0</v>
      </c>
      <c r="P129" s="65">
        <f t="shared" si="4"/>
        <v>0</v>
      </c>
      <c r="Q129" s="65">
        <f t="shared" si="5"/>
        <v>0</v>
      </c>
      <c r="R129" s="65">
        <f t="shared" si="50"/>
        <v>0</v>
      </c>
      <c r="S129" s="65">
        <f t="shared" si="6"/>
        <v>0</v>
      </c>
      <c r="T129" s="69">
        <f t="shared" si="25"/>
        <v>0</v>
      </c>
      <c r="U129" s="73">
        <f t="shared" si="26"/>
        <v>0</v>
      </c>
      <c r="V129" s="65">
        <f t="shared" si="7"/>
        <v>0</v>
      </c>
      <c r="W129" s="65">
        <f t="shared" si="8"/>
        <v>0</v>
      </c>
      <c r="X129" s="65">
        <f t="shared" si="27"/>
        <v>0</v>
      </c>
      <c r="Y129" s="65">
        <f t="shared" si="51"/>
        <v>0</v>
      </c>
      <c r="Z129" s="65">
        <f t="shared" si="9"/>
        <v>0</v>
      </c>
      <c r="AA129" s="65">
        <f t="shared" si="10"/>
        <v>0</v>
      </c>
      <c r="AB129" s="65">
        <f t="shared" si="28"/>
        <v>0</v>
      </c>
      <c r="AC129" s="65">
        <f t="shared" si="29"/>
        <v>0</v>
      </c>
      <c r="AD129" s="65">
        <f t="shared" si="30"/>
        <v>0</v>
      </c>
      <c r="AE129" s="65">
        <f t="shared" si="31"/>
        <v>0</v>
      </c>
      <c r="AF129" s="65">
        <f t="shared" si="32"/>
        <v>0</v>
      </c>
      <c r="AG129" s="65">
        <f t="shared" si="33"/>
        <v>0</v>
      </c>
      <c r="AH129" s="65">
        <f t="shared" si="34"/>
        <v>0</v>
      </c>
      <c r="AI129" s="65">
        <f t="shared" si="35"/>
        <v>0</v>
      </c>
      <c r="AJ129" s="74">
        <f t="shared" si="36"/>
        <v>0</v>
      </c>
      <c r="AL129" s="72">
        <f t="shared" si="37"/>
        <v>19</v>
      </c>
      <c r="AX129" s="1">
        <f t="shared" si="38"/>
        <v>0</v>
      </c>
      <c r="AY129" s="1">
        <f t="shared" si="39"/>
        <v>0</v>
      </c>
      <c r="AZ129" s="1">
        <f t="shared" si="40"/>
        <v>0</v>
      </c>
      <c r="BA129" s="1">
        <f t="shared" si="41"/>
        <v>0</v>
      </c>
      <c r="BB129" s="1">
        <f t="shared" si="42"/>
        <v>1</v>
      </c>
      <c r="BE129" s="1">
        <f t="shared" si="11"/>
        <v>0</v>
      </c>
      <c r="BF129" s="1">
        <f t="shared" si="43"/>
        <v>0</v>
      </c>
      <c r="BG129" s="1">
        <f t="shared" si="44"/>
        <v>0</v>
      </c>
      <c r="BH129" s="1">
        <f t="shared" si="45"/>
        <v>0</v>
      </c>
      <c r="BI129" s="1">
        <f t="shared" si="46"/>
        <v>0</v>
      </c>
      <c r="BJ129" s="1">
        <f t="shared" si="12"/>
        <v>0</v>
      </c>
      <c r="BL129" s="1">
        <f t="shared" si="47"/>
        <v>0</v>
      </c>
      <c r="BQ129" s="1">
        <f t="shared" si="52"/>
        <v>0</v>
      </c>
      <c r="BR129" s="1">
        <f t="shared" si="53"/>
        <v>0</v>
      </c>
      <c r="BS129" s="1">
        <f t="shared" si="54"/>
        <v>0</v>
      </c>
      <c r="BT129" s="1">
        <f t="shared" si="55"/>
        <v>0</v>
      </c>
      <c r="BU129" s="1">
        <f t="shared" si="56"/>
        <v>0</v>
      </c>
      <c r="BV129" s="1">
        <f t="shared" si="57"/>
        <v>0</v>
      </c>
      <c r="BW129" s="1">
        <f t="shared" si="58"/>
        <v>0</v>
      </c>
      <c r="BZ129" s="1">
        <f t="shared" si="13"/>
        <v>0</v>
      </c>
      <c r="CA129" s="1">
        <f t="shared" si="14"/>
        <v>0</v>
      </c>
      <c r="CB129" s="1">
        <f t="shared" si="15"/>
        <v>0</v>
      </c>
      <c r="CC129" s="1">
        <f t="shared" si="16"/>
        <v>0</v>
      </c>
      <c r="CD129" s="1">
        <f t="shared" si="17"/>
        <v>0</v>
      </c>
      <c r="CE129" s="1">
        <f t="shared" si="18"/>
        <v>0</v>
      </c>
      <c r="CF129" s="1">
        <f t="shared" si="19"/>
        <v>0</v>
      </c>
      <c r="CG129" s="1">
        <f t="shared" si="20"/>
        <v>0</v>
      </c>
    </row>
    <row r="130" spans="2:85" ht="17" hidden="1" thickBot="1" x14ac:dyDescent="0.25">
      <c r="G130" s="65">
        <f t="shared" si="49"/>
        <v>20</v>
      </c>
      <c r="H130" s="65">
        <f t="shared" si="60"/>
        <v>0</v>
      </c>
      <c r="I130" s="65">
        <f t="shared" si="22"/>
        <v>0</v>
      </c>
      <c r="J130" s="65">
        <f t="shared" si="61"/>
        <v>0</v>
      </c>
      <c r="K130" s="66">
        <f t="shared" si="24"/>
        <v>0</v>
      </c>
      <c r="N130" s="12">
        <f t="shared" si="2"/>
        <v>0</v>
      </c>
      <c r="O130" s="65">
        <f t="shared" si="3"/>
        <v>0</v>
      </c>
      <c r="P130" s="65">
        <f t="shared" si="4"/>
        <v>0</v>
      </c>
      <c r="Q130" s="65">
        <f t="shared" si="5"/>
        <v>0</v>
      </c>
      <c r="R130" s="65">
        <f t="shared" si="50"/>
        <v>0</v>
      </c>
      <c r="S130" s="65">
        <f t="shared" si="6"/>
        <v>0</v>
      </c>
      <c r="T130" s="69">
        <f t="shared" si="25"/>
        <v>0</v>
      </c>
      <c r="U130" s="73">
        <f t="shared" si="26"/>
        <v>0</v>
      </c>
      <c r="V130" s="65">
        <f t="shared" si="7"/>
        <v>0</v>
      </c>
      <c r="W130" s="65">
        <f t="shared" si="8"/>
        <v>0</v>
      </c>
      <c r="X130" s="65">
        <f t="shared" si="27"/>
        <v>0</v>
      </c>
      <c r="Y130" s="65">
        <f t="shared" si="51"/>
        <v>0</v>
      </c>
      <c r="Z130" s="65">
        <f t="shared" si="9"/>
        <v>0</v>
      </c>
      <c r="AA130" s="65">
        <f t="shared" si="10"/>
        <v>0</v>
      </c>
      <c r="AB130" s="65">
        <f t="shared" si="28"/>
        <v>0</v>
      </c>
      <c r="AC130" s="65">
        <f t="shared" si="29"/>
        <v>0</v>
      </c>
      <c r="AD130" s="65">
        <f t="shared" si="30"/>
        <v>0</v>
      </c>
      <c r="AE130" s="65">
        <f t="shared" si="31"/>
        <v>0</v>
      </c>
      <c r="AF130" s="65">
        <f t="shared" si="32"/>
        <v>0</v>
      </c>
      <c r="AG130" s="65">
        <f t="shared" si="33"/>
        <v>0</v>
      </c>
      <c r="AH130" s="65">
        <f t="shared" si="34"/>
        <v>0</v>
      </c>
      <c r="AI130" s="65">
        <f t="shared" si="35"/>
        <v>0</v>
      </c>
      <c r="AJ130" s="74">
        <f t="shared" si="36"/>
        <v>0</v>
      </c>
      <c r="AL130" s="72">
        <f t="shared" si="37"/>
        <v>20</v>
      </c>
      <c r="AX130" s="1">
        <f t="shared" si="38"/>
        <v>0</v>
      </c>
      <c r="AY130" s="1">
        <f t="shared" si="39"/>
        <v>0</v>
      </c>
      <c r="AZ130" s="1">
        <f t="shared" si="40"/>
        <v>0</v>
      </c>
      <c r="BA130" s="1">
        <f t="shared" si="41"/>
        <v>0</v>
      </c>
      <c r="BB130" s="1">
        <f t="shared" si="42"/>
        <v>1</v>
      </c>
      <c r="BE130" s="1">
        <f t="shared" si="11"/>
        <v>0</v>
      </c>
      <c r="BF130" s="1">
        <f t="shared" si="43"/>
        <v>0</v>
      </c>
      <c r="BG130" s="1">
        <f t="shared" si="44"/>
        <v>0</v>
      </c>
      <c r="BH130" s="1">
        <f t="shared" si="45"/>
        <v>0</v>
      </c>
      <c r="BI130" s="1">
        <f t="shared" si="46"/>
        <v>0</v>
      </c>
      <c r="BJ130" s="1">
        <f t="shared" si="12"/>
        <v>0</v>
      </c>
      <c r="BL130" s="1">
        <f t="shared" si="47"/>
        <v>0</v>
      </c>
      <c r="BQ130" s="1">
        <f t="shared" si="52"/>
        <v>0</v>
      </c>
      <c r="BR130" s="1">
        <f t="shared" si="53"/>
        <v>0</v>
      </c>
      <c r="BS130" s="1">
        <f t="shared" si="54"/>
        <v>0</v>
      </c>
      <c r="BT130" s="1">
        <f t="shared" si="55"/>
        <v>0</v>
      </c>
      <c r="BU130" s="1">
        <f t="shared" si="56"/>
        <v>0</v>
      </c>
      <c r="BV130" s="1">
        <f t="shared" si="57"/>
        <v>0</v>
      </c>
      <c r="BW130" s="1">
        <f t="shared" si="58"/>
        <v>0</v>
      </c>
      <c r="BZ130" s="1">
        <f t="shared" si="13"/>
        <v>0</v>
      </c>
      <c r="CA130" s="1">
        <f t="shared" si="14"/>
        <v>0</v>
      </c>
      <c r="CB130" s="1">
        <f t="shared" si="15"/>
        <v>0</v>
      </c>
      <c r="CC130" s="1">
        <f t="shared" si="16"/>
        <v>0</v>
      </c>
      <c r="CD130" s="1">
        <f t="shared" si="17"/>
        <v>0</v>
      </c>
      <c r="CE130" s="1">
        <f t="shared" si="18"/>
        <v>0</v>
      </c>
      <c r="CF130" s="1">
        <f t="shared" si="19"/>
        <v>0</v>
      </c>
      <c r="CG130" s="1">
        <f t="shared" si="20"/>
        <v>0</v>
      </c>
    </row>
    <row r="131" spans="2:85" ht="17" hidden="1" thickBot="1" x14ac:dyDescent="0.25">
      <c r="B131" s="6" t="s">
        <v>0</v>
      </c>
      <c r="C131" s="7" t="s">
        <v>28</v>
      </c>
      <c r="D131" s="8" t="s">
        <v>29</v>
      </c>
      <c r="E131" s="9" t="s">
        <v>30</v>
      </c>
      <c r="G131" s="65">
        <f t="shared" si="49"/>
        <v>21</v>
      </c>
      <c r="H131" s="65">
        <f t="shared" si="60"/>
        <v>0</v>
      </c>
      <c r="I131" s="65">
        <f t="shared" si="22"/>
        <v>0</v>
      </c>
      <c r="J131" s="65">
        <f t="shared" si="61"/>
        <v>0</v>
      </c>
      <c r="K131" s="66">
        <f t="shared" si="24"/>
        <v>0</v>
      </c>
      <c r="N131" s="12">
        <f t="shared" si="2"/>
        <v>0</v>
      </c>
      <c r="O131" s="65">
        <f t="shared" si="3"/>
        <v>0</v>
      </c>
      <c r="P131" s="65">
        <f t="shared" si="4"/>
        <v>0</v>
      </c>
      <c r="Q131" s="65">
        <f t="shared" si="5"/>
        <v>0</v>
      </c>
      <c r="R131" s="65">
        <f t="shared" si="50"/>
        <v>0</v>
      </c>
      <c r="S131" s="65">
        <f t="shared" si="6"/>
        <v>0</v>
      </c>
      <c r="T131" s="69">
        <f t="shared" si="25"/>
        <v>0</v>
      </c>
      <c r="U131" s="73">
        <f t="shared" si="26"/>
        <v>0</v>
      </c>
      <c r="V131" s="65">
        <f t="shared" si="7"/>
        <v>0</v>
      </c>
      <c r="W131" s="65">
        <f t="shared" si="8"/>
        <v>0</v>
      </c>
      <c r="X131" s="65">
        <f t="shared" si="27"/>
        <v>0</v>
      </c>
      <c r="Y131" s="65">
        <f t="shared" si="51"/>
        <v>0</v>
      </c>
      <c r="Z131" s="65">
        <f t="shared" si="9"/>
        <v>0</v>
      </c>
      <c r="AA131" s="65">
        <f t="shared" si="10"/>
        <v>0</v>
      </c>
      <c r="AB131" s="65">
        <f t="shared" si="28"/>
        <v>0</v>
      </c>
      <c r="AC131" s="65">
        <f t="shared" si="29"/>
        <v>0</v>
      </c>
      <c r="AD131" s="65">
        <f t="shared" si="30"/>
        <v>0</v>
      </c>
      <c r="AE131" s="65">
        <f t="shared" si="31"/>
        <v>0</v>
      </c>
      <c r="AF131" s="65">
        <f t="shared" si="32"/>
        <v>0</v>
      </c>
      <c r="AG131" s="65">
        <f t="shared" si="33"/>
        <v>0</v>
      </c>
      <c r="AH131" s="65">
        <f t="shared" si="34"/>
        <v>0</v>
      </c>
      <c r="AI131" s="65">
        <f t="shared" si="35"/>
        <v>0</v>
      </c>
      <c r="AJ131" s="74">
        <f t="shared" si="36"/>
        <v>0</v>
      </c>
      <c r="AL131" s="72">
        <f t="shared" si="37"/>
        <v>21</v>
      </c>
      <c r="AX131" s="1">
        <f t="shared" si="38"/>
        <v>0</v>
      </c>
      <c r="AY131" s="1">
        <f t="shared" si="39"/>
        <v>0</v>
      </c>
      <c r="AZ131" s="1">
        <f t="shared" si="40"/>
        <v>0</v>
      </c>
      <c r="BA131" s="1">
        <f t="shared" si="41"/>
        <v>0</v>
      </c>
      <c r="BB131" s="1">
        <f t="shared" si="42"/>
        <v>1</v>
      </c>
      <c r="BE131" s="1">
        <f t="shared" si="11"/>
        <v>0</v>
      </c>
      <c r="BF131" s="1">
        <f t="shared" si="43"/>
        <v>0</v>
      </c>
      <c r="BG131" s="1">
        <f t="shared" si="44"/>
        <v>0</v>
      </c>
      <c r="BH131" s="1">
        <f t="shared" si="45"/>
        <v>0</v>
      </c>
      <c r="BI131" s="1">
        <f t="shared" si="46"/>
        <v>0</v>
      </c>
      <c r="BJ131" s="1">
        <f t="shared" si="12"/>
        <v>0</v>
      </c>
      <c r="BL131" s="1">
        <f t="shared" si="47"/>
        <v>0</v>
      </c>
      <c r="BQ131" s="1">
        <f t="shared" si="52"/>
        <v>0</v>
      </c>
      <c r="BR131" s="1">
        <f t="shared" si="53"/>
        <v>0</v>
      </c>
      <c r="BS131" s="1">
        <f t="shared" si="54"/>
        <v>0</v>
      </c>
      <c r="BT131" s="1">
        <f t="shared" si="55"/>
        <v>0</v>
      </c>
      <c r="BU131" s="1">
        <f t="shared" si="56"/>
        <v>0</v>
      </c>
      <c r="BV131" s="1">
        <f t="shared" si="57"/>
        <v>0</v>
      </c>
      <c r="BW131" s="1">
        <f t="shared" si="58"/>
        <v>0</v>
      </c>
      <c r="BZ131" s="1">
        <f t="shared" si="13"/>
        <v>0</v>
      </c>
      <c r="CA131" s="1">
        <f t="shared" si="14"/>
        <v>0</v>
      </c>
      <c r="CB131" s="1">
        <f t="shared" si="15"/>
        <v>0</v>
      </c>
      <c r="CC131" s="1">
        <f t="shared" si="16"/>
        <v>0</v>
      </c>
      <c r="CD131" s="1">
        <f t="shared" si="17"/>
        <v>0</v>
      </c>
      <c r="CE131" s="1">
        <f t="shared" si="18"/>
        <v>0</v>
      </c>
      <c r="CF131" s="1">
        <f t="shared" si="19"/>
        <v>0</v>
      </c>
      <c r="CG131" s="1">
        <f t="shared" si="20"/>
        <v>0</v>
      </c>
    </row>
    <row r="132" spans="2:85" ht="17" hidden="1" thickBot="1" x14ac:dyDescent="0.25">
      <c r="B132" s="12" t="s">
        <v>22</v>
      </c>
      <c r="C132" s="13">
        <f>F7</f>
        <v>0</v>
      </c>
      <c r="D132" s="14">
        <f>G7</f>
        <v>0</v>
      </c>
      <c r="E132" s="15">
        <f>H7</f>
        <v>0</v>
      </c>
      <c r="G132" s="65">
        <f t="shared" si="49"/>
        <v>22</v>
      </c>
      <c r="H132" s="65">
        <f t="shared" si="60"/>
        <v>0</v>
      </c>
      <c r="I132" s="65">
        <f t="shared" si="22"/>
        <v>0</v>
      </c>
      <c r="J132" s="65">
        <f t="shared" si="61"/>
        <v>0</v>
      </c>
      <c r="K132" s="66">
        <f t="shared" si="24"/>
        <v>0</v>
      </c>
      <c r="N132" s="12">
        <f t="shared" si="2"/>
        <v>0</v>
      </c>
      <c r="O132" s="65">
        <f t="shared" si="3"/>
        <v>0</v>
      </c>
      <c r="P132" s="65">
        <f t="shared" si="4"/>
        <v>0</v>
      </c>
      <c r="Q132" s="65">
        <f t="shared" si="5"/>
        <v>0</v>
      </c>
      <c r="R132" s="65">
        <f t="shared" si="50"/>
        <v>0</v>
      </c>
      <c r="S132" s="65">
        <f t="shared" si="6"/>
        <v>0</v>
      </c>
      <c r="T132" s="69">
        <f t="shared" si="25"/>
        <v>0</v>
      </c>
      <c r="U132" s="73">
        <f t="shared" si="26"/>
        <v>0</v>
      </c>
      <c r="V132" s="65">
        <f t="shared" si="7"/>
        <v>0</v>
      </c>
      <c r="W132" s="65">
        <f t="shared" si="8"/>
        <v>0</v>
      </c>
      <c r="X132" s="65">
        <f t="shared" si="27"/>
        <v>0</v>
      </c>
      <c r="Y132" s="65">
        <f t="shared" si="51"/>
        <v>0</v>
      </c>
      <c r="Z132" s="65">
        <f t="shared" si="9"/>
        <v>0</v>
      </c>
      <c r="AA132" s="65">
        <f t="shared" si="10"/>
        <v>0</v>
      </c>
      <c r="AB132" s="65">
        <f t="shared" si="28"/>
        <v>0</v>
      </c>
      <c r="AC132" s="65">
        <f t="shared" si="29"/>
        <v>0</v>
      </c>
      <c r="AD132" s="65">
        <f t="shared" si="30"/>
        <v>0</v>
      </c>
      <c r="AE132" s="65">
        <f t="shared" si="31"/>
        <v>0</v>
      </c>
      <c r="AF132" s="65">
        <f t="shared" si="32"/>
        <v>0</v>
      </c>
      <c r="AG132" s="65">
        <f t="shared" si="33"/>
        <v>0</v>
      </c>
      <c r="AH132" s="65">
        <f t="shared" si="34"/>
        <v>0</v>
      </c>
      <c r="AI132" s="65">
        <f t="shared" si="35"/>
        <v>0</v>
      </c>
      <c r="AJ132" s="74">
        <f t="shared" si="36"/>
        <v>0</v>
      </c>
      <c r="AL132" s="72">
        <f t="shared" si="37"/>
        <v>22</v>
      </c>
      <c r="AX132" s="1">
        <f t="shared" si="38"/>
        <v>0</v>
      </c>
      <c r="AY132" s="1">
        <f t="shared" si="39"/>
        <v>0</v>
      </c>
      <c r="AZ132" s="1">
        <f t="shared" si="40"/>
        <v>0</v>
      </c>
      <c r="BA132" s="1">
        <f t="shared" si="41"/>
        <v>0</v>
      </c>
      <c r="BB132" s="1">
        <f t="shared" si="42"/>
        <v>1</v>
      </c>
      <c r="BE132" s="1">
        <f t="shared" si="11"/>
        <v>0</v>
      </c>
      <c r="BF132" s="1">
        <f t="shared" si="43"/>
        <v>0</v>
      </c>
      <c r="BG132" s="1">
        <f t="shared" si="44"/>
        <v>0</v>
      </c>
      <c r="BH132" s="1">
        <f t="shared" si="45"/>
        <v>0</v>
      </c>
      <c r="BI132" s="1">
        <f t="shared" si="46"/>
        <v>0</v>
      </c>
      <c r="BJ132" s="1">
        <f t="shared" si="12"/>
        <v>0</v>
      </c>
      <c r="BL132" s="1">
        <f t="shared" si="47"/>
        <v>0</v>
      </c>
      <c r="BQ132" s="1">
        <f t="shared" si="52"/>
        <v>0</v>
      </c>
      <c r="BR132" s="1">
        <f t="shared" si="53"/>
        <v>0</v>
      </c>
      <c r="BS132" s="1">
        <f t="shared" si="54"/>
        <v>0</v>
      </c>
      <c r="BT132" s="1">
        <f t="shared" si="55"/>
        <v>0</v>
      </c>
      <c r="BU132" s="1">
        <f t="shared" si="56"/>
        <v>0</v>
      </c>
      <c r="BV132" s="1">
        <f t="shared" si="57"/>
        <v>0</v>
      </c>
      <c r="BW132" s="1">
        <f t="shared" si="58"/>
        <v>0</v>
      </c>
      <c r="BZ132" s="1">
        <f t="shared" si="13"/>
        <v>0</v>
      </c>
      <c r="CA132" s="1">
        <f t="shared" si="14"/>
        <v>0</v>
      </c>
      <c r="CB132" s="1">
        <f t="shared" si="15"/>
        <v>0</v>
      </c>
      <c r="CC132" s="1">
        <f t="shared" si="16"/>
        <v>0</v>
      </c>
      <c r="CD132" s="1">
        <f t="shared" si="17"/>
        <v>0</v>
      </c>
      <c r="CE132" s="1">
        <f t="shared" si="18"/>
        <v>0</v>
      </c>
      <c r="CF132" s="1">
        <f t="shared" si="19"/>
        <v>0</v>
      </c>
      <c r="CG132" s="1">
        <f t="shared" si="20"/>
        <v>0</v>
      </c>
    </row>
    <row r="133" spans="2:85" ht="17" hidden="1" thickBot="1" x14ac:dyDescent="0.25">
      <c r="B133" s="12" t="s">
        <v>23</v>
      </c>
      <c r="C133" s="13">
        <f t="shared" ref="C133:C138" si="62">F8</f>
        <v>0</v>
      </c>
      <c r="D133" s="14">
        <f t="shared" ref="D133:D138" si="63">G8</f>
        <v>0</v>
      </c>
      <c r="E133" s="15">
        <f t="shared" ref="E133:E138" si="64">H8</f>
        <v>0</v>
      </c>
      <c r="G133" s="65">
        <f t="shared" si="49"/>
        <v>23</v>
      </c>
      <c r="H133" s="65">
        <f t="shared" si="60"/>
        <v>0</v>
      </c>
      <c r="I133" s="65">
        <f t="shared" si="22"/>
        <v>0</v>
      </c>
      <c r="J133" s="65">
        <f t="shared" si="61"/>
        <v>0</v>
      </c>
      <c r="K133" s="66">
        <f t="shared" si="24"/>
        <v>0</v>
      </c>
      <c r="N133" s="12">
        <f t="shared" si="2"/>
        <v>0</v>
      </c>
      <c r="O133" s="65">
        <f t="shared" si="3"/>
        <v>0</v>
      </c>
      <c r="P133" s="65">
        <f t="shared" si="4"/>
        <v>0</v>
      </c>
      <c r="Q133" s="65">
        <f t="shared" si="5"/>
        <v>0</v>
      </c>
      <c r="R133" s="65">
        <f t="shared" si="50"/>
        <v>0</v>
      </c>
      <c r="S133" s="65">
        <f t="shared" si="6"/>
        <v>0</v>
      </c>
      <c r="T133" s="69">
        <f t="shared" si="25"/>
        <v>0</v>
      </c>
      <c r="U133" s="73">
        <f t="shared" si="26"/>
        <v>0</v>
      </c>
      <c r="V133" s="65">
        <f t="shared" si="7"/>
        <v>0</v>
      </c>
      <c r="W133" s="65">
        <f t="shared" si="8"/>
        <v>0</v>
      </c>
      <c r="X133" s="65">
        <f t="shared" si="27"/>
        <v>0</v>
      </c>
      <c r="Y133" s="65">
        <f t="shared" si="51"/>
        <v>0</v>
      </c>
      <c r="Z133" s="65">
        <f t="shared" si="9"/>
        <v>0</v>
      </c>
      <c r="AA133" s="65">
        <f t="shared" si="10"/>
        <v>0</v>
      </c>
      <c r="AB133" s="65">
        <f t="shared" si="28"/>
        <v>0</v>
      </c>
      <c r="AC133" s="65">
        <f t="shared" si="29"/>
        <v>0</v>
      </c>
      <c r="AD133" s="65">
        <f t="shared" si="30"/>
        <v>0</v>
      </c>
      <c r="AE133" s="65">
        <f t="shared" si="31"/>
        <v>0</v>
      </c>
      <c r="AF133" s="65">
        <f t="shared" si="32"/>
        <v>0</v>
      </c>
      <c r="AG133" s="65">
        <f t="shared" si="33"/>
        <v>0</v>
      </c>
      <c r="AH133" s="65">
        <f t="shared" si="34"/>
        <v>0</v>
      </c>
      <c r="AI133" s="65">
        <f t="shared" si="35"/>
        <v>0</v>
      </c>
      <c r="AJ133" s="74">
        <f t="shared" si="36"/>
        <v>0</v>
      </c>
      <c r="AL133" s="72">
        <f t="shared" si="37"/>
        <v>23</v>
      </c>
      <c r="AX133" s="1">
        <f t="shared" si="38"/>
        <v>0</v>
      </c>
      <c r="AY133" s="1">
        <f t="shared" si="39"/>
        <v>0</v>
      </c>
      <c r="AZ133" s="1">
        <f t="shared" si="40"/>
        <v>0</v>
      </c>
      <c r="BA133" s="1">
        <f t="shared" si="41"/>
        <v>0</v>
      </c>
      <c r="BB133" s="1">
        <f t="shared" si="42"/>
        <v>1</v>
      </c>
      <c r="BE133" s="1">
        <f t="shared" si="11"/>
        <v>0</v>
      </c>
      <c r="BF133" s="1">
        <f t="shared" si="43"/>
        <v>0</v>
      </c>
      <c r="BG133" s="1">
        <f t="shared" si="44"/>
        <v>0</v>
      </c>
      <c r="BH133" s="1">
        <f t="shared" si="45"/>
        <v>0</v>
      </c>
      <c r="BI133" s="1">
        <f t="shared" si="46"/>
        <v>0</v>
      </c>
      <c r="BJ133" s="1">
        <f t="shared" si="12"/>
        <v>0</v>
      </c>
      <c r="BL133" s="1">
        <f t="shared" si="47"/>
        <v>0</v>
      </c>
      <c r="BQ133" s="1">
        <f t="shared" si="52"/>
        <v>0</v>
      </c>
      <c r="BR133" s="1">
        <f t="shared" si="53"/>
        <v>0</v>
      </c>
      <c r="BS133" s="1">
        <f t="shared" si="54"/>
        <v>0</v>
      </c>
      <c r="BT133" s="1">
        <f t="shared" si="55"/>
        <v>0</v>
      </c>
      <c r="BU133" s="1">
        <f t="shared" si="56"/>
        <v>0</v>
      </c>
      <c r="BV133" s="1">
        <f t="shared" si="57"/>
        <v>0</v>
      </c>
      <c r="BW133" s="1">
        <f t="shared" si="58"/>
        <v>0</v>
      </c>
      <c r="BZ133" s="1">
        <f t="shared" si="13"/>
        <v>0</v>
      </c>
      <c r="CA133" s="1">
        <f t="shared" si="14"/>
        <v>0</v>
      </c>
      <c r="CB133" s="1">
        <f t="shared" si="15"/>
        <v>0</v>
      </c>
      <c r="CC133" s="1">
        <f t="shared" si="16"/>
        <v>0</v>
      </c>
      <c r="CD133" s="1">
        <f t="shared" si="17"/>
        <v>0</v>
      </c>
      <c r="CE133" s="1">
        <f t="shared" si="18"/>
        <v>0</v>
      </c>
      <c r="CF133" s="1">
        <f t="shared" si="19"/>
        <v>0</v>
      </c>
      <c r="CG133" s="1">
        <f t="shared" si="20"/>
        <v>0</v>
      </c>
    </row>
    <row r="134" spans="2:85" ht="17" hidden="1" thickBot="1" x14ac:dyDescent="0.25">
      <c r="B134" s="12" t="s">
        <v>54</v>
      </c>
      <c r="C134" s="13">
        <f t="shared" si="62"/>
        <v>0</v>
      </c>
      <c r="D134" s="14">
        <f t="shared" si="63"/>
        <v>0</v>
      </c>
      <c r="E134" s="15">
        <f t="shared" si="64"/>
        <v>0</v>
      </c>
      <c r="G134" s="65">
        <f t="shared" si="49"/>
        <v>24</v>
      </c>
      <c r="H134" s="65">
        <f t="shared" si="60"/>
        <v>0</v>
      </c>
      <c r="I134" s="65">
        <f t="shared" si="22"/>
        <v>0</v>
      </c>
      <c r="J134" s="65">
        <f t="shared" si="61"/>
        <v>0</v>
      </c>
      <c r="K134" s="66">
        <f t="shared" si="24"/>
        <v>0</v>
      </c>
      <c r="N134" s="12">
        <f t="shared" si="2"/>
        <v>0</v>
      </c>
      <c r="O134" s="65">
        <f t="shared" si="3"/>
        <v>0</v>
      </c>
      <c r="P134" s="65">
        <f t="shared" si="4"/>
        <v>0</v>
      </c>
      <c r="Q134" s="65">
        <f t="shared" si="5"/>
        <v>0</v>
      </c>
      <c r="R134" s="65">
        <f t="shared" si="50"/>
        <v>0</v>
      </c>
      <c r="S134" s="65">
        <f t="shared" si="6"/>
        <v>0</v>
      </c>
      <c r="T134" s="69">
        <f t="shared" si="25"/>
        <v>0</v>
      </c>
      <c r="U134" s="73">
        <f t="shared" si="26"/>
        <v>0</v>
      </c>
      <c r="V134" s="65">
        <f t="shared" si="7"/>
        <v>0</v>
      </c>
      <c r="W134" s="65">
        <f t="shared" si="8"/>
        <v>0</v>
      </c>
      <c r="X134" s="65">
        <f t="shared" si="27"/>
        <v>0</v>
      </c>
      <c r="Y134" s="65">
        <f t="shared" si="51"/>
        <v>0</v>
      </c>
      <c r="Z134" s="65">
        <f t="shared" si="9"/>
        <v>0</v>
      </c>
      <c r="AA134" s="65">
        <f t="shared" si="10"/>
        <v>0</v>
      </c>
      <c r="AB134" s="65">
        <f t="shared" si="28"/>
        <v>0</v>
      </c>
      <c r="AC134" s="65">
        <f t="shared" si="29"/>
        <v>0</v>
      </c>
      <c r="AD134" s="65">
        <f t="shared" si="30"/>
        <v>0</v>
      </c>
      <c r="AE134" s="65">
        <f t="shared" si="31"/>
        <v>0</v>
      </c>
      <c r="AF134" s="65">
        <f t="shared" si="32"/>
        <v>0</v>
      </c>
      <c r="AG134" s="65">
        <f t="shared" si="33"/>
        <v>0</v>
      </c>
      <c r="AH134" s="65">
        <f t="shared" si="34"/>
        <v>0</v>
      </c>
      <c r="AI134" s="65">
        <f t="shared" si="35"/>
        <v>0</v>
      </c>
      <c r="AJ134" s="74">
        <f t="shared" si="36"/>
        <v>0</v>
      </c>
      <c r="AL134" s="72">
        <f t="shared" si="37"/>
        <v>24</v>
      </c>
      <c r="AX134" s="1">
        <f t="shared" si="38"/>
        <v>0</v>
      </c>
      <c r="AY134" s="1">
        <f t="shared" si="39"/>
        <v>0</v>
      </c>
      <c r="AZ134" s="1">
        <f t="shared" si="40"/>
        <v>0</v>
      </c>
      <c r="BA134" s="1">
        <f t="shared" si="41"/>
        <v>0</v>
      </c>
      <c r="BB134" s="1">
        <f t="shared" si="42"/>
        <v>1</v>
      </c>
      <c r="BE134" s="1">
        <f t="shared" si="11"/>
        <v>0</v>
      </c>
      <c r="BF134" s="1">
        <f t="shared" si="43"/>
        <v>0</v>
      </c>
      <c r="BG134" s="1">
        <f t="shared" si="44"/>
        <v>0</v>
      </c>
      <c r="BH134" s="1">
        <f t="shared" si="45"/>
        <v>0</v>
      </c>
      <c r="BI134" s="1">
        <f t="shared" si="46"/>
        <v>0</v>
      </c>
      <c r="BJ134" s="1">
        <f t="shared" si="12"/>
        <v>0</v>
      </c>
      <c r="BL134" s="1">
        <f t="shared" si="47"/>
        <v>0</v>
      </c>
      <c r="BQ134" s="1">
        <f t="shared" si="52"/>
        <v>0</v>
      </c>
      <c r="BR134" s="1">
        <f t="shared" si="53"/>
        <v>0</v>
      </c>
      <c r="BS134" s="1">
        <f t="shared" si="54"/>
        <v>0</v>
      </c>
      <c r="BT134" s="1">
        <f t="shared" si="55"/>
        <v>0</v>
      </c>
      <c r="BU134" s="1">
        <f t="shared" si="56"/>
        <v>0</v>
      </c>
      <c r="BV134" s="1">
        <f t="shared" si="57"/>
        <v>0</v>
      </c>
      <c r="BW134" s="1">
        <f t="shared" si="58"/>
        <v>0</v>
      </c>
      <c r="BZ134" s="1">
        <f t="shared" si="13"/>
        <v>0</v>
      </c>
      <c r="CA134" s="1">
        <f t="shared" si="14"/>
        <v>0</v>
      </c>
      <c r="CB134" s="1">
        <f t="shared" si="15"/>
        <v>0</v>
      </c>
      <c r="CC134" s="1">
        <f t="shared" si="16"/>
        <v>0</v>
      </c>
      <c r="CD134" s="1">
        <f t="shared" si="17"/>
        <v>0</v>
      </c>
      <c r="CE134" s="1">
        <f t="shared" si="18"/>
        <v>0</v>
      </c>
      <c r="CF134" s="1">
        <f t="shared" si="19"/>
        <v>0</v>
      </c>
      <c r="CG134" s="1">
        <f t="shared" si="20"/>
        <v>0</v>
      </c>
    </row>
    <row r="135" spans="2:85" ht="17" hidden="1" thickBot="1" x14ac:dyDescent="0.25">
      <c r="B135" s="12" t="s">
        <v>19</v>
      </c>
      <c r="C135" s="13">
        <f t="shared" si="62"/>
        <v>0</v>
      </c>
      <c r="D135" s="14">
        <f t="shared" si="63"/>
        <v>0</v>
      </c>
      <c r="E135" s="15">
        <f t="shared" si="64"/>
        <v>0</v>
      </c>
      <c r="G135" s="65">
        <f t="shared" si="49"/>
        <v>25</v>
      </c>
      <c r="H135" s="65">
        <f t="shared" si="60"/>
        <v>0</v>
      </c>
      <c r="I135" s="65">
        <f t="shared" si="22"/>
        <v>0</v>
      </c>
      <c r="J135" s="65">
        <f t="shared" si="61"/>
        <v>0</v>
      </c>
      <c r="K135" s="66">
        <f t="shared" si="24"/>
        <v>0</v>
      </c>
      <c r="N135" s="12">
        <f t="shared" si="2"/>
        <v>0</v>
      </c>
      <c r="O135" s="65">
        <f t="shared" si="3"/>
        <v>0</v>
      </c>
      <c r="P135" s="65">
        <f t="shared" si="4"/>
        <v>0</v>
      </c>
      <c r="Q135" s="65">
        <f t="shared" si="5"/>
        <v>0</v>
      </c>
      <c r="R135" s="65">
        <f t="shared" si="50"/>
        <v>0</v>
      </c>
      <c r="S135" s="65">
        <f t="shared" si="6"/>
        <v>0</v>
      </c>
      <c r="T135" s="69">
        <f t="shared" si="25"/>
        <v>0</v>
      </c>
      <c r="U135" s="73">
        <f t="shared" si="26"/>
        <v>0</v>
      </c>
      <c r="V135" s="65">
        <f t="shared" si="7"/>
        <v>0</v>
      </c>
      <c r="W135" s="65">
        <f t="shared" si="8"/>
        <v>0</v>
      </c>
      <c r="X135" s="65">
        <f t="shared" si="27"/>
        <v>0</v>
      </c>
      <c r="Y135" s="65">
        <f t="shared" si="51"/>
        <v>0</v>
      </c>
      <c r="Z135" s="65">
        <f t="shared" si="9"/>
        <v>0</v>
      </c>
      <c r="AA135" s="65">
        <f t="shared" si="10"/>
        <v>0</v>
      </c>
      <c r="AB135" s="65">
        <f t="shared" si="28"/>
        <v>0</v>
      </c>
      <c r="AC135" s="65">
        <f t="shared" si="29"/>
        <v>0</v>
      </c>
      <c r="AD135" s="65">
        <f t="shared" si="30"/>
        <v>0</v>
      </c>
      <c r="AE135" s="65">
        <f t="shared" si="31"/>
        <v>0</v>
      </c>
      <c r="AF135" s="65">
        <f t="shared" si="32"/>
        <v>0</v>
      </c>
      <c r="AG135" s="65">
        <f t="shared" si="33"/>
        <v>0</v>
      </c>
      <c r="AH135" s="65">
        <f t="shared" si="34"/>
        <v>0</v>
      </c>
      <c r="AI135" s="65">
        <f t="shared" si="35"/>
        <v>0</v>
      </c>
      <c r="AJ135" s="74">
        <f t="shared" si="36"/>
        <v>0</v>
      </c>
      <c r="AL135" s="72">
        <f t="shared" si="37"/>
        <v>25</v>
      </c>
      <c r="AX135" s="1">
        <f t="shared" si="38"/>
        <v>0</v>
      </c>
      <c r="AY135" s="1">
        <f t="shared" si="39"/>
        <v>0</v>
      </c>
      <c r="AZ135" s="1">
        <f t="shared" si="40"/>
        <v>0</v>
      </c>
      <c r="BA135" s="1">
        <f t="shared" si="41"/>
        <v>0</v>
      </c>
      <c r="BB135" s="1">
        <f t="shared" si="42"/>
        <v>1</v>
      </c>
      <c r="BE135" s="1">
        <f t="shared" si="11"/>
        <v>0</v>
      </c>
      <c r="BF135" s="1">
        <f t="shared" si="43"/>
        <v>0</v>
      </c>
      <c r="BG135" s="1">
        <f t="shared" si="44"/>
        <v>0</v>
      </c>
      <c r="BH135" s="1">
        <f t="shared" si="45"/>
        <v>0</v>
      </c>
      <c r="BI135" s="1">
        <f t="shared" si="46"/>
        <v>0</v>
      </c>
      <c r="BJ135" s="1">
        <f t="shared" si="12"/>
        <v>0</v>
      </c>
      <c r="BL135" s="1">
        <f t="shared" si="47"/>
        <v>0</v>
      </c>
      <c r="BQ135" s="1">
        <f t="shared" si="52"/>
        <v>0</v>
      </c>
      <c r="BR135" s="1">
        <f t="shared" si="53"/>
        <v>0</v>
      </c>
      <c r="BS135" s="1">
        <f t="shared" si="54"/>
        <v>0</v>
      </c>
      <c r="BT135" s="1">
        <f t="shared" si="55"/>
        <v>0</v>
      </c>
      <c r="BU135" s="1">
        <f t="shared" si="56"/>
        <v>0</v>
      </c>
      <c r="BV135" s="1">
        <f t="shared" si="57"/>
        <v>0</v>
      </c>
      <c r="BW135" s="1">
        <f t="shared" si="58"/>
        <v>0</v>
      </c>
      <c r="BZ135" s="1">
        <f t="shared" si="13"/>
        <v>0</v>
      </c>
      <c r="CA135" s="1">
        <f t="shared" si="14"/>
        <v>0</v>
      </c>
      <c r="CB135" s="1">
        <f t="shared" si="15"/>
        <v>0</v>
      </c>
      <c r="CC135" s="1">
        <f t="shared" si="16"/>
        <v>0</v>
      </c>
      <c r="CD135" s="1">
        <f t="shared" si="17"/>
        <v>0</v>
      </c>
      <c r="CE135" s="1">
        <f t="shared" si="18"/>
        <v>0</v>
      </c>
      <c r="CF135" s="1">
        <f t="shared" si="19"/>
        <v>0</v>
      </c>
      <c r="CG135" s="1">
        <f t="shared" si="20"/>
        <v>0</v>
      </c>
    </row>
    <row r="136" spans="2:85" ht="17" hidden="1" thickBot="1" x14ac:dyDescent="0.25">
      <c r="B136" s="12" t="s">
        <v>33</v>
      </c>
      <c r="C136" s="13">
        <f t="shared" si="62"/>
        <v>0</v>
      </c>
      <c r="D136" s="14">
        <f t="shared" si="63"/>
        <v>0</v>
      </c>
      <c r="E136" s="15">
        <f t="shared" si="64"/>
        <v>0</v>
      </c>
      <c r="G136" s="65">
        <f t="shared" si="49"/>
        <v>26</v>
      </c>
      <c r="H136" s="65">
        <f t="shared" si="60"/>
        <v>0</v>
      </c>
      <c r="I136" s="65">
        <f t="shared" si="22"/>
        <v>0</v>
      </c>
      <c r="J136" s="65">
        <f t="shared" si="61"/>
        <v>0</v>
      </c>
      <c r="K136" s="66">
        <f t="shared" si="24"/>
        <v>0</v>
      </c>
      <c r="N136" s="12">
        <f t="shared" si="2"/>
        <v>0</v>
      </c>
      <c r="O136" s="65">
        <f t="shared" si="3"/>
        <v>0</v>
      </c>
      <c r="P136" s="65">
        <f t="shared" si="4"/>
        <v>0</v>
      </c>
      <c r="Q136" s="65">
        <f t="shared" si="5"/>
        <v>0</v>
      </c>
      <c r="R136" s="65">
        <f t="shared" si="50"/>
        <v>0</v>
      </c>
      <c r="S136" s="65">
        <f t="shared" si="6"/>
        <v>0</v>
      </c>
      <c r="T136" s="69">
        <f t="shared" si="25"/>
        <v>0</v>
      </c>
      <c r="U136" s="73">
        <f t="shared" si="26"/>
        <v>0</v>
      </c>
      <c r="V136" s="65">
        <f t="shared" si="7"/>
        <v>0</v>
      </c>
      <c r="W136" s="65">
        <f t="shared" si="8"/>
        <v>0</v>
      </c>
      <c r="X136" s="65">
        <f t="shared" si="27"/>
        <v>0</v>
      </c>
      <c r="Y136" s="65">
        <f t="shared" si="51"/>
        <v>0</v>
      </c>
      <c r="Z136" s="65">
        <f t="shared" si="9"/>
        <v>0</v>
      </c>
      <c r="AA136" s="65">
        <f t="shared" si="10"/>
        <v>0</v>
      </c>
      <c r="AB136" s="65">
        <f t="shared" si="28"/>
        <v>0</v>
      </c>
      <c r="AC136" s="65">
        <f t="shared" si="29"/>
        <v>0</v>
      </c>
      <c r="AD136" s="65">
        <f t="shared" si="30"/>
        <v>0</v>
      </c>
      <c r="AE136" s="65">
        <f t="shared" si="31"/>
        <v>0</v>
      </c>
      <c r="AF136" s="65">
        <f t="shared" si="32"/>
        <v>0</v>
      </c>
      <c r="AG136" s="65">
        <f t="shared" si="33"/>
        <v>0</v>
      </c>
      <c r="AH136" s="65">
        <f t="shared" si="34"/>
        <v>0</v>
      </c>
      <c r="AI136" s="65">
        <f t="shared" si="35"/>
        <v>0</v>
      </c>
      <c r="AJ136" s="74">
        <f t="shared" si="36"/>
        <v>0</v>
      </c>
      <c r="AL136" s="72">
        <f t="shared" si="37"/>
        <v>26</v>
      </c>
      <c r="AX136" s="1">
        <f t="shared" si="38"/>
        <v>0</v>
      </c>
      <c r="AY136" s="1">
        <f t="shared" si="39"/>
        <v>0</v>
      </c>
      <c r="AZ136" s="1">
        <f t="shared" si="40"/>
        <v>0</v>
      </c>
      <c r="BA136" s="1">
        <f t="shared" si="41"/>
        <v>0</v>
      </c>
      <c r="BB136" s="1">
        <f t="shared" si="42"/>
        <v>1</v>
      </c>
      <c r="BE136" s="1">
        <f t="shared" si="11"/>
        <v>0</v>
      </c>
      <c r="BF136" s="1">
        <f t="shared" si="43"/>
        <v>0</v>
      </c>
      <c r="BG136" s="1">
        <f t="shared" si="44"/>
        <v>0</v>
      </c>
      <c r="BH136" s="1">
        <f t="shared" si="45"/>
        <v>0</v>
      </c>
      <c r="BI136" s="1">
        <f t="shared" si="46"/>
        <v>0</v>
      </c>
      <c r="BJ136" s="1">
        <f t="shared" si="12"/>
        <v>0</v>
      </c>
      <c r="BL136" s="1">
        <f t="shared" si="47"/>
        <v>0</v>
      </c>
      <c r="BQ136" s="1">
        <f t="shared" si="52"/>
        <v>0</v>
      </c>
      <c r="BR136" s="1">
        <f t="shared" si="53"/>
        <v>0</v>
      </c>
      <c r="BS136" s="1">
        <f t="shared" si="54"/>
        <v>0</v>
      </c>
      <c r="BT136" s="1">
        <f t="shared" si="55"/>
        <v>0</v>
      </c>
      <c r="BU136" s="1">
        <f t="shared" si="56"/>
        <v>0</v>
      </c>
      <c r="BV136" s="1">
        <f t="shared" si="57"/>
        <v>0</v>
      </c>
      <c r="BW136" s="1">
        <f t="shared" si="58"/>
        <v>0</v>
      </c>
      <c r="BZ136" s="1">
        <f t="shared" si="13"/>
        <v>0</v>
      </c>
      <c r="CA136" s="1">
        <f t="shared" si="14"/>
        <v>0</v>
      </c>
      <c r="CB136" s="1">
        <f t="shared" si="15"/>
        <v>0</v>
      </c>
      <c r="CC136" s="1">
        <f t="shared" si="16"/>
        <v>0</v>
      </c>
      <c r="CD136" s="1">
        <f t="shared" si="17"/>
        <v>0</v>
      </c>
      <c r="CE136" s="1">
        <f t="shared" si="18"/>
        <v>0</v>
      </c>
      <c r="CF136" s="1">
        <f t="shared" si="19"/>
        <v>0</v>
      </c>
      <c r="CG136" s="1">
        <f t="shared" si="20"/>
        <v>0</v>
      </c>
    </row>
    <row r="137" spans="2:85" ht="17" hidden="1" thickBot="1" x14ac:dyDescent="0.25">
      <c r="B137" s="12" t="s">
        <v>25</v>
      </c>
      <c r="C137" s="13">
        <f t="shared" si="62"/>
        <v>0</v>
      </c>
      <c r="D137" s="14">
        <f t="shared" si="63"/>
        <v>0</v>
      </c>
      <c r="E137" s="15">
        <f t="shared" si="64"/>
        <v>0</v>
      </c>
      <c r="G137" s="65">
        <f t="shared" si="49"/>
        <v>27</v>
      </c>
      <c r="H137" s="65">
        <f t="shared" si="60"/>
        <v>0</v>
      </c>
      <c r="I137" s="65">
        <f t="shared" si="22"/>
        <v>0</v>
      </c>
      <c r="J137" s="65">
        <f t="shared" si="61"/>
        <v>0</v>
      </c>
      <c r="K137" s="66">
        <f t="shared" si="24"/>
        <v>0</v>
      </c>
      <c r="N137" s="12">
        <f t="shared" si="2"/>
        <v>0</v>
      </c>
      <c r="O137" s="65">
        <f t="shared" si="3"/>
        <v>0</v>
      </c>
      <c r="P137" s="65">
        <f t="shared" si="4"/>
        <v>0</v>
      </c>
      <c r="Q137" s="65">
        <f t="shared" si="5"/>
        <v>0</v>
      </c>
      <c r="R137" s="65">
        <f t="shared" si="50"/>
        <v>0</v>
      </c>
      <c r="S137" s="65">
        <f t="shared" si="6"/>
        <v>0</v>
      </c>
      <c r="T137" s="69">
        <f t="shared" si="25"/>
        <v>0</v>
      </c>
      <c r="U137" s="73">
        <f t="shared" si="26"/>
        <v>0</v>
      </c>
      <c r="V137" s="65">
        <f t="shared" si="7"/>
        <v>0</v>
      </c>
      <c r="W137" s="65">
        <f t="shared" si="8"/>
        <v>0</v>
      </c>
      <c r="X137" s="65">
        <f t="shared" si="27"/>
        <v>0</v>
      </c>
      <c r="Y137" s="65">
        <f t="shared" si="51"/>
        <v>0</v>
      </c>
      <c r="Z137" s="65">
        <f t="shared" si="9"/>
        <v>0</v>
      </c>
      <c r="AA137" s="65">
        <f t="shared" si="10"/>
        <v>0</v>
      </c>
      <c r="AB137" s="65">
        <f t="shared" si="28"/>
        <v>0</v>
      </c>
      <c r="AC137" s="65">
        <f t="shared" si="29"/>
        <v>0</v>
      </c>
      <c r="AD137" s="65">
        <f t="shared" si="30"/>
        <v>0</v>
      </c>
      <c r="AE137" s="65">
        <f t="shared" si="31"/>
        <v>0</v>
      </c>
      <c r="AF137" s="65">
        <f t="shared" si="32"/>
        <v>0</v>
      </c>
      <c r="AG137" s="65">
        <f t="shared" si="33"/>
        <v>0</v>
      </c>
      <c r="AH137" s="65">
        <f t="shared" si="34"/>
        <v>0</v>
      </c>
      <c r="AI137" s="65">
        <f t="shared" si="35"/>
        <v>0</v>
      </c>
      <c r="AJ137" s="74">
        <f t="shared" si="36"/>
        <v>0</v>
      </c>
      <c r="AL137" s="72">
        <f t="shared" si="37"/>
        <v>27</v>
      </c>
      <c r="AX137" s="1">
        <f t="shared" si="38"/>
        <v>0</v>
      </c>
      <c r="AY137" s="1">
        <f t="shared" si="39"/>
        <v>0</v>
      </c>
      <c r="AZ137" s="1">
        <f t="shared" si="40"/>
        <v>0</v>
      </c>
      <c r="BA137" s="1">
        <f t="shared" si="41"/>
        <v>0</v>
      </c>
      <c r="BB137" s="1">
        <f t="shared" si="42"/>
        <v>1</v>
      </c>
      <c r="BE137" s="1">
        <f t="shared" si="11"/>
        <v>0</v>
      </c>
      <c r="BF137" s="1">
        <f t="shared" si="43"/>
        <v>0</v>
      </c>
      <c r="BG137" s="1">
        <f t="shared" si="44"/>
        <v>0</v>
      </c>
      <c r="BH137" s="1">
        <f t="shared" si="45"/>
        <v>0</v>
      </c>
      <c r="BI137" s="1">
        <f t="shared" si="46"/>
        <v>0</v>
      </c>
      <c r="BJ137" s="1">
        <f t="shared" si="12"/>
        <v>0</v>
      </c>
      <c r="BL137" s="1">
        <f t="shared" si="47"/>
        <v>0</v>
      </c>
      <c r="BQ137" s="1">
        <f t="shared" si="52"/>
        <v>0</v>
      </c>
      <c r="BR137" s="1">
        <f t="shared" si="53"/>
        <v>0</v>
      </c>
      <c r="BS137" s="1">
        <f t="shared" si="54"/>
        <v>0</v>
      </c>
      <c r="BT137" s="1">
        <f t="shared" si="55"/>
        <v>0</v>
      </c>
      <c r="BU137" s="1">
        <f t="shared" si="56"/>
        <v>0</v>
      </c>
      <c r="BV137" s="1">
        <f t="shared" si="57"/>
        <v>0</v>
      </c>
      <c r="BW137" s="1">
        <f t="shared" si="58"/>
        <v>0</v>
      </c>
      <c r="BZ137" s="1">
        <f t="shared" si="13"/>
        <v>0</v>
      </c>
      <c r="CA137" s="1">
        <f t="shared" si="14"/>
        <v>0</v>
      </c>
      <c r="CB137" s="1">
        <f t="shared" si="15"/>
        <v>0</v>
      </c>
      <c r="CC137" s="1">
        <f t="shared" si="16"/>
        <v>0</v>
      </c>
      <c r="CD137" s="1">
        <f t="shared" si="17"/>
        <v>0</v>
      </c>
      <c r="CE137" s="1">
        <f t="shared" si="18"/>
        <v>0</v>
      </c>
      <c r="CF137" s="1">
        <f t="shared" si="19"/>
        <v>0</v>
      </c>
      <c r="CG137" s="1">
        <f t="shared" si="20"/>
        <v>0</v>
      </c>
    </row>
    <row r="138" spans="2:85" ht="17" hidden="1" thickBot="1" x14ac:dyDescent="0.25">
      <c r="B138" s="17" t="s">
        <v>25</v>
      </c>
      <c r="C138" s="18">
        <f t="shared" si="62"/>
        <v>0</v>
      </c>
      <c r="D138" s="19">
        <f t="shared" si="63"/>
        <v>0</v>
      </c>
      <c r="E138" s="20">
        <f t="shared" si="64"/>
        <v>0</v>
      </c>
      <c r="G138" s="65">
        <f t="shared" si="49"/>
        <v>28</v>
      </c>
      <c r="H138" s="65">
        <f t="shared" si="60"/>
        <v>0</v>
      </c>
      <c r="I138" s="65">
        <f t="shared" si="22"/>
        <v>0</v>
      </c>
      <c r="J138" s="65">
        <f t="shared" si="61"/>
        <v>0</v>
      </c>
      <c r="K138" s="66">
        <f t="shared" si="24"/>
        <v>0</v>
      </c>
      <c r="N138" s="12">
        <f t="shared" si="2"/>
        <v>0</v>
      </c>
      <c r="O138" s="65">
        <f t="shared" si="3"/>
        <v>0</v>
      </c>
      <c r="P138" s="65">
        <f t="shared" si="4"/>
        <v>0</v>
      </c>
      <c r="Q138" s="65">
        <f t="shared" si="5"/>
        <v>0</v>
      </c>
      <c r="R138" s="65">
        <f t="shared" si="50"/>
        <v>0</v>
      </c>
      <c r="S138" s="65">
        <f t="shared" si="6"/>
        <v>0</v>
      </c>
      <c r="T138" s="69">
        <f t="shared" si="25"/>
        <v>0</v>
      </c>
      <c r="U138" s="73">
        <f t="shared" si="26"/>
        <v>0</v>
      </c>
      <c r="V138" s="65">
        <f t="shared" si="7"/>
        <v>0</v>
      </c>
      <c r="W138" s="65">
        <f t="shared" si="8"/>
        <v>0</v>
      </c>
      <c r="X138" s="65">
        <f t="shared" si="27"/>
        <v>0</v>
      </c>
      <c r="Y138" s="65">
        <f t="shared" si="51"/>
        <v>0</v>
      </c>
      <c r="Z138" s="65">
        <f t="shared" si="9"/>
        <v>0</v>
      </c>
      <c r="AA138" s="65">
        <f t="shared" si="10"/>
        <v>0</v>
      </c>
      <c r="AB138" s="65">
        <f t="shared" si="28"/>
        <v>0</v>
      </c>
      <c r="AC138" s="65">
        <f t="shared" si="29"/>
        <v>0</v>
      </c>
      <c r="AD138" s="65">
        <f t="shared" si="30"/>
        <v>0</v>
      </c>
      <c r="AE138" s="65">
        <f t="shared" si="31"/>
        <v>0</v>
      </c>
      <c r="AF138" s="65">
        <f t="shared" si="32"/>
        <v>0</v>
      </c>
      <c r="AG138" s="65">
        <f t="shared" si="33"/>
        <v>0</v>
      </c>
      <c r="AH138" s="65">
        <f t="shared" si="34"/>
        <v>0</v>
      </c>
      <c r="AI138" s="65">
        <f t="shared" si="35"/>
        <v>0</v>
      </c>
      <c r="AJ138" s="74">
        <f t="shared" si="36"/>
        <v>0</v>
      </c>
      <c r="AL138" s="72">
        <f t="shared" si="37"/>
        <v>28</v>
      </c>
      <c r="AX138" s="1">
        <f t="shared" si="38"/>
        <v>0</v>
      </c>
      <c r="AY138" s="1">
        <f t="shared" si="39"/>
        <v>0</v>
      </c>
      <c r="AZ138" s="1">
        <f t="shared" si="40"/>
        <v>0</v>
      </c>
      <c r="BA138" s="1">
        <f t="shared" si="41"/>
        <v>0</v>
      </c>
      <c r="BB138" s="1">
        <f t="shared" si="42"/>
        <v>1</v>
      </c>
      <c r="BE138" s="1">
        <f t="shared" si="11"/>
        <v>0</v>
      </c>
      <c r="BF138" s="1">
        <f t="shared" si="43"/>
        <v>0</v>
      </c>
      <c r="BG138" s="1">
        <f t="shared" si="44"/>
        <v>0</v>
      </c>
      <c r="BH138" s="1">
        <f t="shared" si="45"/>
        <v>0</v>
      </c>
      <c r="BI138" s="1">
        <f t="shared" si="46"/>
        <v>0</v>
      </c>
      <c r="BJ138" s="1">
        <f t="shared" si="12"/>
        <v>0</v>
      </c>
      <c r="BL138" s="1">
        <f t="shared" si="47"/>
        <v>0</v>
      </c>
      <c r="BQ138" s="1">
        <f t="shared" si="52"/>
        <v>0</v>
      </c>
      <c r="BR138" s="1">
        <f t="shared" si="53"/>
        <v>0</v>
      </c>
      <c r="BS138" s="1">
        <f t="shared" si="54"/>
        <v>0</v>
      </c>
      <c r="BT138" s="1">
        <f t="shared" si="55"/>
        <v>0</v>
      </c>
      <c r="BU138" s="1">
        <f t="shared" si="56"/>
        <v>0</v>
      </c>
      <c r="BV138" s="1">
        <f t="shared" si="57"/>
        <v>0</v>
      </c>
      <c r="BW138" s="1">
        <f t="shared" si="58"/>
        <v>0</v>
      </c>
      <c r="BZ138" s="1">
        <f t="shared" si="13"/>
        <v>0</v>
      </c>
      <c r="CA138" s="1">
        <f t="shared" si="14"/>
        <v>0</v>
      </c>
      <c r="CB138" s="1">
        <f t="shared" si="15"/>
        <v>0</v>
      </c>
      <c r="CC138" s="1">
        <f t="shared" si="16"/>
        <v>0</v>
      </c>
      <c r="CD138" s="1">
        <f t="shared" si="17"/>
        <v>0</v>
      </c>
      <c r="CE138" s="1">
        <f t="shared" si="18"/>
        <v>0</v>
      </c>
      <c r="CF138" s="1">
        <f t="shared" si="19"/>
        <v>0</v>
      </c>
      <c r="CG138" s="1">
        <f t="shared" si="20"/>
        <v>0</v>
      </c>
    </row>
    <row r="139" spans="2:85" ht="17" hidden="1" thickBot="1" x14ac:dyDescent="0.25">
      <c r="G139" s="65">
        <f t="shared" si="49"/>
        <v>29</v>
      </c>
      <c r="H139" s="65">
        <f t="shared" si="60"/>
        <v>0</v>
      </c>
      <c r="I139" s="65">
        <f t="shared" si="22"/>
        <v>0</v>
      </c>
      <c r="J139" s="65">
        <f t="shared" si="61"/>
        <v>0</v>
      </c>
      <c r="K139" s="66">
        <f t="shared" si="24"/>
        <v>0</v>
      </c>
      <c r="N139" s="12">
        <f t="shared" si="2"/>
        <v>0</v>
      </c>
      <c r="O139" s="65">
        <f t="shared" si="3"/>
        <v>0</v>
      </c>
      <c r="P139" s="65">
        <f t="shared" si="4"/>
        <v>0</v>
      </c>
      <c r="Q139" s="65">
        <f t="shared" si="5"/>
        <v>0</v>
      </c>
      <c r="R139" s="65">
        <f t="shared" si="50"/>
        <v>0</v>
      </c>
      <c r="S139" s="65">
        <f t="shared" si="6"/>
        <v>0</v>
      </c>
      <c r="T139" s="69">
        <f t="shared" si="25"/>
        <v>0</v>
      </c>
      <c r="U139" s="73">
        <f t="shared" si="26"/>
        <v>0</v>
      </c>
      <c r="V139" s="65">
        <f t="shared" si="7"/>
        <v>0</v>
      </c>
      <c r="W139" s="65">
        <f t="shared" si="8"/>
        <v>0</v>
      </c>
      <c r="X139" s="65">
        <f t="shared" si="27"/>
        <v>0</v>
      </c>
      <c r="Y139" s="65">
        <f t="shared" si="51"/>
        <v>0</v>
      </c>
      <c r="Z139" s="65">
        <f t="shared" si="9"/>
        <v>0</v>
      </c>
      <c r="AA139" s="65">
        <f t="shared" si="10"/>
        <v>0</v>
      </c>
      <c r="AB139" s="65">
        <f t="shared" si="28"/>
        <v>0</v>
      </c>
      <c r="AC139" s="65">
        <f t="shared" si="29"/>
        <v>0</v>
      </c>
      <c r="AD139" s="65">
        <f t="shared" si="30"/>
        <v>0</v>
      </c>
      <c r="AE139" s="65">
        <f t="shared" si="31"/>
        <v>0</v>
      </c>
      <c r="AF139" s="65">
        <f t="shared" si="32"/>
        <v>0</v>
      </c>
      <c r="AG139" s="65">
        <f t="shared" si="33"/>
        <v>0</v>
      </c>
      <c r="AH139" s="65">
        <f t="shared" si="34"/>
        <v>0</v>
      </c>
      <c r="AI139" s="65">
        <f t="shared" si="35"/>
        <v>0</v>
      </c>
      <c r="AJ139" s="74">
        <f t="shared" si="36"/>
        <v>0</v>
      </c>
      <c r="AL139" s="72">
        <f t="shared" si="37"/>
        <v>29</v>
      </c>
      <c r="AX139" s="1">
        <f t="shared" si="38"/>
        <v>0</v>
      </c>
      <c r="AY139" s="1">
        <f t="shared" si="39"/>
        <v>0</v>
      </c>
      <c r="AZ139" s="1">
        <f t="shared" si="40"/>
        <v>0</v>
      </c>
      <c r="BA139" s="1">
        <f t="shared" si="41"/>
        <v>0</v>
      </c>
      <c r="BB139" s="1">
        <f t="shared" si="42"/>
        <v>1</v>
      </c>
      <c r="BE139" s="1">
        <f t="shared" si="11"/>
        <v>0</v>
      </c>
      <c r="BF139" s="1">
        <f t="shared" si="43"/>
        <v>0</v>
      </c>
      <c r="BG139" s="1">
        <f t="shared" si="44"/>
        <v>0</v>
      </c>
      <c r="BH139" s="1">
        <f t="shared" si="45"/>
        <v>0</v>
      </c>
      <c r="BI139" s="1">
        <f t="shared" si="46"/>
        <v>0</v>
      </c>
      <c r="BJ139" s="1">
        <f t="shared" si="12"/>
        <v>0</v>
      </c>
      <c r="BL139" s="1">
        <f t="shared" si="47"/>
        <v>0</v>
      </c>
      <c r="BQ139" s="1">
        <f t="shared" si="52"/>
        <v>0</v>
      </c>
      <c r="BR139" s="1">
        <f t="shared" si="53"/>
        <v>0</v>
      </c>
      <c r="BS139" s="1">
        <f t="shared" si="54"/>
        <v>0</v>
      </c>
      <c r="BT139" s="1">
        <f t="shared" si="55"/>
        <v>0</v>
      </c>
      <c r="BU139" s="1">
        <f t="shared" si="56"/>
        <v>0</v>
      </c>
      <c r="BV139" s="1">
        <f t="shared" si="57"/>
        <v>0</v>
      </c>
      <c r="BW139" s="1">
        <f t="shared" si="58"/>
        <v>0</v>
      </c>
      <c r="BZ139" s="1">
        <f t="shared" si="13"/>
        <v>0</v>
      </c>
      <c r="CA139" s="1">
        <f t="shared" si="14"/>
        <v>0</v>
      </c>
      <c r="CB139" s="1">
        <f t="shared" si="15"/>
        <v>0</v>
      </c>
      <c r="CC139" s="1">
        <f t="shared" si="16"/>
        <v>0</v>
      </c>
      <c r="CD139" s="1">
        <f t="shared" si="17"/>
        <v>0</v>
      </c>
      <c r="CE139" s="1">
        <f t="shared" si="18"/>
        <v>0</v>
      </c>
      <c r="CF139" s="1">
        <f t="shared" si="19"/>
        <v>0</v>
      </c>
      <c r="CG139" s="1">
        <f t="shared" si="20"/>
        <v>0</v>
      </c>
    </row>
    <row r="140" spans="2:85" ht="17" hidden="1" thickBot="1" x14ac:dyDescent="0.25">
      <c r="G140" s="65">
        <f t="shared" si="49"/>
        <v>30</v>
      </c>
      <c r="H140" s="65">
        <f t="shared" si="60"/>
        <v>0</v>
      </c>
      <c r="I140" s="65">
        <f t="shared" si="22"/>
        <v>0</v>
      </c>
      <c r="J140" s="65">
        <f t="shared" si="61"/>
        <v>0</v>
      </c>
      <c r="K140" s="66">
        <f t="shared" si="24"/>
        <v>0</v>
      </c>
      <c r="N140" s="12">
        <f t="shared" si="2"/>
        <v>0</v>
      </c>
      <c r="O140" s="65">
        <f t="shared" si="3"/>
        <v>0</v>
      </c>
      <c r="P140" s="65">
        <f t="shared" si="4"/>
        <v>0</v>
      </c>
      <c r="Q140" s="65">
        <f t="shared" si="5"/>
        <v>0</v>
      </c>
      <c r="R140" s="65">
        <f t="shared" si="50"/>
        <v>0</v>
      </c>
      <c r="S140" s="65">
        <f t="shared" si="6"/>
        <v>0</v>
      </c>
      <c r="T140" s="69">
        <f t="shared" si="25"/>
        <v>0</v>
      </c>
      <c r="U140" s="73">
        <f t="shared" si="26"/>
        <v>0</v>
      </c>
      <c r="V140" s="65">
        <f t="shared" si="7"/>
        <v>0</v>
      </c>
      <c r="W140" s="65">
        <f t="shared" si="8"/>
        <v>0</v>
      </c>
      <c r="X140" s="65">
        <f t="shared" si="27"/>
        <v>0</v>
      </c>
      <c r="Y140" s="65">
        <f t="shared" si="51"/>
        <v>0</v>
      </c>
      <c r="Z140" s="65">
        <f t="shared" si="9"/>
        <v>0</v>
      </c>
      <c r="AA140" s="65">
        <f t="shared" si="10"/>
        <v>0</v>
      </c>
      <c r="AB140" s="65">
        <f t="shared" si="28"/>
        <v>0</v>
      </c>
      <c r="AC140" s="65">
        <f t="shared" si="29"/>
        <v>0</v>
      </c>
      <c r="AD140" s="65">
        <f t="shared" si="30"/>
        <v>0</v>
      </c>
      <c r="AE140" s="65">
        <f t="shared" si="31"/>
        <v>0</v>
      </c>
      <c r="AF140" s="65">
        <f t="shared" si="32"/>
        <v>0</v>
      </c>
      <c r="AG140" s="65">
        <f t="shared" si="33"/>
        <v>0</v>
      </c>
      <c r="AH140" s="65">
        <f t="shared" si="34"/>
        <v>0</v>
      </c>
      <c r="AI140" s="65">
        <f t="shared" si="35"/>
        <v>0</v>
      </c>
      <c r="AJ140" s="74">
        <f t="shared" si="36"/>
        <v>0</v>
      </c>
      <c r="AL140" s="72">
        <f t="shared" si="37"/>
        <v>30</v>
      </c>
      <c r="AX140" s="1">
        <f t="shared" si="38"/>
        <v>0</v>
      </c>
      <c r="AY140" s="1">
        <f t="shared" si="39"/>
        <v>0</v>
      </c>
      <c r="AZ140" s="1">
        <f t="shared" si="40"/>
        <v>0</v>
      </c>
      <c r="BA140" s="1">
        <f t="shared" si="41"/>
        <v>0</v>
      </c>
      <c r="BB140" s="1">
        <f t="shared" si="42"/>
        <v>1</v>
      </c>
      <c r="BE140" s="1">
        <f t="shared" si="11"/>
        <v>0</v>
      </c>
      <c r="BF140" s="1">
        <f t="shared" si="43"/>
        <v>0</v>
      </c>
      <c r="BG140" s="1">
        <f t="shared" si="44"/>
        <v>0</v>
      </c>
      <c r="BH140" s="1">
        <f t="shared" si="45"/>
        <v>0</v>
      </c>
      <c r="BI140" s="1">
        <f t="shared" si="46"/>
        <v>0</v>
      </c>
      <c r="BJ140" s="1">
        <f t="shared" si="12"/>
        <v>0</v>
      </c>
      <c r="BL140" s="1">
        <f t="shared" si="47"/>
        <v>0</v>
      </c>
      <c r="BQ140" s="1">
        <f t="shared" si="52"/>
        <v>0</v>
      </c>
      <c r="BR140" s="1">
        <f t="shared" si="53"/>
        <v>0</v>
      </c>
      <c r="BS140" s="1">
        <f t="shared" si="54"/>
        <v>0</v>
      </c>
      <c r="BT140" s="1">
        <f t="shared" si="55"/>
        <v>0</v>
      </c>
      <c r="BU140" s="1">
        <f t="shared" si="56"/>
        <v>0</v>
      </c>
      <c r="BV140" s="1">
        <f t="shared" si="57"/>
        <v>0</v>
      </c>
      <c r="BW140" s="1">
        <f t="shared" si="58"/>
        <v>0</v>
      </c>
      <c r="BZ140" s="1">
        <f t="shared" si="13"/>
        <v>0</v>
      </c>
      <c r="CA140" s="1">
        <f t="shared" si="14"/>
        <v>0</v>
      </c>
      <c r="CB140" s="1">
        <f t="shared" si="15"/>
        <v>0</v>
      </c>
      <c r="CC140" s="1">
        <f t="shared" si="16"/>
        <v>0</v>
      </c>
      <c r="CD140" s="1">
        <f t="shared" si="17"/>
        <v>0</v>
      </c>
      <c r="CE140" s="1">
        <f t="shared" si="18"/>
        <v>0</v>
      </c>
      <c r="CF140" s="1">
        <f t="shared" si="19"/>
        <v>0</v>
      </c>
      <c r="CG140" s="1">
        <f t="shared" si="20"/>
        <v>0</v>
      </c>
    </row>
    <row r="141" spans="2:85" ht="17" hidden="1" thickBot="1" x14ac:dyDescent="0.25">
      <c r="B141" s="6" t="s">
        <v>20</v>
      </c>
      <c r="C141" s="7" t="s">
        <v>28</v>
      </c>
      <c r="D141" s="25" t="s">
        <v>3</v>
      </c>
      <c r="G141" s="65">
        <f t="shared" si="49"/>
        <v>31</v>
      </c>
      <c r="H141" s="65">
        <f t="shared" si="60"/>
        <v>0</v>
      </c>
      <c r="I141" s="65">
        <f t="shared" si="22"/>
        <v>0</v>
      </c>
      <c r="J141" s="65">
        <f t="shared" si="61"/>
        <v>0</v>
      </c>
      <c r="K141" s="66">
        <f t="shared" si="24"/>
        <v>0</v>
      </c>
      <c r="N141" s="12">
        <f t="shared" si="2"/>
        <v>0</v>
      </c>
      <c r="O141" s="65">
        <f t="shared" si="3"/>
        <v>0</v>
      </c>
      <c r="P141" s="65">
        <f t="shared" si="4"/>
        <v>0</v>
      </c>
      <c r="Q141" s="65">
        <f t="shared" si="5"/>
        <v>0</v>
      </c>
      <c r="R141" s="65">
        <f t="shared" si="50"/>
        <v>0</v>
      </c>
      <c r="S141" s="65">
        <f t="shared" si="6"/>
        <v>0</v>
      </c>
      <c r="T141" s="69">
        <f t="shared" si="25"/>
        <v>0</v>
      </c>
      <c r="U141" s="73">
        <f t="shared" si="26"/>
        <v>0</v>
      </c>
      <c r="V141" s="65">
        <f t="shared" si="7"/>
        <v>0</v>
      </c>
      <c r="W141" s="65">
        <f t="shared" si="8"/>
        <v>0</v>
      </c>
      <c r="X141" s="65">
        <f t="shared" si="27"/>
        <v>0</v>
      </c>
      <c r="Y141" s="65">
        <f t="shared" si="51"/>
        <v>0</v>
      </c>
      <c r="Z141" s="65">
        <f t="shared" si="9"/>
        <v>0</v>
      </c>
      <c r="AA141" s="65">
        <f t="shared" si="10"/>
        <v>0</v>
      </c>
      <c r="AB141" s="65">
        <f t="shared" si="28"/>
        <v>0</v>
      </c>
      <c r="AC141" s="65">
        <f t="shared" si="29"/>
        <v>0</v>
      </c>
      <c r="AD141" s="65">
        <f t="shared" si="30"/>
        <v>0</v>
      </c>
      <c r="AE141" s="65">
        <f t="shared" si="31"/>
        <v>0</v>
      </c>
      <c r="AF141" s="65">
        <f t="shared" si="32"/>
        <v>0</v>
      </c>
      <c r="AG141" s="65">
        <f t="shared" si="33"/>
        <v>0</v>
      </c>
      <c r="AH141" s="65">
        <f t="shared" si="34"/>
        <v>0</v>
      </c>
      <c r="AI141" s="65">
        <f t="shared" si="35"/>
        <v>0</v>
      </c>
      <c r="AJ141" s="74">
        <f t="shared" si="36"/>
        <v>0</v>
      </c>
      <c r="AL141" s="72">
        <f t="shared" si="37"/>
        <v>31</v>
      </c>
      <c r="AX141" s="1">
        <f t="shared" si="38"/>
        <v>0</v>
      </c>
      <c r="AY141" s="1">
        <f t="shared" si="39"/>
        <v>0</v>
      </c>
      <c r="AZ141" s="1">
        <f t="shared" si="40"/>
        <v>0</v>
      </c>
      <c r="BA141" s="1">
        <f t="shared" si="41"/>
        <v>0</v>
      </c>
      <c r="BB141" s="1">
        <f t="shared" si="42"/>
        <v>1</v>
      </c>
      <c r="BE141" s="1">
        <f t="shared" si="11"/>
        <v>0</v>
      </c>
      <c r="BF141" s="1">
        <f t="shared" si="43"/>
        <v>0</v>
      </c>
      <c r="BG141" s="1">
        <f t="shared" si="44"/>
        <v>0</v>
      </c>
      <c r="BH141" s="1">
        <f t="shared" si="45"/>
        <v>0</v>
      </c>
      <c r="BI141" s="1">
        <f t="shared" si="46"/>
        <v>0</v>
      </c>
      <c r="BJ141" s="1">
        <f t="shared" si="12"/>
        <v>0</v>
      </c>
      <c r="BL141" s="1">
        <f t="shared" si="47"/>
        <v>0</v>
      </c>
      <c r="BQ141" s="1">
        <f t="shared" si="52"/>
        <v>0</v>
      </c>
      <c r="BR141" s="1">
        <f t="shared" si="53"/>
        <v>0</v>
      </c>
      <c r="BS141" s="1">
        <f t="shared" si="54"/>
        <v>0</v>
      </c>
      <c r="BT141" s="1">
        <f t="shared" si="55"/>
        <v>0</v>
      </c>
      <c r="BU141" s="1">
        <f t="shared" si="56"/>
        <v>0</v>
      </c>
      <c r="BV141" s="1">
        <f t="shared" si="57"/>
        <v>0</v>
      </c>
      <c r="BW141" s="1">
        <f t="shared" si="58"/>
        <v>0</v>
      </c>
      <c r="BZ141" s="1">
        <f t="shared" si="13"/>
        <v>0</v>
      </c>
      <c r="CA141" s="1">
        <f t="shared" si="14"/>
        <v>0</v>
      </c>
      <c r="CB141" s="1">
        <f t="shared" si="15"/>
        <v>0</v>
      </c>
      <c r="CC141" s="1">
        <f t="shared" si="16"/>
        <v>0</v>
      </c>
      <c r="CD141" s="1">
        <f t="shared" si="17"/>
        <v>0</v>
      </c>
      <c r="CE141" s="1">
        <f t="shared" si="18"/>
        <v>0</v>
      </c>
      <c r="CF141" s="1">
        <f t="shared" si="19"/>
        <v>0</v>
      </c>
      <c r="CG141" s="1">
        <f t="shared" si="20"/>
        <v>0</v>
      </c>
    </row>
    <row r="142" spans="2:85" ht="17" hidden="1" thickBot="1" x14ac:dyDescent="0.25">
      <c r="B142" s="12" t="s">
        <v>21</v>
      </c>
      <c r="C142" s="13">
        <f>F16</f>
        <v>0</v>
      </c>
      <c r="D142" s="22">
        <f>G16</f>
        <v>0</v>
      </c>
      <c r="G142" s="65">
        <f t="shared" si="49"/>
        <v>32</v>
      </c>
      <c r="H142" s="65">
        <f t="shared" si="60"/>
        <v>0</v>
      </c>
      <c r="I142" s="65">
        <f t="shared" si="22"/>
        <v>0</v>
      </c>
      <c r="J142" s="65">
        <f t="shared" si="61"/>
        <v>0</v>
      </c>
      <c r="K142" s="66">
        <f t="shared" si="24"/>
        <v>0</v>
      </c>
      <c r="N142" s="12">
        <f t="shared" ref="N142:N170" si="65">IF(AND($G142&gt;=$D$132,$G142&lt;=$E$132),$C$132,0)+IF(AND($E$132=0,$G142&gt;=$D$132),$C$132,0)+IF(AND($G142&gt;=$D$133,$G142&lt;=$E$133),$C$133,0)+IF(AND($E$133=0,$G142&gt;=$D$133),$C$133,0)</f>
        <v>0</v>
      </c>
      <c r="O142" s="65">
        <f t="shared" ref="O142:O170" si="66">IF(AND($G142&gt;=$D$134,$G142&lt;=$E$134),$C$134,0)+IF(AND($E$134=0,$G142&gt;=$D$134),$C$134,0)</f>
        <v>0</v>
      </c>
      <c r="P142" s="65">
        <f t="shared" ref="P142:P170" si="67">IF(AND($G142&gt;=$D$136,$G142&lt;=$E$136),$C$136,0)+IF(AND($E$136=0,$G142&gt;=$D$136),$C$136,0)</f>
        <v>0</v>
      </c>
      <c r="Q142" s="65">
        <f t="shared" ref="Q142:Q170" si="68">IF(AND($G142&gt;=$D$135,$G142&lt;=$E$135),$C$135,0)+IF(AND($E$135=0,$G142&gt;=$D$135),$C$135,0)</f>
        <v>0</v>
      </c>
      <c r="R142" s="65">
        <f t="shared" si="50"/>
        <v>0</v>
      </c>
      <c r="S142" s="65">
        <f t="shared" ref="S142:S170" si="69">IF(AND($G142&gt;=$D$137,$G142&lt;=$E$137),$C$137,0)+IF(AND($E$137=0,$G142&gt;=$D$137),$C$137,0)+IF(AND($G142&gt;=$D$138,$G142&lt;=$E$138),$C$138,0)+IF(AND($E$138=0,$G142&gt;=$D$138),$C$138,0)</f>
        <v>0</v>
      </c>
      <c r="T142" s="69">
        <f t="shared" si="25"/>
        <v>0</v>
      </c>
      <c r="U142" s="73">
        <f t="shared" si="26"/>
        <v>0</v>
      </c>
      <c r="V142" s="65">
        <f t="shared" ref="V142:V170" si="70">IF(AND($G142&gt;=$D$153,$G142&lt;$E$153),$C$153,0)+IF(AND($E$153=0,$G142&gt;=$D$153),$C$153,0)</f>
        <v>0</v>
      </c>
      <c r="W142" s="65">
        <f t="shared" ref="W142:W170" si="71">IF(AND($G142&gt;=$D$154,$G142&lt;=$E$154),$C$154,0)+IF(AND($E$154=0,$G142&gt;=$D$154),$C$154,0)</f>
        <v>0</v>
      </c>
      <c r="X142" s="65">
        <f t="shared" si="27"/>
        <v>0</v>
      </c>
      <c r="Y142" s="65">
        <f t="shared" si="51"/>
        <v>0</v>
      </c>
      <c r="Z142" s="65">
        <f t="shared" ref="Z142:Z170" si="72">IF(AND($G142=$D$160,$E$160=0),$C$160,0)+IF(AND($E$160&lt;&gt;0,$G142&gt;=$D$160,$G142&lt;=$E$160),$C$160,0)+IF(AND($G142=$D$161,$E$161=0),$C$161,0)+IF(AND($E$161&lt;&gt;0,$G142&gt;=$D$161,$G142&lt;=$E$161),$C$161,0)+IF(AND($G142=$D$162,$E$162=0),$C$162,0)+IF(AND($E$162&lt;&gt;0,$G142&gt;=$D$162,$G142&lt;=$E$162),$C$162,0)+IF(AND($G142=$D$163,$E$163=0),$C$163,0)+IF(AND($E$163&lt;&gt;0,$G142&gt;=$D$163,$G142&lt;=$E$163),$C$163,0)+IF(AND($G142=$D$164,$E$164=0),$C$164,0)+IF(AND($E$164&lt;&gt;0,$G142&gt;=$D$164,$G142&lt;=$E$164),$C$164,0)+IF(AND($G142=$D$165,$E$165=0),$C$165,0)+IF(AND($E$165&lt;&gt;0,$G142&gt;=$D$165,$G142&lt;=$E$165),$C$165,0)+IF(AND($G142=$D$166,$E$166=0),$C$166,0)+IF(AND($E$166&lt;&gt;0,$G142&gt;=$D$166,$G142&lt;=$E$166),$C$166,0)</f>
        <v>0</v>
      </c>
      <c r="AA142" s="65">
        <f t="shared" ref="AA142:AA170" si="73">IF(AND($G142&gt;=$D$156,$G142&lt;=$E$156),$C$156,0)+IF(AND($E$156=0,$G142&gt;=$D$156),$C$156,0)+IF(AND($G142&gt;=$D$155,$G142&lt;=$E$155),$C$155,0)+IF(AND($E$155=0,$G142&gt;=$D$155),$C$155,0)</f>
        <v>0</v>
      </c>
      <c r="AB142" s="65">
        <f t="shared" si="28"/>
        <v>0</v>
      </c>
      <c r="AC142" s="65">
        <f t="shared" si="29"/>
        <v>0</v>
      </c>
      <c r="AD142" s="65">
        <f t="shared" si="30"/>
        <v>0</v>
      </c>
      <c r="AE142" s="65">
        <f t="shared" si="31"/>
        <v>0</v>
      </c>
      <c r="AF142" s="65">
        <f t="shared" si="32"/>
        <v>0</v>
      </c>
      <c r="AG142" s="65">
        <f t="shared" si="33"/>
        <v>0</v>
      </c>
      <c r="AH142" s="65">
        <f t="shared" si="34"/>
        <v>0</v>
      </c>
      <c r="AI142" s="65">
        <f t="shared" si="35"/>
        <v>0</v>
      </c>
      <c r="AJ142" s="74">
        <f t="shared" si="36"/>
        <v>0</v>
      </c>
      <c r="AL142" s="72">
        <f t="shared" si="37"/>
        <v>32</v>
      </c>
      <c r="AX142" s="1">
        <f t="shared" si="38"/>
        <v>0</v>
      </c>
      <c r="AY142" s="1">
        <f t="shared" si="39"/>
        <v>0</v>
      </c>
      <c r="AZ142" s="1">
        <f t="shared" si="40"/>
        <v>0</v>
      </c>
      <c r="BA142" s="1">
        <f t="shared" si="41"/>
        <v>0</v>
      </c>
      <c r="BB142" s="1">
        <f t="shared" si="42"/>
        <v>1</v>
      </c>
      <c r="BE142" s="1">
        <f t="shared" ref="BE142:BE170" si="74">(IF(AND($G142&gt;=$D$152,$G142&lt;=$E$152),$C$152,0)+IF(AND($E$152=0,$G142&gt;=$D$152),$C$152,0))/$C$107</f>
        <v>0</v>
      </c>
      <c r="BF142" s="1">
        <f t="shared" si="43"/>
        <v>0</v>
      </c>
      <c r="BG142" s="1">
        <f t="shared" si="44"/>
        <v>0</v>
      </c>
      <c r="BH142" s="1">
        <f t="shared" si="45"/>
        <v>0</v>
      </c>
      <c r="BI142" s="1">
        <f t="shared" si="46"/>
        <v>0</v>
      </c>
      <c r="BJ142" s="1">
        <f t="shared" ref="BJ142:BJ170" si="75">$BE142*BB142</f>
        <v>0</v>
      </c>
      <c r="BL142" s="1">
        <f t="shared" si="47"/>
        <v>0</v>
      </c>
      <c r="BQ142" s="1">
        <f t="shared" si="52"/>
        <v>0</v>
      </c>
      <c r="BR142" s="1">
        <f t="shared" si="53"/>
        <v>0</v>
      </c>
      <c r="BS142" s="1">
        <f t="shared" si="54"/>
        <v>0</v>
      </c>
      <c r="BT142" s="1">
        <f t="shared" si="55"/>
        <v>0</v>
      </c>
      <c r="BU142" s="1">
        <f t="shared" si="56"/>
        <v>0</v>
      </c>
      <c r="BV142" s="1">
        <f t="shared" si="57"/>
        <v>0</v>
      </c>
      <c r="BW142" s="1">
        <f t="shared" si="58"/>
        <v>0</v>
      </c>
      <c r="BZ142" s="1">
        <f t="shared" ref="BZ142:BZ170" si="76">AH142</f>
        <v>0</v>
      </c>
      <c r="CA142" s="1">
        <f t="shared" ref="CA142:CA170" si="77">BZ142+AG142</f>
        <v>0</v>
      </c>
      <c r="CB142" s="1">
        <f t="shared" ref="CB142:CB170" si="78">CA142+AF142</f>
        <v>0</v>
      </c>
      <c r="CC142" s="1">
        <f t="shared" ref="CC142:CC170" si="79">CB142+AE142</f>
        <v>0</v>
      </c>
      <c r="CD142" s="1">
        <f t="shared" ref="CD142:CD170" si="80">CC142+AD142</f>
        <v>0</v>
      </c>
      <c r="CE142" s="1">
        <f t="shared" ref="CE142:CE170" si="81">CD142+AC142</f>
        <v>0</v>
      </c>
      <c r="CF142" s="1">
        <f t="shared" ref="CF142:CF170" si="82">CE142+AI142</f>
        <v>0</v>
      </c>
      <c r="CG142" s="1">
        <f t="shared" ref="CG142:CG170" si="83">-AB142</f>
        <v>0</v>
      </c>
    </row>
    <row r="143" spans="2:85" ht="17" hidden="1" thickBot="1" x14ac:dyDescent="0.25">
      <c r="B143" s="12" t="s">
        <v>26</v>
      </c>
      <c r="C143" s="13">
        <f t="shared" ref="C143:C148" si="84">F17</f>
        <v>0</v>
      </c>
      <c r="D143" s="22">
        <f t="shared" ref="D143:D148" si="85">G17</f>
        <v>0</v>
      </c>
      <c r="G143" s="65">
        <f t="shared" si="49"/>
        <v>33</v>
      </c>
      <c r="H143" s="65">
        <f t="shared" si="60"/>
        <v>0</v>
      </c>
      <c r="I143" s="65">
        <f t="shared" si="22"/>
        <v>0</v>
      </c>
      <c r="J143" s="65">
        <f t="shared" si="61"/>
        <v>0</v>
      </c>
      <c r="K143" s="66">
        <f t="shared" si="24"/>
        <v>0</v>
      </c>
      <c r="N143" s="12">
        <f t="shared" si="65"/>
        <v>0</v>
      </c>
      <c r="O143" s="65">
        <f t="shared" si="66"/>
        <v>0</v>
      </c>
      <c r="P143" s="65">
        <f t="shared" si="67"/>
        <v>0</v>
      </c>
      <c r="Q143" s="65">
        <f t="shared" si="68"/>
        <v>0</v>
      </c>
      <c r="R143" s="65">
        <f t="shared" si="50"/>
        <v>0</v>
      </c>
      <c r="S143" s="65">
        <f t="shared" si="69"/>
        <v>0</v>
      </c>
      <c r="T143" s="69">
        <f t="shared" si="25"/>
        <v>0</v>
      </c>
      <c r="U143" s="73">
        <f t="shared" si="26"/>
        <v>0</v>
      </c>
      <c r="V143" s="65">
        <f t="shared" si="70"/>
        <v>0</v>
      </c>
      <c r="W143" s="65">
        <f t="shared" si="71"/>
        <v>0</v>
      </c>
      <c r="X143" s="65">
        <f t="shared" si="27"/>
        <v>0</v>
      </c>
      <c r="Y143" s="65">
        <f t="shared" si="51"/>
        <v>0</v>
      </c>
      <c r="Z143" s="65">
        <f t="shared" si="72"/>
        <v>0</v>
      </c>
      <c r="AA143" s="65">
        <f t="shared" si="73"/>
        <v>0</v>
      </c>
      <c r="AB143" s="65">
        <f t="shared" ref="AB143:AB170" si="86">$AB142-$X142+IF(BT143&lt;0,-BT143+BT142,0)</f>
        <v>0</v>
      </c>
      <c r="AC143" s="65">
        <f t="shared" si="29"/>
        <v>0</v>
      </c>
      <c r="AD143" s="65">
        <f t="shared" si="30"/>
        <v>0</v>
      </c>
      <c r="AE143" s="65">
        <f t="shared" si="31"/>
        <v>0</v>
      </c>
      <c r="AF143" s="65">
        <f t="shared" si="32"/>
        <v>0</v>
      </c>
      <c r="AG143" s="65">
        <f t="shared" si="33"/>
        <v>0</v>
      </c>
      <c r="AH143" s="65">
        <f t="shared" si="34"/>
        <v>0</v>
      </c>
      <c r="AI143" s="65">
        <f t="shared" si="35"/>
        <v>0</v>
      </c>
      <c r="AJ143" s="74">
        <f t="shared" si="36"/>
        <v>0</v>
      </c>
      <c r="AL143" s="72">
        <f t="shared" si="37"/>
        <v>33</v>
      </c>
      <c r="AX143" s="1">
        <f t="shared" si="38"/>
        <v>0</v>
      </c>
      <c r="AY143" s="1">
        <f t="shared" si="39"/>
        <v>0</v>
      </c>
      <c r="AZ143" s="1">
        <f t="shared" si="40"/>
        <v>0</v>
      </c>
      <c r="BA143" s="1">
        <f t="shared" si="41"/>
        <v>0</v>
      </c>
      <c r="BB143" s="1">
        <f t="shared" si="42"/>
        <v>1</v>
      </c>
      <c r="BE143" s="1">
        <f t="shared" si="74"/>
        <v>0</v>
      </c>
      <c r="BF143" s="1">
        <f t="shared" si="43"/>
        <v>0</v>
      </c>
      <c r="BG143" s="1">
        <f t="shared" si="44"/>
        <v>0</v>
      </c>
      <c r="BH143" s="1">
        <f t="shared" si="45"/>
        <v>0</v>
      </c>
      <c r="BI143" s="1">
        <f t="shared" si="46"/>
        <v>0</v>
      </c>
      <c r="BJ143" s="1">
        <f t="shared" si="75"/>
        <v>0</v>
      </c>
      <c r="BL143" s="1">
        <f t="shared" si="47"/>
        <v>0</v>
      </c>
      <c r="BQ143" s="1">
        <f t="shared" si="52"/>
        <v>0</v>
      </c>
      <c r="BR143" s="1">
        <f t="shared" si="53"/>
        <v>0</v>
      </c>
      <c r="BS143" s="1">
        <f t="shared" si="54"/>
        <v>0</v>
      </c>
      <c r="BT143" s="1">
        <f t="shared" si="55"/>
        <v>0</v>
      </c>
      <c r="BU143" s="1">
        <f t="shared" si="56"/>
        <v>0</v>
      </c>
      <c r="BV143" s="1">
        <f t="shared" si="57"/>
        <v>0</v>
      </c>
      <c r="BW143" s="1">
        <f t="shared" si="58"/>
        <v>0</v>
      </c>
      <c r="BZ143" s="1">
        <f t="shared" si="76"/>
        <v>0</v>
      </c>
      <c r="CA143" s="1">
        <f t="shared" si="77"/>
        <v>0</v>
      </c>
      <c r="CB143" s="1">
        <f t="shared" si="78"/>
        <v>0</v>
      </c>
      <c r="CC143" s="1">
        <f t="shared" si="79"/>
        <v>0</v>
      </c>
      <c r="CD143" s="1">
        <f t="shared" si="80"/>
        <v>0</v>
      </c>
      <c r="CE143" s="1">
        <f t="shared" si="81"/>
        <v>0</v>
      </c>
      <c r="CF143" s="1">
        <f t="shared" si="82"/>
        <v>0</v>
      </c>
      <c r="CG143" s="1">
        <f t="shared" si="83"/>
        <v>0</v>
      </c>
    </row>
    <row r="144" spans="2:85" ht="17" hidden="1" thickBot="1" x14ac:dyDescent="0.25">
      <c r="B144" s="12" t="s">
        <v>27</v>
      </c>
      <c r="C144" s="13">
        <f t="shared" si="84"/>
        <v>0</v>
      </c>
      <c r="D144" s="22">
        <f t="shared" si="85"/>
        <v>0</v>
      </c>
      <c r="G144" s="65">
        <f t="shared" si="49"/>
        <v>34</v>
      </c>
      <c r="H144" s="65">
        <f t="shared" si="60"/>
        <v>0</v>
      </c>
      <c r="I144" s="65">
        <f t="shared" si="22"/>
        <v>0</v>
      </c>
      <c r="J144" s="65">
        <f t="shared" si="61"/>
        <v>0</v>
      </c>
      <c r="K144" s="66">
        <f t="shared" si="24"/>
        <v>0</v>
      </c>
      <c r="N144" s="12">
        <f t="shared" si="65"/>
        <v>0</v>
      </c>
      <c r="O144" s="65">
        <f t="shared" si="66"/>
        <v>0</v>
      </c>
      <c r="P144" s="65">
        <f t="shared" si="67"/>
        <v>0</v>
      </c>
      <c r="Q144" s="65">
        <f t="shared" si="68"/>
        <v>0</v>
      </c>
      <c r="R144" s="65">
        <f t="shared" si="50"/>
        <v>0</v>
      </c>
      <c r="S144" s="65">
        <f t="shared" si="69"/>
        <v>0</v>
      </c>
      <c r="T144" s="69">
        <f t="shared" si="25"/>
        <v>0</v>
      </c>
      <c r="U144" s="73">
        <f t="shared" si="26"/>
        <v>0</v>
      </c>
      <c r="V144" s="65">
        <f t="shared" si="70"/>
        <v>0</v>
      </c>
      <c r="W144" s="65">
        <f t="shared" si="71"/>
        <v>0</v>
      </c>
      <c r="X144" s="65">
        <f t="shared" si="27"/>
        <v>0</v>
      </c>
      <c r="Y144" s="65">
        <f t="shared" si="51"/>
        <v>0</v>
      </c>
      <c r="Z144" s="65">
        <f t="shared" si="72"/>
        <v>0</v>
      </c>
      <c r="AA144" s="65">
        <f t="shared" si="73"/>
        <v>0</v>
      </c>
      <c r="AB144" s="65">
        <f t="shared" si="86"/>
        <v>0</v>
      </c>
      <c r="AC144" s="65">
        <f t="shared" si="29"/>
        <v>0</v>
      </c>
      <c r="AD144" s="65">
        <f t="shared" si="30"/>
        <v>0</v>
      </c>
      <c r="AE144" s="65">
        <f t="shared" si="31"/>
        <v>0</v>
      </c>
      <c r="AF144" s="65">
        <f t="shared" si="32"/>
        <v>0</v>
      </c>
      <c r="AG144" s="65">
        <f t="shared" si="33"/>
        <v>0</v>
      </c>
      <c r="AH144" s="65">
        <f t="shared" si="34"/>
        <v>0</v>
      </c>
      <c r="AI144" s="65">
        <f t="shared" si="35"/>
        <v>0</v>
      </c>
      <c r="AJ144" s="74">
        <f t="shared" si="36"/>
        <v>0</v>
      </c>
      <c r="AL144" s="72">
        <f t="shared" si="37"/>
        <v>34</v>
      </c>
      <c r="AX144" s="1">
        <f t="shared" si="38"/>
        <v>0</v>
      </c>
      <c r="AY144" s="1">
        <f t="shared" si="39"/>
        <v>0</v>
      </c>
      <c r="AZ144" s="1">
        <f t="shared" si="40"/>
        <v>0</v>
      </c>
      <c r="BA144" s="1">
        <f t="shared" si="41"/>
        <v>0</v>
      </c>
      <c r="BB144" s="1">
        <f t="shared" si="42"/>
        <v>1</v>
      </c>
      <c r="BE144" s="1">
        <f t="shared" si="74"/>
        <v>0</v>
      </c>
      <c r="BF144" s="1">
        <f t="shared" si="43"/>
        <v>0</v>
      </c>
      <c r="BG144" s="1">
        <f t="shared" si="44"/>
        <v>0</v>
      </c>
      <c r="BH144" s="1">
        <f t="shared" si="45"/>
        <v>0</v>
      </c>
      <c r="BI144" s="1">
        <f t="shared" si="46"/>
        <v>0</v>
      </c>
      <c r="BJ144" s="1">
        <f t="shared" si="75"/>
        <v>0</v>
      </c>
      <c r="BL144" s="1">
        <f t="shared" si="47"/>
        <v>0</v>
      </c>
      <c r="BQ144" s="1">
        <f t="shared" si="52"/>
        <v>0</v>
      </c>
      <c r="BR144" s="1">
        <f t="shared" si="53"/>
        <v>0</v>
      </c>
      <c r="BS144" s="1">
        <f t="shared" si="54"/>
        <v>0</v>
      </c>
      <c r="BT144" s="1">
        <f t="shared" si="55"/>
        <v>0</v>
      </c>
      <c r="BU144" s="1">
        <f t="shared" si="56"/>
        <v>0</v>
      </c>
      <c r="BV144" s="1">
        <f t="shared" si="57"/>
        <v>0</v>
      </c>
      <c r="BW144" s="1">
        <f t="shared" si="58"/>
        <v>0</v>
      </c>
      <c r="BZ144" s="1">
        <f t="shared" si="76"/>
        <v>0</v>
      </c>
      <c r="CA144" s="1">
        <f t="shared" si="77"/>
        <v>0</v>
      </c>
      <c r="CB144" s="1">
        <f t="shared" si="78"/>
        <v>0</v>
      </c>
      <c r="CC144" s="1">
        <f t="shared" si="79"/>
        <v>0</v>
      </c>
      <c r="CD144" s="1">
        <f t="shared" si="80"/>
        <v>0</v>
      </c>
      <c r="CE144" s="1">
        <f t="shared" si="81"/>
        <v>0</v>
      </c>
      <c r="CF144" s="1">
        <f t="shared" si="82"/>
        <v>0</v>
      </c>
      <c r="CG144" s="1">
        <f t="shared" si="83"/>
        <v>0</v>
      </c>
    </row>
    <row r="145" spans="2:85" ht="17" hidden="1" thickBot="1" x14ac:dyDescent="0.25">
      <c r="B145" s="12" t="s">
        <v>97</v>
      </c>
      <c r="C145" s="13">
        <f t="shared" si="84"/>
        <v>0</v>
      </c>
      <c r="D145" s="22">
        <f t="shared" si="85"/>
        <v>0</v>
      </c>
      <c r="G145" s="65">
        <f t="shared" si="49"/>
        <v>35</v>
      </c>
      <c r="H145" s="65">
        <f t="shared" si="60"/>
        <v>0</v>
      </c>
      <c r="I145" s="65">
        <f t="shared" si="22"/>
        <v>0</v>
      </c>
      <c r="J145" s="65">
        <f t="shared" si="61"/>
        <v>0</v>
      </c>
      <c r="K145" s="66">
        <f t="shared" si="24"/>
        <v>0</v>
      </c>
      <c r="N145" s="12">
        <f t="shared" si="65"/>
        <v>0</v>
      </c>
      <c r="O145" s="65">
        <f t="shared" si="66"/>
        <v>0</v>
      </c>
      <c r="P145" s="65">
        <f t="shared" si="67"/>
        <v>0</v>
      </c>
      <c r="Q145" s="65">
        <f t="shared" si="68"/>
        <v>0</v>
      </c>
      <c r="R145" s="65">
        <f t="shared" si="50"/>
        <v>0</v>
      </c>
      <c r="S145" s="65">
        <f t="shared" si="69"/>
        <v>0</v>
      </c>
      <c r="T145" s="69">
        <f t="shared" si="25"/>
        <v>0</v>
      </c>
      <c r="U145" s="73">
        <f t="shared" si="26"/>
        <v>0</v>
      </c>
      <c r="V145" s="65">
        <f t="shared" si="70"/>
        <v>0</v>
      </c>
      <c r="W145" s="65">
        <f t="shared" si="71"/>
        <v>0</v>
      </c>
      <c r="X145" s="65">
        <f t="shared" si="27"/>
        <v>0</v>
      </c>
      <c r="Y145" s="65">
        <f t="shared" si="51"/>
        <v>0</v>
      </c>
      <c r="Z145" s="65">
        <f t="shared" si="72"/>
        <v>0</v>
      </c>
      <c r="AA145" s="65">
        <f t="shared" si="73"/>
        <v>0</v>
      </c>
      <c r="AB145" s="65">
        <f t="shared" si="86"/>
        <v>0</v>
      </c>
      <c r="AC145" s="65">
        <f t="shared" si="29"/>
        <v>0</v>
      </c>
      <c r="AD145" s="65">
        <f t="shared" si="30"/>
        <v>0</v>
      </c>
      <c r="AE145" s="65">
        <f t="shared" si="31"/>
        <v>0</v>
      </c>
      <c r="AF145" s="65">
        <f t="shared" si="32"/>
        <v>0</v>
      </c>
      <c r="AG145" s="65">
        <f t="shared" si="33"/>
        <v>0</v>
      </c>
      <c r="AH145" s="65">
        <f t="shared" si="34"/>
        <v>0</v>
      </c>
      <c r="AI145" s="65">
        <f t="shared" si="35"/>
        <v>0</v>
      </c>
      <c r="AJ145" s="74">
        <f t="shared" si="36"/>
        <v>0</v>
      </c>
      <c r="AL145" s="72">
        <f t="shared" si="37"/>
        <v>35</v>
      </c>
      <c r="AX145" s="1">
        <f t="shared" si="38"/>
        <v>0</v>
      </c>
      <c r="AY145" s="1">
        <f t="shared" si="39"/>
        <v>0</v>
      </c>
      <c r="AZ145" s="1">
        <f t="shared" si="40"/>
        <v>0</v>
      </c>
      <c r="BA145" s="1">
        <f t="shared" si="41"/>
        <v>0</v>
      </c>
      <c r="BB145" s="1">
        <f t="shared" si="42"/>
        <v>1</v>
      </c>
      <c r="BE145" s="1">
        <f t="shared" si="74"/>
        <v>0</v>
      </c>
      <c r="BF145" s="1">
        <f t="shared" si="43"/>
        <v>0</v>
      </c>
      <c r="BG145" s="1">
        <f t="shared" si="44"/>
        <v>0</v>
      </c>
      <c r="BH145" s="1">
        <f t="shared" si="45"/>
        <v>0</v>
      </c>
      <c r="BI145" s="1">
        <f t="shared" si="46"/>
        <v>0</v>
      </c>
      <c r="BJ145" s="1">
        <f t="shared" si="75"/>
        <v>0</v>
      </c>
      <c r="BL145" s="1">
        <f t="shared" si="47"/>
        <v>0</v>
      </c>
      <c r="BQ145" s="1">
        <f t="shared" si="52"/>
        <v>0</v>
      </c>
      <c r="BR145" s="1">
        <f t="shared" si="53"/>
        <v>0</v>
      </c>
      <c r="BS145" s="1">
        <f t="shared" si="54"/>
        <v>0</v>
      </c>
      <c r="BT145" s="1">
        <f t="shared" si="55"/>
        <v>0</v>
      </c>
      <c r="BU145" s="1">
        <f t="shared" si="56"/>
        <v>0</v>
      </c>
      <c r="BV145" s="1">
        <f t="shared" si="57"/>
        <v>0</v>
      </c>
      <c r="BW145" s="1">
        <f t="shared" si="58"/>
        <v>0</v>
      </c>
      <c r="BZ145" s="1">
        <f t="shared" si="76"/>
        <v>0</v>
      </c>
      <c r="CA145" s="1">
        <f t="shared" si="77"/>
        <v>0</v>
      </c>
      <c r="CB145" s="1">
        <f t="shared" si="78"/>
        <v>0</v>
      </c>
      <c r="CC145" s="1">
        <f t="shared" si="79"/>
        <v>0</v>
      </c>
      <c r="CD145" s="1">
        <f t="shared" si="80"/>
        <v>0</v>
      </c>
      <c r="CE145" s="1">
        <f t="shared" si="81"/>
        <v>0</v>
      </c>
      <c r="CF145" s="1">
        <f t="shared" si="82"/>
        <v>0</v>
      </c>
      <c r="CG145" s="1">
        <f t="shared" si="83"/>
        <v>0</v>
      </c>
    </row>
    <row r="146" spans="2:85" ht="17" hidden="1" thickBot="1" x14ac:dyDescent="0.25">
      <c r="B146" s="12" t="s">
        <v>98</v>
      </c>
      <c r="C146" s="13">
        <f t="shared" si="84"/>
        <v>0</v>
      </c>
      <c r="D146" s="22">
        <f t="shared" si="85"/>
        <v>0</v>
      </c>
      <c r="G146" s="65">
        <f t="shared" si="49"/>
        <v>36</v>
      </c>
      <c r="H146" s="65">
        <f t="shared" si="60"/>
        <v>0</v>
      </c>
      <c r="I146" s="65">
        <f t="shared" si="22"/>
        <v>0</v>
      </c>
      <c r="J146" s="65">
        <f t="shared" si="61"/>
        <v>0</v>
      </c>
      <c r="K146" s="66">
        <f t="shared" si="24"/>
        <v>0</v>
      </c>
      <c r="N146" s="12">
        <f t="shared" si="65"/>
        <v>0</v>
      </c>
      <c r="O146" s="65">
        <f t="shared" si="66"/>
        <v>0</v>
      </c>
      <c r="P146" s="65">
        <f t="shared" si="67"/>
        <v>0</v>
      </c>
      <c r="Q146" s="65">
        <f t="shared" si="68"/>
        <v>0</v>
      </c>
      <c r="R146" s="65">
        <f t="shared" si="50"/>
        <v>0</v>
      </c>
      <c r="S146" s="65">
        <f t="shared" si="69"/>
        <v>0</v>
      </c>
      <c r="T146" s="69">
        <f t="shared" si="25"/>
        <v>0</v>
      </c>
      <c r="U146" s="73">
        <f t="shared" si="26"/>
        <v>0</v>
      </c>
      <c r="V146" s="65">
        <f t="shared" si="70"/>
        <v>0</v>
      </c>
      <c r="W146" s="65">
        <f t="shared" si="71"/>
        <v>0</v>
      </c>
      <c r="X146" s="65">
        <f t="shared" si="27"/>
        <v>0</v>
      </c>
      <c r="Y146" s="65">
        <f t="shared" si="51"/>
        <v>0</v>
      </c>
      <c r="Z146" s="65">
        <f t="shared" si="72"/>
        <v>0</v>
      </c>
      <c r="AA146" s="65">
        <f t="shared" si="73"/>
        <v>0</v>
      </c>
      <c r="AB146" s="65">
        <f t="shared" si="86"/>
        <v>0</v>
      </c>
      <c r="AC146" s="65">
        <f t="shared" si="29"/>
        <v>0</v>
      </c>
      <c r="AD146" s="65">
        <f t="shared" si="30"/>
        <v>0</v>
      </c>
      <c r="AE146" s="65">
        <f t="shared" si="31"/>
        <v>0</v>
      </c>
      <c r="AF146" s="65">
        <f t="shared" si="32"/>
        <v>0</v>
      </c>
      <c r="AG146" s="65">
        <f t="shared" si="33"/>
        <v>0</v>
      </c>
      <c r="AH146" s="65">
        <f t="shared" si="34"/>
        <v>0</v>
      </c>
      <c r="AI146" s="65">
        <f t="shared" si="35"/>
        <v>0</v>
      </c>
      <c r="AJ146" s="74">
        <f t="shared" si="36"/>
        <v>0</v>
      </c>
      <c r="AL146" s="72">
        <f t="shared" si="37"/>
        <v>36</v>
      </c>
      <c r="AX146" s="1">
        <f t="shared" si="38"/>
        <v>0</v>
      </c>
      <c r="AY146" s="1">
        <f t="shared" si="39"/>
        <v>0</v>
      </c>
      <c r="AZ146" s="1">
        <f t="shared" si="40"/>
        <v>0</v>
      </c>
      <c r="BA146" s="1">
        <f t="shared" si="41"/>
        <v>0</v>
      </c>
      <c r="BB146" s="1">
        <f t="shared" si="42"/>
        <v>1</v>
      </c>
      <c r="BE146" s="1">
        <f t="shared" si="74"/>
        <v>0</v>
      </c>
      <c r="BF146" s="1">
        <f t="shared" si="43"/>
        <v>0</v>
      </c>
      <c r="BG146" s="1">
        <f t="shared" si="44"/>
        <v>0</v>
      </c>
      <c r="BH146" s="1">
        <f t="shared" si="45"/>
        <v>0</v>
      </c>
      <c r="BI146" s="1">
        <f t="shared" si="46"/>
        <v>0</v>
      </c>
      <c r="BJ146" s="1">
        <f t="shared" si="75"/>
        <v>0</v>
      </c>
      <c r="BL146" s="1">
        <f t="shared" si="47"/>
        <v>0</v>
      </c>
      <c r="BQ146" s="1">
        <f t="shared" si="52"/>
        <v>0</v>
      </c>
      <c r="BR146" s="1">
        <f t="shared" si="53"/>
        <v>0</v>
      </c>
      <c r="BS146" s="1">
        <f t="shared" si="54"/>
        <v>0</v>
      </c>
      <c r="BT146" s="1">
        <f t="shared" si="55"/>
        <v>0</v>
      </c>
      <c r="BU146" s="1">
        <f t="shared" si="56"/>
        <v>0</v>
      </c>
      <c r="BV146" s="1">
        <f t="shared" si="57"/>
        <v>0</v>
      </c>
      <c r="BW146" s="1">
        <f t="shared" si="58"/>
        <v>0</v>
      </c>
      <c r="BZ146" s="1">
        <f t="shared" si="76"/>
        <v>0</v>
      </c>
      <c r="CA146" s="1">
        <f t="shared" si="77"/>
        <v>0</v>
      </c>
      <c r="CB146" s="1">
        <f t="shared" si="78"/>
        <v>0</v>
      </c>
      <c r="CC146" s="1">
        <f t="shared" si="79"/>
        <v>0</v>
      </c>
      <c r="CD146" s="1">
        <f t="shared" si="80"/>
        <v>0</v>
      </c>
      <c r="CE146" s="1">
        <f t="shared" si="81"/>
        <v>0</v>
      </c>
      <c r="CF146" s="1">
        <f t="shared" si="82"/>
        <v>0</v>
      </c>
      <c r="CG146" s="1">
        <f t="shared" si="83"/>
        <v>0</v>
      </c>
    </row>
    <row r="147" spans="2:85" ht="17" hidden="1" thickBot="1" x14ac:dyDescent="0.25">
      <c r="B147" s="12" t="s">
        <v>99</v>
      </c>
      <c r="C147" s="13">
        <f t="shared" si="84"/>
        <v>0</v>
      </c>
      <c r="D147" s="22">
        <f t="shared" si="85"/>
        <v>0</v>
      </c>
      <c r="G147" s="65">
        <f t="shared" si="49"/>
        <v>37</v>
      </c>
      <c r="H147" s="65">
        <f t="shared" si="60"/>
        <v>0</v>
      </c>
      <c r="I147" s="65">
        <f t="shared" si="22"/>
        <v>0</v>
      </c>
      <c r="J147" s="65">
        <f t="shared" si="61"/>
        <v>0</v>
      </c>
      <c r="K147" s="66">
        <f t="shared" si="24"/>
        <v>0</v>
      </c>
      <c r="N147" s="12">
        <f t="shared" si="65"/>
        <v>0</v>
      </c>
      <c r="O147" s="65">
        <f t="shared" si="66"/>
        <v>0</v>
      </c>
      <c r="P147" s="65">
        <f t="shared" si="67"/>
        <v>0</v>
      </c>
      <c r="Q147" s="65">
        <f t="shared" si="68"/>
        <v>0</v>
      </c>
      <c r="R147" s="65">
        <f t="shared" si="50"/>
        <v>0</v>
      </c>
      <c r="S147" s="65">
        <f t="shared" si="69"/>
        <v>0</v>
      </c>
      <c r="T147" s="69">
        <f t="shared" si="25"/>
        <v>0</v>
      </c>
      <c r="U147" s="73">
        <f t="shared" si="26"/>
        <v>0</v>
      </c>
      <c r="V147" s="65">
        <f t="shared" si="70"/>
        <v>0</v>
      </c>
      <c r="W147" s="65">
        <f t="shared" si="71"/>
        <v>0</v>
      </c>
      <c r="X147" s="65">
        <f t="shared" si="27"/>
        <v>0</v>
      </c>
      <c r="Y147" s="65">
        <f t="shared" si="51"/>
        <v>0</v>
      </c>
      <c r="Z147" s="65">
        <f t="shared" si="72"/>
        <v>0</v>
      </c>
      <c r="AA147" s="65">
        <f t="shared" si="73"/>
        <v>0</v>
      </c>
      <c r="AB147" s="65">
        <f t="shared" si="86"/>
        <v>0</v>
      </c>
      <c r="AC147" s="65">
        <f t="shared" si="29"/>
        <v>0</v>
      </c>
      <c r="AD147" s="65">
        <f t="shared" si="30"/>
        <v>0</v>
      </c>
      <c r="AE147" s="65">
        <f t="shared" si="31"/>
        <v>0</v>
      </c>
      <c r="AF147" s="65">
        <f t="shared" si="32"/>
        <v>0</v>
      </c>
      <c r="AG147" s="65">
        <f t="shared" si="33"/>
        <v>0</v>
      </c>
      <c r="AH147" s="65">
        <f t="shared" si="34"/>
        <v>0</v>
      </c>
      <c r="AI147" s="65">
        <f t="shared" si="35"/>
        <v>0</v>
      </c>
      <c r="AJ147" s="74">
        <f t="shared" si="36"/>
        <v>0</v>
      </c>
      <c r="AL147" s="72">
        <f t="shared" si="37"/>
        <v>37</v>
      </c>
      <c r="AX147" s="1">
        <f t="shared" si="38"/>
        <v>0</v>
      </c>
      <c r="AY147" s="1">
        <f t="shared" si="39"/>
        <v>0</v>
      </c>
      <c r="AZ147" s="1">
        <f t="shared" si="40"/>
        <v>0</v>
      </c>
      <c r="BA147" s="1">
        <f t="shared" si="41"/>
        <v>0</v>
      </c>
      <c r="BB147" s="1">
        <f t="shared" si="42"/>
        <v>1</v>
      </c>
      <c r="BE147" s="1">
        <f t="shared" si="74"/>
        <v>0</v>
      </c>
      <c r="BF147" s="1">
        <f t="shared" si="43"/>
        <v>0</v>
      </c>
      <c r="BG147" s="1">
        <f t="shared" si="44"/>
        <v>0</v>
      </c>
      <c r="BH147" s="1">
        <f t="shared" si="45"/>
        <v>0</v>
      </c>
      <c r="BI147" s="1">
        <f t="shared" si="46"/>
        <v>0</v>
      </c>
      <c r="BJ147" s="1">
        <f t="shared" si="75"/>
        <v>0</v>
      </c>
      <c r="BL147" s="1">
        <f t="shared" si="47"/>
        <v>0</v>
      </c>
      <c r="BQ147" s="1">
        <f t="shared" si="52"/>
        <v>0</v>
      </c>
      <c r="BR147" s="1">
        <f t="shared" si="53"/>
        <v>0</v>
      </c>
      <c r="BS147" s="1">
        <f t="shared" si="54"/>
        <v>0</v>
      </c>
      <c r="BT147" s="1">
        <f t="shared" si="55"/>
        <v>0</v>
      </c>
      <c r="BU147" s="1">
        <f t="shared" si="56"/>
        <v>0</v>
      </c>
      <c r="BV147" s="1">
        <f t="shared" si="57"/>
        <v>0</v>
      </c>
      <c r="BW147" s="1">
        <f t="shared" si="58"/>
        <v>0</v>
      </c>
      <c r="BZ147" s="1">
        <f t="shared" si="76"/>
        <v>0</v>
      </c>
      <c r="CA147" s="1">
        <f t="shared" si="77"/>
        <v>0</v>
      </c>
      <c r="CB147" s="1">
        <f t="shared" si="78"/>
        <v>0</v>
      </c>
      <c r="CC147" s="1">
        <f t="shared" si="79"/>
        <v>0</v>
      </c>
      <c r="CD147" s="1">
        <f t="shared" si="80"/>
        <v>0</v>
      </c>
      <c r="CE147" s="1">
        <f t="shared" si="81"/>
        <v>0</v>
      </c>
      <c r="CF147" s="1">
        <f t="shared" si="82"/>
        <v>0</v>
      </c>
      <c r="CG147" s="1">
        <f t="shared" si="83"/>
        <v>0</v>
      </c>
    </row>
    <row r="148" spans="2:85" ht="17" hidden="1" thickBot="1" x14ac:dyDescent="0.25">
      <c r="B148" s="17" t="s">
        <v>18</v>
      </c>
      <c r="C148" s="18">
        <f t="shared" si="84"/>
        <v>0</v>
      </c>
      <c r="D148" s="32">
        <f t="shared" si="85"/>
        <v>0</v>
      </c>
      <c r="G148" s="65">
        <f t="shared" si="49"/>
        <v>38</v>
      </c>
      <c r="H148" s="65">
        <f t="shared" si="60"/>
        <v>0</v>
      </c>
      <c r="I148" s="65">
        <f t="shared" si="22"/>
        <v>0</v>
      </c>
      <c r="J148" s="65">
        <f t="shared" si="61"/>
        <v>0</v>
      </c>
      <c r="K148" s="66">
        <f t="shared" si="24"/>
        <v>0</v>
      </c>
      <c r="N148" s="12">
        <f t="shared" si="65"/>
        <v>0</v>
      </c>
      <c r="O148" s="65">
        <f t="shared" si="66"/>
        <v>0</v>
      </c>
      <c r="P148" s="65">
        <f t="shared" si="67"/>
        <v>0</v>
      </c>
      <c r="Q148" s="65">
        <f t="shared" si="68"/>
        <v>0</v>
      </c>
      <c r="R148" s="65">
        <f t="shared" si="50"/>
        <v>0</v>
      </c>
      <c r="S148" s="65">
        <f t="shared" si="69"/>
        <v>0</v>
      </c>
      <c r="T148" s="69">
        <f t="shared" si="25"/>
        <v>0</v>
      </c>
      <c r="U148" s="73">
        <f t="shared" si="26"/>
        <v>0</v>
      </c>
      <c r="V148" s="65">
        <f t="shared" si="70"/>
        <v>0</v>
      </c>
      <c r="W148" s="65">
        <f t="shared" si="71"/>
        <v>0</v>
      </c>
      <c r="X148" s="65">
        <f t="shared" si="27"/>
        <v>0</v>
      </c>
      <c r="Y148" s="65">
        <f t="shared" si="51"/>
        <v>0</v>
      </c>
      <c r="Z148" s="65">
        <f t="shared" si="72"/>
        <v>0</v>
      </c>
      <c r="AA148" s="65">
        <f t="shared" si="73"/>
        <v>0</v>
      </c>
      <c r="AB148" s="65">
        <f t="shared" si="86"/>
        <v>0</v>
      </c>
      <c r="AC148" s="65">
        <f t="shared" si="29"/>
        <v>0</v>
      </c>
      <c r="AD148" s="65">
        <f t="shared" si="30"/>
        <v>0</v>
      </c>
      <c r="AE148" s="65">
        <f t="shared" si="31"/>
        <v>0</v>
      </c>
      <c r="AF148" s="65">
        <f t="shared" si="32"/>
        <v>0</v>
      </c>
      <c r="AG148" s="65">
        <f t="shared" si="33"/>
        <v>0</v>
      </c>
      <c r="AH148" s="65">
        <f t="shared" si="34"/>
        <v>0</v>
      </c>
      <c r="AI148" s="65">
        <f t="shared" si="35"/>
        <v>0</v>
      </c>
      <c r="AJ148" s="74">
        <f t="shared" si="36"/>
        <v>0</v>
      </c>
      <c r="AL148" s="72">
        <f t="shared" si="37"/>
        <v>38</v>
      </c>
      <c r="AX148" s="1">
        <f t="shared" si="38"/>
        <v>0</v>
      </c>
      <c r="AY148" s="1">
        <f t="shared" si="39"/>
        <v>0</v>
      </c>
      <c r="AZ148" s="1">
        <f t="shared" si="40"/>
        <v>0</v>
      </c>
      <c r="BA148" s="1">
        <f t="shared" si="41"/>
        <v>0</v>
      </c>
      <c r="BB148" s="1">
        <f t="shared" si="42"/>
        <v>1</v>
      </c>
      <c r="BE148" s="1">
        <f t="shared" si="74"/>
        <v>0</v>
      </c>
      <c r="BF148" s="1">
        <f t="shared" si="43"/>
        <v>0</v>
      </c>
      <c r="BG148" s="1">
        <f t="shared" si="44"/>
        <v>0</v>
      </c>
      <c r="BH148" s="1">
        <f t="shared" si="45"/>
        <v>0</v>
      </c>
      <c r="BI148" s="1">
        <f t="shared" si="46"/>
        <v>0</v>
      </c>
      <c r="BJ148" s="1">
        <f t="shared" si="75"/>
        <v>0</v>
      </c>
      <c r="BL148" s="1">
        <f t="shared" si="47"/>
        <v>0</v>
      </c>
      <c r="BQ148" s="1">
        <f t="shared" si="52"/>
        <v>0</v>
      </c>
      <c r="BR148" s="1">
        <f t="shared" si="53"/>
        <v>0</v>
      </c>
      <c r="BS148" s="1">
        <f t="shared" si="54"/>
        <v>0</v>
      </c>
      <c r="BT148" s="1">
        <f t="shared" si="55"/>
        <v>0</v>
      </c>
      <c r="BU148" s="1">
        <f t="shared" si="56"/>
        <v>0</v>
      </c>
      <c r="BV148" s="1">
        <f t="shared" si="57"/>
        <v>0</v>
      </c>
      <c r="BW148" s="1">
        <f t="shared" si="58"/>
        <v>0</v>
      </c>
      <c r="BZ148" s="1">
        <f t="shared" si="76"/>
        <v>0</v>
      </c>
      <c r="CA148" s="1">
        <f t="shared" si="77"/>
        <v>0</v>
      </c>
      <c r="CB148" s="1">
        <f t="shared" si="78"/>
        <v>0</v>
      </c>
      <c r="CC148" s="1">
        <f t="shared" si="79"/>
        <v>0</v>
      </c>
      <c r="CD148" s="1">
        <f t="shared" si="80"/>
        <v>0</v>
      </c>
      <c r="CE148" s="1">
        <f t="shared" si="81"/>
        <v>0</v>
      </c>
      <c r="CF148" s="1">
        <f t="shared" si="82"/>
        <v>0</v>
      </c>
      <c r="CG148" s="1">
        <f t="shared" si="83"/>
        <v>0</v>
      </c>
    </row>
    <row r="149" spans="2:85" ht="17" hidden="1" thickBot="1" x14ac:dyDescent="0.25">
      <c r="G149" s="65">
        <f t="shared" si="49"/>
        <v>39</v>
      </c>
      <c r="H149" s="65">
        <f t="shared" si="60"/>
        <v>0</v>
      </c>
      <c r="I149" s="65">
        <f t="shared" si="22"/>
        <v>0</v>
      </c>
      <c r="J149" s="65">
        <f t="shared" si="61"/>
        <v>0</v>
      </c>
      <c r="K149" s="66">
        <f t="shared" si="24"/>
        <v>0</v>
      </c>
      <c r="N149" s="12">
        <f t="shared" si="65"/>
        <v>0</v>
      </c>
      <c r="O149" s="65">
        <f t="shared" si="66"/>
        <v>0</v>
      </c>
      <c r="P149" s="65">
        <f t="shared" si="67"/>
        <v>0</v>
      </c>
      <c r="Q149" s="65">
        <f t="shared" si="68"/>
        <v>0</v>
      </c>
      <c r="R149" s="65">
        <f t="shared" si="50"/>
        <v>0</v>
      </c>
      <c r="S149" s="65">
        <f t="shared" si="69"/>
        <v>0</v>
      </c>
      <c r="T149" s="69">
        <f t="shared" si="25"/>
        <v>0</v>
      </c>
      <c r="U149" s="73">
        <f t="shared" si="26"/>
        <v>0</v>
      </c>
      <c r="V149" s="65">
        <f t="shared" si="70"/>
        <v>0</v>
      </c>
      <c r="W149" s="65">
        <f t="shared" si="71"/>
        <v>0</v>
      </c>
      <c r="X149" s="65">
        <f t="shared" si="27"/>
        <v>0</v>
      </c>
      <c r="Y149" s="65">
        <f t="shared" si="51"/>
        <v>0</v>
      </c>
      <c r="Z149" s="65">
        <f t="shared" si="72"/>
        <v>0</v>
      </c>
      <c r="AA149" s="65">
        <f t="shared" si="73"/>
        <v>0</v>
      </c>
      <c r="AB149" s="65">
        <f t="shared" si="86"/>
        <v>0</v>
      </c>
      <c r="AC149" s="65">
        <f t="shared" si="29"/>
        <v>0</v>
      </c>
      <c r="AD149" s="65">
        <f t="shared" si="30"/>
        <v>0</v>
      </c>
      <c r="AE149" s="65">
        <f t="shared" si="31"/>
        <v>0</v>
      </c>
      <c r="AF149" s="65">
        <f t="shared" si="32"/>
        <v>0</v>
      </c>
      <c r="AG149" s="65">
        <f t="shared" si="33"/>
        <v>0</v>
      </c>
      <c r="AH149" s="65">
        <f t="shared" si="34"/>
        <v>0</v>
      </c>
      <c r="AI149" s="65">
        <f t="shared" si="35"/>
        <v>0</v>
      </c>
      <c r="AJ149" s="74">
        <f t="shared" si="36"/>
        <v>0</v>
      </c>
      <c r="AL149" s="72">
        <f t="shared" si="37"/>
        <v>39</v>
      </c>
      <c r="AX149" s="1">
        <f t="shared" si="38"/>
        <v>0</v>
      </c>
      <c r="AY149" s="1">
        <f t="shared" si="39"/>
        <v>0</v>
      </c>
      <c r="AZ149" s="1">
        <f t="shared" si="40"/>
        <v>0</v>
      </c>
      <c r="BA149" s="1">
        <f t="shared" si="41"/>
        <v>0</v>
      </c>
      <c r="BB149" s="1">
        <f t="shared" si="42"/>
        <v>1</v>
      </c>
      <c r="BE149" s="1">
        <f t="shared" si="74"/>
        <v>0</v>
      </c>
      <c r="BF149" s="1">
        <f t="shared" si="43"/>
        <v>0</v>
      </c>
      <c r="BG149" s="1">
        <f t="shared" si="44"/>
        <v>0</v>
      </c>
      <c r="BH149" s="1">
        <f t="shared" si="45"/>
        <v>0</v>
      </c>
      <c r="BI149" s="1">
        <f t="shared" si="46"/>
        <v>0</v>
      </c>
      <c r="BJ149" s="1">
        <f t="shared" si="75"/>
        <v>0</v>
      </c>
      <c r="BL149" s="1">
        <f t="shared" si="47"/>
        <v>0</v>
      </c>
      <c r="BQ149" s="1">
        <f t="shared" si="52"/>
        <v>0</v>
      </c>
      <c r="BR149" s="1">
        <f t="shared" si="53"/>
        <v>0</v>
      </c>
      <c r="BS149" s="1">
        <f t="shared" si="54"/>
        <v>0</v>
      </c>
      <c r="BT149" s="1">
        <f t="shared" si="55"/>
        <v>0</v>
      </c>
      <c r="BU149" s="1">
        <f t="shared" si="56"/>
        <v>0</v>
      </c>
      <c r="BV149" s="1">
        <f t="shared" si="57"/>
        <v>0</v>
      </c>
      <c r="BW149" s="1">
        <f t="shared" si="58"/>
        <v>0</v>
      </c>
      <c r="BZ149" s="1">
        <f t="shared" si="76"/>
        <v>0</v>
      </c>
      <c r="CA149" s="1">
        <f t="shared" si="77"/>
        <v>0</v>
      </c>
      <c r="CB149" s="1">
        <f t="shared" si="78"/>
        <v>0</v>
      </c>
      <c r="CC149" s="1">
        <f t="shared" si="79"/>
        <v>0</v>
      </c>
      <c r="CD149" s="1">
        <f t="shared" si="80"/>
        <v>0</v>
      </c>
      <c r="CE149" s="1">
        <f t="shared" si="81"/>
        <v>0</v>
      </c>
      <c r="CF149" s="1">
        <f t="shared" si="82"/>
        <v>0</v>
      </c>
      <c r="CG149" s="1">
        <f t="shared" si="83"/>
        <v>0</v>
      </c>
    </row>
    <row r="150" spans="2:85" ht="17" hidden="1" thickBot="1" x14ac:dyDescent="0.25">
      <c r="G150" s="65">
        <f t="shared" si="49"/>
        <v>40</v>
      </c>
      <c r="H150" s="65">
        <f t="shared" si="60"/>
        <v>0</v>
      </c>
      <c r="I150" s="65">
        <f t="shared" si="22"/>
        <v>0</v>
      </c>
      <c r="J150" s="65">
        <f t="shared" si="61"/>
        <v>0</v>
      </c>
      <c r="K150" s="66">
        <f t="shared" si="24"/>
        <v>0</v>
      </c>
      <c r="N150" s="12">
        <f t="shared" si="65"/>
        <v>0</v>
      </c>
      <c r="O150" s="65">
        <f t="shared" si="66"/>
        <v>0</v>
      </c>
      <c r="P150" s="65">
        <f t="shared" si="67"/>
        <v>0</v>
      </c>
      <c r="Q150" s="65">
        <f t="shared" si="68"/>
        <v>0</v>
      </c>
      <c r="R150" s="65">
        <f t="shared" si="50"/>
        <v>0</v>
      </c>
      <c r="S150" s="65">
        <f t="shared" si="69"/>
        <v>0</v>
      </c>
      <c r="T150" s="69">
        <f t="shared" si="25"/>
        <v>0</v>
      </c>
      <c r="U150" s="73">
        <f t="shared" si="26"/>
        <v>0</v>
      </c>
      <c r="V150" s="65">
        <f t="shared" si="70"/>
        <v>0</v>
      </c>
      <c r="W150" s="65">
        <f t="shared" si="71"/>
        <v>0</v>
      </c>
      <c r="X150" s="65">
        <f t="shared" si="27"/>
        <v>0</v>
      </c>
      <c r="Y150" s="65">
        <f t="shared" si="51"/>
        <v>0</v>
      </c>
      <c r="Z150" s="65">
        <f t="shared" si="72"/>
        <v>0</v>
      </c>
      <c r="AA150" s="65">
        <f t="shared" si="73"/>
        <v>0</v>
      </c>
      <c r="AB150" s="65">
        <f t="shared" si="86"/>
        <v>0</v>
      </c>
      <c r="AC150" s="65">
        <f t="shared" si="29"/>
        <v>0</v>
      </c>
      <c r="AD150" s="65">
        <f t="shared" si="30"/>
        <v>0</v>
      </c>
      <c r="AE150" s="65">
        <f t="shared" si="31"/>
        <v>0</v>
      </c>
      <c r="AF150" s="65">
        <f t="shared" si="32"/>
        <v>0</v>
      </c>
      <c r="AG150" s="65">
        <f t="shared" si="33"/>
        <v>0</v>
      </c>
      <c r="AH150" s="65">
        <f t="shared" si="34"/>
        <v>0</v>
      </c>
      <c r="AI150" s="65">
        <f t="shared" si="35"/>
        <v>0</v>
      </c>
      <c r="AJ150" s="74">
        <f t="shared" si="36"/>
        <v>0</v>
      </c>
      <c r="AL150" s="72">
        <f t="shared" si="37"/>
        <v>40</v>
      </c>
      <c r="AX150" s="1">
        <f t="shared" si="38"/>
        <v>0</v>
      </c>
      <c r="AY150" s="1">
        <f t="shared" si="39"/>
        <v>0</v>
      </c>
      <c r="AZ150" s="1">
        <f t="shared" si="40"/>
        <v>0</v>
      </c>
      <c r="BA150" s="1">
        <f t="shared" si="41"/>
        <v>0</v>
      </c>
      <c r="BB150" s="1">
        <f t="shared" si="42"/>
        <v>1</v>
      </c>
      <c r="BE150" s="1">
        <f t="shared" si="74"/>
        <v>0</v>
      </c>
      <c r="BF150" s="1">
        <f t="shared" si="43"/>
        <v>0</v>
      </c>
      <c r="BG150" s="1">
        <f t="shared" si="44"/>
        <v>0</v>
      </c>
      <c r="BH150" s="1">
        <f t="shared" si="45"/>
        <v>0</v>
      </c>
      <c r="BI150" s="1">
        <f t="shared" si="46"/>
        <v>0</v>
      </c>
      <c r="BJ150" s="1">
        <f t="shared" si="75"/>
        <v>0</v>
      </c>
      <c r="BL150" s="1">
        <f t="shared" si="47"/>
        <v>0</v>
      </c>
      <c r="BQ150" s="1">
        <f t="shared" si="52"/>
        <v>0</v>
      </c>
      <c r="BR150" s="1">
        <f t="shared" si="53"/>
        <v>0</v>
      </c>
      <c r="BS150" s="1">
        <f t="shared" si="54"/>
        <v>0</v>
      </c>
      <c r="BT150" s="1">
        <f t="shared" si="55"/>
        <v>0</v>
      </c>
      <c r="BU150" s="1">
        <f t="shared" si="56"/>
        <v>0</v>
      </c>
      <c r="BV150" s="1">
        <f t="shared" si="57"/>
        <v>0</v>
      </c>
      <c r="BW150" s="1">
        <f t="shared" si="58"/>
        <v>0</v>
      </c>
      <c r="BZ150" s="1">
        <f t="shared" si="76"/>
        <v>0</v>
      </c>
      <c r="CA150" s="1">
        <f t="shared" si="77"/>
        <v>0</v>
      </c>
      <c r="CB150" s="1">
        <f t="shared" si="78"/>
        <v>0</v>
      </c>
      <c r="CC150" s="1">
        <f t="shared" si="79"/>
        <v>0</v>
      </c>
      <c r="CD150" s="1">
        <f t="shared" si="80"/>
        <v>0</v>
      </c>
      <c r="CE150" s="1">
        <f t="shared" si="81"/>
        <v>0</v>
      </c>
      <c r="CF150" s="1">
        <f t="shared" si="82"/>
        <v>0</v>
      </c>
      <c r="CG150" s="1">
        <f t="shared" si="83"/>
        <v>0</v>
      </c>
    </row>
    <row r="151" spans="2:85" ht="17" hidden="1" thickBot="1" x14ac:dyDescent="0.25">
      <c r="B151" s="6" t="s">
        <v>1</v>
      </c>
      <c r="C151" s="7" t="s">
        <v>28</v>
      </c>
      <c r="D151" s="8" t="s">
        <v>29</v>
      </c>
      <c r="E151" s="9" t="s">
        <v>61</v>
      </c>
      <c r="G151" s="65">
        <f t="shared" si="49"/>
        <v>41</v>
      </c>
      <c r="H151" s="65">
        <f t="shared" si="60"/>
        <v>0</v>
      </c>
      <c r="I151" s="65">
        <f t="shared" si="22"/>
        <v>0</v>
      </c>
      <c r="J151" s="65">
        <f t="shared" si="61"/>
        <v>0</v>
      </c>
      <c r="K151" s="66">
        <f t="shared" si="24"/>
        <v>0</v>
      </c>
      <c r="N151" s="12">
        <f t="shared" si="65"/>
        <v>0</v>
      </c>
      <c r="O151" s="65">
        <f t="shared" si="66"/>
        <v>0</v>
      </c>
      <c r="P151" s="65">
        <f t="shared" si="67"/>
        <v>0</v>
      </c>
      <c r="Q151" s="65">
        <f t="shared" si="68"/>
        <v>0</v>
      </c>
      <c r="R151" s="65">
        <f t="shared" si="50"/>
        <v>0</v>
      </c>
      <c r="S151" s="65">
        <f t="shared" si="69"/>
        <v>0</v>
      </c>
      <c r="T151" s="69">
        <f t="shared" si="25"/>
        <v>0</v>
      </c>
      <c r="U151" s="73">
        <f t="shared" si="26"/>
        <v>0</v>
      </c>
      <c r="V151" s="65">
        <f t="shared" si="70"/>
        <v>0</v>
      </c>
      <c r="W151" s="65">
        <f t="shared" si="71"/>
        <v>0</v>
      </c>
      <c r="X151" s="65">
        <f t="shared" si="27"/>
        <v>0</v>
      </c>
      <c r="Y151" s="65">
        <f t="shared" si="51"/>
        <v>0</v>
      </c>
      <c r="Z151" s="65">
        <f t="shared" si="72"/>
        <v>0</v>
      </c>
      <c r="AA151" s="65">
        <f t="shared" si="73"/>
        <v>0</v>
      </c>
      <c r="AB151" s="65">
        <f t="shared" si="86"/>
        <v>0</v>
      </c>
      <c r="AC151" s="65">
        <f t="shared" si="29"/>
        <v>0</v>
      </c>
      <c r="AD151" s="65">
        <f t="shared" si="30"/>
        <v>0</v>
      </c>
      <c r="AE151" s="65">
        <f t="shared" si="31"/>
        <v>0</v>
      </c>
      <c r="AF151" s="65">
        <f t="shared" si="32"/>
        <v>0</v>
      </c>
      <c r="AG151" s="65">
        <f t="shared" si="33"/>
        <v>0</v>
      </c>
      <c r="AH151" s="65">
        <f t="shared" si="34"/>
        <v>0</v>
      </c>
      <c r="AI151" s="65">
        <f t="shared" si="35"/>
        <v>0</v>
      </c>
      <c r="AJ151" s="74">
        <f t="shared" si="36"/>
        <v>0</v>
      </c>
      <c r="AL151" s="72">
        <f t="shared" si="37"/>
        <v>41</v>
      </c>
      <c r="AX151" s="1">
        <f t="shared" si="38"/>
        <v>0</v>
      </c>
      <c r="AY151" s="1">
        <f t="shared" si="39"/>
        <v>0</v>
      </c>
      <c r="AZ151" s="1">
        <f t="shared" si="40"/>
        <v>0</v>
      </c>
      <c r="BA151" s="1">
        <f t="shared" si="41"/>
        <v>0</v>
      </c>
      <c r="BB151" s="1">
        <f t="shared" si="42"/>
        <v>1</v>
      </c>
      <c r="BE151" s="1">
        <f t="shared" si="74"/>
        <v>0</v>
      </c>
      <c r="BF151" s="1">
        <f t="shared" si="43"/>
        <v>0</v>
      </c>
      <c r="BG151" s="1">
        <f t="shared" si="44"/>
        <v>0</v>
      </c>
      <c r="BH151" s="1">
        <f t="shared" si="45"/>
        <v>0</v>
      </c>
      <c r="BI151" s="1">
        <f t="shared" si="46"/>
        <v>0</v>
      </c>
      <c r="BJ151" s="1">
        <f t="shared" si="75"/>
        <v>0</v>
      </c>
      <c r="BL151" s="1">
        <f t="shared" si="47"/>
        <v>0</v>
      </c>
      <c r="BQ151" s="1">
        <f t="shared" si="52"/>
        <v>0</v>
      </c>
      <c r="BR151" s="1">
        <f t="shared" si="53"/>
        <v>0</v>
      </c>
      <c r="BS151" s="1">
        <f t="shared" si="54"/>
        <v>0</v>
      </c>
      <c r="BT151" s="1">
        <f t="shared" si="55"/>
        <v>0</v>
      </c>
      <c r="BU151" s="1">
        <f t="shared" si="56"/>
        <v>0</v>
      </c>
      <c r="BV151" s="1">
        <f t="shared" si="57"/>
        <v>0</v>
      </c>
      <c r="BW151" s="1">
        <f t="shared" si="58"/>
        <v>0</v>
      </c>
      <c r="BZ151" s="1">
        <f t="shared" si="76"/>
        <v>0</v>
      </c>
      <c r="CA151" s="1">
        <f t="shared" si="77"/>
        <v>0</v>
      </c>
      <c r="CB151" s="1">
        <f t="shared" si="78"/>
        <v>0</v>
      </c>
      <c r="CC151" s="1">
        <f t="shared" si="79"/>
        <v>0</v>
      </c>
      <c r="CD151" s="1">
        <f t="shared" si="80"/>
        <v>0</v>
      </c>
      <c r="CE151" s="1">
        <f t="shared" si="81"/>
        <v>0</v>
      </c>
      <c r="CF151" s="1">
        <f t="shared" si="82"/>
        <v>0</v>
      </c>
      <c r="CG151" s="1">
        <f t="shared" si="83"/>
        <v>0</v>
      </c>
    </row>
    <row r="152" spans="2:85" ht="17" hidden="1" thickBot="1" x14ac:dyDescent="0.25">
      <c r="B152" s="12" t="s">
        <v>34</v>
      </c>
      <c r="C152" s="13">
        <f>K7</f>
        <v>0</v>
      </c>
      <c r="D152" s="14">
        <f>L7</f>
        <v>0</v>
      </c>
      <c r="E152" s="15">
        <f>M7</f>
        <v>0</v>
      </c>
      <c r="G152" s="65">
        <f t="shared" si="49"/>
        <v>42</v>
      </c>
      <c r="H152" s="65">
        <f t="shared" si="60"/>
        <v>0</v>
      </c>
      <c r="I152" s="65">
        <f t="shared" si="22"/>
        <v>0</v>
      </c>
      <c r="J152" s="65">
        <f t="shared" ref="J152:J170" si="87">$AB152</f>
        <v>0</v>
      </c>
      <c r="K152" s="66">
        <f t="shared" si="24"/>
        <v>0</v>
      </c>
      <c r="N152" s="12">
        <f t="shared" si="65"/>
        <v>0</v>
      </c>
      <c r="O152" s="65">
        <f t="shared" si="66"/>
        <v>0</v>
      </c>
      <c r="P152" s="65">
        <f t="shared" si="67"/>
        <v>0</v>
      </c>
      <c r="Q152" s="65">
        <f t="shared" si="68"/>
        <v>0</v>
      </c>
      <c r="R152" s="65">
        <f t="shared" si="50"/>
        <v>0</v>
      </c>
      <c r="S152" s="65">
        <f t="shared" si="69"/>
        <v>0</v>
      </c>
      <c r="T152" s="69">
        <f t="shared" si="25"/>
        <v>0</v>
      </c>
      <c r="U152" s="73">
        <f t="shared" si="26"/>
        <v>0</v>
      </c>
      <c r="V152" s="65">
        <f t="shared" si="70"/>
        <v>0</v>
      </c>
      <c r="W152" s="65">
        <f t="shared" si="71"/>
        <v>0</v>
      </c>
      <c r="X152" s="65">
        <f t="shared" si="27"/>
        <v>0</v>
      </c>
      <c r="Y152" s="65">
        <f t="shared" si="51"/>
        <v>0</v>
      </c>
      <c r="Z152" s="65">
        <f t="shared" si="72"/>
        <v>0</v>
      </c>
      <c r="AA152" s="65">
        <f t="shared" si="73"/>
        <v>0</v>
      </c>
      <c r="AB152" s="65">
        <f t="shared" si="86"/>
        <v>0</v>
      </c>
      <c r="AC152" s="65">
        <f t="shared" si="29"/>
        <v>0</v>
      </c>
      <c r="AD152" s="65">
        <f t="shared" si="30"/>
        <v>0</v>
      </c>
      <c r="AE152" s="65">
        <f t="shared" si="31"/>
        <v>0</v>
      </c>
      <c r="AF152" s="65">
        <f t="shared" si="32"/>
        <v>0</v>
      </c>
      <c r="AG152" s="65">
        <f t="shared" si="33"/>
        <v>0</v>
      </c>
      <c r="AH152" s="65">
        <f t="shared" si="34"/>
        <v>0</v>
      </c>
      <c r="AI152" s="65">
        <f t="shared" si="35"/>
        <v>0</v>
      </c>
      <c r="AJ152" s="74">
        <f t="shared" si="36"/>
        <v>0</v>
      </c>
      <c r="AL152" s="72">
        <f t="shared" si="37"/>
        <v>42</v>
      </c>
      <c r="AX152" s="1">
        <f t="shared" si="38"/>
        <v>0</v>
      </c>
      <c r="AY152" s="1">
        <f t="shared" si="39"/>
        <v>0</v>
      </c>
      <c r="AZ152" s="1">
        <f t="shared" si="40"/>
        <v>0</v>
      </c>
      <c r="BA152" s="1">
        <f t="shared" si="41"/>
        <v>0</v>
      </c>
      <c r="BB152" s="1">
        <f t="shared" si="42"/>
        <v>1</v>
      </c>
      <c r="BE152" s="1">
        <f t="shared" si="74"/>
        <v>0</v>
      </c>
      <c r="BF152" s="1">
        <f t="shared" si="43"/>
        <v>0</v>
      </c>
      <c r="BG152" s="1">
        <f t="shared" si="44"/>
        <v>0</v>
      </c>
      <c r="BH152" s="1">
        <f t="shared" si="45"/>
        <v>0</v>
      </c>
      <c r="BI152" s="1">
        <f t="shared" si="46"/>
        <v>0</v>
      </c>
      <c r="BJ152" s="1">
        <f t="shared" si="75"/>
        <v>0</v>
      </c>
      <c r="BL152" s="1">
        <f t="shared" si="47"/>
        <v>0</v>
      </c>
      <c r="BQ152" s="1">
        <f t="shared" si="52"/>
        <v>0</v>
      </c>
      <c r="BR152" s="1">
        <f t="shared" si="53"/>
        <v>0</v>
      </c>
      <c r="BS152" s="1">
        <f t="shared" si="54"/>
        <v>0</v>
      </c>
      <c r="BT152" s="1">
        <f t="shared" si="55"/>
        <v>0</v>
      </c>
      <c r="BU152" s="1">
        <f t="shared" si="56"/>
        <v>0</v>
      </c>
      <c r="BV152" s="1">
        <f t="shared" si="57"/>
        <v>0</v>
      </c>
      <c r="BW152" s="1">
        <f t="shared" si="58"/>
        <v>0</v>
      </c>
      <c r="BZ152" s="1">
        <f t="shared" si="76"/>
        <v>0</v>
      </c>
      <c r="CA152" s="1">
        <f t="shared" si="77"/>
        <v>0</v>
      </c>
      <c r="CB152" s="1">
        <f t="shared" si="78"/>
        <v>0</v>
      </c>
      <c r="CC152" s="1">
        <f t="shared" si="79"/>
        <v>0</v>
      </c>
      <c r="CD152" s="1">
        <f t="shared" si="80"/>
        <v>0</v>
      </c>
      <c r="CE152" s="1">
        <f t="shared" si="81"/>
        <v>0</v>
      </c>
      <c r="CF152" s="1">
        <f t="shared" si="82"/>
        <v>0</v>
      </c>
      <c r="CG152" s="1">
        <f t="shared" si="83"/>
        <v>0</v>
      </c>
    </row>
    <row r="153" spans="2:85" ht="17" hidden="1" thickBot="1" x14ac:dyDescent="0.25">
      <c r="B153" s="12" t="s">
        <v>35</v>
      </c>
      <c r="C153" s="13">
        <f t="shared" ref="C153:C156" si="88">K8</f>
        <v>0</v>
      </c>
      <c r="D153" s="14">
        <f t="shared" ref="D153:D156" si="89">L8</f>
        <v>0</v>
      </c>
      <c r="E153" s="15">
        <f t="shared" ref="E153:E156" si="90">M8</f>
        <v>0</v>
      </c>
      <c r="G153" s="65">
        <f t="shared" si="49"/>
        <v>43</v>
      </c>
      <c r="H153" s="65">
        <f t="shared" si="60"/>
        <v>0</v>
      </c>
      <c r="I153" s="65">
        <f t="shared" si="22"/>
        <v>0</v>
      </c>
      <c r="J153" s="65">
        <f t="shared" si="87"/>
        <v>0</v>
      </c>
      <c r="K153" s="66">
        <f t="shared" si="24"/>
        <v>0</v>
      </c>
      <c r="N153" s="12">
        <f t="shared" si="65"/>
        <v>0</v>
      </c>
      <c r="O153" s="65">
        <f t="shared" si="66"/>
        <v>0</v>
      </c>
      <c r="P153" s="65">
        <f t="shared" si="67"/>
        <v>0</v>
      </c>
      <c r="Q153" s="65">
        <f t="shared" si="68"/>
        <v>0</v>
      </c>
      <c r="R153" s="65">
        <f t="shared" si="50"/>
        <v>0</v>
      </c>
      <c r="S153" s="65">
        <f t="shared" si="69"/>
        <v>0</v>
      </c>
      <c r="T153" s="69">
        <f t="shared" si="25"/>
        <v>0</v>
      </c>
      <c r="U153" s="73">
        <f t="shared" si="26"/>
        <v>0</v>
      </c>
      <c r="V153" s="65">
        <f t="shared" si="70"/>
        <v>0</v>
      </c>
      <c r="W153" s="65">
        <f t="shared" si="71"/>
        <v>0</v>
      </c>
      <c r="X153" s="65">
        <f t="shared" si="27"/>
        <v>0</v>
      </c>
      <c r="Y153" s="65">
        <f t="shared" si="51"/>
        <v>0</v>
      </c>
      <c r="Z153" s="65">
        <f t="shared" si="72"/>
        <v>0</v>
      </c>
      <c r="AA153" s="65">
        <f t="shared" si="73"/>
        <v>0</v>
      </c>
      <c r="AB153" s="65">
        <f t="shared" si="86"/>
        <v>0</v>
      </c>
      <c r="AC153" s="65">
        <f t="shared" si="29"/>
        <v>0</v>
      </c>
      <c r="AD153" s="65">
        <f t="shared" si="30"/>
        <v>0</v>
      </c>
      <c r="AE153" s="65">
        <f t="shared" si="31"/>
        <v>0</v>
      </c>
      <c r="AF153" s="65">
        <f t="shared" si="32"/>
        <v>0</v>
      </c>
      <c r="AG153" s="65">
        <f t="shared" si="33"/>
        <v>0</v>
      </c>
      <c r="AH153" s="65">
        <f t="shared" si="34"/>
        <v>0</v>
      </c>
      <c r="AI153" s="65">
        <f t="shared" si="35"/>
        <v>0</v>
      </c>
      <c r="AJ153" s="74">
        <f t="shared" si="36"/>
        <v>0</v>
      </c>
      <c r="AL153" s="72">
        <f t="shared" si="37"/>
        <v>43</v>
      </c>
      <c r="AX153" s="1">
        <f t="shared" si="38"/>
        <v>0</v>
      </c>
      <c r="AY153" s="1">
        <f t="shared" si="39"/>
        <v>0</v>
      </c>
      <c r="AZ153" s="1">
        <f t="shared" si="40"/>
        <v>0</v>
      </c>
      <c r="BA153" s="1">
        <f t="shared" si="41"/>
        <v>0</v>
      </c>
      <c r="BB153" s="1">
        <f t="shared" si="42"/>
        <v>1</v>
      </c>
      <c r="BE153" s="1">
        <f t="shared" si="74"/>
        <v>0</v>
      </c>
      <c r="BF153" s="1">
        <f t="shared" si="43"/>
        <v>0</v>
      </c>
      <c r="BG153" s="1">
        <f t="shared" si="44"/>
        <v>0</v>
      </c>
      <c r="BH153" s="1">
        <f t="shared" si="45"/>
        <v>0</v>
      </c>
      <c r="BI153" s="1">
        <f t="shared" si="46"/>
        <v>0</v>
      </c>
      <c r="BJ153" s="1">
        <f t="shared" si="75"/>
        <v>0</v>
      </c>
      <c r="BL153" s="1">
        <f t="shared" si="47"/>
        <v>0</v>
      </c>
      <c r="BQ153" s="1">
        <f t="shared" si="52"/>
        <v>0</v>
      </c>
      <c r="BR153" s="1">
        <f t="shared" si="53"/>
        <v>0</v>
      </c>
      <c r="BS153" s="1">
        <f t="shared" si="54"/>
        <v>0</v>
      </c>
      <c r="BT153" s="1">
        <f t="shared" si="55"/>
        <v>0</v>
      </c>
      <c r="BU153" s="1">
        <f t="shared" si="56"/>
        <v>0</v>
      </c>
      <c r="BV153" s="1">
        <f t="shared" si="57"/>
        <v>0</v>
      </c>
      <c r="BW153" s="1">
        <f t="shared" si="58"/>
        <v>0</v>
      </c>
      <c r="BZ153" s="1">
        <f t="shared" si="76"/>
        <v>0</v>
      </c>
      <c r="CA153" s="1">
        <f t="shared" si="77"/>
        <v>0</v>
      </c>
      <c r="CB153" s="1">
        <f t="shared" si="78"/>
        <v>0</v>
      </c>
      <c r="CC153" s="1">
        <f t="shared" si="79"/>
        <v>0</v>
      </c>
      <c r="CD153" s="1">
        <f t="shared" si="80"/>
        <v>0</v>
      </c>
      <c r="CE153" s="1">
        <f t="shared" si="81"/>
        <v>0</v>
      </c>
      <c r="CF153" s="1">
        <f t="shared" si="82"/>
        <v>0</v>
      </c>
      <c r="CG153" s="1">
        <f t="shared" si="83"/>
        <v>0</v>
      </c>
    </row>
    <row r="154" spans="2:85" ht="17" hidden="1" thickBot="1" x14ac:dyDescent="0.25">
      <c r="B154" s="12" t="s">
        <v>62</v>
      </c>
      <c r="C154" s="13">
        <f t="shared" si="88"/>
        <v>0</v>
      </c>
      <c r="D154" s="14">
        <f t="shared" si="89"/>
        <v>0</v>
      </c>
      <c r="E154" s="15">
        <f t="shared" si="90"/>
        <v>0</v>
      </c>
      <c r="G154" s="65">
        <f t="shared" si="49"/>
        <v>44</v>
      </c>
      <c r="H154" s="65">
        <f t="shared" si="60"/>
        <v>0</v>
      </c>
      <c r="I154" s="65">
        <f t="shared" si="22"/>
        <v>0</v>
      </c>
      <c r="J154" s="65">
        <f t="shared" si="87"/>
        <v>0</v>
      </c>
      <c r="K154" s="66">
        <f t="shared" si="24"/>
        <v>0</v>
      </c>
      <c r="N154" s="12">
        <f t="shared" si="65"/>
        <v>0</v>
      </c>
      <c r="O154" s="65">
        <f t="shared" si="66"/>
        <v>0</v>
      </c>
      <c r="P154" s="65">
        <f t="shared" si="67"/>
        <v>0</v>
      </c>
      <c r="Q154" s="65">
        <f t="shared" si="68"/>
        <v>0</v>
      </c>
      <c r="R154" s="65">
        <f t="shared" si="50"/>
        <v>0</v>
      </c>
      <c r="S154" s="65">
        <f t="shared" si="69"/>
        <v>0</v>
      </c>
      <c r="T154" s="69">
        <f t="shared" si="25"/>
        <v>0</v>
      </c>
      <c r="U154" s="73">
        <f t="shared" si="26"/>
        <v>0</v>
      </c>
      <c r="V154" s="65">
        <f t="shared" si="70"/>
        <v>0</v>
      </c>
      <c r="W154" s="65">
        <f t="shared" si="71"/>
        <v>0</v>
      </c>
      <c r="X154" s="65">
        <f t="shared" si="27"/>
        <v>0</v>
      </c>
      <c r="Y154" s="65">
        <f t="shared" si="51"/>
        <v>0</v>
      </c>
      <c r="Z154" s="65">
        <f t="shared" si="72"/>
        <v>0</v>
      </c>
      <c r="AA154" s="65">
        <f t="shared" si="73"/>
        <v>0</v>
      </c>
      <c r="AB154" s="65">
        <f t="shared" si="86"/>
        <v>0</v>
      </c>
      <c r="AC154" s="65">
        <f t="shared" si="29"/>
        <v>0</v>
      </c>
      <c r="AD154" s="65">
        <f t="shared" si="30"/>
        <v>0</v>
      </c>
      <c r="AE154" s="65">
        <f t="shared" si="31"/>
        <v>0</v>
      </c>
      <c r="AF154" s="65">
        <f t="shared" si="32"/>
        <v>0</v>
      </c>
      <c r="AG154" s="65">
        <f t="shared" si="33"/>
        <v>0</v>
      </c>
      <c r="AH154" s="65">
        <f t="shared" si="34"/>
        <v>0</v>
      </c>
      <c r="AI154" s="65">
        <f t="shared" si="35"/>
        <v>0</v>
      </c>
      <c r="AJ154" s="74">
        <f t="shared" si="36"/>
        <v>0</v>
      </c>
      <c r="AL154" s="72">
        <f t="shared" si="37"/>
        <v>44</v>
      </c>
      <c r="AX154" s="1">
        <f t="shared" si="38"/>
        <v>0</v>
      </c>
      <c r="AY154" s="1">
        <f t="shared" si="39"/>
        <v>0</v>
      </c>
      <c r="AZ154" s="1">
        <f t="shared" si="40"/>
        <v>0</v>
      </c>
      <c r="BA154" s="1">
        <f t="shared" si="41"/>
        <v>0</v>
      </c>
      <c r="BB154" s="1">
        <f t="shared" si="42"/>
        <v>1</v>
      </c>
      <c r="BE154" s="1">
        <f t="shared" si="74"/>
        <v>0</v>
      </c>
      <c r="BF154" s="1">
        <f t="shared" si="43"/>
        <v>0</v>
      </c>
      <c r="BG154" s="1">
        <f t="shared" si="44"/>
        <v>0</v>
      </c>
      <c r="BH154" s="1">
        <f t="shared" si="45"/>
        <v>0</v>
      </c>
      <c r="BI154" s="1">
        <f t="shared" si="46"/>
        <v>0</v>
      </c>
      <c r="BJ154" s="1">
        <f t="shared" si="75"/>
        <v>0</v>
      </c>
      <c r="BL154" s="1">
        <f t="shared" si="47"/>
        <v>0</v>
      </c>
      <c r="BQ154" s="1">
        <f t="shared" si="52"/>
        <v>0</v>
      </c>
      <c r="BR154" s="1">
        <f t="shared" si="53"/>
        <v>0</v>
      </c>
      <c r="BS154" s="1">
        <f t="shared" si="54"/>
        <v>0</v>
      </c>
      <c r="BT154" s="1">
        <f t="shared" si="55"/>
        <v>0</v>
      </c>
      <c r="BU154" s="1">
        <f t="shared" si="56"/>
        <v>0</v>
      </c>
      <c r="BV154" s="1">
        <f t="shared" si="57"/>
        <v>0</v>
      </c>
      <c r="BW154" s="1">
        <f t="shared" si="58"/>
        <v>0</v>
      </c>
      <c r="BZ154" s="1">
        <f t="shared" si="76"/>
        <v>0</v>
      </c>
      <c r="CA154" s="1">
        <f t="shared" si="77"/>
        <v>0</v>
      </c>
      <c r="CB154" s="1">
        <f t="shared" si="78"/>
        <v>0</v>
      </c>
      <c r="CC154" s="1">
        <f t="shared" si="79"/>
        <v>0</v>
      </c>
      <c r="CD154" s="1">
        <f t="shared" si="80"/>
        <v>0</v>
      </c>
      <c r="CE154" s="1">
        <f t="shared" si="81"/>
        <v>0</v>
      </c>
      <c r="CF154" s="1">
        <f t="shared" si="82"/>
        <v>0</v>
      </c>
      <c r="CG154" s="1">
        <f t="shared" si="83"/>
        <v>0</v>
      </c>
    </row>
    <row r="155" spans="2:85" ht="17" hidden="1" thickBot="1" x14ac:dyDescent="0.25">
      <c r="B155" s="12" t="s">
        <v>36</v>
      </c>
      <c r="C155" s="13">
        <f t="shared" si="88"/>
        <v>0</v>
      </c>
      <c r="D155" s="14">
        <f t="shared" si="89"/>
        <v>0</v>
      </c>
      <c r="E155" s="15">
        <f t="shared" si="90"/>
        <v>0</v>
      </c>
      <c r="G155" s="65">
        <f t="shared" si="49"/>
        <v>45</v>
      </c>
      <c r="H155" s="65">
        <f t="shared" si="60"/>
        <v>0</v>
      </c>
      <c r="I155" s="65">
        <f t="shared" si="22"/>
        <v>0</v>
      </c>
      <c r="J155" s="65">
        <f t="shared" si="87"/>
        <v>0</v>
      </c>
      <c r="K155" s="66">
        <f t="shared" si="24"/>
        <v>0</v>
      </c>
      <c r="N155" s="12">
        <f t="shared" si="65"/>
        <v>0</v>
      </c>
      <c r="O155" s="65">
        <f t="shared" si="66"/>
        <v>0</v>
      </c>
      <c r="P155" s="65">
        <f t="shared" si="67"/>
        <v>0</v>
      </c>
      <c r="Q155" s="65">
        <f t="shared" si="68"/>
        <v>0</v>
      </c>
      <c r="R155" s="65">
        <f t="shared" si="50"/>
        <v>0</v>
      </c>
      <c r="S155" s="65">
        <f t="shared" si="69"/>
        <v>0</v>
      </c>
      <c r="T155" s="69">
        <f t="shared" si="25"/>
        <v>0</v>
      </c>
      <c r="U155" s="73">
        <f t="shared" si="26"/>
        <v>0</v>
      </c>
      <c r="V155" s="65">
        <f t="shared" si="70"/>
        <v>0</v>
      </c>
      <c r="W155" s="65">
        <f t="shared" si="71"/>
        <v>0</v>
      </c>
      <c r="X155" s="65">
        <f t="shared" si="27"/>
        <v>0</v>
      </c>
      <c r="Y155" s="65">
        <f t="shared" si="51"/>
        <v>0</v>
      </c>
      <c r="Z155" s="65">
        <f t="shared" si="72"/>
        <v>0</v>
      </c>
      <c r="AA155" s="65">
        <f t="shared" si="73"/>
        <v>0</v>
      </c>
      <c r="AB155" s="65">
        <f t="shared" si="86"/>
        <v>0</v>
      </c>
      <c r="AC155" s="65">
        <f t="shared" si="29"/>
        <v>0</v>
      </c>
      <c r="AD155" s="65">
        <f t="shared" si="30"/>
        <v>0</v>
      </c>
      <c r="AE155" s="65">
        <f t="shared" si="31"/>
        <v>0</v>
      </c>
      <c r="AF155" s="65">
        <f t="shared" si="32"/>
        <v>0</v>
      </c>
      <c r="AG155" s="65">
        <f t="shared" si="33"/>
        <v>0</v>
      </c>
      <c r="AH155" s="65">
        <f t="shared" si="34"/>
        <v>0</v>
      </c>
      <c r="AI155" s="65">
        <f t="shared" si="35"/>
        <v>0</v>
      </c>
      <c r="AJ155" s="74">
        <f t="shared" si="36"/>
        <v>0</v>
      </c>
      <c r="AL155" s="72">
        <f t="shared" si="37"/>
        <v>45</v>
      </c>
      <c r="AX155" s="1">
        <f t="shared" si="38"/>
        <v>0</v>
      </c>
      <c r="AY155" s="1">
        <f t="shared" si="39"/>
        <v>0</v>
      </c>
      <c r="AZ155" s="1">
        <f t="shared" si="40"/>
        <v>0</v>
      </c>
      <c r="BA155" s="1">
        <f t="shared" si="41"/>
        <v>0</v>
      </c>
      <c r="BB155" s="1">
        <f t="shared" si="42"/>
        <v>1</v>
      </c>
      <c r="BE155" s="1">
        <f t="shared" si="74"/>
        <v>0</v>
      </c>
      <c r="BF155" s="1">
        <f t="shared" si="43"/>
        <v>0</v>
      </c>
      <c r="BG155" s="1">
        <f t="shared" si="44"/>
        <v>0</v>
      </c>
      <c r="BH155" s="1">
        <f t="shared" si="45"/>
        <v>0</v>
      </c>
      <c r="BI155" s="1">
        <f t="shared" si="46"/>
        <v>0</v>
      </c>
      <c r="BJ155" s="1">
        <f t="shared" si="75"/>
        <v>0</v>
      </c>
      <c r="BL155" s="1">
        <f t="shared" si="47"/>
        <v>0</v>
      </c>
      <c r="BQ155" s="1">
        <f t="shared" si="52"/>
        <v>0</v>
      </c>
      <c r="BR155" s="1">
        <f t="shared" si="53"/>
        <v>0</v>
      </c>
      <c r="BS155" s="1">
        <f t="shared" si="54"/>
        <v>0</v>
      </c>
      <c r="BT155" s="1">
        <f t="shared" si="55"/>
        <v>0</v>
      </c>
      <c r="BU155" s="1">
        <f t="shared" si="56"/>
        <v>0</v>
      </c>
      <c r="BV155" s="1">
        <f t="shared" si="57"/>
        <v>0</v>
      </c>
      <c r="BW155" s="1">
        <f t="shared" si="58"/>
        <v>0</v>
      </c>
      <c r="BZ155" s="1">
        <f t="shared" si="76"/>
        <v>0</v>
      </c>
      <c r="CA155" s="1">
        <f t="shared" si="77"/>
        <v>0</v>
      </c>
      <c r="CB155" s="1">
        <f t="shared" si="78"/>
        <v>0</v>
      </c>
      <c r="CC155" s="1">
        <f t="shared" si="79"/>
        <v>0</v>
      </c>
      <c r="CD155" s="1">
        <f t="shared" si="80"/>
        <v>0</v>
      </c>
      <c r="CE155" s="1">
        <f t="shared" si="81"/>
        <v>0</v>
      </c>
      <c r="CF155" s="1">
        <f t="shared" si="82"/>
        <v>0</v>
      </c>
      <c r="CG155" s="1">
        <f t="shared" si="83"/>
        <v>0</v>
      </c>
    </row>
    <row r="156" spans="2:85" ht="17" hidden="1" thickBot="1" x14ac:dyDescent="0.25">
      <c r="B156" s="17" t="s">
        <v>36</v>
      </c>
      <c r="C156" s="18">
        <f t="shared" si="88"/>
        <v>0</v>
      </c>
      <c r="D156" s="19">
        <f t="shared" si="89"/>
        <v>0</v>
      </c>
      <c r="E156" s="20">
        <f t="shared" si="90"/>
        <v>0</v>
      </c>
      <c r="G156" s="65">
        <f t="shared" si="49"/>
        <v>46</v>
      </c>
      <c r="H156" s="65">
        <f t="shared" si="60"/>
        <v>0</v>
      </c>
      <c r="I156" s="65">
        <f t="shared" si="22"/>
        <v>0</v>
      </c>
      <c r="J156" s="65">
        <f t="shared" si="87"/>
        <v>0</v>
      </c>
      <c r="K156" s="66">
        <f t="shared" si="24"/>
        <v>0</v>
      </c>
      <c r="N156" s="12">
        <f t="shared" si="65"/>
        <v>0</v>
      </c>
      <c r="O156" s="65">
        <f t="shared" si="66"/>
        <v>0</v>
      </c>
      <c r="P156" s="65">
        <f t="shared" si="67"/>
        <v>0</v>
      </c>
      <c r="Q156" s="65">
        <f t="shared" si="68"/>
        <v>0</v>
      </c>
      <c r="R156" s="65">
        <f t="shared" si="50"/>
        <v>0</v>
      </c>
      <c r="S156" s="65">
        <f t="shared" si="69"/>
        <v>0</v>
      </c>
      <c r="T156" s="69">
        <f t="shared" si="25"/>
        <v>0</v>
      </c>
      <c r="U156" s="73">
        <f t="shared" si="26"/>
        <v>0</v>
      </c>
      <c r="V156" s="65">
        <f t="shared" si="70"/>
        <v>0</v>
      </c>
      <c r="W156" s="65">
        <f t="shared" si="71"/>
        <v>0</v>
      </c>
      <c r="X156" s="65">
        <f t="shared" si="27"/>
        <v>0</v>
      </c>
      <c r="Y156" s="65">
        <f t="shared" si="51"/>
        <v>0</v>
      </c>
      <c r="Z156" s="65">
        <f t="shared" si="72"/>
        <v>0</v>
      </c>
      <c r="AA156" s="65">
        <f t="shared" si="73"/>
        <v>0</v>
      </c>
      <c r="AB156" s="65">
        <f t="shared" si="86"/>
        <v>0</v>
      </c>
      <c r="AC156" s="65">
        <f t="shared" si="29"/>
        <v>0</v>
      </c>
      <c r="AD156" s="65">
        <f t="shared" si="30"/>
        <v>0</v>
      </c>
      <c r="AE156" s="65">
        <f t="shared" si="31"/>
        <v>0</v>
      </c>
      <c r="AF156" s="65">
        <f t="shared" si="32"/>
        <v>0</v>
      </c>
      <c r="AG156" s="65">
        <f t="shared" si="33"/>
        <v>0</v>
      </c>
      <c r="AH156" s="65">
        <f t="shared" si="34"/>
        <v>0</v>
      </c>
      <c r="AI156" s="65">
        <f t="shared" si="35"/>
        <v>0</v>
      </c>
      <c r="AJ156" s="74">
        <f t="shared" si="36"/>
        <v>0</v>
      </c>
      <c r="AL156" s="72">
        <f t="shared" si="37"/>
        <v>46</v>
      </c>
      <c r="AX156" s="1">
        <f t="shared" si="38"/>
        <v>0</v>
      </c>
      <c r="AY156" s="1">
        <f t="shared" si="39"/>
        <v>0</v>
      </c>
      <c r="AZ156" s="1">
        <f t="shared" si="40"/>
        <v>0</v>
      </c>
      <c r="BA156" s="1">
        <f t="shared" si="41"/>
        <v>0</v>
      </c>
      <c r="BB156" s="1">
        <f t="shared" si="42"/>
        <v>1</v>
      </c>
      <c r="BE156" s="1">
        <f t="shared" si="74"/>
        <v>0</v>
      </c>
      <c r="BF156" s="1">
        <f t="shared" si="43"/>
        <v>0</v>
      </c>
      <c r="BG156" s="1">
        <f t="shared" si="44"/>
        <v>0</v>
      </c>
      <c r="BH156" s="1">
        <f t="shared" si="45"/>
        <v>0</v>
      </c>
      <c r="BI156" s="1">
        <f t="shared" si="46"/>
        <v>0</v>
      </c>
      <c r="BJ156" s="1">
        <f t="shared" si="75"/>
        <v>0</v>
      </c>
      <c r="BL156" s="1">
        <f t="shared" si="47"/>
        <v>0</v>
      </c>
      <c r="BQ156" s="1">
        <f t="shared" si="52"/>
        <v>0</v>
      </c>
      <c r="BR156" s="1">
        <f t="shared" si="53"/>
        <v>0</v>
      </c>
      <c r="BS156" s="1">
        <f t="shared" si="54"/>
        <v>0</v>
      </c>
      <c r="BT156" s="1">
        <f t="shared" si="55"/>
        <v>0</v>
      </c>
      <c r="BU156" s="1">
        <f t="shared" si="56"/>
        <v>0</v>
      </c>
      <c r="BV156" s="1">
        <f t="shared" si="57"/>
        <v>0</v>
      </c>
      <c r="BW156" s="1">
        <f t="shared" si="58"/>
        <v>0</v>
      </c>
      <c r="BZ156" s="1">
        <f t="shared" si="76"/>
        <v>0</v>
      </c>
      <c r="CA156" s="1">
        <f t="shared" si="77"/>
        <v>0</v>
      </c>
      <c r="CB156" s="1">
        <f t="shared" si="78"/>
        <v>0</v>
      </c>
      <c r="CC156" s="1">
        <f t="shared" si="79"/>
        <v>0</v>
      </c>
      <c r="CD156" s="1">
        <f t="shared" si="80"/>
        <v>0</v>
      </c>
      <c r="CE156" s="1">
        <f t="shared" si="81"/>
        <v>0</v>
      </c>
      <c r="CF156" s="1">
        <f t="shared" si="82"/>
        <v>0</v>
      </c>
      <c r="CG156" s="1">
        <f t="shared" si="83"/>
        <v>0</v>
      </c>
    </row>
    <row r="157" spans="2:85" ht="17" hidden="1" thickBot="1" x14ac:dyDescent="0.25">
      <c r="G157" s="65">
        <f t="shared" si="49"/>
        <v>47</v>
      </c>
      <c r="H157" s="65">
        <f t="shared" si="60"/>
        <v>0</v>
      </c>
      <c r="I157" s="65">
        <f t="shared" si="22"/>
        <v>0</v>
      </c>
      <c r="J157" s="65">
        <f t="shared" si="87"/>
        <v>0</v>
      </c>
      <c r="K157" s="66">
        <f t="shared" si="24"/>
        <v>0</v>
      </c>
      <c r="N157" s="12">
        <f t="shared" si="65"/>
        <v>0</v>
      </c>
      <c r="O157" s="65">
        <f t="shared" si="66"/>
        <v>0</v>
      </c>
      <c r="P157" s="65">
        <f t="shared" si="67"/>
        <v>0</v>
      </c>
      <c r="Q157" s="65">
        <f t="shared" si="68"/>
        <v>0</v>
      </c>
      <c r="R157" s="65">
        <f t="shared" si="50"/>
        <v>0</v>
      </c>
      <c r="S157" s="65">
        <f t="shared" si="69"/>
        <v>0</v>
      </c>
      <c r="T157" s="69">
        <f t="shared" si="25"/>
        <v>0</v>
      </c>
      <c r="U157" s="73">
        <f t="shared" si="26"/>
        <v>0</v>
      </c>
      <c r="V157" s="65">
        <f t="shared" si="70"/>
        <v>0</v>
      </c>
      <c r="W157" s="65">
        <f t="shared" si="71"/>
        <v>0</v>
      </c>
      <c r="X157" s="65">
        <f t="shared" si="27"/>
        <v>0</v>
      </c>
      <c r="Y157" s="65">
        <f t="shared" si="51"/>
        <v>0</v>
      </c>
      <c r="Z157" s="65">
        <f t="shared" si="72"/>
        <v>0</v>
      </c>
      <c r="AA157" s="65">
        <f t="shared" si="73"/>
        <v>0</v>
      </c>
      <c r="AB157" s="65">
        <f t="shared" si="86"/>
        <v>0</v>
      </c>
      <c r="AC157" s="65">
        <f t="shared" si="29"/>
        <v>0</v>
      </c>
      <c r="AD157" s="65">
        <f t="shared" si="30"/>
        <v>0</v>
      </c>
      <c r="AE157" s="65">
        <f t="shared" si="31"/>
        <v>0</v>
      </c>
      <c r="AF157" s="65">
        <f t="shared" si="32"/>
        <v>0</v>
      </c>
      <c r="AG157" s="65">
        <f t="shared" si="33"/>
        <v>0</v>
      </c>
      <c r="AH157" s="65">
        <f t="shared" si="34"/>
        <v>0</v>
      </c>
      <c r="AI157" s="65">
        <f t="shared" si="35"/>
        <v>0</v>
      </c>
      <c r="AJ157" s="74">
        <f t="shared" si="36"/>
        <v>0</v>
      </c>
      <c r="AL157" s="72">
        <f t="shared" si="37"/>
        <v>47</v>
      </c>
      <c r="AX157" s="1">
        <f t="shared" si="38"/>
        <v>0</v>
      </c>
      <c r="AY157" s="1">
        <f t="shared" si="39"/>
        <v>0</v>
      </c>
      <c r="AZ157" s="1">
        <f t="shared" si="40"/>
        <v>0</v>
      </c>
      <c r="BA157" s="1">
        <f t="shared" si="41"/>
        <v>0</v>
      </c>
      <c r="BB157" s="1">
        <f t="shared" si="42"/>
        <v>1</v>
      </c>
      <c r="BE157" s="1">
        <f t="shared" si="74"/>
        <v>0</v>
      </c>
      <c r="BF157" s="1">
        <f t="shared" si="43"/>
        <v>0</v>
      </c>
      <c r="BG157" s="1">
        <f t="shared" si="44"/>
        <v>0</v>
      </c>
      <c r="BH157" s="1">
        <f t="shared" si="45"/>
        <v>0</v>
      </c>
      <c r="BI157" s="1">
        <f t="shared" si="46"/>
        <v>0</v>
      </c>
      <c r="BJ157" s="1">
        <f t="shared" si="75"/>
        <v>0</v>
      </c>
      <c r="BL157" s="1">
        <f t="shared" si="47"/>
        <v>0</v>
      </c>
      <c r="BQ157" s="1">
        <f t="shared" si="52"/>
        <v>0</v>
      </c>
      <c r="BR157" s="1">
        <f t="shared" si="53"/>
        <v>0</v>
      </c>
      <c r="BS157" s="1">
        <f t="shared" si="54"/>
        <v>0</v>
      </c>
      <c r="BT157" s="1">
        <f t="shared" si="55"/>
        <v>0</v>
      </c>
      <c r="BU157" s="1">
        <f t="shared" si="56"/>
        <v>0</v>
      </c>
      <c r="BV157" s="1">
        <f t="shared" si="57"/>
        <v>0</v>
      </c>
      <c r="BW157" s="1">
        <f t="shared" si="58"/>
        <v>0</v>
      </c>
      <c r="BZ157" s="1">
        <f t="shared" si="76"/>
        <v>0</v>
      </c>
      <c r="CA157" s="1">
        <f t="shared" si="77"/>
        <v>0</v>
      </c>
      <c r="CB157" s="1">
        <f t="shared" si="78"/>
        <v>0</v>
      </c>
      <c r="CC157" s="1">
        <f t="shared" si="79"/>
        <v>0</v>
      </c>
      <c r="CD157" s="1">
        <f t="shared" si="80"/>
        <v>0</v>
      </c>
      <c r="CE157" s="1">
        <f t="shared" si="81"/>
        <v>0</v>
      </c>
      <c r="CF157" s="1">
        <f t="shared" si="82"/>
        <v>0</v>
      </c>
      <c r="CG157" s="1">
        <f t="shared" si="83"/>
        <v>0</v>
      </c>
    </row>
    <row r="158" spans="2:85" ht="17" hidden="1" thickBot="1" x14ac:dyDescent="0.25">
      <c r="D158" s="75"/>
      <c r="G158" s="65">
        <f t="shared" si="49"/>
        <v>48</v>
      </c>
      <c r="H158" s="65">
        <f t="shared" si="60"/>
        <v>0</v>
      </c>
      <c r="I158" s="65">
        <f t="shared" si="22"/>
        <v>0</v>
      </c>
      <c r="J158" s="65">
        <f t="shared" si="87"/>
        <v>0</v>
      </c>
      <c r="K158" s="66">
        <f t="shared" si="24"/>
        <v>0</v>
      </c>
      <c r="N158" s="12">
        <f t="shared" si="65"/>
        <v>0</v>
      </c>
      <c r="O158" s="65">
        <f t="shared" si="66"/>
        <v>0</v>
      </c>
      <c r="P158" s="65">
        <f t="shared" si="67"/>
        <v>0</v>
      </c>
      <c r="Q158" s="65">
        <f t="shared" si="68"/>
        <v>0</v>
      </c>
      <c r="R158" s="65">
        <f t="shared" si="50"/>
        <v>0</v>
      </c>
      <c r="S158" s="65">
        <f t="shared" si="69"/>
        <v>0</v>
      </c>
      <c r="T158" s="69">
        <f t="shared" si="25"/>
        <v>0</v>
      </c>
      <c r="U158" s="73">
        <f t="shared" si="26"/>
        <v>0</v>
      </c>
      <c r="V158" s="65">
        <f t="shared" si="70"/>
        <v>0</v>
      </c>
      <c r="W158" s="65">
        <f t="shared" si="71"/>
        <v>0</v>
      </c>
      <c r="X158" s="65">
        <f t="shared" si="27"/>
        <v>0</v>
      </c>
      <c r="Y158" s="65">
        <f t="shared" si="51"/>
        <v>0</v>
      </c>
      <c r="Z158" s="65">
        <f t="shared" si="72"/>
        <v>0</v>
      </c>
      <c r="AA158" s="65">
        <f t="shared" si="73"/>
        <v>0</v>
      </c>
      <c r="AB158" s="65">
        <f t="shared" si="86"/>
        <v>0</v>
      </c>
      <c r="AC158" s="65">
        <f t="shared" si="29"/>
        <v>0</v>
      </c>
      <c r="AD158" s="65">
        <f t="shared" si="30"/>
        <v>0</v>
      </c>
      <c r="AE158" s="65">
        <f t="shared" si="31"/>
        <v>0</v>
      </c>
      <c r="AF158" s="65">
        <f t="shared" si="32"/>
        <v>0</v>
      </c>
      <c r="AG158" s="65">
        <f t="shared" si="33"/>
        <v>0</v>
      </c>
      <c r="AH158" s="65">
        <f t="shared" si="34"/>
        <v>0</v>
      </c>
      <c r="AI158" s="65">
        <f t="shared" si="35"/>
        <v>0</v>
      </c>
      <c r="AJ158" s="74">
        <f t="shared" si="36"/>
        <v>0</v>
      </c>
      <c r="AL158" s="72">
        <f t="shared" si="37"/>
        <v>48</v>
      </c>
      <c r="AX158" s="1">
        <f t="shared" si="38"/>
        <v>0</v>
      </c>
      <c r="AY158" s="1">
        <f t="shared" si="39"/>
        <v>0</v>
      </c>
      <c r="AZ158" s="1">
        <f t="shared" si="40"/>
        <v>0</v>
      </c>
      <c r="BA158" s="1">
        <f t="shared" si="41"/>
        <v>0</v>
      </c>
      <c r="BB158" s="1">
        <f t="shared" si="42"/>
        <v>1</v>
      </c>
      <c r="BE158" s="1">
        <f t="shared" si="74"/>
        <v>0</v>
      </c>
      <c r="BF158" s="1">
        <f t="shared" si="43"/>
        <v>0</v>
      </c>
      <c r="BG158" s="1">
        <f t="shared" si="44"/>
        <v>0</v>
      </c>
      <c r="BH158" s="1">
        <f t="shared" si="45"/>
        <v>0</v>
      </c>
      <c r="BI158" s="1">
        <f t="shared" si="46"/>
        <v>0</v>
      </c>
      <c r="BJ158" s="1">
        <f t="shared" si="75"/>
        <v>0</v>
      </c>
      <c r="BL158" s="1">
        <f t="shared" si="47"/>
        <v>0</v>
      </c>
      <c r="BQ158" s="1">
        <f t="shared" si="52"/>
        <v>0</v>
      </c>
      <c r="BR158" s="1">
        <f t="shared" si="53"/>
        <v>0</v>
      </c>
      <c r="BS158" s="1">
        <f t="shared" si="54"/>
        <v>0</v>
      </c>
      <c r="BT158" s="1">
        <f t="shared" si="55"/>
        <v>0</v>
      </c>
      <c r="BU158" s="1">
        <f t="shared" si="56"/>
        <v>0</v>
      </c>
      <c r="BV158" s="1">
        <f t="shared" si="57"/>
        <v>0</v>
      </c>
      <c r="BW158" s="1">
        <f t="shared" si="58"/>
        <v>0</v>
      </c>
      <c r="BZ158" s="1">
        <f t="shared" si="76"/>
        <v>0</v>
      </c>
      <c r="CA158" s="1">
        <f t="shared" si="77"/>
        <v>0</v>
      </c>
      <c r="CB158" s="1">
        <f t="shared" si="78"/>
        <v>0</v>
      </c>
      <c r="CC158" s="1">
        <f t="shared" si="79"/>
        <v>0</v>
      </c>
      <c r="CD158" s="1">
        <f t="shared" si="80"/>
        <v>0</v>
      </c>
      <c r="CE158" s="1">
        <f t="shared" si="81"/>
        <v>0</v>
      </c>
      <c r="CF158" s="1">
        <f t="shared" si="82"/>
        <v>0</v>
      </c>
      <c r="CG158" s="1">
        <f t="shared" si="83"/>
        <v>0</v>
      </c>
    </row>
    <row r="159" spans="2:85" ht="17" hidden="1" thickBot="1" x14ac:dyDescent="0.25">
      <c r="B159" s="6" t="s">
        <v>63</v>
      </c>
      <c r="C159" s="7" t="s">
        <v>28</v>
      </c>
      <c r="D159" s="76" t="s">
        <v>3</v>
      </c>
      <c r="E159" s="21" t="s">
        <v>40</v>
      </c>
      <c r="G159" s="65">
        <f t="shared" si="49"/>
        <v>49</v>
      </c>
      <c r="H159" s="65">
        <f t="shared" si="60"/>
        <v>0</v>
      </c>
      <c r="I159" s="65">
        <f t="shared" si="22"/>
        <v>0</v>
      </c>
      <c r="J159" s="65">
        <f t="shared" si="87"/>
        <v>0</v>
      </c>
      <c r="K159" s="66">
        <f t="shared" si="24"/>
        <v>0</v>
      </c>
      <c r="N159" s="12">
        <f t="shared" si="65"/>
        <v>0</v>
      </c>
      <c r="O159" s="65">
        <f t="shared" si="66"/>
        <v>0</v>
      </c>
      <c r="P159" s="65">
        <f t="shared" si="67"/>
        <v>0</v>
      </c>
      <c r="Q159" s="65">
        <f t="shared" si="68"/>
        <v>0</v>
      </c>
      <c r="R159" s="65">
        <f t="shared" si="50"/>
        <v>0</v>
      </c>
      <c r="S159" s="65">
        <f t="shared" si="69"/>
        <v>0</v>
      </c>
      <c r="T159" s="69">
        <f t="shared" si="25"/>
        <v>0</v>
      </c>
      <c r="U159" s="73">
        <f t="shared" si="26"/>
        <v>0</v>
      </c>
      <c r="V159" s="65">
        <f t="shared" si="70"/>
        <v>0</v>
      </c>
      <c r="W159" s="65">
        <f t="shared" si="71"/>
        <v>0</v>
      </c>
      <c r="X159" s="65">
        <f t="shared" si="27"/>
        <v>0</v>
      </c>
      <c r="Y159" s="65">
        <f t="shared" si="51"/>
        <v>0</v>
      </c>
      <c r="Z159" s="65">
        <f t="shared" si="72"/>
        <v>0</v>
      </c>
      <c r="AA159" s="65">
        <f t="shared" si="73"/>
        <v>0</v>
      </c>
      <c r="AB159" s="65">
        <f t="shared" si="86"/>
        <v>0</v>
      </c>
      <c r="AC159" s="65">
        <f t="shared" si="29"/>
        <v>0</v>
      </c>
      <c r="AD159" s="65">
        <f t="shared" si="30"/>
        <v>0</v>
      </c>
      <c r="AE159" s="65">
        <f t="shared" si="31"/>
        <v>0</v>
      </c>
      <c r="AF159" s="65">
        <f t="shared" si="32"/>
        <v>0</v>
      </c>
      <c r="AG159" s="65">
        <f t="shared" si="33"/>
        <v>0</v>
      </c>
      <c r="AH159" s="65">
        <f t="shared" si="34"/>
        <v>0</v>
      </c>
      <c r="AI159" s="65">
        <f t="shared" si="35"/>
        <v>0</v>
      </c>
      <c r="AJ159" s="74">
        <f t="shared" si="36"/>
        <v>0</v>
      </c>
      <c r="AL159" s="72">
        <f t="shared" si="37"/>
        <v>49</v>
      </c>
      <c r="AX159" s="1">
        <f t="shared" si="38"/>
        <v>0</v>
      </c>
      <c r="AY159" s="1">
        <f t="shared" si="39"/>
        <v>0</v>
      </c>
      <c r="AZ159" s="1">
        <f t="shared" si="40"/>
        <v>0</v>
      </c>
      <c r="BA159" s="1">
        <f t="shared" si="41"/>
        <v>0</v>
      </c>
      <c r="BB159" s="1">
        <f t="shared" si="42"/>
        <v>1</v>
      </c>
      <c r="BE159" s="1">
        <f t="shared" si="74"/>
        <v>0</v>
      </c>
      <c r="BF159" s="1">
        <f t="shared" si="43"/>
        <v>0</v>
      </c>
      <c r="BG159" s="1">
        <f t="shared" si="44"/>
        <v>0</v>
      </c>
      <c r="BH159" s="1">
        <f t="shared" si="45"/>
        <v>0</v>
      </c>
      <c r="BI159" s="1">
        <f t="shared" si="46"/>
        <v>0</v>
      </c>
      <c r="BJ159" s="1">
        <f t="shared" si="75"/>
        <v>0</v>
      </c>
      <c r="BL159" s="1">
        <f t="shared" si="47"/>
        <v>0</v>
      </c>
      <c r="BQ159" s="1">
        <f t="shared" si="52"/>
        <v>0</v>
      </c>
      <c r="BR159" s="1">
        <f t="shared" si="53"/>
        <v>0</v>
      </c>
      <c r="BS159" s="1">
        <f t="shared" si="54"/>
        <v>0</v>
      </c>
      <c r="BT159" s="1">
        <f t="shared" si="55"/>
        <v>0</v>
      </c>
      <c r="BU159" s="1">
        <f t="shared" si="56"/>
        <v>0</v>
      </c>
      <c r="BV159" s="1">
        <f t="shared" si="57"/>
        <v>0</v>
      </c>
      <c r="BW159" s="1">
        <f t="shared" si="58"/>
        <v>0</v>
      </c>
      <c r="BZ159" s="1">
        <f t="shared" si="76"/>
        <v>0</v>
      </c>
      <c r="CA159" s="1">
        <f t="shared" si="77"/>
        <v>0</v>
      </c>
      <c r="CB159" s="1">
        <f t="shared" si="78"/>
        <v>0</v>
      </c>
      <c r="CC159" s="1">
        <f t="shared" si="79"/>
        <v>0</v>
      </c>
      <c r="CD159" s="1">
        <f t="shared" si="80"/>
        <v>0</v>
      </c>
      <c r="CE159" s="1">
        <f t="shared" si="81"/>
        <v>0</v>
      </c>
      <c r="CF159" s="1">
        <f t="shared" si="82"/>
        <v>0</v>
      </c>
      <c r="CG159" s="1">
        <f t="shared" si="83"/>
        <v>0</v>
      </c>
    </row>
    <row r="160" spans="2:85" ht="17" hidden="1" thickBot="1" x14ac:dyDescent="0.25">
      <c r="B160" s="12" t="s">
        <v>92</v>
      </c>
      <c r="C160" s="13">
        <f>K14</f>
        <v>0</v>
      </c>
      <c r="D160" s="22">
        <f>L14</f>
        <v>0</v>
      </c>
      <c r="E160" s="5"/>
      <c r="G160" s="65">
        <f t="shared" si="49"/>
        <v>50</v>
      </c>
      <c r="H160" s="65">
        <f t="shared" si="60"/>
        <v>0</v>
      </c>
      <c r="I160" s="65">
        <f t="shared" si="22"/>
        <v>0</v>
      </c>
      <c r="J160" s="65">
        <f t="shared" si="87"/>
        <v>0</v>
      </c>
      <c r="K160" s="66">
        <f t="shared" si="24"/>
        <v>0</v>
      </c>
      <c r="N160" s="12">
        <f t="shared" si="65"/>
        <v>0</v>
      </c>
      <c r="O160" s="65">
        <f t="shared" si="66"/>
        <v>0</v>
      </c>
      <c r="P160" s="65">
        <f t="shared" si="67"/>
        <v>0</v>
      </c>
      <c r="Q160" s="65">
        <f t="shared" si="68"/>
        <v>0</v>
      </c>
      <c r="R160" s="65">
        <f t="shared" si="50"/>
        <v>0</v>
      </c>
      <c r="S160" s="65">
        <f t="shared" si="69"/>
        <v>0</v>
      </c>
      <c r="T160" s="69">
        <f t="shared" si="25"/>
        <v>0</v>
      </c>
      <c r="U160" s="73">
        <f t="shared" si="26"/>
        <v>0</v>
      </c>
      <c r="V160" s="65">
        <f t="shared" si="70"/>
        <v>0</v>
      </c>
      <c r="W160" s="65">
        <f t="shared" si="71"/>
        <v>0</v>
      </c>
      <c r="X160" s="65">
        <f t="shared" si="27"/>
        <v>0</v>
      </c>
      <c r="Y160" s="65">
        <f t="shared" si="51"/>
        <v>0</v>
      </c>
      <c r="Z160" s="65">
        <f t="shared" si="72"/>
        <v>0</v>
      </c>
      <c r="AA160" s="65">
        <f t="shared" si="73"/>
        <v>0</v>
      </c>
      <c r="AB160" s="65">
        <f t="shared" si="86"/>
        <v>0</v>
      </c>
      <c r="AC160" s="65">
        <f t="shared" si="29"/>
        <v>0</v>
      </c>
      <c r="AD160" s="65">
        <f t="shared" si="30"/>
        <v>0</v>
      </c>
      <c r="AE160" s="65">
        <f t="shared" si="31"/>
        <v>0</v>
      </c>
      <c r="AF160" s="65">
        <f t="shared" si="32"/>
        <v>0</v>
      </c>
      <c r="AG160" s="65">
        <f t="shared" si="33"/>
        <v>0</v>
      </c>
      <c r="AH160" s="65">
        <f t="shared" si="34"/>
        <v>0</v>
      </c>
      <c r="AI160" s="65">
        <f t="shared" si="35"/>
        <v>0</v>
      </c>
      <c r="AJ160" s="74">
        <f t="shared" si="36"/>
        <v>0</v>
      </c>
      <c r="AL160" s="72">
        <f t="shared" si="37"/>
        <v>50</v>
      </c>
      <c r="AX160" s="1">
        <f t="shared" si="38"/>
        <v>0</v>
      </c>
      <c r="AY160" s="1">
        <f t="shared" si="39"/>
        <v>0</v>
      </c>
      <c r="AZ160" s="1">
        <f t="shared" si="40"/>
        <v>0</v>
      </c>
      <c r="BA160" s="1">
        <f t="shared" si="41"/>
        <v>0</v>
      </c>
      <c r="BB160" s="1">
        <f t="shared" si="42"/>
        <v>1</v>
      </c>
      <c r="BE160" s="1">
        <f t="shared" si="74"/>
        <v>0</v>
      </c>
      <c r="BF160" s="1">
        <f t="shared" si="43"/>
        <v>0</v>
      </c>
      <c r="BG160" s="1">
        <f t="shared" si="44"/>
        <v>0</v>
      </c>
      <c r="BH160" s="1">
        <f t="shared" si="45"/>
        <v>0</v>
      </c>
      <c r="BI160" s="1">
        <f t="shared" si="46"/>
        <v>0</v>
      </c>
      <c r="BJ160" s="1">
        <f t="shared" si="75"/>
        <v>0</v>
      </c>
      <c r="BL160" s="1">
        <f t="shared" si="47"/>
        <v>0</v>
      </c>
      <c r="BQ160" s="1">
        <f t="shared" si="52"/>
        <v>0</v>
      </c>
      <c r="BR160" s="1">
        <f t="shared" si="53"/>
        <v>0</v>
      </c>
      <c r="BS160" s="1">
        <f t="shared" si="54"/>
        <v>0</v>
      </c>
      <c r="BT160" s="1">
        <f t="shared" si="55"/>
        <v>0</v>
      </c>
      <c r="BU160" s="1">
        <f t="shared" si="56"/>
        <v>0</v>
      </c>
      <c r="BV160" s="1">
        <f t="shared" si="57"/>
        <v>0</v>
      </c>
      <c r="BW160" s="1">
        <f t="shared" si="58"/>
        <v>0</v>
      </c>
      <c r="BZ160" s="1">
        <f t="shared" si="76"/>
        <v>0</v>
      </c>
      <c r="CA160" s="1">
        <f t="shared" si="77"/>
        <v>0</v>
      </c>
      <c r="CB160" s="1">
        <f t="shared" si="78"/>
        <v>0</v>
      </c>
      <c r="CC160" s="1">
        <f t="shared" si="79"/>
        <v>0</v>
      </c>
      <c r="CD160" s="1">
        <f t="shared" si="80"/>
        <v>0</v>
      </c>
      <c r="CE160" s="1">
        <f t="shared" si="81"/>
        <v>0</v>
      </c>
      <c r="CF160" s="1">
        <f t="shared" si="82"/>
        <v>0</v>
      </c>
      <c r="CG160" s="1">
        <f t="shared" si="83"/>
        <v>0</v>
      </c>
    </row>
    <row r="161" spans="2:86" ht="17" hidden="1" thickBot="1" x14ac:dyDescent="0.25">
      <c r="B161" s="12" t="s">
        <v>93</v>
      </c>
      <c r="C161" s="13">
        <f t="shared" ref="C161:C166" si="91">K15</f>
        <v>0</v>
      </c>
      <c r="D161" s="22">
        <f t="shared" ref="D161:D165" si="92">L15</f>
        <v>0</v>
      </c>
      <c r="E161" s="5"/>
      <c r="G161" s="65">
        <f t="shared" si="49"/>
        <v>51</v>
      </c>
      <c r="H161" s="65">
        <f t="shared" si="60"/>
        <v>0</v>
      </c>
      <c r="I161" s="65">
        <f t="shared" si="22"/>
        <v>0</v>
      </c>
      <c r="J161" s="65">
        <f t="shared" si="87"/>
        <v>0</v>
      </c>
      <c r="K161" s="66">
        <f t="shared" si="24"/>
        <v>0</v>
      </c>
      <c r="N161" s="12">
        <f t="shared" si="65"/>
        <v>0</v>
      </c>
      <c r="O161" s="65">
        <f t="shared" si="66"/>
        <v>0</v>
      </c>
      <c r="P161" s="65">
        <f t="shared" si="67"/>
        <v>0</v>
      </c>
      <c r="Q161" s="65">
        <f t="shared" si="68"/>
        <v>0</v>
      </c>
      <c r="R161" s="65">
        <f t="shared" si="50"/>
        <v>0</v>
      </c>
      <c r="S161" s="65">
        <f t="shared" si="69"/>
        <v>0</v>
      </c>
      <c r="T161" s="69">
        <f t="shared" si="25"/>
        <v>0</v>
      </c>
      <c r="U161" s="73">
        <f t="shared" si="26"/>
        <v>0</v>
      </c>
      <c r="V161" s="65">
        <f t="shared" si="70"/>
        <v>0</v>
      </c>
      <c r="W161" s="65">
        <f t="shared" si="71"/>
        <v>0</v>
      </c>
      <c r="X161" s="65">
        <f t="shared" si="27"/>
        <v>0</v>
      </c>
      <c r="Y161" s="65">
        <f t="shared" si="51"/>
        <v>0</v>
      </c>
      <c r="Z161" s="65">
        <f t="shared" si="72"/>
        <v>0</v>
      </c>
      <c r="AA161" s="65">
        <f t="shared" si="73"/>
        <v>0</v>
      </c>
      <c r="AB161" s="65">
        <f t="shared" si="86"/>
        <v>0</v>
      </c>
      <c r="AC161" s="65">
        <f t="shared" si="29"/>
        <v>0</v>
      </c>
      <c r="AD161" s="65">
        <f t="shared" si="30"/>
        <v>0</v>
      </c>
      <c r="AE161" s="65">
        <f t="shared" si="31"/>
        <v>0</v>
      </c>
      <c r="AF161" s="65">
        <f t="shared" si="32"/>
        <v>0</v>
      </c>
      <c r="AG161" s="65">
        <f t="shared" si="33"/>
        <v>0</v>
      </c>
      <c r="AH161" s="65">
        <f t="shared" si="34"/>
        <v>0</v>
      </c>
      <c r="AI161" s="65">
        <f t="shared" si="35"/>
        <v>0</v>
      </c>
      <c r="AJ161" s="74">
        <f t="shared" si="36"/>
        <v>0</v>
      </c>
      <c r="AL161" s="72">
        <f t="shared" si="37"/>
        <v>51</v>
      </c>
      <c r="AX161" s="1">
        <f t="shared" si="38"/>
        <v>0</v>
      </c>
      <c r="AY161" s="1">
        <f t="shared" si="39"/>
        <v>0</v>
      </c>
      <c r="AZ161" s="1">
        <f t="shared" si="40"/>
        <v>0</v>
      </c>
      <c r="BA161" s="1">
        <f t="shared" si="41"/>
        <v>0</v>
      </c>
      <c r="BB161" s="1">
        <f t="shared" si="42"/>
        <v>1</v>
      </c>
      <c r="BE161" s="1">
        <f t="shared" si="74"/>
        <v>0</v>
      </c>
      <c r="BF161" s="1">
        <f t="shared" si="43"/>
        <v>0</v>
      </c>
      <c r="BG161" s="1">
        <f t="shared" si="44"/>
        <v>0</v>
      </c>
      <c r="BH161" s="1">
        <f t="shared" si="45"/>
        <v>0</v>
      </c>
      <c r="BI161" s="1">
        <f t="shared" si="46"/>
        <v>0</v>
      </c>
      <c r="BJ161" s="1">
        <f t="shared" si="75"/>
        <v>0</v>
      </c>
      <c r="BL161" s="1">
        <f t="shared" si="47"/>
        <v>0</v>
      </c>
      <c r="BQ161" s="1">
        <f t="shared" si="52"/>
        <v>0</v>
      </c>
      <c r="BR161" s="1">
        <f t="shared" si="53"/>
        <v>0</v>
      </c>
      <c r="BS161" s="1">
        <f t="shared" si="54"/>
        <v>0</v>
      </c>
      <c r="BT161" s="1">
        <f t="shared" si="55"/>
        <v>0</v>
      </c>
      <c r="BU161" s="1">
        <f t="shared" si="56"/>
        <v>0</v>
      </c>
      <c r="BV161" s="1">
        <f t="shared" si="57"/>
        <v>0</v>
      </c>
      <c r="BW161" s="1">
        <f t="shared" si="58"/>
        <v>0</v>
      </c>
      <c r="BZ161" s="1">
        <f t="shared" si="76"/>
        <v>0</v>
      </c>
      <c r="CA161" s="1">
        <f t="shared" si="77"/>
        <v>0</v>
      </c>
      <c r="CB161" s="1">
        <f t="shared" si="78"/>
        <v>0</v>
      </c>
      <c r="CC161" s="1">
        <f t="shared" si="79"/>
        <v>0</v>
      </c>
      <c r="CD161" s="1">
        <f t="shared" si="80"/>
        <v>0</v>
      </c>
      <c r="CE161" s="1">
        <f t="shared" si="81"/>
        <v>0</v>
      </c>
      <c r="CF161" s="1">
        <f t="shared" si="82"/>
        <v>0</v>
      </c>
      <c r="CG161" s="1">
        <f t="shared" si="83"/>
        <v>0</v>
      </c>
    </row>
    <row r="162" spans="2:86" ht="17" hidden="1" thickBot="1" x14ac:dyDescent="0.25">
      <c r="B162" s="12" t="s">
        <v>94</v>
      </c>
      <c r="C162" s="13">
        <f t="shared" si="91"/>
        <v>0</v>
      </c>
      <c r="D162" s="22">
        <f t="shared" si="92"/>
        <v>0</v>
      </c>
      <c r="E162" s="5"/>
      <c r="G162" s="65">
        <f t="shared" si="49"/>
        <v>52</v>
      </c>
      <c r="H162" s="65">
        <f t="shared" si="60"/>
        <v>0</v>
      </c>
      <c r="I162" s="65">
        <f t="shared" si="22"/>
        <v>0</v>
      </c>
      <c r="J162" s="65">
        <f t="shared" si="87"/>
        <v>0</v>
      </c>
      <c r="K162" s="66">
        <f t="shared" si="24"/>
        <v>0</v>
      </c>
      <c r="N162" s="12">
        <f t="shared" si="65"/>
        <v>0</v>
      </c>
      <c r="O162" s="65">
        <f t="shared" si="66"/>
        <v>0</v>
      </c>
      <c r="P162" s="65">
        <f t="shared" si="67"/>
        <v>0</v>
      </c>
      <c r="Q162" s="65">
        <f t="shared" si="68"/>
        <v>0</v>
      </c>
      <c r="R162" s="65">
        <f t="shared" si="50"/>
        <v>0</v>
      </c>
      <c r="S162" s="65">
        <f t="shared" si="69"/>
        <v>0</v>
      </c>
      <c r="T162" s="69">
        <f t="shared" si="25"/>
        <v>0</v>
      </c>
      <c r="U162" s="73">
        <f t="shared" si="26"/>
        <v>0</v>
      </c>
      <c r="V162" s="65">
        <f t="shared" si="70"/>
        <v>0</v>
      </c>
      <c r="W162" s="65">
        <f t="shared" si="71"/>
        <v>0</v>
      </c>
      <c r="X162" s="65">
        <f t="shared" si="27"/>
        <v>0</v>
      </c>
      <c r="Y162" s="65">
        <f t="shared" si="51"/>
        <v>0</v>
      </c>
      <c r="Z162" s="65">
        <f t="shared" si="72"/>
        <v>0</v>
      </c>
      <c r="AA162" s="65">
        <f t="shared" si="73"/>
        <v>0</v>
      </c>
      <c r="AB162" s="65">
        <f t="shared" si="86"/>
        <v>0</v>
      </c>
      <c r="AC162" s="65">
        <f t="shared" si="29"/>
        <v>0</v>
      </c>
      <c r="AD162" s="65">
        <f t="shared" si="30"/>
        <v>0</v>
      </c>
      <c r="AE162" s="65">
        <f t="shared" si="31"/>
        <v>0</v>
      </c>
      <c r="AF162" s="65">
        <f t="shared" si="32"/>
        <v>0</v>
      </c>
      <c r="AG162" s="65">
        <f t="shared" si="33"/>
        <v>0</v>
      </c>
      <c r="AH162" s="65">
        <f t="shared" si="34"/>
        <v>0</v>
      </c>
      <c r="AI162" s="65">
        <f t="shared" si="35"/>
        <v>0</v>
      </c>
      <c r="AJ162" s="74">
        <f t="shared" si="36"/>
        <v>0</v>
      </c>
      <c r="AL162" s="72">
        <f t="shared" si="37"/>
        <v>52</v>
      </c>
      <c r="AX162" s="1">
        <f t="shared" si="38"/>
        <v>0</v>
      </c>
      <c r="AY162" s="1">
        <f t="shared" si="39"/>
        <v>0</v>
      </c>
      <c r="AZ162" s="1">
        <f t="shared" si="40"/>
        <v>0</v>
      </c>
      <c r="BA162" s="1">
        <f t="shared" si="41"/>
        <v>0</v>
      </c>
      <c r="BB162" s="1">
        <f t="shared" si="42"/>
        <v>1</v>
      </c>
      <c r="BE162" s="1">
        <f t="shared" si="74"/>
        <v>0</v>
      </c>
      <c r="BF162" s="1">
        <f t="shared" si="43"/>
        <v>0</v>
      </c>
      <c r="BG162" s="1">
        <f t="shared" si="44"/>
        <v>0</v>
      </c>
      <c r="BH162" s="1">
        <f t="shared" si="45"/>
        <v>0</v>
      </c>
      <c r="BI162" s="1">
        <f t="shared" si="46"/>
        <v>0</v>
      </c>
      <c r="BJ162" s="1">
        <f t="shared" si="75"/>
        <v>0</v>
      </c>
      <c r="BL162" s="1">
        <f t="shared" si="47"/>
        <v>0</v>
      </c>
      <c r="BQ162" s="1">
        <f t="shared" si="52"/>
        <v>0</v>
      </c>
      <c r="BR162" s="1">
        <f t="shared" si="53"/>
        <v>0</v>
      </c>
      <c r="BS162" s="1">
        <f t="shared" si="54"/>
        <v>0</v>
      </c>
      <c r="BT162" s="1">
        <f t="shared" si="55"/>
        <v>0</v>
      </c>
      <c r="BU162" s="1">
        <f t="shared" si="56"/>
        <v>0</v>
      </c>
      <c r="BV162" s="1">
        <f t="shared" si="57"/>
        <v>0</v>
      </c>
      <c r="BW162" s="1">
        <f t="shared" si="58"/>
        <v>0</v>
      </c>
      <c r="BZ162" s="1">
        <f t="shared" si="76"/>
        <v>0</v>
      </c>
      <c r="CA162" s="1">
        <f t="shared" si="77"/>
        <v>0</v>
      </c>
      <c r="CB162" s="1">
        <f t="shared" si="78"/>
        <v>0</v>
      </c>
      <c r="CC162" s="1">
        <f t="shared" si="79"/>
        <v>0</v>
      </c>
      <c r="CD162" s="1">
        <f t="shared" si="80"/>
        <v>0</v>
      </c>
      <c r="CE162" s="1">
        <f t="shared" si="81"/>
        <v>0</v>
      </c>
      <c r="CF162" s="1">
        <f t="shared" si="82"/>
        <v>0</v>
      </c>
      <c r="CG162" s="1">
        <f t="shared" si="83"/>
        <v>0</v>
      </c>
    </row>
    <row r="163" spans="2:86" ht="17" hidden="1" thickBot="1" x14ac:dyDescent="0.25">
      <c r="B163" s="12" t="s">
        <v>96</v>
      </c>
      <c r="C163" s="13">
        <f t="shared" si="91"/>
        <v>0</v>
      </c>
      <c r="D163" s="22">
        <f t="shared" si="92"/>
        <v>0</v>
      </c>
      <c r="E163" s="28"/>
      <c r="G163" s="65">
        <f t="shared" si="49"/>
        <v>53</v>
      </c>
      <c r="H163" s="65">
        <f t="shared" si="60"/>
        <v>0</v>
      </c>
      <c r="I163" s="65">
        <f t="shared" si="22"/>
        <v>0</v>
      </c>
      <c r="J163" s="65">
        <f t="shared" si="87"/>
        <v>0</v>
      </c>
      <c r="K163" s="66">
        <f t="shared" si="24"/>
        <v>0</v>
      </c>
      <c r="N163" s="12">
        <f t="shared" si="65"/>
        <v>0</v>
      </c>
      <c r="O163" s="65">
        <f t="shared" si="66"/>
        <v>0</v>
      </c>
      <c r="P163" s="65">
        <f t="shared" si="67"/>
        <v>0</v>
      </c>
      <c r="Q163" s="65">
        <f t="shared" si="68"/>
        <v>0</v>
      </c>
      <c r="R163" s="65">
        <f t="shared" si="50"/>
        <v>0</v>
      </c>
      <c r="S163" s="65">
        <f t="shared" si="69"/>
        <v>0</v>
      </c>
      <c r="T163" s="69">
        <f t="shared" si="25"/>
        <v>0</v>
      </c>
      <c r="U163" s="73">
        <f t="shared" si="26"/>
        <v>0</v>
      </c>
      <c r="V163" s="65">
        <f t="shared" si="70"/>
        <v>0</v>
      </c>
      <c r="W163" s="65">
        <f t="shared" si="71"/>
        <v>0</v>
      </c>
      <c r="X163" s="65">
        <f t="shared" si="27"/>
        <v>0</v>
      </c>
      <c r="Y163" s="65">
        <f t="shared" si="51"/>
        <v>0</v>
      </c>
      <c r="Z163" s="65">
        <f t="shared" si="72"/>
        <v>0</v>
      </c>
      <c r="AA163" s="65">
        <f t="shared" si="73"/>
        <v>0</v>
      </c>
      <c r="AB163" s="65">
        <f t="shared" si="86"/>
        <v>0</v>
      </c>
      <c r="AC163" s="65">
        <f t="shared" si="29"/>
        <v>0</v>
      </c>
      <c r="AD163" s="65">
        <f t="shared" si="30"/>
        <v>0</v>
      </c>
      <c r="AE163" s="65">
        <f t="shared" si="31"/>
        <v>0</v>
      </c>
      <c r="AF163" s="65">
        <f t="shared" si="32"/>
        <v>0</v>
      </c>
      <c r="AG163" s="65">
        <f t="shared" si="33"/>
        <v>0</v>
      </c>
      <c r="AH163" s="65">
        <f t="shared" si="34"/>
        <v>0</v>
      </c>
      <c r="AI163" s="65">
        <f t="shared" si="35"/>
        <v>0</v>
      </c>
      <c r="AJ163" s="74">
        <f t="shared" si="36"/>
        <v>0</v>
      </c>
      <c r="AL163" s="72">
        <f t="shared" si="37"/>
        <v>53</v>
      </c>
      <c r="AX163" s="1">
        <f t="shared" si="38"/>
        <v>0</v>
      </c>
      <c r="AY163" s="1">
        <f t="shared" si="39"/>
        <v>0</v>
      </c>
      <c r="AZ163" s="1">
        <f t="shared" si="40"/>
        <v>0</v>
      </c>
      <c r="BA163" s="1">
        <f t="shared" si="41"/>
        <v>0</v>
      </c>
      <c r="BB163" s="1">
        <f t="shared" si="42"/>
        <v>1</v>
      </c>
      <c r="BE163" s="1">
        <f t="shared" si="74"/>
        <v>0</v>
      </c>
      <c r="BF163" s="1">
        <f t="shared" si="43"/>
        <v>0</v>
      </c>
      <c r="BG163" s="1">
        <f t="shared" si="44"/>
        <v>0</v>
      </c>
      <c r="BH163" s="1">
        <f t="shared" si="45"/>
        <v>0</v>
      </c>
      <c r="BI163" s="1">
        <f t="shared" si="46"/>
        <v>0</v>
      </c>
      <c r="BJ163" s="1">
        <f t="shared" si="75"/>
        <v>0</v>
      </c>
      <c r="BL163" s="1">
        <f t="shared" si="47"/>
        <v>0</v>
      </c>
      <c r="BQ163" s="1">
        <f t="shared" si="52"/>
        <v>0</v>
      </c>
      <c r="BR163" s="1">
        <f t="shared" si="53"/>
        <v>0</v>
      </c>
      <c r="BS163" s="1">
        <f t="shared" si="54"/>
        <v>0</v>
      </c>
      <c r="BT163" s="1">
        <f t="shared" si="55"/>
        <v>0</v>
      </c>
      <c r="BU163" s="1">
        <f t="shared" si="56"/>
        <v>0</v>
      </c>
      <c r="BV163" s="1">
        <f t="shared" si="57"/>
        <v>0</v>
      </c>
      <c r="BW163" s="1">
        <f t="shared" si="58"/>
        <v>0</v>
      </c>
      <c r="BZ163" s="1">
        <f t="shared" si="76"/>
        <v>0</v>
      </c>
      <c r="CA163" s="1">
        <f t="shared" si="77"/>
        <v>0</v>
      </c>
      <c r="CB163" s="1">
        <f t="shared" si="78"/>
        <v>0</v>
      </c>
      <c r="CC163" s="1">
        <f t="shared" si="79"/>
        <v>0</v>
      </c>
      <c r="CD163" s="1">
        <f t="shared" si="80"/>
        <v>0</v>
      </c>
      <c r="CE163" s="1">
        <f t="shared" si="81"/>
        <v>0</v>
      </c>
      <c r="CF163" s="1">
        <f t="shared" si="82"/>
        <v>0</v>
      </c>
      <c r="CG163" s="1">
        <f t="shared" si="83"/>
        <v>0</v>
      </c>
    </row>
    <row r="164" spans="2:86" ht="17" hidden="1" thickBot="1" x14ac:dyDescent="0.25">
      <c r="B164" s="12" t="s">
        <v>37</v>
      </c>
      <c r="C164" s="13">
        <f t="shared" si="91"/>
        <v>0</v>
      </c>
      <c r="D164" s="22">
        <f t="shared" si="92"/>
        <v>0</v>
      </c>
      <c r="E164" s="30">
        <f>M18</f>
        <v>0</v>
      </c>
      <c r="G164" s="65">
        <f t="shared" si="49"/>
        <v>54</v>
      </c>
      <c r="H164" s="65">
        <f t="shared" si="60"/>
        <v>0</v>
      </c>
      <c r="I164" s="65">
        <f t="shared" si="22"/>
        <v>0</v>
      </c>
      <c r="J164" s="65">
        <f t="shared" si="87"/>
        <v>0</v>
      </c>
      <c r="K164" s="66">
        <f t="shared" si="24"/>
        <v>0</v>
      </c>
      <c r="N164" s="12">
        <f t="shared" si="65"/>
        <v>0</v>
      </c>
      <c r="O164" s="65">
        <f t="shared" si="66"/>
        <v>0</v>
      </c>
      <c r="P164" s="65">
        <f t="shared" si="67"/>
        <v>0</v>
      </c>
      <c r="Q164" s="65">
        <f t="shared" si="68"/>
        <v>0</v>
      </c>
      <c r="R164" s="65">
        <f t="shared" si="50"/>
        <v>0</v>
      </c>
      <c r="S164" s="65">
        <f t="shared" si="69"/>
        <v>0</v>
      </c>
      <c r="T164" s="69">
        <f t="shared" si="25"/>
        <v>0</v>
      </c>
      <c r="U164" s="73">
        <f t="shared" si="26"/>
        <v>0</v>
      </c>
      <c r="V164" s="65">
        <f t="shared" si="70"/>
        <v>0</v>
      </c>
      <c r="W164" s="65">
        <f t="shared" si="71"/>
        <v>0</v>
      </c>
      <c r="X164" s="65">
        <f t="shared" si="27"/>
        <v>0</v>
      </c>
      <c r="Y164" s="65">
        <f t="shared" si="51"/>
        <v>0</v>
      </c>
      <c r="Z164" s="65">
        <f t="shared" si="72"/>
        <v>0</v>
      </c>
      <c r="AA164" s="65">
        <f t="shared" si="73"/>
        <v>0</v>
      </c>
      <c r="AB164" s="65">
        <f t="shared" si="86"/>
        <v>0</v>
      </c>
      <c r="AC164" s="65">
        <f t="shared" si="29"/>
        <v>0</v>
      </c>
      <c r="AD164" s="65">
        <f t="shared" si="30"/>
        <v>0</v>
      </c>
      <c r="AE164" s="65">
        <f t="shared" si="31"/>
        <v>0</v>
      </c>
      <c r="AF164" s="65">
        <f t="shared" si="32"/>
        <v>0</v>
      </c>
      <c r="AG164" s="65">
        <f t="shared" si="33"/>
        <v>0</v>
      </c>
      <c r="AH164" s="65">
        <f t="shared" si="34"/>
        <v>0</v>
      </c>
      <c r="AI164" s="65">
        <f t="shared" si="35"/>
        <v>0</v>
      </c>
      <c r="AJ164" s="74">
        <f t="shared" si="36"/>
        <v>0</v>
      </c>
      <c r="AL164" s="72">
        <f t="shared" si="37"/>
        <v>54</v>
      </c>
      <c r="AX164" s="1">
        <f t="shared" si="38"/>
        <v>0</v>
      </c>
      <c r="AY164" s="1">
        <f t="shared" si="39"/>
        <v>0</v>
      </c>
      <c r="AZ164" s="1">
        <f t="shared" si="40"/>
        <v>0</v>
      </c>
      <c r="BA164" s="1">
        <f t="shared" si="41"/>
        <v>0</v>
      </c>
      <c r="BB164" s="1">
        <f t="shared" si="42"/>
        <v>1</v>
      </c>
      <c r="BE164" s="1">
        <f t="shared" si="74"/>
        <v>0</v>
      </c>
      <c r="BF164" s="1">
        <f t="shared" si="43"/>
        <v>0</v>
      </c>
      <c r="BG164" s="1">
        <f t="shared" si="44"/>
        <v>0</v>
      </c>
      <c r="BH164" s="1">
        <f t="shared" si="45"/>
        <v>0</v>
      </c>
      <c r="BI164" s="1">
        <f t="shared" si="46"/>
        <v>0</v>
      </c>
      <c r="BJ164" s="1">
        <f t="shared" si="75"/>
        <v>0</v>
      </c>
      <c r="BL164" s="1">
        <f t="shared" si="47"/>
        <v>0</v>
      </c>
      <c r="BQ164" s="1">
        <f t="shared" si="52"/>
        <v>0</v>
      </c>
      <c r="BR164" s="1">
        <f t="shared" si="53"/>
        <v>0</v>
      </c>
      <c r="BS164" s="1">
        <f t="shared" si="54"/>
        <v>0</v>
      </c>
      <c r="BT164" s="1">
        <f t="shared" si="55"/>
        <v>0</v>
      </c>
      <c r="BU164" s="1">
        <f t="shared" si="56"/>
        <v>0</v>
      </c>
      <c r="BV164" s="1">
        <f t="shared" si="57"/>
        <v>0</v>
      </c>
      <c r="BW164" s="1">
        <f t="shared" si="58"/>
        <v>0</v>
      </c>
      <c r="BZ164" s="1">
        <f t="shared" si="76"/>
        <v>0</v>
      </c>
      <c r="CA164" s="1">
        <f t="shared" si="77"/>
        <v>0</v>
      </c>
      <c r="CB164" s="1">
        <f t="shared" si="78"/>
        <v>0</v>
      </c>
      <c r="CC164" s="1">
        <f t="shared" si="79"/>
        <v>0</v>
      </c>
      <c r="CD164" s="1">
        <f t="shared" si="80"/>
        <v>0</v>
      </c>
      <c r="CE164" s="1">
        <f t="shared" si="81"/>
        <v>0</v>
      </c>
      <c r="CF164" s="1">
        <f t="shared" si="82"/>
        <v>0</v>
      </c>
      <c r="CG164" s="1">
        <f t="shared" si="83"/>
        <v>0</v>
      </c>
    </row>
    <row r="165" spans="2:86" ht="17" hidden="1" thickBot="1" x14ac:dyDescent="0.25">
      <c r="B165" s="12" t="s">
        <v>38</v>
      </c>
      <c r="C165" s="13">
        <f t="shared" si="91"/>
        <v>0</v>
      </c>
      <c r="D165" s="22">
        <f t="shared" si="92"/>
        <v>0</v>
      </c>
      <c r="E165" s="30">
        <f t="shared" ref="E165:E166" si="93">M19</f>
        <v>0</v>
      </c>
      <c r="G165" s="65">
        <f t="shared" si="49"/>
        <v>55</v>
      </c>
      <c r="H165" s="65">
        <f t="shared" si="60"/>
        <v>0</v>
      </c>
      <c r="I165" s="65">
        <f t="shared" si="22"/>
        <v>0</v>
      </c>
      <c r="J165" s="65">
        <f t="shared" si="87"/>
        <v>0</v>
      </c>
      <c r="K165" s="66">
        <f t="shared" si="24"/>
        <v>0</v>
      </c>
      <c r="N165" s="12">
        <f t="shared" si="65"/>
        <v>0</v>
      </c>
      <c r="O165" s="65">
        <f t="shared" si="66"/>
        <v>0</v>
      </c>
      <c r="P165" s="65">
        <f t="shared" si="67"/>
        <v>0</v>
      </c>
      <c r="Q165" s="65">
        <f t="shared" si="68"/>
        <v>0</v>
      </c>
      <c r="R165" s="65">
        <f t="shared" si="50"/>
        <v>0</v>
      </c>
      <c r="S165" s="65">
        <f t="shared" si="69"/>
        <v>0</v>
      </c>
      <c r="T165" s="69">
        <f t="shared" si="25"/>
        <v>0</v>
      </c>
      <c r="U165" s="73">
        <f t="shared" si="26"/>
        <v>0</v>
      </c>
      <c r="V165" s="65">
        <f t="shared" si="70"/>
        <v>0</v>
      </c>
      <c r="W165" s="65">
        <f t="shared" si="71"/>
        <v>0</v>
      </c>
      <c r="X165" s="65">
        <f t="shared" si="27"/>
        <v>0</v>
      </c>
      <c r="Y165" s="65">
        <f t="shared" si="51"/>
        <v>0</v>
      </c>
      <c r="Z165" s="65">
        <f t="shared" si="72"/>
        <v>0</v>
      </c>
      <c r="AA165" s="65">
        <f t="shared" si="73"/>
        <v>0</v>
      </c>
      <c r="AB165" s="65">
        <f t="shared" si="86"/>
        <v>0</v>
      </c>
      <c r="AC165" s="65">
        <f t="shared" si="29"/>
        <v>0</v>
      </c>
      <c r="AD165" s="65">
        <f t="shared" si="30"/>
        <v>0</v>
      </c>
      <c r="AE165" s="65">
        <f t="shared" si="31"/>
        <v>0</v>
      </c>
      <c r="AF165" s="65">
        <f t="shared" si="32"/>
        <v>0</v>
      </c>
      <c r="AG165" s="65">
        <f t="shared" si="33"/>
        <v>0</v>
      </c>
      <c r="AH165" s="65">
        <f t="shared" si="34"/>
        <v>0</v>
      </c>
      <c r="AI165" s="65">
        <f t="shared" si="35"/>
        <v>0</v>
      </c>
      <c r="AJ165" s="74">
        <f t="shared" si="36"/>
        <v>0</v>
      </c>
      <c r="AL165" s="72">
        <f t="shared" si="37"/>
        <v>55</v>
      </c>
      <c r="AX165" s="1">
        <f t="shared" si="38"/>
        <v>0</v>
      </c>
      <c r="AY165" s="1">
        <f t="shared" si="39"/>
        <v>0</v>
      </c>
      <c r="AZ165" s="1">
        <f t="shared" si="40"/>
        <v>0</v>
      </c>
      <c r="BA165" s="1">
        <f t="shared" si="41"/>
        <v>0</v>
      </c>
      <c r="BB165" s="1">
        <f t="shared" si="42"/>
        <v>1</v>
      </c>
      <c r="BE165" s="1">
        <f t="shared" si="74"/>
        <v>0</v>
      </c>
      <c r="BF165" s="1">
        <f t="shared" si="43"/>
        <v>0</v>
      </c>
      <c r="BG165" s="1">
        <f t="shared" si="44"/>
        <v>0</v>
      </c>
      <c r="BH165" s="1">
        <f t="shared" si="45"/>
        <v>0</v>
      </c>
      <c r="BI165" s="1">
        <f t="shared" si="46"/>
        <v>0</v>
      </c>
      <c r="BJ165" s="1">
        <f t="shared" si="75"/>
        <v>0</v>
      </c>
      <c r="BL165" s="1">
        <f t="shared" si="47"/>
        <v>0</v>
      </c>
      <c r="BQ165" s="1">
        <f t="shared" si="52"/>
        <v>0</v>
      </c>
      <c r="BR165" s="1">
        <f t="shared" si="53"/>
        <v>0</v>
      </c>
      <c r="BS165" s="1">
        <f t="shared" si="54"/>
        <v>0</v>
      </c>
      <c r="BT165" s="1">
        <f t="shared" si="55"/>
        <v>0</v>
      </c>
      <c r="BU165" s="1">
        <f t="shared" si="56"/>
        <v>0</v>
      </c>
      <c r="BV165" s="1">
        <f t="shared" si="57"/>
        <v>0</v>
      </c>
      <c r="BW165" s="1">
        <f t="shared" si="58"/>
        <v>0</v>
      </c>
      <c r="BZ165" s="1">
        <f t="shared" si="76"/>
        <v>0</v>
      </c>
      <c r="CA165" s="1">
        <f t="shared" si="77"/>
        <v>0</v>
      </c>
      <c r="CB165" s="1">
        <f t="shared" si="78"/>
        <v>0</v>
      </c>
      <c r="CC165" s="1">
        <f t="shared" si="79"/>
        <v>0</v>
      </c>
      <c r="CD165" s="1">
        <f t="shared" si="80"/>
        <v>0</v>
      </c>
      <c r="CE165" s="1">
        <f t="shared" si="81"/>
        <v>0</v>
      </c>
      <c r="CF165" s="1">
        <f t="shared" si="82"/>
        <v>0</v>
      </c>
      <c r="CG165" s="1">
        <f t="shared" si="83"/>
        <v>0</v>
      </c>
    </row>
    <row r="166" spans="2:86" ht="17" hidden="1" thickBot="1" x14ac:dyDescent="0.25">
      <c r="B166" s="17" t="s">
        <v>39</v>
      </c>
      <c r="C166" s="18">
        <f t="shared" si="91"/>
        <v>0</v>
      </c>
      <c r="D166" s="32">
        <f>L20</f>
        <v>0</v>
      </c>
      <c r="E166" s="31">
        <f t="shared" si="93"/>
        <v>0</v>
      </c>
      <c r="G166" s="65">
        <f t="shared" si="49"/>
        <v>56</v>
      </c>
      <c r="H166" s="65">
        <f t="shared" si="60"/>
        <v>0</v>
      </c>
      <c r="I166" s="65">
        <f t="shared" si="22"/>
        <v>0</v>
      </c>
      <c r="J166" s="65">
        <f t="shared" si="87"/>
        <v>0</v>
      </c>
      <c r="K166" s="66">
        <f t="shared" si="24"/>
        <v>0</v>
      </c>
      <c r="N166" s="12">
        <f t="shared" si="65"/>
        <v>0</v>
      </c>
      <c r="O166" s="65">
        <f t="shared" si="66"/>
        <v>0</v>
      </c>
      <c r="P166" s="65">
        <f t="shared" si="67"/>
        <v>0</v>
      </c>
      <c r="Q166" s="65">
        <f t="shared" si="68"/>
        <v>0</v>
      </c>
      <c r="R166" s="65">
        <f t="shared" si="50"/>
        <v>0</v>
      </c>
      <c r="S166" s="65">
        <f t="shared" si="69"/>
        <v>0</v>
      </c>
      <c r="T166" s="69">
        <f t="shared" si="25"/>
        <v>0</v>
      </c>
      <c r="U166" s="73">
        <f t="shared" si="26"/>
        <v>0</v>
      </c>
      <c r="V166" s="65">
        <f t="shared" si="70"/>
        <v>0</v>
      </c>
      <c r="W166" s="65">
        <f t="shared" si="71"/>
        <v>0</v>
      </c>
      <c r="X166" s="65">
        <f t="shared" si="27"/>
        <v>0</v>
      </c>
      <c r="Y166" s="65">
        <f t="shared" si="51"/>
        <v>0</v>
      </c>
      <c r="Z166" s="65">
        <f t="shared" si="72"/>
        <v>0</v>
      </c>
      <c r="AA166" s="65">
        <f t="shared" si="73"/>
        <v>0</v>
      </c>
      <c r="AB166" s="65">
        <f t="shared" si="86"/>
        <v>0</v>
      </c>
      <c r="AC166" s="65">
        <f t="shared" si="29"/>
        <v>0</v>
      </c>
      <c r="AD166" s="65">
        <f t="shared" si="30"/>
        <v>0</v>
      </c>
      <c r="AE166" s="65">
        <f t="shared" si="31"/>
        <v>0</v>
      </c>
      <c r="AF166" s="65">
        <f t="shared" si="32"/>
        <v>0</v>
      </c>
      <c r="AG166" s="65">
        <f t="shared" si="33"/>
        <v>0</v>
      </c>
      <c r="AH166" s="65">
        <f t="shared" si="34"/>
        <v>0</v>
      </c>
      <c r="AI166" s="65">
        <f t="shared" si="35"/>
        <v>0</v>
      </c>
      <c r="AJ166" s="74">
        <f t="shared" si="36"/>
        <v>0</v>
      </c>
      <c r="AL166" s="72">
        <f t="shared" si="37"/>
        <v>56</v>
      </c>
      <c r="AX166" s="1">
        <f t="shared" si="38"/>
        <v>0</v>
      </c>
      <c r="AY166" s="1">
        <f t="shared" si="39"/>
        <v>0</v>
      </c>
      <c r="AZ166" s="1">
        <f t="shared" si="40"/>
        <v>0</v>
      </c>
      <c r="BA166" s="1">
        <f t="shared" si="41"/>
        <v>0</v>
      </c>
      <c r="BB166" s="1">
        <f t="shared" si="42"/>
        <v>1</v>
      </c>
      <c r="BE166" s="1">
        <f t="shared" si="74"/>
        <v>0</v>
      </c>
      <c r="BF166" s="1">
        <f t="shared" si="43"/>
        <v>0</v>
      </c>
      <c r="BG166" s="1">
        <f t="shared" si="44"/>
        <v>0</v>
      </c>
      <c r="BH166" s="1">
        <f t="shared" si="45"/>
        <v>0</v>
      </c>
      <c r="BI166" s="1">
        <f t="shared" si="46"/>
        <v>0</v>
      </c>
      <c r="BJ166" s="1">
        <f t="shared" si="75"/>
        <v>0</v>
      </c>
      <c r="BL166" s="1">
        <f t="shared" si="47"/>
        <v>0</v>
      </c>
      <c r="BQ166" s="1">
        <f t="shared" si="52"/>
        <v>0</v>
      </c>
      <c r="BR166" s="1">
        <f t="shared" si="53"/>
        <v>0</v>
      </c>
      <c r="BS166" s="1">
        <f t="shared" si="54"/>
        <v>0</v>
      </c>
      <c r="BT166" s="1">
        <f t="shared" si="55"/>
        <v>0</v>
      </c>
      <c r="BU166" s="1">
        <f t="shared" si="56"/>
        <v>0</v>
      </c>
      <c r="BV166" s="1">
        <f t="shared" si="57"/>
        <v>0</v>
      </c>
      <c r="BW166" s="1">
        <f t="shared" si="58"/>
        <v>0</v>
      </c>
      <c r="BZ166" s="1">
        <f t="shared" si="76"/>
        <v>0</v>
      </c>
      <c r="CA166" s="1">
        <f t="shared" si="77"/>
        <v>0</v>
      </c>
      <c r="CB166" s="1">
        <f t="shared" si="78"/>
        <v>0</v>
      </c>
      <c r="CC166" s="1">
        <f t="shared" si="79"/>
        <v>0</v>
      </c>
      <c r="CD166" s="1">
        <f t="shared" si="80"/>
        <v>0</v>
      </c>
      <c r="CE166" s="1">
        <f t="shared" si="81"/>
        <v>0</v>
      </c>
      <c r="CF166" s="1">
        <f t="shared" si="82"/>
        <v>0</v>
      </c>
      <c r="CG166" s="1">
        <f t="shared" si="83"/>
        <v>0</v>
      </c>
    </row>
    <row r="167" spans="2:86" ht="17" hidden="1" thickBot="1" x14ac:dyDescent="0.25">
      <c r="B167" s="23"/>
      <c r="C167" s="5"/>
      <c r="D167" s="5"/>
      <c r="E167" s="5"/>
      <c r="G167" s="65">
        <f t="shared" si="49"/>
        <v>57</v>
      </c>
      <c r="H167" s="65">
        <f t="shared" si="60"/>
        <v>0</v>
      </c>
      <c r="I167" s="65">
        <f t="shared" si="22"/>
        <v>0</v>
      </c>
      <c r="J167" s="65">
        <f t="shared" si="87"/>
        <v>0</v>
      </c>
      <c r="K167" s="66">
        <f t="shared" si="24"/>
        <v>0</v>
      </c>
      <c r="N167" s="12">
        <f t="shared" si="65"/>
        <v>0</v>
      </c>
      <c r="O167" s="65">
        <f t="shared" si="66"/>
        <v>0</v>
      </c>
      <c r="P167" s="65">
        <f t="shared" si="67"/>
        <v>0</v>
      </c>
      <c r="Q167" s="65">
        <f t="shared" si="68"/>
        <v>0</v>
      </c>
      <c r="R167" s="65">
        <f t="shared" si="50"/>
        <v>0</v>
      </c>
      <c r="S167" s="65">
        <f t="shared" si="69"/>
        <v>0</v>
      </c>
      <c r="T167" s="69">
        <f t="shared" si="25"/>
        <v>0</v>
      </c>
      <c r="U167" s="73">
        <f t="shared" si="26"/>
        <v>0</v>
      </c>
      <c r="V167" s="65">
        <f t="shared" si="70"/>
        <v>0</v>
      </c>
      <c r="W167" s="65">
        <f t="shared" si="71"/>
        <v>0</v>
      </c>
      <c r="X167" s="65">
        <f t="shared" si="27"/>
        <v>0</v>
      </c>
      <c r="Y167" s="65">
        <f t="shared" si="51"/>
        <v>0</v>
      </c>
      <c r="Z167" s="65">
        <f t="shared" si="72"/>
        <v>0</v>
      </c>
      <c r="AA167" s="65">
        <f t="shared" si="73"/>
        <v>0</v>
      </c>
      <c r="AB167" s="65">
        <f t="shared" si="86"/>
        <v>0</v>
      </c>
      <c r="AC167" s="65">
        <f t="shared" si="29"/>
        <v>0</v>
      </c>
      <c r="AD167" s="65">
        <f t="shared" si="30"/>
        <v>0</v>
      </c>
      <c r="AE167" s="65">
        <f t="shared" si="31"/>
        <v>0</v>
      </c>
      <c r="AF167" s="65">
        <f t="shared" si="32"/>
        <v>0</v>
      </c>
      <c r="AG167" s="65">
        <f t="shared" si="33"/>
        <v>0</v>
      </c>
      <c r="AH167" s="65">
        <f t="shared" si="34"/>
        <v>0</v>
      </c>
      <c r="AI167" s="65">
        <f t="shared" si="35"/>
        <v>0</v>
      </c>
      <c r="AJ167" s="74">
        <f t="shared" si="36"/>
        <v>0</v>
      </c>
      <c r="AL167" s="72">
        <f t="shared" si="37"/>
        <v>57</v>
      </c>
      <c r="AX167" s="1">
        <f t="shared" si="38"/>
        <v>0</v>
      </c>
      <c r="AY167" s="1">
        <f t="shared" si="39"/>
        <v>0</v>
      </c>
      <c r="AZ167" s="1">
        <f t="shared" si="40"/>
        <v>0</v>
      </c>
      <c r="BA167" s="1">
        <f t="shared" si="41"/>
        <v>0</v>
      </c>
      <c r="BB167" s="1">
        <f t="shared" si="42"/>
        <v>1</v>
      </c>
      <c r="BE167" s="1">
        <f t="shared" si="74"/>
        <v>0</v>
      </c>
      <c r="BF167" s="1">
        <f t="shared" si="43"/>
        <v>0</v>
      </c>
      <c r="BG167" s="1">
        <f t="shared" si="44"/>
        <v>0</v>
      </c>
      <c r="BH167" s="1">
        <f t="shared" si="45"/>
        <v>0</v>
      </c>
      <c r="BI167" s="1">
        <f t="shared" si="46"/>
        <v>0</v>
      </c>
      <c r="BJ167" s="1">
        <f t="shared" si="75"/>
        <v>0</v>
      </c>
      <c r="BL167" s="1">
        <f t="shared" si="47"/>
        <v>0</v>
      </c>
      <c r="BQ167" s="1">
        <f t="shared" si="52"/>
        <v>0</v>
      </c>
      <c r="BR167" s="1">
        <f t="shared" si="53"/>
        <v>0</v>
      </c>
      <c r="BS167" s="1">
        <f t="shared" si="54"/>
        <v>0</v>
      </c>
      <c r="BT167" s="1">
        <f t="shared" si="55"/>
        <v>0</v>
      </c>
      <c r="BU167" s="1">
        <f t="shared" si="56"/>
        <v>0</v>
      </c>
      <c r="BV167" s="1">
        <f t="shared" si="57"/>
        <v>0</v>
      </c>
      <c r="BW167" s="1">
        <f t="shared" si="58"/>
        <v>0</v>
      </c>
      <c r="BZ167" s="1">
        <f t="shared" si="76"/>
        <v>0</v>
      </c>
      <c r="CA167" s="1">
        <f t="shared" si="77"/>
        <v>0</v>
      </c>
      <c r="CB167" s="1">
        <f t="shared" si="78"/>
        <v>0</v>
      </c>
      <c r="CC167" s="1">
        <f t="shared" si="79"/>
        <v>0</v>
      </c>
      <c r="CD167" s="1">
        <f t="shared" si="80"/>
        <v>0</v>
      </c>
      <c r="CE167" s="1">
        <f t="shared" si="81"/>
        <v>0</v>
      </c>
      <c r="CF167" s="1">
        <f t="shared" si="82"/>
        <v>0</v>
      </c>
      <c r="CG167" s="1">
        <f t="shared" si="83"/>
        <v>0</v>
      </c>
    </row>
    <row r="168" spans="2:86" ht="17" hidden="1" thickBot="1" x14ac:dyDescent="0.25">
      <c r="G168" s="65">
        <f t="shared" si="49"/>
        <v>58</v>
      </c>
      <c r="H168" s="65">
        <f t="shared" si="60"/>
        <v>0</v>
      </c>
      <c r="I168" s="65">
        <f t="shared" si="22"/>
        <v>0</v>
      </c>
      <c r="J168" s="65">
        <f t="shared" si="87"/>
        <v>0</v>
      </c>
      <c r="K168" s="66">
        <f t="shared" si="24"/>
        <v>0</v>
      </c>
      <c r="N168" s="12">
        <f t="shared" si="65"/>
        <v>0</v>
      </c>
      <c r="O168" s="65">
        <f t="shared" si="66"/>
        <v>0</v>
      </c>
      <c r="P168" s="65">
        <f t="shared" si="67"/>
        <v>0</v>
      </c>
      <c r="Q168" s="65">
        <f t="shared" si="68"/>
        <v>0</v>
      </c>
      <c r="R168" s="65">
        <f t="shared" si="50"/>
        <v>0</v>
      </c>
      <c r="S168" s="65">
        <f t="shared" si="69"/>
        <v>0</v>
      </c>
      <c r="T168" s="69">
        <f t="shared" si="25"/>
        <v>0</v>
      </c>
      <c r="U168" s="73">
        <f t="shared" si="26"/>
        <v>0</v>
      </c>
      <c r="V168" s="65">
        <f t="shared" si="70"/>
        <v>0</v>
      </c>
      <c r="W168" s="65">
        <f t="shared" si="71"/>
        <v>0</v>
      </c>
      <c r="X168" s="65">
        <f t="shared" si="27"/>
        <v>0</v>
      </c>
      <c r="Y168" s="65">
        <f t="shared" si="51"/>
        <v>0</v>
      </c>
      <c r="Z168" s="65">
        <f t="shared" si="72"/>
        <v>0</v>
      </c>
      <c r="AA168" s="65">
        <f t="shared" si="73"/>
        <v>0</v>
      </c>
      <c r="AB168" s="65">
        <f t="shared" si="86"/>
        <v>0</v>
      </c>
      <c r="AC168" s="65">
        <f t="shared" si="29"/>
        <v>0</v>
      </c>
      <c r="AD168" s="65">
        <f t="shared" si="30"/>
        <v>0</v>
      </c>
      <c r="AE168" s="65">
        <f t="shared" si="31"/>
        <v>0</v>
      </c>
      <c r="AF168" s="65">
        <f t="shared" si="32"/>
        <v>0</v>
      </c>
      <c r="AG168" s="65">
        <f t="shared" si="33"/>
        <v>0</v>
      </c>
      <c r="AH168" s="65">
        <f t="shared" si="34"/>
        <v>0</v>
      </c>
      <c r="AI168" s="65">
        <f t="shared" si="35"/>
        <v>0</v>
      </c>
      <c r="AJ168" s="74">
        <f t="shared" si="36"/>
        <v>0</v>
      </c>
      <c r="AL168" s="72">
        <f t="shared" si="37"/>
        <v>58</v>
      </c>
      <c r="AX168" s="1">
        <f t="shared" si="38"/>
        <v>0</v>
      </c>
      <c r="AY168" s="1">
        <f t="shared" si="39"/>
        <v>0</v>
      </c>
      <c r="AZ168" s="1">
        <f t="shared" si="40"/>
        <v>0</v>
      </c>
      <c r="BA168" s="1">
        <f t="shared" si="41"/>
        <v>0</v>
      </c>
      <c r="BB168" s="1">
        <f t="shared" si="42"/>
        <v>1</v>
      </c>
      <c r="BE168" s="1">
        <f t="shared" si="74"/>
        <v>0</v>
      </c>
      <c r="BF168" s="1">
        <f t="shared" si="43"/>
        <v>0</v>
      </c>
      <c r="BG168" s="1">
        <f t="shared" si="44"/>
        <v>0</v>
      </c>
      <c r="BH168" s="1">
        <f t="shared" si="45"/>
        <v>0</v>
      </c>
      <c r="BI168" s="1">
        <f t="shared" si="46"/>
        <v>0</v>
      </c>
      <c r="BJ168" s="1">
        <f t="shared" si="75"/>
        <v>0</v>
      </c>
      <c r="BL168" s="1">
        <f t="shared" si="47"/>
        <v>0</v>
      </c>
      <c r="BQ168" s="1">
        <f t="shared" si="52"/>
        <v>0</v>
      </c>
      <c r="BR168" s="1">
        <f t="shared" si="53"/>
        <v>0</v>
      </c>
      <c r="BS168" s="1">
        <f t="shared" si="54"/>
        <v>0</v>
      </c>
      <c r="BT168" s="1">
        <f t="shared" si="55"/>
        <v>0</v>
      </c>
      <c r="BU168" s="1">
        <f t="shared" si="56"/>
        <v>0</v>
      </c>
      <c r="BV168" s="1">
        <f t="shared" si="57"/>
        <v>0</v>
      </c>
      <c r="BW168" s="1">
        <f t="shared" si="58"/>
        <v>0</v>
      </c>
      <c r="BZ168" s="1">
        <f t="shared" si="76"/>
        <v>0</v>
      </c>
      <c r="CA168" s="1">
        <f t="shared" si="77"/>
        <v>0</v>
      </c>
      <c r="CB168" s="1">
        <f t="shared" si="78"/>
        <v>0</v>
      </c>
      <c r="CC168" s="1">
        <f t="shared" si="79"/>
        <v>0</v>
      </c>
      <c r="CD168" s="1">
        <f t="shared" si="80"/>
        <v>0</v>
      </c>
      <c r="CE168" s="1">
        <f t="shared" si="81"/>
        <v>0</v>
      </c>
      <c r="CF168" s="1">
        <f t="shared" si="82"/>
        <v>0</v>
      </c>
      <c r="CG168" s="1">
        <f t="shared" si="83"/>
        <v>0</v>
      </c>
    </row>
    <row r="169" spans="2:86" ht="17" hidden="1" thickBot="1" x14ac:dyDescent="0.25">
      <c r="B169" s="6" t="s">
        <v>64</v>
      </c>
      <c r="C169" s="7" t="s">
        <v>28</v>
      </c>
      <c r="D169" s="25" t="s">
        <v>3</v>
      </c>
      <c r="G169" s="65">
        <f t="shared" si="49"/>
        <v>59</v>
      </c>
      <c r="H169" s="65">
        <f t="shared" si="60"/>
        <v>0</v>
      </c>
      <c r="I169" s="65">
        <f t="shared" si="22"/>
        <v>0</v>
      </c>
      <c r="J169" s="65">
        <f t="shared" si="87"/>
        <v>0</v>
      </c>
      <c r="K169" s="66">
        <f t="shared" si="24"/>
        <v>0</v>
      </c>
      <c r="N169" s="12">
        <f t="shared" si="65"/>
        <v>0</v>
      </c>
      <c r="O169" s="65">
        <f t="shared" si="66"/>
        <v>0</v>
      </c>
      <c r="P169" s="65">
        <f t="shared" si="67"/>
        <v>0</v>
      </c>
      <c r="Q169" s="65">
        <f t="shared" si="68"/>
        <v>0</v>
      </c>
      <c r="R169" s="65">
        <f t="shared" si="50"/>
        <v>0</v>
      </c>
      <c r="S169" s="65">
        <f t="shared" si="69"/>
        <v>0</v>
      </c>
      <c r="T169" s="69">
        <f t="shared" si="25"/>
        <v>0</v>
      </c>
      <c r="U169" s="73">
        <f t="shared" si="26"/>
        <v>0</v>
      </c>
      <c r="V169" s="65">
        <f t="shared" si="70"/>
        <v>0</v>
      </c>
      <c r="W169" s="65">
        <f t="shared" si="71"/>
        <v>0</v>
      </c>
      <c r="X169" s="65">
        <f t="shared" si="27"/>
        <v>0</v>
      </c>
      <c r="Y169" s="65">
        <f t="shared" si="51"/>
        <v>0</v>
      </c>
      <c r="Z169" s="65">
        <f t="shared" si="72"/>
        <v>0</v>
      </c>
      <c r="AA169" s="65">
        <f t="shared" si="73"/>
        <v>0</v>
      </c>
      <c r="AB169" s="65">
        <f t="shared" si="86"/>
        <v>0</v>
      </c>
      <c r="AC169" s="65">
        <f t="shared" si="29"/>
        <v>0</v>
      </c>
      <c r="AD169" s="65">
        <f t="shared" si="30"/>
        <v>0</v>
      </c>
      <c r="AE169" s="65">
        <f t="shared" si="31"/>
        <v>0</v>
      </c>
      <c r="AF169" s="65">
        <f t="shared" si="32"/>
        <v>0</v>
      </c>
      <c r="AG169" s="65">
        <f t="shared" si="33"/>
        <v>0</v>
      </c>
      <c r="AH169" s="65">
        <f t="shared" si="34"/>
        <v>0</v>
      </c>
      <c r="AI169" s="65">
        <f t="shared" si="35"/>
        <v>0</v>
      </c>
      <c r="AJ169" s="74">
        <f t="shared" si="36"/>
        <v>0</v>
      </c>
      <c r="AL169" s="72">
        <f t="shared" si="37"/>
        <v>59</v>
      </c>
      <c r="AX169" s="1">
        <f t="shared" si="38"/>
        <v>0</v>
      </c>
      <c r="AY169" s="1">
        <f t="shared" si="39"/>
        <v>0</v>
      </c>
      <c r="AZ169" s="1">
        <f t="shared" si="40"/>
        <v>0</v>
      </c>
      <c r="BA169" s="1">
        <f t="shared" si="41"/>
        <v>0</v>
      </c>
      <c r="BB169" s="1">
        <f t="shared" si="42"/>
        <v>1</v>
      </c>
      <c r="BE169" s="1">
        <f t="shared" si="74"/>
        <v>0</v>
      </c>
      <c r="BF169" s="1">
        <f t="shared" si="43"/>
        <v>0</v>
      </c>
      <c r="BG169" s="1">
        <f t="shared" si="44"/>
        <v>0</v>
      </c>
      <c r="BH169" s="1">
        <f t="shared" si="45"/>
        <v>0</v>
      </c>
      <c r="BI169" s="1">
        <f t="shared" si="46"/>
        <v>0</v>
      </c>
      <c r="BJ169" s="1">
        <f t="shared" si="75"/>
        <v>0</v>
      </c>
      <c r="BL169" s="1">
        <f t="shared" si="47"/>
        <v>0</v>
      </c>
      <c r="BQ169" s="1">
        <f t="shared" si="52"/>
        <v>0</v>
      </c>
      <c r="BR169" s="1">
        <f t="shared" si="53"/>
        <v>0</v>
      </c>
      <c r="BS169" s="1">
        <f t="shared" si="54"/>
        <v>0</v>
      </c>
      <c r="BT169" s="1">
        <f t="shared" si="55"/>
        <v>0</v>
      </c>
      <c r="BU169" s="1">
        <f t="shared" si="56"/>
        <v>0</v>
      </c>
      <c r="BV169" s="1">
        <f t="shared" si="57"/>
        <v>0</v>
      </c>
      <c r="BW169" s="1">
        <f t="shared" si="58"/>
        <v>0</v>
      </c>
      <c r="BZ169" s="1">
        <f t="shared" si="76"/>
        <v>0</v>
      </c>
      <c r="CA169" s="1">
        <f t="shared" si="77"/>
        <v>0</v>
      </c>
      <c r="CB169" s="1">
        <f t="shared" si="78"/>
        <v>0</v>
      </c>
      <c r="CC169" s="1">
        <f t="shared" si="79"/>
        <v>0</v>
      </c>
      <c r="CD169" s="1">
        <f t="shared" si="80"/>
        <v>0</v>
      </c>
      <c r="CE169" s="1">
        <f t="shared" si="81"/>
        <v>0</v>
      </c>
      <c r="CF169" s="1">
        <f t="shared" si="82"/>
        <v>0</v>
      </c>
      <c r="CG169" s="1">
        <f t="shared" si="83"/>
        <v>0</v>
      </c>
    </row>
    <row r="170" spans="2:86" ht="17" hidden="1" thickBot="1" x14ac:dyDescent="0.25">
      <c r="B170" s="12" t="s">
        <v>65</v>
      </c>
      <c r="C170" s="13">
        <f>F25</f>
        <v>0</v>
      </c>
      <c r="D170" s="22">
        <f>G25</f>
        <v>0</v>
      </c>
      <c r="G170" s="65">
        <f t="shared" si="49"/>
        <v>60</v>
      </c>
      <c r="H170" s="65">
        <f t="shared" si="60"/>
        <v>0</v>
      </c>
      <c r="I170" s="65">
        <f t="shared" si="22"/>
        <v>0</v>
      </c>
      <c r="J170" s="65">
        <f t="shared" si="87"/>
        <v>0</v>
      </c>
      <c r="K170" s="66">
        <f t="shared" si="24"/>
        <v>0</v>
      </c>
      <c r="N170" s="17">
        <f t="shared" si="65"/>
        <v>0</v>
      </c>
      <c r="O170" s="77">
        <f t="shared" si="66"/>
        <v>0</v>
      </c>
      <c r="P170" s="77">
        <f t="shared" si="67"/>
        <v>0</v>
      </c>
      <c r="Q170" s="77">
        <f t="shared" si="68"/>
        <v>0</v>
      </c>
      <c r="R170" s="65">
        <f t="shared" si="50"/>
        <v>0</v>
      </c>
      <c r="S170" s="77">
        <f t="shared" si="69"/>
        <v>0</v>
      </c>
      <c r="T170" s="69">
        <f t="shared" si="25"/>
        <v>0</v>
      </c>
      <c r="U170" s="78">
        <f t="shared" si="26"/>
        <v>0</v>
      </c>
      <c r="V170" s="77">
        <f t="shared" si="70"/>
        <v>0</v>
      </c>
      <c r="W170" s="77">
        <f t="shared" si="71"/>
        <v>0</v>
      </c>
      <c r="X170" s="77">
        <f t="shared" si="27"/>
        <v>0</v>
      </c>
      <c r="Y170" s="65">
        <f t="shared" si="51"/>
        <v>0</v>
      </c>
      <c r="Z170" s="77">
        <f t="shared" si="72"/>
        <v>0</v>
      </c>
      <c r="AA170" s="77">
        <f t="shared" si="73"/>
        <v>0</v>
      </c>
      <c r="AB170" s="77">
        <f t="shared" si="86"/>
        <v>0</v>
      </c>
      <c r="AC170" s="77">
        <f t="shared" si="29"/>
        <v>0</v>
      </c>
      <c r="AD170" s="77">
        <f t="shared" si="30"/>
        <v>0</v>
      </c>
      <c r="AE170" s="77">
        <f t="shared" si="31"/>
        <v>0</v>
      </c>
      <c r="AF170" s="77">
        <f t="shared" si="32"/>
        <v>0</v>
      </c>
      <c r="AG170" s="77">
        <f t="shared" si="33"/>
        <v>0</v>
      </c>
      <c r="AH170" s="77">
        <f t="shared" si="34"/>
        <v>0</v>
      </c>
      <c r="AI170" s="77">
        <f t="shared" si="35"/>
        <v>0</v>
      </c>
      <c r="AJ170" s="79">
        <f t="shared" si="36"/>
        <v>0</v>
      </c>
      <c r="AL170" s="43">
        <f t="shared" si="37"/>
        <v>60</v>
      </c>
      <c r="AX170" s="1">
        <f t="shared" si="38"/>
        <v>0</v>
      </c>
      <c r="AY170" s="1">
        <f t="shared" si="39"/>
        <v>0</v>
      </c>
      <c r="AZ170" s="1">
        <f t="shared" si="40"/>
        <v>0</v>
      </c>
      <c r="BA170" s="1">
        <f t="shared" si="41"/>
        <v>0</v>
      </c>
      <c r="BB170" s="1">
        <f t="shared" si="42"/>
        <v>1</v>
      </c>
      <c r="BE170" s="1">
        <f t="shared" si="74"/>
        <v>0</v>
      </c>
      <c r="BF170" s="1">
        <f t="shared" si="43"/>
        <v>0</v>
      </c>
      <c r="BG170" s="1">
        <f t="shared" si="44"/>
        <v>0</v>
      </c>
      <c r="BH170" s="1">
        <f t="shared" si="45"/>
        <v>0</v>
      </c>
      <c r="BI170" s="1">
        <f t="shared" si="46"/>
        <v>0</v>
      </c>
      <c r="BJ170" s="1">
        <f t="shared" si="75"/>
        <v>0</v>
      </c>
      <c r="BL170" s="1">
        <f t="shared" si="47"/>
        <v>0</v>
      </c>
      <c r="BQ170" s="1">
        <f t="shared" si="52"/>
        <v>0</v>
      </c>
      <c r="BR170" s="1">
        <f t="shared" si="53"/>
        <v>0</v>
      </c>
      <c r="BS170" s="1">
        <f t="shared" si="54"/>
        <v>0</v>
      </c>
      <c r="BT170" s="1">
        <f t="shared" si="55"/>
        <v>0</v>
      </c>
      <c r="BU170" s="1">
        <f t="shared" si="56"/>
        <v>0</v>
      </c>
      <c r="BV170" s="1">
        <f t="shared" si="57"/>
        <v>0</v>
      </c>
      <c r="BW170" s="1">
        <f t="shared" si="58"/>
        <v>0</v>
      </c>
      <c r="BZ170" s="1">
        <f t="shared" si="76"/>
        <v>0</v>
      </c>
      <c r="CA170" s="1">
        <f t="shared" si="77"/>
        <v>0</v>
      </c>
      <c r="CB170" s="1">
        <f t="shared" si="78"/>
        <v>0</v>
      </c>
      <c r="CC170" s="1">
        <f t="shared" si="79"/>
        <v>0</v>
      </c>
      <c r="CD170" s="1">
        <f t="shared" si="80"/>
        <v>0</v>
      </c>
      <c r="CE170" s="1">
        <f t="shared" si="81"/>
        <v>0</v>
      </c>
      <c r="CF170" s="1">
        <f t="shared" si="82"/>
        <v>0</v>
      </c>
      <c r="CG170" s="1">
        <f t="shared" si="83"/>
        <v>0</v>
      </c>
    </row>
    <row r="171" spans="2:86" hidden="1" x14ac:dyDescent="0.2">
      <c r="B171" s="12" t="s">
        <v>66</v>
      </c>
      <c r="C171" s="13">
        <f t="shared" ref="C171:C177" si="94">F26</f>
        <v>0</v>
      </c>
      <c r="D171" s="22">
        <f t="shared" ref="D171:D177" si="95">G26</f>
        <v>0</v>
      </c>
    </row>
    <row r="172" spans="2:86" hidden="1" x14ac:dyDescent="0.2">
      <c r="B172" s="12" t="s">
        <v>66</v>
      </c>
      <c r="C172" s="13">
        <f t="shared" si="94"/>
        <v>0</v>
      </c>
      <c r="D172" s="22">
        <f t="shared" si="95"/>
        <v>0</v>
      </c>
    </row>
    <row r="173" spans="2:86" hidden="1" x14ac:dyDescent="0.2">
      <c r="B173" s="12" t="s">
        <v>66</v>
      </c>
      <c r="C173" s="13">
        <f t="shared" si="94"/>
        <v>0</v>
      </c>
      <c r="D173" s="22">
        <f t="shared" si="95"/>
        <v>0</v>
      </c>
    </row>
    <row r="174" spans="2:86" hidden="1" x14ac:dyDescent="0.2">
      <c r="B174" s="12" t="s">
        <v>68</v>
      </c>
      <c r="C174" s="13">
        <f t="shared" si="94"/>
        <v>0</v>
      </c>
      <c r="D174" s="22">
        <f t="shared" si="95"/>
        <v>0</v>
      </c>
      <c r="BY174" s="80"/>
      <c r="BZ174" s="40"/>
      <c r="CA174" s="80"/>
      <c r="CB174" s="80"/>
      <c r="CC174" s="80"/>
      <c r="CD174" s="80"/>
      <c r="CE174" s="80"/>
      <c r="CF174" s="80"/>
      <c r="CG174" s="80"/>
      <c r="CH174" s="80"/>
    </row>
    <row r="175" spans="2:86" hidden="1" x14ac:dyDescent="0.2">
      <c r="B175" s="12" t="s">
        <v>68</v>
      </c>
      <c r="C175" s="13">
        <f t="shared" si="94"/>
        <v>0</v>
      </c>
      <c r="D175" s="22">
        <f t="shared" si="95"/>
        <v>0</v>
      </c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</row>
    <row r="176" spans="2:86" hidden="1" x14ac:dyDescent="0.2">
      <c r="B176" s="12" t="s">
        <v>69</v>
      </c>
      <c r="C176" s="13">
        <f t="shared" si="94"/>
        <v>0</v>
      </c>
      <c r="D176" s="22">
        <f t="shared" si="95"/>
        <v>0</v>
      </c>
      <c r="E176" s="1" t="s">
        <v>102</v>
      </c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</row>
    <row r="177" spans="2:86" ht="17" hidden="1" thickBot="1" x14ac:dyDescent="0.25">
      <c r="B177" s="17" t="s">
        <v>67</v>
      </c>
      <c r="C177" s="18">
        <f t="shared" si="94"/>
        <v>0</v>
      </c>
      <c r="D177" s="32">
        <f t="shared" si="95"/>
        <v>0</v>
      </c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</row>
    <row r="178" spans="2:86" x14ac:dyDescent="0.2"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</row>
    <row r="179" spans="2:86" x14ac:dyDescent="0.2">
      <c r="BZ179" s="38" t="s">
        <v>82</v>
      </c>
    </row>
    <row r="180" spans="2:86" x14ac:dyDescent="0.2">
      <c r="BZ180" s="63" t="s">
        <v>76</v>
      </c>
      <c r="CA180" s="63" t="s">
        <v>77</v>
      </c>
      <c r="CB180" s="63" t="s">
        <v>78</v>
      </c>
      <c r="CC180" s="63" t="s">
        <v>79</v>
      </c>
      <c r="CD180" s="63" t="s">
        <v>71</v>
      </c>
      <c r="CE180" s="63" t="s">
        <v>70</v>
      </c>
      <c r="CF180" s="63" t="s">
        <v>80</v>
      </c>
      <c r="CG180" s="64" t="s">
        <v>81</v>
      </c>
    </row>
    <row r="181" spans="2:86" x14ac:dyDescent="0.2">
      <c r="BY181" s="1">
        <f>C105</f>
        <v>0</v>
      </c>
      <c r="BZ181" s="1">
        <f>BZ110</f>
        <v>0</v>
      </c>
      <c r="CA181" s="1">
        <f t="shared" ref="CA181:CG181" si="96">CA110</f>
        <v>0</v>
      </c>
      <c r="CB181" s="1">
        <f t="shared" si="96"/>
        <v>0</v>
      </c>
      <c r="CC181" s="1">
        <f t="shared" si="96"/>
        <v>0</v>
      </c>
      <c r="CD181" s="1">
        <f t="shared" si="96"/>
        <v>0</v>
      </c>
      <c r="CE181" s="1">
        <f t="shared" si="96"/>
        <v>0</v>
      </c>
      <c r="CF181" s="1">
        <f t="shared" si="96"/>
        <v>0</v>
      </c>
      <c r="CG181" s="1">
        <f t="shared" si="96"/>
        <v>0</v>
      </c>
    </row>
    <row r="182" spans="2:86" x14ac:dyDescent="0.2">
      <c r="BY182" s="1">
        <f>$G110+1</f>
        <v>1</v>
      </c>
      <c r="BZ182" s="1">
        <f t="shared" ref="BZ182:CG182" si="97">BZ111</f>
        <v>0</v>
      </c>
      <c r="CA182" s="1">
        <f t="shared" si="97"/>
        <v>0</v>
      </c>
      <c r="CB182" s="1">
        <f t="shared" si="97"/>
        <v>0</v>
      </c>
      <c r="CC182" s="1">
        <f t="shared" si="97"/>
        <v>0</v>
      </c>
      <c r="CD182" s="1">
        <f t="shared" si="97"/>
        <v>0</v>
      </c>
      <c r="CE182" s="1">
        <f t="shared" si="97"/>
        <v>0</v>
      </c>
      <c r="CF182" s="1">
        <f t="shared" si="97"/>
        <v>0</v>
      </c>
      <c r="CG182" s="1">
        <f t="shared" si="97"/>
        <v>0</v>
      </c>
    </row>
    <row r="183" spans="2:86" x14ac:dyDescent="0.2">
      <c r="BY183" s="1">
        <f t="shared" ref="BY183:BY241" si="98">$G111+1</f>
        <v>2</v>
      </c>
      <c r="BZ183" s="1">
        <f t="shared" ref="BZ183:CG183" si="99">BZ112</f>
        <v>0</v>
      </c>
      <c r="CA183" s="1">
        <f t="shared" si="99"/>
        <v>0</v>
      </c>
      <c r="CB183" s="1">
        <f t="shared" si="99"/>
        <v>0</v>
      </c>
      <c r="CC183" s="1">
        <f t="shared" si="99"/>
        <v>0</v>
      </c>
      <c r="CD183" s="1">
        <f t="shared" si="99"/>
        <v>0</v>
      </c>
      <c r="CE183" s="1">
        <f t="shared" si="99"/>
        <v>0</v>
      </c>
      <c r="CF183" s="1">
        <f t="shared" si="99"/>
        <v>0</v>
      </c>
      <c r="CG183" s="1">
        <f t="shared" si="99"/>
        <v>0</v>
      </c>
    </row>
    <row r="184" spans="2:86" x14ac:dyDescent="0.2">
      <c r="BY184" s="1">
        <f t="shared" si="98"/>
        <v>3</v>
      </c>
      <c r="BZ184" s="1">
        <f t="shared" ref="BZ184:CG184" si="100">BZ113</f>
        <v>0</v>
      </c>
      <c r="CA184" s="1">
        <f t="shared" si="100"/>
        <v>0</v>
      </c>
      <c r="CB184" s="1">
        <f t="shared" si="100"/>
        <v>0</v>
      </c>
      <c r="CC184" s="1">
        <f t="shared" si="100"/>
        <v>0</v>
      </c>
      <c r="CD184" s="1">
        <f t="shared" si="100"/>
        <v>0</v>
      </c>
      <c r="CE184" s="1">
        <f t="shared" si="100"/>
        <v>0</v>
      </c>
      <c r="CF184" s="1">
        <f t="shared" si="100"/>
        <v>0</v>
      </c>
      <c r="CG184" s="1">
        <f t="shared" si="100"/>
        <v>0</v>
      </c>
    </row>
    <row r="185" spans="2:86" x14ac:dyDescent="0.2">
      <c r="BY185" s="1">
        <f t="shared" si="98"/>
        <v>4</v>
      </c>
      <c r="BZ185" s="1">
        <f t="shared" ref="BZ185:CG185" si="101">BZ114</f>
        <v>0</v>
      </c>
      <c r="CA185" s="1">
        <f t="shared" si="101"/>
        <v>0</v>
      </c>
      <c r="CB185" s="1">
        <f t="shared" si="101"/>
        <v>0</v>
      </c>
      <c r="CC185" s="1">
        <f t="shared" si="101"/>
        <v>0</v>
      </c>
      <c r="CD185" s="1">
        <f t="shared" si="101"/>
        <v>0</v>
      </c>
      <c r="CE185" s="1">
        <f t="shared" si="101"/>
        <v>0</v>
      </c>
      <c r="CF185" s="1">
        <f t="shared" si="101"/>
        <v>0</v>
      </c>
      <c r="CG185" s="1">
        <f t="shared" si="101"/>
        <v>0</v>
      </c>
    </row>
    <row r="186" spans="2:86" x14ac:dyDescent="0.2">
      <c r="BY186" s="1">
        <f t="shared" si="98"/>
        <v>5</v>
      </c>
      <c r="BZ186" s="1">
        <f t="shared" ref="BZ186:CG186" si="102">BZ115</f>
        <v>0</v>
      </c>
      <c r="CA186" s="1">
        <f t="shared" si="102"/>
        <v>0</v>
      </c>
      <c r="CB186" s="1">
        <f t="shared" si="102"/>
        <v>0</v>
      </c>
      <c r="CC186" s="1">
        <f t="shared" si="102"/>
        <v>0</v>
      </c>
      <c r="CD186" s="1">
        <f t="shared" si="102"/>
        <v>0</v>
      </c>
      <c r="CE186" s="1">
        <f t="shared" si="102"/>
        <v>0</v>
      </c>
      <c r="CF186" s="1">
        <f t="shared" si="102"/>
        <v>0</v>
      </c>
      <c r="CG186" s="1">
        <f t="shared" si="102"/>
        <v>0</v>
      </c>
    </row>
    <row r="187" spans="2:86" x14ac:dyDescent="0.2">
      <c r="BY187" s="1">
        <f t="shared" si="98"/>
        <v>6</v>
      </c>
      <c r="BZ187" s="1">
        <f t="shared" ref="BZ187:CG187" si="103">BZ116</f>
        <v>0</v>
      </c>
      <c r="CA187" s="1">
        <f t="shared" si="103"/>
        <v>0</v>
      </c>
      <c r="CB187" s="1">
        <f t="shared" si="103"/>
        <v>0</v>
      </c>
      <c r="CC187" s="1">
        <f t="shared" si="103"/>
        <v>0</v>
      </c>
      <c r="CD187" s="1">
        <f t="shared" si="103"/>
        <v>0</v>
      </c>
      <c r="CE187" s="1">
        <f t="shared" si="103"/>
        <v>0</v>
      </c>
      <c r="CF187" s="1">
        <f t="shared" si="103"/>
        <v>0</v>
      </c>
      <c r="CG187" s="1">
        <f t="shared" si="103"/>
        <v>0</v>
      </c>
    </row>
    <row r="188" spans="2:86" x14ac:dyDescent="0.2">
      <c r="BY188" s="1">
        <f t="shared" si="98"/>
        <v>7</v>
      </c>
      <c r="BZ188" s="1">
        <f t="shared" ref="BZ188:CG188" si="104">BZ117</f>
        <v>0</v>
      </c>
      <c r="CA188" s="1">
        <f t="shared" si="104"/>
        <v>0</v>
      </c>
      <c r="CB188" s="1">
        <f t="shared" si="104"/>
        <v>0</v>
      </c>
      <c r="CC188" s="1">
        <f t="shared" si="104"/>
        <v>0</v>
      </c>
      <c r="CD188" s="1">
        <f t="shared" si="104"/>
        <v>0</v>
      </c>
      <c r="CE188" s="1">
        <f t="shared" si="104"/>
        <v>0</v>
      </c>
      <c r="CF188" s="1">
        <f t="shared" si="104"/>
        <v>0</v>
      </c>
      <c r="CG188" s="1">
        <f t="shared" si="104"/>
        <v>0</v>
      </c>
    </row>
    <row r="189" spans="2:86" x14ac:dyDescent="0.2">
      <c r="BY189" s="1">
        <f t="shared" si="98"/>
        <v>8</v>
      </c>
      <c r="BZ189" s="1">
        <f t="shared" ref="BZ189:CG189" si="105">BZ118</f>
        <v>0</v>
      </c>
      <c r="CA189" s="1">
        <f t="shared" si="105"/>
        <v>0</v>
      </c>
      <c r="CB189" s="1">
        <f t="shared" si="105"/>
        <v>0</v>
      </c>
      <c r="CC189" s="1">
        <f t="shared" si="105"/>
        <v>0</v>
      </c>
      <c r="CD189" s="1">
        <f t="shared" si="105"/>
        <v>0</v>
      </c>
      <c r="CE189" s="1">
        <f t="shared" si="105"/>
        <v>0</v>
      </c>
      <c r="CF189" s="1">
        <f t="shared" si="105"/>
        <v>0</v>
      </c>
      <c r="CG189" s="1">
        <f t="shared" si="105"/>
        <v>0</v>
      </c>
    </row>
    <row r="190" spans="2:86" x14ac:dyDescent="0.2">
      <c r="BY190" s="1">
        <f t="shared" si="98"/>
        <v>9</v>
      </c>
      <c r="BZ190" s="1">
        <f t="shared" ref="BZ190:CG190" si="106">BZ119</f>
        <v>0</v>
      </c>
      <c r="CA190" s="1">
        <f t="shared" si="106"/>
        <v>0</v>
      </c>
      <c r="CB190" s="1">
        <f t="shared" si="106"/>
        <v>0</v>
      </c>
      <c r="CC190" s="1">
        <f t="shared" si="106"/>
        <v>0</v>
      </c>
      <c r="CD190" s="1">
        <f t="shared" si="106"/>
        <v>0</v>
      </c>
      <c r="CE190" s="1">
        <f t="shared" si="106"/>
        <v>0</v>
      </c>
      <c r="CF190" s="1">
        <f t="shared" si="106"/>
        <v>0</v>
      </c>
      <c r="CG190" s="1">
        <f t="shared" si="106"/>
        <v>0</v>
      </c>
    </row>
    <row r="191" spans="2:86" x14ac:dyDescent="0.2">
      <c r="BY191" s="1">
        <f t="shared" si="98"/>
        <v>10</v>
      </c>
      <c r="BZ191" s="1">
        <f t="shared" ref="BZ191:CG191" si="107">BZ120</f>
        <v>0</v>
      </c>
      <c r="CA191" s="1">
        <f t="shared" si="107"/>
        <v>0</v>
      </c>
      <c r="CB191" s="1">
        <f t="shared" si="107"/>
        <v>0</v>
      </c>
      <c r="CC191" s="1">
        <f t="shared" si="107"/>
        <v>0</v>
      </c>
      <c r="CD191" s="1">
        <f t="shared" si="107"/>
        <v>0</v>
      </c>
      <c r="CE191" s="1">
        <f t="shared" si="107"/>
        <v>0</v>
      </c>
      <c r="CF191" s="1">
        <f t="shared" si="107"/>
        <v>0</v>
      </c>
      <c r="CG191" s="1">
        <f t="shared" si="107"/>
        <v>0</v>
      </c>
    </row>
    <row r="192" spans="2:86" x14ac:dyDescent="0.2">
      <c r="BY192" s="1">
        <f t="shared" si="98"/>
        <v>11</v>
      </c>
      <c r="BZ192" s="1">
        <f t="shared" ref="BZ192:CG192" si="108">BZ121</f>
        <v>0</v>
      </c>
      <c r="CA192" s="1">
        <f t="shared" si="108"/>
        <v>0</v>
      </c>
      <c r="CB192" s="1">
        <f t="shared" si="108"/>
        <v>0</v>
      </c>
      <c r="CC192" s="1">
        <f t="shared" si="108"/>
        <v>0</v>
      </c>
      <c r="CD192" s="1">
        <f t="shared" si="108"/>
        <v>0</v>
      </c>
      <c r="CE192" s="1">
        <f t="shared" si="108"/>
        <v>0</v>
      </c>
      <c r="CF192" s="1">
        <f t="shared" si="108"/>
        <v>0</v>
      </c>
      <c r="CG192" s="1">
        <f t="shared" si="108"/>
        <v>0</v>
      </c>
    </row>
    <row r="193" spans="77:85" x14ac:dyDescent="0.2">
      <c r="BY193" s="1">
        <f t="shared" si="98"/>
        <v>12</v>
      </c>
      <c r="BZ193" s="1">
        <f t="shared" ref="BZ193:CG193" si="109">BZ122</f>
        <v>0</v>
      </c>
      <c r="CA193" s="1">
        <f t="shared" si="109"/>
        <v>0</v>
      </c>
      <c r="CB193" s="1">
        <f t="shared" si="109"/>
        <v>0</v>
      </c>
      <c r="CC193" s="1">
        <f t="shared" si="109"/>
        <v>0</v>
      </c>
      <c r="CD193" s="1">
        <f t="shared" si="109"/>
        <v>0</v>
      </c>
      <c r="CE193" s="1">
        <f t="shared" si="109"/>
        <v>0</v>
      </c>
      <c r="CF193" s="1">
        <f t="shared" si="109"/>
        <v>0</v>
      </c>
      <c r="CG193" s="1">
        <f t="shared" si="109"/>
        <v>0</v>
      </c>
    </row>
    <row r="194" spans="77:85" x14ac:dyDescent="0.2">
      <c r="BY194" s="1">
        <f t="shared" si="98"/>
        <v>13</v>
      </c>
      <c r="BZ194" s="1">
        <f t="shared" ref="BZ194:CG194" si="110">BZ123</f>
        <v>0</v>
      </c>
      <c r="CA194" s="1">
        <f t="shared" si="110"/>
        <v>0</v>
      </c>
      <c r="CB194" s="1">
        <f t="shared" si="110"/>
        <v>0</v>
      </c>
      <c r="CC194" s="1">
        <f t="shared" si="110"/>
        <v>0</v>
      </c>
      <c r="CD194" s="1">
        <f t="shared" si="110"/>
        <v>0</v>
      </c>
      <c r="CE194" s="1">
        <f t="shared" si="110"/>
        <v>0</v>
      </c>
      <c r="CF194" s="1">
        <f t="shared" si="110"/>
        <v>0</v>
      </c>
      <c r="CG194" s="1">
        <f t="shared" si="110"/>
        <v>0</v>
      </c>
    </row>
    <row r="195" spans="77:85" x14ac:dyDescent="0.2">
      <c r="BY195" s="1">
        <f t="shared" si="98"/>
        <v>14</v>
      </c>
      <c r="BZ195" s="1">
        <f t="shared" ref="BZ195:CG195" si="111">BZ124</f>
        <v>0</v>
      </c>
      <c r="CA195" s="1">
        <f t="shared" si="111"/>
        <v>0</v>
      </c>
      <c r="CB195" s="1">
        <f t="shared" si="111"/>
        <v>0</v>
      </c>
      <c r="CC195" s="1">
        <f t="shared" si="111"/>
        <v>0</v>
      </c>
      <c r="CD195" s="1">
        <f t="shared" si="111"/>
        <v>0</v>
      </c>
      <c r="CE195" s="1">
        <f t="shared" si="111"/>
        <v>0</v>
      </c>
      <c r="CF195" s="1">
        <f t="shared" si="111"/>
        <v>0</v>
      </c>
      <c r="CG195" s="1">
        <f t="shared" si="111"/>
        <v>0</v>
      </c>
    </row>
    <row r="196" spans="77:85" x14ac:dyDescent="0.2">
      <c r="BY196" s="1">
        <f t="shared" si="98"/>
        <v>15</v>
      </c>
      <c r="BZ196" s="1">
        <f t="shared" ref="BZ196:CG196" si="112">BZ125</f>
        <v>0</v>
      </c>
      <c r="CA196" s="1">
        <f t="shared" si="112"/>
        <v>0</v>
      </c>
      <c r="CB196" s="1">
        <f t="shared" si="112"/>
        <v>0</v>
      </c>
      <c r="CC196" s="1">
        <f t="shared" si="112"/>
        <v>0</v>
      </c>
      <c r="CD196" s="1">
        <f t="shared" si="112"/>
        <v>0</v>
      </c>
      <c r="CE196" s="1">
        <f t="shared" si="112"/>
        <v>0</v>
      </c>
      <c r="CF196" s="1">
        <f t="shared" si="112"/>
        <v>0</v>
      </c>
      <c r="CG196" s="1">
        <f t="shared" si="112"/>
        <v>0</v>
      </c>
    </row>
    <row r="197" spans="77:85" x14ac:dyDescent="0.2">
      <c r="BY197" s="1">
        <f t="shared" si="98"/>
        <v>16</v>
      </c>
      <c r="BZ197" s="1">
        <f t="shared" ref="BZ197:CG197" si="113">BZ126</f>
        <v>0</v>
      </c>
      <c r="CA197" s="1">
        <f t="shared" si="113"/>
        <v>0</v>
      </c>
      <c r="CB197" s="1">
        <f t="shared" si="113"/>
        <v>0</v>
      </c>
      <c r="CC197" s="1">
        <f t="shared" si="113"/>
        <v>0</v>
      </c>
      <c r="CD197" s="1">
        <f t="shared" si="113"/>
        <v>0</v>
      </c>
      <c r="CE197" s="1">
        <f t="shared" si="113"/>
        <v>0</v>
      </c>
      <c r="CF197" s="1">
        <f t="shared" si="113"/>
        <v>0</v>
      </c>
      <c r="CG197" s="1">
        <f t="shared" si="113"/>
        <v>0</v>
      </c>
    </row>
    <row r="198" spans="77:85" x14ac:dyDescent="0.2">
      <c r="BY198" s="1">
        <f t="shared" si="98"/>
        <v>17</v>
      </c>
      <c r="BZ198" s="1">
        <f t="shared" ref="BZ198:CG198" si="114">BZ127</f>
        <v>0</v>
      </c>
      <c r="CA198" s="1">
        <f t="shared" si="114"/>
        <v>0</v>
      </c>
      <c r="CB198" s="1">
        <f t="shared" si="114"/>
        <v>0</v>
      </c>
      <c r="CC198" s="1">
        <f t="shared" si="114"/>
        <v>0</v>
      </c>
      <c r="CD198" s="1">
        <f t="shared" si="114"/>
        <v>0</v>
      </c>
      <c r="CE198" s="1">
        <f t="shared" si="114"/>
        <v>0</v>
      </c>
      <c r="CF198" s="1">
        <f t="shared" si="114"/>
        <v>0</v>
      </c>
      <c r="CG198" s="1">
        <f t="shared" si="114"/>
        <v>0</v>
      </c>
    </row>
    <row r="199" spans="77:85" x14ac:dyDescent="0.2">
      <c r="BY199" s="1">
        <f t="shared" si="98"/>
        <v>18</v>
      </c>
      <c r="BZ199" s="1">
        <f t="shared" ref="BZ199:CG199" si="115">BZ128</f>
        <v>0</v>
      </c>
      <c r="CA199" s="1">
        <f t="shared" si="115"/>
        <v>0</v>
      </c>
      <c r="CB199" s="1">
        <f t="shared" si="115"/>
        <v>0</v>
      </c>
      <c r="CC199" s="1">
        <f t="shared" si="115"/>
        <v>0</v>
      </c>
      <c r="CD199" s="1">
        <f t="shared" si="115"/>
        <v>0</v>
      </c>
      <c r="CE199" s="1">
        <f t="shared" si="115"/>
        <v>0</v>
      </c>
      <c r="CF199" s="1">
        <f t="shared" si="115"/>
        <v>0</v>
      </c>
      <c r="CG199" s="1">
        <f t="shared" si="115"/>
        <v>0</v>
      </c>
    </row>
    <row r="200" spans="77:85" x14ac:dyDescent="0.2">
      <c r="BY200" s="1">
        <f t="shared" si="98"/>
        <v>19</v>
      </c>
      <c r="BZ200" s="1">
        <f t="shared" ref="BZ200:CG200" si="116">BZ129</f>
        <v>0</v>
      </c>
      <c r="CA200" s="1">
        <f t="shared" si="116"/>
        <v>0</v>
      </c>
      <c r="CB200" s="1">
        <f t="shared" si="116"/>
        <v>0</v>
      </c>
      <c r="CC200" s="1">
        <f t="shared" si="116"/>
        <v>0</v>
      </c>
      <c r="CD200" s="1">
        <f t="shared" si="116"/>
        <v>0</v>
      </c>
      <c r="CE200" s="1">
        <f t="shared" si="116"/>
        <v>0</v>
      </c>
      <c r="CF200" s="1">
        <f t="shared" si="116"/>
        <v>0</v>
      </c>
      <c r="CG200" s="1">
        <f t="shared" si="116"/>
        <v>0</v>
      </c>
    </row>
    <row r="201" spans="77:85" x14ac:dyDescent="0.2">
      <c r="BY201" s="1">
        <f t="shared" si="98"/>
        <v>20</v>
      </c>
      <c r="BZ201" s="1">
        <f t="shared" ref="BZ201:CG201" si="117">BZ130</f>
        <v>0</v>
      </c>
      <c r="CA201" s="1">
        <f t="shared" si="117"/>
        <v>0</v>
      </c>
      <c r="CB201" s="1">
        <f t="shared" si="117"/>
        <v>0</v>
      </c>
      <c r="CC201" s="1">
        <f t="shared" si="117"/>
        <v>0</v>
      </c>
      <c r="CD201" s="1">
        <f t="shared" si="117"/>
        <v>0</v>
      </c>
      <c r="CE201" s="1">
        <f t="shared" si="117"/>
        <v>0</v>
      </c>
      <c r="CF201" s="1">
        <f t="shared" si="117"/>
        <v>0</v>
      </c>
      <c r="CG201" s="1">
        <f t="shared" si="117"/>
        <v>0</v>
      </c>
    </row>
    <row r="202" spans="77:85" x14ac:dyDescent="0.2">
      <c r="BY202" s="1">
        <f t="shared" si="98"/>
        <v>21</v>
      </c>
      <c r="BZ202" s="1">
        <f t="shared" ref="BZ202:CG202" si="118">BZ131</f>
        <v>0</v>
      </c>
      <c r="CA202" s="1">
        <f t="shared" si="118"/>
        <v>0</v>
      </c>
      <c r="CB202" s="1">
        <f t="shared" si="118"/>
        <v>0</v>
      </c>
      <c r="CC202" s="1">
        <f t="shared" si="118"/>
        <v>0</v>
      </c>
      <c r="CD202" s="1">
        <f t="shared" si="118"/>
        <v>0</v>
      </c>
      <c r="CE202" s="1">
        <f t="shared" si="118"/>
        <v>0</v>
      </c>
      <c r="CF202" s="1">
        <f t="shared" si="118"/>
        <v>0</v>
      </c>
      <c r="CG202" s="1">
        <f t="shared" si="118"/>
        <v>0</v>
      </c>
    </row>
    <row r="203" spans="77:85" x14ac:dyDescent="0.2">
      <c r="BY203" s="1">
        <f t="shared" si="98"/>
        <v>22</v>
      </c>
      <c r="BZ203" s="1">
        <f t="shared" ref="BZ203:CG203" si="119">BZ132</f>
        <v>0</v>
      </c>
      <c r="CA203" s="1">
        <f t="shared" si="119"/>
        <v>0</v>
      </c>
      <c r="CB203" s="1">
        <f t="shared" si="119"/>
        <v>0</v>
      </c>
      <c r="CC203" s="1">
        <f t="shared" si="119"/>
        <v>0</v>
      </c>
      <c r="CD203" s="1">
        <f t="shared" si="119"/>
        <v>0</v>
      </c>
      <c r="CE203" s="1">
        <f t="shared" si="119"/>
        <v>0</v>
      </c>
      <c r="CF203" s="1">
        <f t="shared" si="119"/>
        <v>0</v>
      </c>
      <c r="CG203" s="1">
        <f t="shared" si="119"/>
        <v>0</v>
      </c>
    </row>
    <row r="204" spans="77:85" x14ac:dyDescent="0.2">
      <c r="BY204" s="1">
        <f t="shared" si="98"/>
        <v>23</v>
      </c>
      <c r="BZ204" s="1">
        <f t="shared" ref="BZ204:CG204" si="120">BZ133</f>
        <v>0</v>
      </c>
      <c r="CA204" s="1">
        <f t="shared" si="120"/>
        <v>0</v>
      </c>
      <c r="CB204" s="1">
        <f t="shared" si="120"/>
        <v>0</v>
      </c>
      <c r="CC204" s="1">
        <f t="shared" si="120"/>
        <v>0</v>
      </c>
      <c r="CD204" s="1">
        <f t="shared" si="120"/>
        <v>0</v>
      </c>
      <c r="CE204" s="1">
        <f t="shared" si="120"/>
        <v>0</v>
      </c>
      <c r="CF204" s="1">
        <f t="shared" si="120"/>
        <v>0</v>
      </c>
      <c r="CG204" s="1">
        <f t="shared" si="120"/>
        <v>0</v>
      </c>
    </row>
    <row r="205" spans="77:85" x14ac:dyDescent="0.2">
      <c r="BY205" s="1">
        <f t="shared" si="98"/>
        <v>24</v>
      </c>
      <c r="BZ205" s="1">
        <f t="shared" ref="BZ205:CG205" si="121">BZ134</f>
        <v>0</v>
      </c>
      <c r="CA205" s="1">
        <f t="shared" si="121"/>
        <v>0</v>
      </c>
      <c r="CB205" s="1">
        <f t="shared" si="121"/>
        <v>0</v>
      </c>
      <c r="CC205" s="1">
        <f t="shared" si="121"/>
        <v>0</v>
      </c>
      <c r="CD205" s="1">
        <f t="shared" si="121"/>
        <v>0</v>
      </c>
      <c r="CE205" s="1">
        <f t="shared" si="121"/>
        <v>0</v>
      </c>
      <c r="CF205" s="1">
        <f t="shared" si="121"/>
        <v>0</v>
      </c>
      <c r="CG205" s="1">
        <f t="shared" si="121"/>
        <v>0</v>
      </c>
    </row>
    <row r="206" spans="77:85" x14ac:dyDescent="0.2">
      <c r="BY206" s="1">
        <f t="shared" si="98"/>
        <v>25</v>
      </c>
      <c r="BZ206" s="1">
        <f t="shared" ref="BZ206:CG206" si="122">BZ135</f>
        <v>0</v>
      </c>
      <c r="CA206" s="1">
        <f t="shared" si="122"/>
        <v>0</v>
      </c>
      <c r="CB206" s="1">
        <f t="shared" si="122"/>
        <v>0</v>
      </c>
      <c r="CC206" s="1">
        <f t="shared" si="122"/>
        <v>0</v>
      </c>
      <c r="CD206" s="1">
        <f t="shared" si="122"/>
        <v>0</v>
      </c>
      <c r="CE206" s="1">
        <f t="shared" si="122"/>
        <v>0</v>
      </c>
      <c r="CF206" s="1">
        <f t="shared" si="122"/>
        <v>0</v>
      </c>
      <c r="CG206" s="1">
        <f t="shared" si="122"/>
        <v>0</v>
      </c>
    </row>
    <row r="207" spans="77:85" x14ac:dyDescent="0.2">
      <c r="BY207" s="1">
        <f t="shared" si="98"/>
        <v>26</v>
      </c>
      <c r="BZ207" s="1">
        <f t="shared" ref="BZ207:CG207" si="123">BZ136</f>
        <v>0</v>
      </c>
      <c r="CA207" s="1">
        <f t="shared" si="123"/>
        <v>0</v>
      </c>
      <c r="CB207" s="1">
        <f t="shared" si="123"/>
        <v>0</v>
      </c>
      <c r="CC207" s="1">
        <f t="shared" si="123"/>
        <v>0</v>
      </c>
      <c r="CD207" s="1">
        <f t="shared" si="123"/>
        <v>0</v>
      </c>
      <c r="CE207" s="1">
        <f t="shared" si="123"/>
        <v>0</v>
      </c>
      <c r="CF207" s="1">
        <f t="shared" si="123"/>
        <v>0</v>
      </c>
      <c r="CG207" s="1">
        <f t="shared" si="123"/>
        <v>0</v>
      </c>
    </row>
    <row r="208" spans="77:85" x14ac:dyDescent="0.2">
      <c r="BY208" s="1">
        <f t="shared" si="98"/>
        <v>27</v>
      </c>
      <c r="BZ208" s="1">
        <f t="shared" ref="BZ208:CG208" si="124">BZ137</f>
        <v>0</v>
      </c>
      <c r="CA208" s="1">
        <f t="shared" si="124"/>
        <v>0</v>
      </c>
      <c r="CB208" s="1">
        <f t="shared" si="124"/>
        <v>0</v>
      </c>
      <c r="CC208" s="1">
        <f t="shared" si="124"/>
        <v>0</v>
      </c>
      <c r="CD208" s="1">
        <f t="shared" si="124"/>
        <v>0</v>
      </c>
      <c r="CE208" s="1">
        <f t="shared" si="124"/>
        <v>0</v>
      </c>
      <c r="CF208" s="1">
        <f t="shared" si="124"/>
        <v>0</v>
      </c>
      <c r="CG208" s="1">
        <f t="shared" si="124"/>
        <v>0</v>
      </c>
    </row>
    <row r="209" spans="77:85" x14ac:dyDescent="0.2">
      <c r="BY209" s="1">
        <f t="shared" si="98"/>
        <v>28</v>
      </c>
      <c r="BZ209" s="1">
        <f t="shared" ref="BZ209:CG209" si="125">BZ138</f>
        <v>0</v>
      </c>
      <c r="CA209" s="1">
        <f t="shared" si="125"/>
        <v>0</v>
      </c>
      <c r="CB209" s="1">
        <f t="shared" si="125"/>
        <v>0</v>
      </c>
      <c r="CC209" s="1">
        <f t="shared" si="125"/>
        <v>0</v>
      </c>
      <c r="CD209" s="1">
        <f t="shared" si="125"/>
        <v>0</v>
      </c>
      <c r="CE209" s="1">
        <f t="shared" si="125"/>
        <v>0</v>
      </c>
      <c r="CF209" s="1">
        <f t="shared" si="125"/>
        <v>0</v>
      </c>
      <c r="CG209" s="1">
        <f t="shared" si="125"/>
        <v>0</v>
      </c>
    </row>
    <row r="210" spans="77:85" x14ac:dyDescent="0.2">
      <c r="BY210" s="1">
        <f t="shared" si="98"/>
        <v>29</v>
      </c>
      <c r="BZ210" s="1">
        <f t="shared" ref="BZ210:CG210" si="126">BZ139</f>
        <v>0</v>
      </c>
      <c r="CA210" s="1">
        <f t="shared" si="126"/>
        <v>0</v>
      </c>
      <c r="CB210" s="1">
        <f t="shared" si="126"/>
        <v>0</v>
      </c>
      <c r="CC210" s="1">
        <f t="shared" si="126"/>
        <v>0</v>
      </c>
      <c r="CD210" s="1">
        <f t="shared" si="126"/>
        <v>0</v>
      </c>
      <c r="CE210" s="1">
        <f t="shared" si="126"/>
        <v>0</v>
      </c>
      <c r="CF210" s="1">
        <f t="shared" si="126"/>
        <v>0</v>
      </c>
      <c r="CG210" s="1">
        <f t="shared" si="126"/>
        <v>0</v>
      </c>
    </row>
    <row r="211" spans="77:85" x14ac:dyDescent="0.2">
      <c r="BY211" s="1">
        <f t="shared" si="98"/>
        <v>30</v>
      </c>
      <c r="BZ211" s="1">
        <f t="shared" ref="BZ211:CG211" si="127">BZ140</f>
        <v>0</v>
      </c>
      <c r="CA211" s="1">
        <f t="shared" si="127"/>
        <v>0</v>
      </c>
      <c r="CB211" s="1">
        <f t="shared" si="127"/>
        <v>0</v>
      </c>
      <c r="CC211" s="1">
        <f t="shared" si="127"/>
        <v>0</v>
      </c>
      <c r="CD211" s="1">
        <f t="shared" si="127"/>
        <v>0</v>
      </c>
      <c r="CE211" s="1">
        <f t="shared" si="127"/>
        <v>0</v>
      </c>
      <c r="CF211" s="1">
        <f t="shared" si="127"/>
        <v>0</v>
      </c>
      <c r="CG211" s="1">
        <f t="shared" si="127"/>
        <v>0</v>
      </c>
    </row>
    <row r="212" spans="77:85" x14ac:dyDescent="0.2">
      <c r="BY212" s="1">
        <f t="shared" si="98"/>
        <v>31</v>
      </c>
      <c r="BZ212" s="1">
        <f t="shared" ref="BZ212:CG212" si="128">BZ141</f>
        <v>0</v>
      </c>
      <c r="CA212" s="1">
        <f t="shared" si="128"/>
        <v>0</v>
      </c>
      <c r="CB212" s="1">
        <f t="shared" si="128"/>
        <v>0</v>
      </c>
      <c r="CC212" s="1">
        <f t="shared" si="128"/>
        <v>0</v>
      </c>
      <c r="CD212" s="1">
        <f t="shared" si="128"/>
        <v>0</v>
      </c>
      <c r="CE212" s="1">
        <f t="shared" si="128"/>
        <v>0</v>
      </c>
      <c r="CF212" s="1">
        <f t="shared" si="128"/>
        <v>0</v>
      </c>
      <c r="CG212" s="1">
        <f t="shared" si="128"/>
        <v>0</v>
      </c>
    </row>
    <row r="213" spans="77:85" x14ac:dyDescent="0.2">
      <c r="BY213" s="1">
        <f t="shared" si="98"/>
        <v>32</v>
      </c>
      <c r="BZ213" s="1">
        <f t="shared" ref="BZ213:CG213" si="129">BZ142</f>
        <v>0</v>
      </c>
      <c r="CA213" s="1">
        <f t="shared" si="129"/>
        <v>0</v>
      </c>
      <c r="CB213" s="1">
        <f t="shared" si="129"/>
        <v>0</v>
      </c>
      <c r="CC213" s="1">
        <f t="shared" si="129"/>
        <v>0</v>
      </c>
      <c r="CD213" s="1">
        <f t="shared" si="129"/>
        <v>0</v>
      </c>
      <c r="CE213" s="1">
        <f t="shared" si="129"/>
        <v>0</v>
      </c>
      <c r="CF213" s="1">
        <f t="shared" si="129"/>
        <v>0</v>
      </c>
      <c r="CG213" s="1">
        <f t="shared" si="129"/>
        <v>0</v>
      </c>
    </row>
    <row r="214" spans="77:85" x14ac:dyDescent="0.2">
      <c r="BY214" s="1">
        <f t="shared" si="98"/>
        <v>33</v>
      </c>
      <c r="BZ214" s="1">
        <f t="shared" ref="BZ214:CG214" si="130">BZ143</f>
        <v>0</v>
      </c>
      <c r="CA214" s="1">
        <f t="shared" si="130"/>
        <v>0</v>
      </c>
      <c r="CB214" s="1">
        <f t="shared" si="130"/>
        <v>0</v>
      </c>
      <c r="CC214" s="1">
        <f t="shared" si="130"/>
        <v>0</v>
      </c>
      <c r="CD214" s="1">
        <f t="shared" si="130"/>
        <v>0</v>
      </c>
      <c r="CE214" s="1">
        <f t="shared" si="130"/>
        <v>0</v>
      </c>
      <c r="CF214" s="1">
        <f t="shared" si="130"/>
        <v>0</v>
      </c>
      <c r="CG214" s="1">
        <f t="shared" si="130"/>
        <v>0</v>
      </c>
    </row>
    <row r="215" spans="77:85" x14ac:dyDescent="0.2">
      <c r="BY215" s="1">
        <f t="shared" si="98"/>
        <v>34</v>
      </c>
      <c r="BZ215" s="1">
        <f t="shared" ref="BZ215:CG215" si="131">BZ144</f>
        <v>0</v>
      </c>
      <c r="CA215" s="1">
        <f t="shared" si="131"/>
        <v>0</v>
      </c>
      <c r="CB215" s="1">
        <f t="shared" si="131"/>
        <v>0</v>
      </c>
      <c r="CC215" s="1">
        <f t="shared" si="131"/>
        <v>0</v>
      </c>
      <c r="CD215" s="1">
        <f t="shared" si="131"/>
        <v>0</v>
      </c>
      <c r="CE215" s="1">
        <f t="shared" si="131"/>
        <v>0</v>
      </c>
      <c r="CF215" s="1">
        <f t="shared" si="131"/>
        <v>0</v>
      </c>
      <c r="CG215" s="1">
        <f t="shared" si="131"/>
        <v>0</v>
      </c>
    </row>
    <row r="216" spans="77:85" x14ac:dyDescent="0.2">
      <c r="BY216" s="1">
        <f t="shared" si="98"/>
        <v>35</v>
      </c>
      <c r="BZ216" s="1">
        <f t="shared" ref="BZ216:CG216" si="132">BZ145</f>
        <v>0</v>
      </c>
      <c r="CA216" s="1">
        <f t="shared" si="132"/>
        <v>0</v>
      </c>
      <c r="CB216" s="1">
        <f t="shared" si="132"/>
        <v>0</v>
      </c>
      <c r="CC216" s="1">
        <f t="shared" si="132"/>
        <v>0</v>
      </c>
      <c r="CD216" s="1">
        <f t="shared" si="132"/>
        <v>0</v>
      </c>
      <c r="CE216" s="1">
        <f t="shared" si="132"/>
        <v>0</v>
      </c>
      <c r="CF216" s="1">
        <f t="shared" si="132"/>
        <v>0</v>
      </c>
      <c r="CG216" s="1">
        <f t="shared" si="132"/>
        <v>0</v>
      </c>
    </row>
    <row r="217" spans="77:85" x14ac:dyDescent="0.2">
      <c r="BY217" s="1">
        <f t="shared" si="98"/>
        <v>36</v>
      </c>
      <c r="BZ217" s="1">
        <f t="shared" ref="BZ217:CG217" si="133">BZ146</f>
        <v>0</v>
      </c>
      <c r="CA217" s="1">
        <f t="shared" si="133"/>
        <v>0</v>
      </c>
      <c r="CB217" s="1">
        <f t="shared" si="133"/>
        <v>0</v>
      </c>
      <c r="CC217" s="1">
        <f t="shared" si="133"/>
        <v>0</v>
      </c>
      <c r="CD217" s="1">
        <f t="shared" si="133"/>
        <v>0</v>
      </c>
      <c r="CE217" s="1">
        <f t="shared" si="133"/>
        <v>0</v>
      </c>
      <c r="CF217" s="1">
        <f t="shared" si="133"/>
        <v>0</v>
      </c>
      <c r="CG217" s="1">
        <f t="shared" si="133"/>
        <v>0</v>
      </c>
    </row>
    <row r="218" spans="77:85" x14ac:dyDescent="0.2">
      <c r="BY218" s="1">
        <f t="shared" si="98"/>
        <v>37</v>
      </c>
      <c r="BZ218" s="1">
        <f t="shared" ref="BZ218:CG218" si="134">BZ147</f>
        <v>0</v>
      </c>
      <c r="CA218" s="1">
        <f t="shared" si="134"/>
        <v>0</v>
      </c>
      <c r="CB218" s="1">
        <f t="shared" si="134"/>
        <v>0</v>
      </c>
      <c r="CC218" s="1">
        <f t="shared" si="134"/>
        <v>0</v>
      </c>
      <c r="CD218" s="1">
        <f t="shared" si="134"/>
        <v>0</v>
      </c>
      <c r="CE218" s="1">
        <f t="shared" si="134"/>
        <v>0</v>
      </c>
      <c r="CF218" s="1">
        <f t="shared" si="134"/>
        <v>0</v>
      </c>
      <c r="CG218" s="1">
        <f t="shared" si="134"/>
        <v>0</v>
      </c>
    </row>
    <row r="219" spans="77:85" x14ac:dyDescent="0.2">
      <c r="BY219" s="1">
        <f t="shared" si="98"/>
        <v>38</v>
      </c>
      <c r="BZ219" s="1">
        <f t="shared" ref="BZ219:CG219" si="135">BZ148</f>
        <v>0</v>
      </c>
      <c r="CA219" s="1">
        <f t="shared" si="135"/>
        <v>0</v>
      </c>
      <c r="CB219" s="1">
        <f t="shared" si="135"/>
        <v>0</v>
      </c>
      <c r="CC219" s="1">
        <f t="shared" si="135"/>
        <v>0</v>
      </c>
      <c r="CD219" s="1">
        <f t="shared" si="135"/>
        <v>0</v>
      </c>
      <c r="CE219" s="1">
        <f t="shared" si="135"/>
        <v>0</v>
      </c>
      <c r="CF219" s="1">
        <f t="shared" si="135"/>
        <v>0</v>
      </c>
      <c r="CG219" s="1">
        <f t="shared" si="135"/>
        <v>0</v>
      </c>
    </row>
    <row r="220" spans="77:85" x14ac:dyDescent="0.2">
      <c r="BY220" s="1">
        <f t="shared" si="98"/>
        <v>39</v>
      </c>
      <c r="BZ220" s="1">
        <f t="shared" ref="BZ220:CG220" si="136">BZ149</f>
        <v>0</v>
      </c>
      <c r="CA220" s="1">
        <f t="shared" si="136"/>
        <v>0</v>
      </c>
      <c r="CB220" s="1">
        <f t="shared" si="136"/>
        <v>0</v>
      </c>
      <c r="CC220" s="1">
        <f t="shared" si="136"/>
        <v>0</v>
      </c>
      <c r="CD220" s="1">
        <f t="shared" si="136"/>
        <v>0</v>
      </c>
      <c r="CE220" s="1">
        <f t="shared" si="136"/>
        <v>0</v>
      </c>
      <c r="CF220" s="1">
        <f t="shared" si="136"/>
        <v>0</v>
      </c>
      <c r="CG220" s="1">
        <f t="shared" si="136"/>
        <v>0</v>
      </c>
    </row>
    <row r="221" spans="77:85" x14ac:dyDescent="0.2">
      <c r="BY221" s="1">
        <f t="shared" si="98"/>
        <v>40</v>
      </c>
      <c r="BZ221" s="1">
        <f t="shared" ref="BZ221:CG221" si="137">BZ150</f>
        <v>0</v>
      </c>
      <c r="CA221" s="1">
        <f t="shared" si="137"/>
        <v>0</v>
      </c>
      <c r="CB221" s="1">
        <f t="shared" si="137"/>
        <v>0</v>
      </c>
      <c r="CC221" s="1">
        <f t="shared" si="137"/>
        <v>0</v>
      </c>
      <c r="CD221" s="1">
        <f t="shared" si="137"/>
        <v>0</v>
      </c>
      <c r="CE221" s="1">
        <f t="shared" si="137"/>
        <v>0</v>
      </c>
      <c r="CF221" s="1">
        <f t="shared" si="137"/>
        <v>0</v>
      </c>
      <c r="CG221" s="1">
        <f t="shared" si="137"/>
        <v>0</v>
      </c>
    </row>
    <row r="222" spans="77:85" x14ac:dyDescent="0.2">
      <c r="BY222" s="1">
        <f t="shared" si="98"/>
        <v>41</v>
      </c>
      <c r="BZ222" s="1">
        <f t="shared" ref="BZ222:CG222" si="138">BZ151</f>
        <v>0</v>
      </c>
      <c r="CA222" s="1">
        <f t="shared" si="138"/>
        <v>0</v>
      </c>
      <c r="CB222" s="1">
        <f t="shared" si="138"/>
        <v>0</v>
      </c>
      <c r="CC222" s="1">
        <f t="shared" si="138"/>
        <v>0</v>
      </c>
      <c r="CD222" s="1">
        <f t="shared" si="138"/>
        <v>0</v>
      </c>
      <c r="CE222" s="1">
        <f t="shared" si="138"/>
        <v>0</v>
      </c>
      <c r="CF222" s="1">
        <f t="shared" si="138"/>
        <v>0</v>
      </c>
      <c r="CG222" s="1">
        <f t="shared" si="138"/>
        <v>0</v>
      </c>
    </row>
    <row r="223" spans="77:85" x14ac:dyDescent="0.2">
      <c r="BY223" s="1">
        <f t="shared" si="98"/>
        <v>42</v>
      </c>
      <c r="BZ223" s="1">
        <f t="shared" ref="BZ223:CG223" si="139">BZ152</f>
        <v>0</v>
      </c>
      <c r="CA223" s="1">
        <f t="shared" si="139"/>
        <v>0</v>
      </c>
      <c r="CB223" s="1">
        <f t="shared" si="139"/>
        <v>0</v>
      </c>
      <c r="CC223" s="1">
        <f t="shared" si="139"/>
        <v>0</v>
      </c>
      <c r="CD223" s="1">
        <f t="shared" si="139"/>
        <v>0</v>
      </c>
      <c r="CE223" s="1">
        <f t="shared" si="139"/>
        <v>0</v>
      </c>
      <c r="CF223" s="1">
        <f t="shared" si="139"/>
        <v>0</v>
      </c>
      <c r="CG223" s="1">
        <f t="shared" si="139"/>
        <v>0</v>
      </c>
    </row>
    <row r="224" spans="77:85" x14ac:dyDescent="0.2">
      <c r="BY224" s="1">
        <f t="shared" si="98"/>
        <v>43</v>
      </c>
      <c r="BZ224" s="1">
        <f t="shared" ref="BZ224:CG224" si="140">BZ153</f>
        <v>0</v>
      </c>
      <c r="CA224" s="1">
        <f t="shared" si="140"/>
        <v>0</v>
      </c>
      <c r="CB224" s="1">
        <f t="shared" si="140"/>
        <v>0</v>
      </c>
      <c r="CC224" s="1">
        <f t="shared" si="140"/>
        <v>0</v>
      </c>
      <c r="CD224" s="1">
        <f t="shared" si="140"/>
        <v>0</v>
      </c>
      <c r="CE224" s="1">
        <f t="shared" si="140"/>
        <v>0</v>
      </c>
      <c r="CF224" s="1">
        <f t="shared" si="140"/>
        <v>0</v>
      </c>
      <c r="CG224" s="1">
        <f t="shared" si="140"/>
        <v>0</v>
      </c>
    </row>
    <row r="225" spans="77:85" x14ac:dyDescent="0.2">
      <c r="BY225" s="1">
        <f t="shared" si="98"/>
        <v>44</v>
      </c>
      <c r="BZ225" s="1">
        <f t="shared" ref="BZ225:CG225" si="141">BZ154</f>
        <v>0</v>
      </c>
      <c r="CA225" s="1">
        <f t="shared" si="141"/>
        <v>0</v>
      </c>
      <c r="CB225" s="1">
        <f t="shared" si="141"/>
        <v>0</v>
      </c>
      <c r="CC225" s="1">
        <f t="shared" si="141"/>
        <v>0</v>
      </c>
      <c r="CD225" s="1">
        <f t="shared" si="141"/>
        <v>0</v>
      </c>
      <c r="CE225" s="1">
        <f t="shared" si="141"/>
        <v>0</v>
      </c>
      <c r="CF225" s="1">
        <f t="shared" si="141"/>
        <v>0</v>
      </c>
      <c r="CG225" s="1">
        <f t="shared" si="141"/>
        <v>0</v>
      </c>
    </row>
    <row r="226" spans="77:85" x14ac:dyDescent="0.2">
      <c r="BY226" s="1">
        <f t="shared" si="98"/>
        <v>45</v>
      </c>
      <c r="BZ226" s="1">
        <f t="shared" ref="BZ226:CG226" si="142">BZ155</f>
        <v>0</v>
      </c>
      <c r="CA226" s="1">
        <f t="shared" si="142"/>
        <v>0</v>
      </c>
      <c r="CB226" s="1">
        <f t="shared" si="142"/>
        <v>0</v>
      </c>
      <c r="CC226" s="1">
        <f t="shared" si="142"/>
        <v>0</v>
      </c>
      <c r="CD226" s="1">
        <f t="shared" si="142"/>
        <v>0</v>
      </c>
      <c r="CE226" s="1">
        <f t="shared" si="142"/>
        <v>0</v>
      </c>
      <c r="CF226" s="1">
        <f t="shared" si="142"/>
        <v>0</v>
      </c>
      <c r="CG226" s="1">
        <f t="shared" si="142"/>
        <v>0</v>
      </c>
    </row>
    <row r="227" spans="77:85" x14ac:dyDescent="0.2">
      <c r="BY227" s="1">
        <f t="shared" si="98"/>
        <v>46</v>
      </c>
      <c r="BZ227" s="1">
        <f t="shared" ref="BZ227:CG227" si="143">BZ156</f>
        <v>0</v>
      </c>
      <c r="CA227" s="1">
        <f t="shared" si="143"/>
        <v>0</v>
      </c>
      <c r="CB227" s="1">
        <f t="shared" si="143"/>
        <v>0</v>
      </c>
      <c r="CC227" s="1">
        <f t="shared" si="143"/>
        <v>0</v>
      </c>
      <c r="CD227" s="1">
        <f t="shared" si="143"/>
        <v>0</v>
      </c>
      <c r="CE227" s="1">
        <f t="shared" si="143"/>
        <v>0</v>
      </c>
      <c r="CF227" s="1">
        <f t="shared" si="143"/>
        <v>0</v>
      </c>
      <c r="CG227" s="1">
        <f t="shared" si="143"/>
        <v>0</v>
      </c>
    </row>
    <row r="228" spans="77:85" x14ac:dyDescent="0.2">
      <c r="BY228" s="1">
        <f t="shared" si="98"/>
        <v>47</v>
      </c>
      <c r="BZ228" s="1">
        <f t="shared" ref="BZ228:CG228" si="144">BZ157</f>
        <v>0</v>
      </c>
      <c r="CA228" s="1">
        <f t="shared" si="144"/>
        <v>0</v>
      </c>
      <c r="CB228" s="1">
        <f t="shared" si="144"/>
        <v>0</v>
      </c>
      <c r="CC228" s="1">
        <f t="shared" si="144"/>
        <v>0</v>
      </c>
      <c r="CD228" s="1">
        <f t="shared" si="144"/>
        <v>0</v>
      </c>
      <c r="CE228" s="1">
        <f t="shared" si="144"/>
        <v>0</v>
      </c>
      <c r="CF228" s="1">
        <f t="shared" si="144"/>
        <v>0</v>
      </c>
      <c r="CG228" s="1">
        <f t="shared" si="144"/>
        <v>0</v>
      </c>
    </row>
    <row r="229" spans="77:85" x14ac:dyDescent="0.2">
      <c r="BY229" s="1">
        <f t="shared" si="98"/>
        <v>48</v>
      </c>
      <c r="BZ229" s="1">
        <f t="shared" ref="BZ229:CG229" si="145">BZ158</f>
        <v>0</v>
      </c>
      <c r="CA229" s="1">
        <f t="shared" si="145"/>
        <v>0</v>
      </c>
      <c r="CB229" s="1">
        <f t="shared" si="145"/>
        <v>0</v>
      </c>
      <c r="CC229" s="1">
        <f t="shared" si="145"/>
        <v>0</v>
      </c>
      <c r="CD229" s="1">
        <f t="shared" si="145"/>
        <v>0</v>
      </c>
      <c r="CE229" s="1">
        <f t="shared" si="145"/>
        <v>0</v>
      </c>
      <c r="CF229" s="1">
        <f t="shared" si="145"/>
        <v>0</v>
      </c>
      <c r="CG229" s="1">
        <f t="shared" si="145"/>
        <v>0</v>
      </c>
    </row>
    <row r="230" spans="77:85" x14ac:dyDescent="0.2">
      <c r="BY230" s="1">
        <f t="shared" si="98"/>
        <v>49</v>
      </c>
      <c r="BZ230" s="1">
        <f t="shared" ref="BZ230:CG230" si="146">BZ159</f>
        <v>0</v>
      </c>
      <c r="CA230" s="1">
        <f t="shared" si="146"/>
        <v>0</v>
      </c>
      <c r="CB230" s="1">
        <f t="shared" si="146"/>
        <v>0</v>
      </c>
      <c r="CC230" s="1">
        <f t="shared" si="146"/>
        <v>0</v>
      </c>
      <c r="CD230" s="1">
        <f t="shared" si="146"/>
        <v>0</v>
      </c>
      <c r="CE230" s="1">
        <f t="shared" si="146"/>
        <v>0</v>
      </c>
      <c r="CF230" s="1">
        <f t="shared" si="146"/>
        <v>0</v>
      </c>
      <c r="CG230" s="1">
        <f t="shared" si="146"/>
        <v>0</v>
      </c>
    </row>
    <row r="231" spans="77:85" x14ac:dyDescent="0.2">
      <c r="BY231" s="1">
        <f t="shared" si="98"/>
        <v>50</v>
      </c>
      <c r="BZ231" s="1">
        <f t="shared" ref="BZ231:CG231" si="147">BZ160</f>
        <v>0</v>
      </c>
      <c r="CA231" s="1">
        <f t="shared" si="147"/>
        <v>0</v>
      </c>
      <c r="CB231" s="1">
        <f t="shared" si="147"/>
        <v>0</v>
      </c>
      <c r="CC231" s="1">
        <f t="shared" si="147"/>
        <v>0</v>
      </c>
      <c r="CD231" s="1">
        <f t="shared" si="147"/>
        <v>0</v>
      </c>
      <c r="CE231" s="1">
        <f t="shared" si="147"/>
        <v>0</v>
      </c>
      <c r="CF231" s="1">
        <f t="shared" si="147"/>
        <v>0</v>
      </c>
      <c r="CG231" s="1">
        <f t="shared" si="147"/>
        <v>0</v>
      </c>
    </row>
    <row r="232" spans="77:85" x14ac:dyDescent="0.2">
      <c r="BY232" s="1">
        <f t="shared" si="98"/>
        <v>51</v>
      </c>
      <c r="BZ232" s="1">
        <f t="shared" ref="BZ232:CG232" si="148">BZ161</f>
        <v>0</v>
      </c>
      <c r="CA232" s="1">
        <f t="shared" si="148"/>
        <v>0</v>
      </c>
      <c r="CB232" s="1">
        <f t="shared" si="148"/>
        <v>0</v>
      </c>
      <c r="CC232" s="1">
        <f t="shared" si="148"/>
        <v>0</v>
      </c>
      <c r="CD232" s="1">
        <f t="shared" si="148"/>
        <v>0</v>
      </c>
      <c r="CE232" s="1">
        <f t="shared" si="148"/>
        <v>0</v>
      </c>
      <c r="CF232" s="1">
        <f t="shared" si="148"/>
        <v>0</v>
      </c>
      <c r="CG232" s="1">
        <f t="shared" si="148"/>
        <v>0</v>
      </c>
    </row>
    <row r="233" spans="77:85" x14ac:dyDescent="0.2">
      <c r="BY233" s="1">
        <f t="shared" si="98"/>
        <v>52</v>
      </c>
      <c r="BZ233" s="1">
        <f t="shared" ref="BZ233:CG233" si="149">BZ162</f>
        <v>0</v>
      </c>
      <c r="CA233" s="1">
        <f t="shared" si="149"/>
        <v>0</v>
      </c>
      <c r="CB233" s="1">
        <f t="shared" si="149"/>
        <v>0</v>
      </c>
      <c r="CC233" s="1">
        <f t="shared" si="149"/>
        <v>0</v>
      </c>
      <c r="CD233" s="1">
        <f t="shared" si="149"/>
        <v>0</v>
      </c>
      <c r="CE233" s="1">
        <f t="shared" si="149"/>
        <v>0</v>
      </c>
      <c r="CF233" s="1">
        <f t="shared" si="149"/>
        <v>0</v>
      </c>
      <c r="CG233" s="1">
        <f t="shared" si="149"/>
        <v>0</v>
      </c>
    </row>
    <row r="234" spans="77:85" x14ac:dyDescent="0.2">
      <c r="BY234" s="1">
        <f t="shared" si="98"/>
        <v>53</v>
      </c>
      <c r="BZ234" s="1">
        <f t="shared" ref="BZ234:CG234" si="150">BZ163</f>
        <v>0</v>
      </c>
      <c r="CA234" s="1">
        <f t="shared" si="150"/>
        <v>0</v>
      </c>
      <c r="CB234" s="1">
        <f t="shared" si="150"/>
        <v>0</v>
      </c>
      <c r="CC234" s="1">
        <f t="shared" si="150"/>
        <v>0</v>
      </c>
      <c r="CD234" s="1">
        <f t="shared" si="150"/>
        <v>0</v>
      </c>
      <c r="CE234" s="1">
        <f t="shared" si="150"/>
        <v>0</v>
      </c>
      <c r="CF234" s="1">
        <f t="shared" si="150"/>
        <v>0</v>
      </c>
      <c r="CG234" s="1">
        <f t="shared" si="150"/>
        <v>0</v>
      </c>
    </row>
    <row r="235" spans="77:85" x14ac:dyDescent="0.2">
      <c r="BY235" s="1">
        <f t="shared" si="98"/>
        <v>54</v>
      </c>
      <c r="BZ235" s="1">
        <f t="shared" ref="BZ235:CG235" si="151">BZ164</f>
        <v>0</v>
      </c>
      <c r="CA235" s="1">
        <f t="shared" si="151"/>
        <v>0</v>
      </c>
      <c r="CB235" s="1">
        <f t="shared" si="151"/>
        <v>0</v>
      </c>
      <c r="CC235" s="1">
        <f t="shared" si="151"/>
        <v>0</v>
      </c>
      <c r="CD235" s="1">
        <f t="shared" si="151"/>
        <v>0</v>
      </c>
      <c r="CE235" s="1">
        <f t="shared" si="151"/>
        <v>0</v>
      </c>
      <c r="CF235" s="1">
        <f t="shared" si="151"/>
        <v>0</v>
      </c>
      <c r="CG235" s="1">
        <f t="shared" si="151"/>
        <v>0</v>
      </c>
    </row>
    <row r="236" spans="77:85" x14ac:dyDescent="0.2">
      <c r="BY236" s="1">
        <f t="shared" si="98"/>
        <v>55</v>
      </c>
      <c r="BZ236" s="1">
        <f t="shared" ref="BZ236:CG236" si="152">BZ165</f>
        <v>0</v>
      </c>
      <c r="CA236" s="1">
        <f t="shared" si="152"/>
        <v>0</v>
      </c>
      <c r="CB236" s="1">
        <f t="shared" si="152"/>
        <v>0</v>
      </c>
      <c r="CC236" s="1">
        <f t="shared" si="152"/>
        <v>0</v>
      </c>
      <c r="CD236" s="1">
        <f t="shared" si="152"/>
        <v>0</v>
      </c>
      <c r="CE236" s="1">
        <f t="shared" si="152"/>
        <v>0</v>
      </c>
      <c r="CF236" s="1">
        <f t="shared" si="152"/>
        <v>0</v>
      </c>
      <c r="CG236" s="1">
        <f t="shared" si="152"/>
        <v>0</v>
      </c>
    </row>
    <row r="237" spans="77:85" x14ac:dyDescent="0.2">
      <c r="BY237" s="1">
        <f t="shared" si="98"/>
        <v>56</v>
      </c>
      <c r="BZ237" s="1">
        <f t="shared" ref="BZ237:CG237" si="153">BZ166</f>
        <v>0</v>
      </c>
      <c r="CA237" s="1">
        <f t="shared" si="153"/>
        <v>0</v>
      </c>
      <c r="CB237" s="1">
        <f t="shared" si="153"/>
        <v>0</v>
      </c>
      <c r="CC237" s="1">
        <f t="shared" si="153"/>
        <v>0</v>
      </c>
      <c r="CD237" s="1">
        <f t="shared" si="153"/>
        <v>0</v>
      </c>
      <c r="CE237" s="1">
        <f t="shared" si="153"/>
        <v>0</v>
      </c>
      <c r="CF237" s="1">
        <f t="shared" si="153"/>
        <v>0</v>
      </c>
      <c r="CG237" s="1">
        <f t="shared" si="153"/>
        <v>0</v>
      </c>
    </row>
    <row r="238" spans="77:85" x14ac:dyDescent="0.2">
      <c r="BY238" s="1">
        <f t="shared" si="98"/>
        <v>57</v>
      </c>
      <c r="BZ238" s="1">
        <f t="shared" ref="BZ238:CG238" si="154">BZ167</f>
        <v>0</v>
      </c>
      <c r="CA238" s="1">
        <f t="shared" si="154"/>
        <v>0</v>
      </c>
      <c r="CB238" s="1">
        <f t="shared" si="154"/>
        <v>0</v>
      </c>
      <c r="CC238" s="1">
        <f t="shared" si="154"/>
        <v>0</v>
      </c>
      <c r="CD238" s="1">
        <f t="shared" si="154"/>
        <v>0</v>
      </c>
      <c r="CE238" s="1">
        <f t="shared" si="154"/>
        <v>0</v>
      </c>
      <c r="CF238" s="1">
        <f t="shared" si="154"/>
        <v>0</v>
      </c>
      <c r="CG238" s="1">
        <f t="shared" si="154"/>
        <v>0</v>
      </c>
    </row>
    <row r="239" spans="77:85" x14ac:dyDescent="0.2">
      <c r="BY239" s="1">
        <f t="shared" si="98"/>
        <v>58</v>
      </c>
      <c r="BZ239" s="1">
        <f t="shared" ref="BZ239:CG239" si="155">BZ168</f>
        <v>0</v>
      </c>
      <c r="CA239" s="1">
        <f t="shared" si="155"/>
        <v>0</v>
      </c>
      <c r="CB239" s="1">
        <f t="shared" si="155"/>
        <v>0</v>
      </c>
      <c r="CC239" s="1">
        <f t="shared" si="155"/>
        <v>0</v>
      </c>
      <c r="CD239" s="1">
        <f t="shared" si="155"/>
        <v>0</v>
      </c>
      <c r="CE239" s="1">
        <f t="shared" si="155"/>
        <v>0</v>
      </c>
      <c r="CF239" s="1">
        <f t="shared" si="155"/>
        <v>0</v>
      </c>
      <c r="CG239" s="1">
        <f t="shared" si="155"/>
        <v>0</v>
      </c>
    </row>
    <row r="240" spans="77:85" x14ac:dyDescent="0.2">
      <c r="BY240" s="1">
        <f t="shared" si="98"/>
        <v>59</v>
      </c>
      <c r="BZ240" s="1">
        <f t="shared" ref="BZ240:CG240" si="156">BZ169</f>
        <v>0</v>
      </c>
      <c r="CA240" s="1">
        <f t="shared" si="156"/>
        <v>0</v>
      </c>
      <c r="CB240" s="1">
        <f t="shared" si="156"/>
        <v>0</v>
      </c>
      <c r="CC240" s="1">
        <f t="shared" si="156"/>
        <v>0</v>
      </c>
      <c r="CD240" s="1">
        <f t="shared" si="156"/>
        <v>0</v>
      </c>
      <c r="CE240" s="1">
        <f t="shared" si="156"/>
        <v>0</v>
      </c>
      <c r="CF240" s="1">
        <f t="shared" si="156"/>
        <v>0</v>
      </c>
      <c r="CG240" s="1">
        <f t="shared" si="156"/>
        <v>0</v>
      </c>
    </row>
    <row r="241" spans="77:85" x14ac:dyDescent="0.2">
      <c r="BY241" s="1">
        <f t="shared" si="98"/>
        <v>60</v>
      </c>
      <c r="BZ241" s="1">
        <f t="shared" ref="BZ241:CG241" si="157">BZ170</f>
        <v>0</v>
      </c>
      <c r="CA241" s="1">
        <f t="shared" si="157"/>
        <v>0</v>
      </c>
      <c r="CB241" s="1">
        <f t="shared" si="157"/>
        <v>0</v>
      </c>
      <c r="CC241" s="1">
        <f t="shared" si="157"/>
        <v>0</v>
      </c>
      <c r="CD241" s="1">
        <f t="shared" si="157"/>
        <v>0</v>
      </c>
      <c r="CE241" s="1">
        <f t="shared" si="157"/>
        <v>0</v>
      </c>
      <c r="CF241" s="1">
        <f t="shared" si="157"/>
        <v>0</v>
      </c>
      <c r="CG241" s="1">
        <f t="shared" si="157"/>
        <v>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Fiocca</dc:creator>
  <cp:lastModifiedBy>Bia Ferraz</cp:lastModifiedBy>
  <dcterms:created xsi:type="dcterms:W3CDTF">2013-05-21T00:48:48Z</dcterms:created>
  <dcterms:modified xsi:type="dcterms:W3CDTF">2020-04-02T22:06:12Z</dcterms:modified>
</cp:coreProperties>
</file>