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ebb2de340921fa9/Desktop/"/>
    </mc:Choice>
  </mc:AlternateContent>
  <xr:revisionPtr revIDLastSave="0" documentId="8_{CB0248EF-1FB2-431E-8D5E-256E4141F67F}" xr6:coauthVersionLast="47" xr6:coauthVersionMax="47" xr10:uidLastSave="{00000000-0000-0000-0000-000000000000}"/>
  <bookViews>
    <workbookView xWindow="-98" yWindow="-98" windowWidth="21795" windowHeight="12975" firstSheet="1" activeTab="8" xr2:uid="{8860753D-C5F4-4090-8FEB-396EB3AD2F25}"/>
  </bookViews>
  <sheets>
    <sheet name="Truman Lake, MO" sheetId="1" r:id="rId1"/>
    <sheet name="Prairie Rose, IA" sheetId="2" r:id="rId2"/>
    <sheet name="Okoboji, IA" sheetId="3" r:id="rId3"/>
    <sheet name="12 Mile, IA" sheetId="4" r:id="rId4"/>
    <sheet name="Viking, IA" sheetId="5" r:id="rId5"/>
    <sheet name="Big Stone, MN" sheetId="6" r:id="rId6"/>
    <sheet name="Anita, IA" sheetId="7" r:id="rId7"/>
    <sheet name="Little River, IA" sheetId="8" r:id="rId8"/>
    <sheet name="Overall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9" l="1"/>
  <c r="G9" i="8"/>
  <c r="J9" i="8"/>
  <c r="G10" i="8"/>
  <c r="J10" i="8"/>
  <c r="G11" i="8"/>
  <c r="J11" i="8"/>
  <c r="G12" i="8"/>
  <c r="J12" i="8"/>
  <c r="G13" i="8"/>
  <c r="J13" i="8"/>
  <c r="G14" i="8"/>
  <c r="J14" i="8"/>
  <c r="G15" i="8"/>
  <c r="J15" i="8"/>
  <c r="G16" i="8"/>
  <c r="J16" i="8"/>
  <c r="S16" i="6"/>
  <c r="M14" i="6"/>
  <c r="M15" i="6"/>
  <c r="M16" i="6"/>
  <c r="M13" i="6"/>
  <c r="G6" i="6"/>
  <c r="G7" i="6"/>
  <c r="G8" i="6"/>
  <c r="G9" i="6"/>
  <c r="G10" i="6"/>
  <c r="G11" i="6"/>
  <c r="G12" i="6"/>
  <c r="G13" i="6"/>
  <c r="G14" i="6"/>
  <c r="G15" i="6"/>
  <c r="G16" i="6"/>
  <c r="G5" i="6"/>
  <c r="J19" i="5"/>
  <c r="J18" i="5"/>
  <c r="J14" i="5"/>
  <c r="J11" i="5"/>
  <c r="G18" i="5"/>
  <c r="G19" i="5"/>
  <c r="G14" i="5"/>
  <c r="J17" i="4"/>
  <c r="J18" i="4"/>
  <c r="J19" i="4"/>
  <c r="G16" i="4"/>
  <c r="G17" i="4"/>
  <c r="G18" i="4"/>
  <c r="G19" i="4"/>
  <c r="J6" i="9"/>
  <c r="S11" i="3"/>
  <c r="S12" i="3"/>
  <c r="S13" i="3"/>
  <c r="N12" i="3"/>
  <c r="N13" i="3"/>
  <c r="G7" i="3"/>
  <c r="M11" i="3"/>
  <c r="M12" i="3"/>
  <c r="M13" i="3"/>
  <c r="G11" i="3"/>
  <c r="G12" i="3"/>
  <c r="G13" i="3"/>
  <c r="J4" i="9"/>
  <c r="J8" i="9"/>
  <c r="J3" i="9"/>
  <c r="J9" i="9"/>
  <c r="J10" i="9"/>
  <c r="J20" i="9"/>
  <c r="J12" i="9"/>
  <c r="J14" i="9"/>
  <c r="J18" i="9"/>
  <c r="J15" i="9"/>
  <c r="J21" i="9"/>
  <c r="J7" i="9"/>
  <c r="J22" i="9"/>
  <c r="J13" i="9"/>
  <c r="J11" i="9"/>
  <c r="J16" i="9"/>
  <c r="J17" i="9"/>
  <c r="J19" i="9"/>
  <c r="J5" i="9"/>
  <c r="J23" i="9"/>
  <c r="J8" i="8"/>
  <c r="G8" i="8"/>
  <c r="J7" i="8"/>
  <c r="G7" i="8"/>
  <c r="J6" i="8"/>
  <c r="G6" i="8"/>
  <c r="J5" i="8"/>
  <c r="G5" i="8"/>
  <c r="J4" i="8"/>
  <c r="G4" i="8"/>
  <c r="J16" i="7"/>
  <c r="G16" i="7"/>
  <c r="J15" i="7"/>
  <c r="G15" i="7"/>
  <c r="J14" i="7"/>
  <c r="G14" i="7"/>
  <c r="J13" i="7"/>
  <c r="G13" i="7"/>
  <c r="J12" i="7"/>
  <c r="G12" i="7"/>
  <c r="J11" i="7"/>
  <c r="G11" i="7"/>
  <c r="J10" i="7"/>
  <c r="G10" i="7"/>
  <c r="J9" i="7"/>
  <c r="G9" i="7"/>
  <c r="J8" i="7"/>
  <c r="G8" i="7"/>
  <c r="J7" i="7"/>
  <c r="G7" i="7"/>
  <c r="J6" i="7"/>
  <c r="G6" i="7"/>
  <c r="J5" i="7"/>
  <c r="G5" i="7"/>
  <c r="J4" i="7"/>
  <c r="G4" i="7"/>
  <c r="M12" i="6"/>
  <c r="M11" i="6"/>
  <c r="M10" i="6"/>
  <c r="M9" i="6"/>
  <c r="M8" i="6"/>
  <c r="M7" i="6"/>
  <c r="M6" i="6"/>
  <c r="M5" i="6"/>
  <c r="J17" i="5"/>
  <c r="G17" i="5"/>
  <c r="J16" i="5"/>
  <c r="G16" i="5"/>
  <c r="J15" i="5"/>
  <c r="G15" i="5"/>
  <c r="G11" i="5"/>
  <c r="J13" i="5"/>
  <c r="G13" i="5"/>
  <c r="J12" i="5"/>
  <c r="G12" i="5"/>
  <c r="J10" i="5"/>
  <c r="G10" i="5"/>
  <c r="J9" i="5"/>
  <c r="G9" i="5"/>
  <c r="J8" i="5"/>
  <c r="G8" i="5"/>
  <c r="J7" i="5"/>
  <c r="G7" i="5"/>
  <c r="J6" i="5"/>
  <c r="G6" i="5"/>
  <c r="J5" i="5"/>
  <c r="G5" i="5"/>
  <c r="J4" i="5"/>
  <c r="G4" i="5"/>
  <c r="J16" i="4"/>
  <c r="J15" i="4"/>
  <c r="G15" i="4"/>
  <c r="J14" i="4"/>
  <c r="G14" i="4"/>
  <c r="J13" i="4"/>
  <c r="G13" i="4"/>
  <c r="J12" i="4"/>
  <c r="G12" i="4"/>
  <c r="J11" i="4"/>
  <c r="G11" i="4"/>
  <c r="J10" i="4"/>
  <c r="G10" i="4"/>
  <c r="J9" i="4"/>
  <c r="G9" i="4"/>
  <c r="J8" i="4"/>
  <c r="G8" i="4"/>
  <c r="J7" i="4"/>
  <c r="G7" i="4"/>
  <c r="J6" i="4"/>
  <c r="G6" i="4"/>
  <c r="J5" i="4"/>
  <c r="G5" i="4"/>
  <c r="J4" i="4"/>
  <c r="G4" i="4"/>
  <c r="S14" i="3"/>
  <c r="M14" i="3"/>
  <c r="G14" i="3"/>
  <c r="S10" i="3"/>
  <c r="M10" i="3"/>
  <c r="G10" i="3"/>
  <c r="S9" i="3"/>
  <c r="M9" i="3"/>
  <c r="G9" i="3"/>
  <c r="S8" i="3"/>
  <c r="M8" i="3"/>
  <c r="G8" i="3"/>
  <c r="S7" i="3"/>
  <c r="M7" i="3"/>
  <c r="S6" i="3"/>
  <c r="M6" i="3"/>
  <c r="G6" i="3"/>
  <c r="S5" i="3"/>
  <c r="M5" i="3"/>
  <c r="G5" i="3"/>
  <c r="S4" i="3"/>
  <c r="M4" i="3"/>
  <c r="G4" i="3"/>
  <c r="J15" i="2"/>
  <c r="G15" i="2"/>
  <c r="J14" i="2"/>
  <c r="G14" i="2"/>
  <c r="J13" i="2"/>
  <c r="J12" i="2"/>
  <c r="G12" i="2"/>
  <c r="J11" i="2"/>
  <c r="G11" i="2"/>
  <c r="G13" i="2"/>
  <c r="J10" i="2"/>
  <c r="G10" i="2"/>
  <c r="J9" i="2"/>
  <c r="G9" i="2"/>
  <c r="J8" i="2"/>
  <c r="G8" i="2"/>
  <c r="J7" i="2"/>
  <c r="G7" i="2"/>
  <c r="J6" i="2"/>
  <c r="G6" i="2"/>
  <c r="J5" i="2"/>
  <c r="G5" i="2"/>
  <c r="J4" i="2"/>
  <c r="G4" i="2"/>
  <c r="S12" i="1"/>
  <c r="S13" i="1"/>
  <c r="S14" i="1"/>
  <c r="S15" i="1"/>
  <c r="S16" i="1"/>
  <c r="S17" i="1"/>
  <c r="N16" i="1"/>
  <c r="N17" i="1"/>
  <c r="G16" i="1"/>
  <c r="M16" i="1"/>
  <c r="M17" i="1"/>
  <c r="G17" i="1"/>
  <c r="M15" i="1"/>
  <c r="G15" i="1"/>
  <c r="M14" i="1"/>
  <c r="G14" i="1"/>
  <c r="M13" i="1"/>
  <c r="G13" i="1"/>
  <c r="M12" i="1"/>
  <c r="N12" i="1" s="1"/>
  <c r="G12" i="1"/>
  <c r="S11" i="1"/>
  <c r="M11" i="1"/>
  <c r="G11" i="1"/>
  <c r="S10" i="1"/>
  <c r="M10" i="1"/>
  <c r="G10" i="1"/>
  <c r="S9" i="1"/>
  <c r="M9" i="1"/>
  <c r="G9" i="1"/>
  <c r="S8" i="1"/>
  <c r="M8" i="1"/>
  <c r="G8" i="1"/>
  <c r="S7" i="1"/>
  <c r="M7" i="1"/>
  <c r="G7" i="1"/>
  <c r="S6" i="1"/>
  <c r="M6" i="1"/>
  <c r="G6" i="1"/>
  <c r="N16" i="6" l="1"/>
  <c r="N14" i="6"/>
  <c r="N15" i="6"/>
  <c r="N13" i="6"/>
  <c r="N10" i="6"/>
  <c r="N12" i="6"/>
  <c r="N11" i="6"/>
  <c r="N8" i="6"/>
  <c r="N6" i="6"/>
  <c r="N11" i="3"/>
  <c r="N8" i="3"/>
  <c r="N7" i="3"/>
  <c r="N9" i="3"/>
  <c r="N5" i="3"/>
  <c r="N10" i="3"/>
  <c r="N14" i="3"/>
  <c r="N6" i="3"/>
  <c r="N4" i="3"/>
  <c r="N7" i="6"/>
  <c r="N5" i="6"/>
  <c r="N9" i="6"/>
  <c r="N13" i="1"/>
  <c r="N10" i="1"/>
  <c r="N6" i="1"/>
  <c r="N8" i="1"/>
  <c r="N15" i="1"/>
  <c r="N9" i="1"/>
  <c r="N14" i="1"/>
  <c r="N7" i="1"/>
  <c r="N11" i="1"/>
</calcChain>
</file>

<file path=xl/sharedStrings.xml><?xml version="1.0" encoding="utf-8"?>
<sst xmlns="http://schemas.openxmlformats.org/spreadsheetml/2006/main" count="279" uniqueCount="87">
  <si>
    <t>Day 1 Results:</t>
  </si>
  <si>
    <t>Day 2 Results</t>
  </si>
  <si>
    <t>Tournament Results</t>
  </si>
  <si>
    <t>Total Pounds Rounded Down</t>
  </si>
  <si>
    <t xml:space="preserve">Weighted Weight </t>
  </si>
  <si>
    <t>Weight Weights Rounded Down</t>
  </si>
  <si>
    <t>Place Points</t>
  </si>
  <si>
    <t xml:space="preserve">Total Points </t>
  </si>
  <si>
    <t>Name</t>
  </si>
  <si>
    <t>Fish 1</t>
  </si>
  <si>
    <t>Fish 2</t>
  </si>
  <si>
    <t>Fish 3</t>
  </si>
  <si>
    <t>Fish 4</t>
  </si>
  <si>
    <t>Fish 5</t>
  </si>
  <si>
    <t>Total Day 1</t>
  </si>
  <si>
    <t>Total Day 2</t>
  </si>
  <si>
    <t>Dave McCoy</t>
  </si>
  <si>
    <t>2025 River City Bass Club Tournament Results</t>
  </si>
  <si>
    <t>4/12/25 - 4/13/25 - Truman Lake, MO</t>
  </si>
  <si>
    <t>Dan R.</t>
  </si>
  <si>
    <t>Dan G.</t>
  </si>
  <si>
    <t>David Dust</t>
  </si>
  <si>
    <t>Keith</t>
  </si>
  <si>
    <t>Rod</t>
  </si>
  <si>
    <t xml:space="preserve">Josef </t>
  </si>
  <si>
    <t xml:space="preserve">Parris </t>
  </si>
  <si>
    <t xml:space="preserve">Rye </t>
  </si>
  <si>
    <t xml:space="preserve">Duane </t>
  </si>
  <si>
    <t>Doug</t>
  </si>
  <si>
    <t>Tim</t>
  </si>
  <si>
    <t>BB Day 1: Josef - 3.51</t>
  </si>
  <si>
    <t>BB Day 2:  Parris - 4.39</t>
  </si>
  <si>
    <t>Results:</t>
  </si>
  <si>
    <t>Total</t>
  </si>
  <si>
    <t>Prairie Rose Lake, IA -5/24/2025</t>
  </si>
  <si>
    <t>BB:  Name - Weight</t>
  </si>
  <si>
    <t>6/7/25 - 6/8/25 - Okoboji, IA</t>
  </si>
  <si>
    <t xml:space="preserve">BB Day 1: </t>
  </si>
  <si>
    <t xml:space="preserve">BB Day 2:  </t>
  </si>
  <si>
    <t>12 Mile Lake, IA - 7/12/25</t>
  </si>
  <si>
    <t>Viking Lake, IA - 8/9/25</t>
  </si>
  <si>
    <t>Big Stone Lake, MN - 8/23/25 - 8/24/25</t>
  </si>
  <si>
    <t>Little River Lake, IA - 10/11/2025</t>
  </si>
  <si>
    <t xml:space="preserve">BB:  </t>
  </si>
  <si>
    <t>Prairie Rose</t>
  </si>
  <si>
    <t>Big Stone</t>
  </si>
  <si>
    <t>Okoboji</t>
  </si>
  <si>
    <t>Little River</t>
  </si>
  <si>
    <t>Total Pts</t>
  </si>
  <si>
    <t>Best Five</t>
  </si>
  <si>
    <t>Big Bass Each Tourney:</t>
  </si>
  <si>
    <t>Day 2:</t>
  </si>
  <si>
    <t>Names:</t>
  </si>
  <si>
    <t>2025 Overall Results</t>
  </si>
  <si>
    <t>Truman</t>
  </si>
  <si>
    <t>12 Mile</t>
  </si>
  <si>
    <t>Viking</t>
  </si>
  <si>
    <t>Josef</t>
  </si>
  <si>
    <t>Parris</t>
  </si>
  <si>
    <t>Dave Mc</t>
  </si>
  <si>
    <t>Duane</t>
  </si>
  <si>
    <t>Bryan</t>
  </si>
  <si>
    <t>Rye</t>
  </si>
  <si>
    <t>Brent</t>
  </si>
  <si>
    <t>AJ</t>
  </si>
  <si>
    <t>Oskar</t>
  </si>
  <si>
    <t>BB:  Name - Weight: Dave McCoy - 3.16</t>
  </si>
  <si>
    <t>Bryan A</t>
  </si>
  <si>
    <t>Dave M</t>
  </si>
  <si>
    <t>Chris</t>
  </si>
  <si>
    <t>Brian</t>
  </si>
  <si>
    <t>Rich</t>
  </si>
  <si>
    <t>Dan G</t>
  </si>
  <si>
    <t>Bill</t>
  </si>
  <si>
    <t>Joe</t>
  </si>
  <si>
    <t>Dust</t>
  </si>
  <si>
    <t>Dan R</t>
  </si>
  <si>
    <t>BB:  Rich - 6.04</t>
  </si>
  <si>
    <t>McCoy</t>
  </si>
  <si>
    <t>John</t>
  </si>
  <si>
    <t>Devin</t>
  </si>
  <si>
    <t>BB:  Parris - 4.89</t>
  </si>
  <si>
    <t>BB Day 1: Dan G - 5.04</t>
  </si>
  <si>
    <t>BB Day 2:  Parris - 5.24</t>
  </si>
  <si>
    <t>Anita</t>
  </si>
  <si>
    <t>Anita Lake, IA - 9/20/25</t>
  </si>
  <si>
    <t>Dave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</si>
</sst>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6" borderId="1" xfId="0" applyFill="1" applyBorder="1"/>
    <xf numFmtId="0" fontId="0" fillId="4" borderId="1" xfId="0" applyFill="1" applyBorder="1"/>
    <xf numFmtId="0" fontId="0" fillId="5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0" fontId="0" fillId="7" borderId="0" xfId="0" applyFill="1"/>
    <xf numFmtId="2" fontId="0" fillId="8" borderId="1" xfId="0" applyNumberFormat="1" applyFill="1" applyBorder="1"/>
    <xf numFmtId="1" fontId="0" fillId="4" borderId="1" xfId="0" applyNumberFormat="1" applyFill="1" applyBorder="1"/>
    <xf numFmtId="1" fontId="0" fillId="6" borderId="1" xfId="0" applyNumberFormat="1" applyFill="1" applyBorder="1"/>
    <xf numFmtId="0" fontId="0" fillId="9" borderId="0" xfId="0" applyFill="1"/>
    <xf numFmtId="0" fontId="1" fillId="0" borderId="1" xfId="0" applyFont="1" applyBorder="1"/>
    <xf numFmtId="0" fontId="1" fillId="9" borderId="1" xfId="0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3" fillId="5" borderId="1" xfId="0" applyFont="1" applyFill="1" applyBorder="1"/>
    <xf numFmtId="0" fontId="1" fillId="5" borderId="1" xfId="0" applyFont="1" applyFill="1" applyBorder="1"/>
    <xf numFmtId="0" fontId="1" fillId="3" borderId="2" xfId="0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8" borderId="1" xfId="0" applyFill="1" applyBorder="1"/>
    <xf numFmtId="0" fontId="2" fillId="8" borderId="1" xfId="0" applyFont="1" applyFill="1" applyBorder="1"/>
    <xf numFmtId="0" fontId="1" fillId="8" borderId="1" xfId="0" applyFont="1" applyFill="1" applyBorder="1"/>
    <xf numFmtId="0" fontId="0" fillId="10" borderId="1" xfId="0" applyFill="1" applyBorder="1"/>
    <xf numFmtId="0" fontId="0" fillId="10" borderId="0" xfId="0" applyFill="1"/>
    <xf numFmtId="2" fontId="0" fillId="10" borderId="1" xfId="0" applyNumberFormat="1" applyFill="1" applyBorder="1"/>
    <xf numFmtId="0" fontId="2" fillId="5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2" fontId="0" fillId="11" borderId="1" xfId="0" applyNumberFormat="1" applyFill="1" applyBorder="1"/>
    <xf numFmtId="0" fontId="0" fillId="0" borderId="3" xfId="0" applyBorder="1"/>
    <xf numFmtId="0" fontId="0" fillId="10" borderId="3" xfId="0" applyFill="1" applyBorder="1"/>
    <xf numFmtId="0" fontId="3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CB0D5-06DF-49DA-B228-376207ED4E34}">
  <dimension ref="A1:S21"/>
  <sheetViews>
    <sheetView workbookViewId="0">
      <selection activeCell="S24" sqref="S24"/>
    </sheetView>
  </sheetViews>
  <sheetFormatPr defaultRowHeight="14.25" x14ac:dyDescent="0.45"/>
  <cols>
    <col min="1" max="1" width="25.265625" customWidth="1"/>
  </cols>
  <sheetData>
    <row r="1" spans="1:19" x14ac:dyDescent="0.45">
      <c r="A1" s="1" t="s">
        <v>17</v>
      </c>
    </row>
    <row r="3" spans="1:19" x14ac:dyDescent="0.45">
      <c r="A3" s="1" t="s">
        <v>18</v>
      </c>
    </row>
    <row r="4" spans="1:19" ht="57" x14ac:dyDescent="0.45">
      <c r="A4" s="2"/>
      <c r="B4" s="3" t="s">
        <v>0</v>
      </c>
      <c r="C4" s="3"/>
      <c r="D4" s="2"/>
      <c r="E4" s="2"/>
      <c r="F4" s="2"/>
      <c r="G4" s="2"/>
      <c r="H4" s="4" t="s">
        <v>1</v>
      </c>
      <c r="I4" s="4"/>
      <c r="J4" s="2"/>
      <c r="K4" s="2"/>
      <c r="L4" s="2"/>
      <c r="M4" s="2"/>
      <c r="N4" s="5" t="s">
        <v>2</v>
      </c>
      <c r="O4" s="5" t="s">
        <v>3</v>
      </c>
      <c r="P4" s="6" t="s">
        <v>4</v>
      </c>
      <c r="Q4" s="7" t="s">
        <v>5</v>
      </c>
      <c r="R4" s="8" t="s">
        <v>6</v>
      </c>
      <c r="S4" s="9" t="s">
        <v>7</v>
      </c>
    </row>
    <row r="5" spans="1:19" x14ac:dyDescent="0.45">
      <c r="A5" s="2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15</v>
      </c>
      <c r="N5" s="10"/>
      <c r="O5" s="10"/>
      <c r="P5" s="2"/>
      <c r="Q5" s="11"/>
      <c r="R5" s="2"/>
      <c r="S5" s="9"/>
    </row>
    <row r="6" spans="1:19" x14ac:dyDescent="0.45">
      <c r="A6" s="2" t="s">
        <v>24</v>
      </c>
      <c r="B6" s="12">
        <v>3.13</v>
      </c>
      <c r="C6" s="12">
        <v>3.45</v>
      </c>
      <c r="D6" s="12">
        <v>2.02</v>
      </c>
      <c r="E6" s="12">
        <v>2.87</v>
      </c>
      <c r="F6" s="12">
        <v>3.51</v>
      </c>
      <c r="G6" s="13">
        <f>SUM(B6:F6)</f>
        <v>14.979999999999999</v>
      </c>
      <c r="H6" s="12">
        <v>2.11</v>
      </c>
      <c r="I6" s="12">
        <v>2.46</v>
      </c>
      <c r="J6" s="12">
        <v>2.54</v>
      </c>
      <c r="K6" s="12">
        <v>0</v>
      </c>
      <c r="L6" s="12">
        <v>0</v>
      </c>
      <c r="M6" s="14">
        <f>SUM(H6:L6)</f>
        <v>7.11</v>
      </c>
      <c r="N6" s="15">
        <f>SUM(M6,G6)</f>
        <v>22.09</v>
      </c>
      <c r="O6" s="15">
        <v>22</v>
      </c>
      <c r="P6" s="2">
        <v>14.666</v>
      </c>
      <c r="Q6" s="11">
        <v>14</v>
      </c>
      <c r="R6" s="2">
        <v>40</v>
      </c>
      <c r="S6" s="9">
        <f>SUM(Q6:R6)</f>
        <v>54</v>
      </c>
    </row>
    <row r="7" spans="1:19" x14ac:dyDescent="0.45">
      <c r="A7" s="2" t="s">
        <v>25</v>
      </c>
      <c r="B7" s="12">
        <v>2.39</v>
      </c>
      <c r="C7" s="12">
        <v>0.96</v>
      </c>
      <c r="D7" s="12">
        <v>1.47</v>
      </c>
      <c r="E7" s="12">
        <v>1.2</v>
      </c>
      <c r="F7" s="12">
        <v>1.39</v>
      </c>
      <c r="G7" s="13">
        <f t="shared" ref="G7:G16" si="0">SUM(B7:F7)</f>
        <v>7.41</v>
      </c>
      <c r="H7" s="12">
        <v>4.3899999999999997</v>
      </c>
      <c r="I7" s="17">
        <v>2.81</v>
      </c>
      <c r="J7" s="12">
        <v>1.27</v>
      </c>
      <c r="K7" s="12">
        <v>3.04</v>
      </c>
      <c r="L7" s="12">
        <v>1.69</v>
      </c>
      <c r="M7" s="14">
        <f t="shared" ref="M7:M17" si="1">SUM(H7:L7)</f>
        <v>13.199999999999998</v>
      </c>
      <c r="N7" s="15">
        <f t="shared" ref="N7:N17" si="2">SUM(M7,G7)</f>
        <v>20.61</v>
      </c>
      <c r="O7" s="15">
        <v>20</v>
      </c>
      <c r="P7" s="2">
        <v>13.333</v>
      </c>
      <c r="Q7" s="11">
        <v>13</v>
      </c>
      <c r="R7" s="2">
        <v>39</v>
      </c>
      <c r="S7" s="9">
        <f t="shared" ref="S7:S17" si="3">SUM(Q7:R7)</f>
        <v>52</v>
      </c>
    </row>
    <row r="8" spans="1:19" x14ac:dyDescent="0.45">
      <c r="A8" s="2" t="s">
        <v>26</v>
      </c>
      <c r="B8" s="17">
        <v>1.9</v>
      </c>
      <c r="C8" s="12">
        <v>2.98</v>
      </c>
      <c r="D8" s="12">
        <v>3.35</v>
      </c>
      <c r="E8" s="12">
        <v>1.62</v>
      </c>
      <c r="F8" s="12">
        <v>1.75</v>
      </c>
      <c r="G8" s="13">
        <f t="shared" si="0"/>
        <v>11.600000000000001</v>
      </c>
      <c r="H8" s="12">
        <v>2.36</v>
      </c>
      <c r="I8" s="12">
        <v>1.69</v>
      </c>
      <c r="J8" s="12">
        <v>2.63</v>
      </c>
      <c r="K8" s="12">
        <v>0</v>
      </c>
      <c r="L8" s="12">
        <v>0</v>
      </c>
      <c r="M8" s="14">
        <f t="shared" si="1"/>
        <v>6.68</v>
      </c>
      <c r="N8" s="15">
        <f t="shared" si="2"/>
        <v>18.28</v>
      </c>
      <c r="O8" s="15">
        <v>18</v>
      </c>
      <c r="P8" s="2">
        <v>12</v>
      </c>
      <c r="Q8" s="11">
        <v>12</v>
      </c>
      <c r="R8" s="2">
        <v>38</v>
      </c>
      <c r="S8" s="9">
        <f t="shared" si="3"/>
        <v>50</v>
      </c>
    </row>
    <row r="9" spans="1:19" x14ac:dyDescent="0.45">
      <c r="A9" s="2" t="s">
        <v>16</v>
      </c>
      <c r="B9" s="12">
        <v>3.15</v>
      </c>
      <c r="C9" s="12">
        <v>2.19</v>
      </c>
      <c r="D9" s="12">
        <v>1.55</v>
      </c>
      <c r="E9" s="12">
        <v>2.5</v>
      </c>
      <c r="F9" s="12">
        <v>2.72</v>
      </c>
      <c r="G9" s="13">
        <f t="shared" si="0"/>
        <v>12.110000000000001</v>
      </c>
      <c r="H9" s="12">
        <v>1</v>
      </c>
      <c r="I9" s="12">
        <v>1.26</v>
      </c>
      <c r="J9" s="12">
        <v>2.38</v>
      </c>
      <c r="K9" s="12">
        <v>1.24</v>
      </c>
      <c r="L9" s="12">
        <v>0</v>
      </c>
      <c r="M9" s="14">
        <f t="shared" si="1"/>
        <v>5.88</v>
      </c>
      <c r="N9" s="15">
        <f t="shared" si="2"/>
        <v>17.990000000000002</v>
      </c>
      <c r="O9" s="15">
        <v>17</v>
      </c>
      <c r="P9" s="2">
        <v>11.333</v>
      </c>
      <c r="Q9" s="11">
        <v>11</v>
      </c>
      <c r="R9" s="2">
        <v>37</v>
      </c>
      <c r="S9" s="9">
        <f t="shared" si="3"/>
        <v>48</v>
      </c>
    </row>
    <row r="10" spans="1:19" x14ac:dyDescent="0.45">
      <c r="A10" s="2" t="s">
        <v>27</v>
      </c>
      <c r="B10" s="12">
        <v>2.09</v>
      </c>
      <c r="C10" s="12">
        <v>1.43</v>
      </c>
      <c r="D10" s="12">
        <v>1.06</v>
      </c>
      <c r="E10" s="12">
        <v>1.4</v>
      </c>
      <c r="F10" s="12">
        <v>1.67</v>
      </c>
      <c r="G10" s="13">
        <f t="shared" si="0"/>
        <v>7.65</v>
      </c>
      <c r="H10" s="12">
        <v>0.91</v>
      </c>
      <c r="I10" s="12">
        <v>1.96</v>
      </c>
      <c r="J10" s="12">
        <v>1.77</v>
      </c>
      <c r="K10" s="12">
        <v>1.5</v>
      </c>
      <c r="L10" s="12">
        <v>1.34</v>
      </c>
      <c r="M10" s="14">
        <f t="shared" si="1"/>
        <v>7.48</v>
      </c>
      <c r="N10" s="15">
        <f t="shared" si="2"/>
        <v>15.13</v>
      </c>
      <c r="O10" s="15">
        <v>15</v>
      </c>
      <c r="P10" s="2">
        <v>10</v>
      </c>
      <c r="Q10" s="11">
        <v>10</v>
      </c>
      <c r="R10" s="2">
        <v>36</v>
      </c>
      <c r="S10" s="9">
        <f t="shared" si="3"/>
        <v>46</v>
      </c>
    </row>
    <row r="11" spans="1:19" x14ac:dyDescent="0.45">
      <c r="A11" s="2" t="s">
        <v>28</v>
      </c>
      <c r="B11" s="12">
        <v>2.44</v>
      </c>
      <c r="C11" s="12">
        <v>1.81</v>
      </c>
      <c r="D11" s="12">
        <v>1.94</v>
      </c>
      <c r="E11" s="12">
        <v>2.69</v>
      </c>
      <c r="F11" s="12">
        <v>1.75</v>
      </c>
      <c r="G11" s="13">
        <f t="shared" si="0"/>
        <v>10.629999999999999</v>
      </c>
      <c r="H11" s="12">
        <v>1.69</v>
      </c>
      <c r="I11" s="12">
        <v>1.28</v>
      </c>
      <c r="J11" s="12">
        <v>0.95</v>
      </c>
      <c r="K11" s="12">
        <v>0</v>
      </c>
      <c r="L11" s="12">
        <v>0</v>
      </c>
      <c r="M11" s="14">
        <f t="shared" si="1"/>
        <v>3.92</v>
      </c>
      <c r="N11" s="15">
        <f t="shared" si="2"/>
        <v>14.549999999999999</v>
      </c>
      <c r="O11" s="15">
        <v>14</v>
      </c>
      <c r="P11" s="2">
        <v>9.3330000000000002</v>
      </c>
      <c r="Q11" s="11">
        <v>9</v>
      </c>
      <c r="R11" s="2">
        <v>35</v>
      </c>
      <c r="S11" s="9">
        <f t="shared" si="3"/>
        <v>44</v>
      </c>
    </row>
    <row r="12" spans="1:19" x14ac:dyDescent="0.45">
      <c r="A12" s="2" t="s">
        <v>19</v>
      </c>
      <c r="B12" s="12">
        <v>2.66</v>
      </c>
      <c r="C12" s="12">
        <v>2.69</v>
      </c>
      <c r="D12" s="12">
        <v>0</v>
      </c>
      <c r="E12" s="12">
        <v>0</v>
      </c>
      <c r="F12" s="12">
        <v>0</v>
      </c>
      <c r="G12" s="13">
        <f t="shared" si="0"/>
        <v>5.35</v>
      </c>
      <c r="H12" s="12">
        <v>2.77</v>
      </c>
      <c r="I12" s="12">
        <v>3.04</v>
      </c>
      <c r="J12" s="12">
        <v>0</v>
      </c>
      <c r="K12" s="12">
        <v>0</v>
      </c>
      <c r="L12" s="12">
        <v>0</v>
      </c>
      <c r="M12" s="14">
        <f t="shared" si="1"/>
        <v>5.8100000000000005</v>
      </c>
      <c r="N12" s="15">
        <f t="shared" si="2"/>
        <v>11.16</v>
      </c>
      <c r="O12" s="15">
        <v>11</v>
      </c>
      <c r="P12" s="2">
        <v>7.3330000000000002</v>
      </c>
      <c r="Q12" s="11">
        <v>7</v>
      </c>
      <c r="R12" s="2">
        <v>34</v>
      </c>
      <c r="S12" s="9">
        <f t="shared" si="3"/>
        <v>41</v>
      </c>
    </row>
    <row r="13" spans="1:19" x14ac:dyDescent="0.45">
      <c r="A13" s="2" t="s">
        <v>29</v>
      </c>
      <c r="B13" s="12">
        <v>1.35</v>
      </c>
      <c r="C13" s="12">
        <v>1.28</v>
      </c>
      <c r="D13" s="12">
        <v>3.15</v>
      </c>
      <c r="E13" s="12">
        <v>1.1100000000000001</v>
      </c>
      <c r="F13" s="12">
        <v>1.36</v>
      </c>
      <c r="G13" s="13">
        <f t="shared" si="0"/>
        <v>8.25</v>
      </c>
      <c r="H13" s="12">
        <v>1.66</v>
      </c>
      <c r="I13" s="12">
        <v>0</v>
      </c>
      <c r="J13" s="12">
        <v>0</v>
      </c>
      <c r="K13" s="12">
        <v>0</v>
      </c>
      <c r="L13" s="12">
        <v>0</v>
      </c>
      <c r="M13" s="14">
        <f t="shared" si="1"/>
        <v>1.66</v>
      </c>
      <c r="N13" s="15">
        <f t="shared" si="2"/>
        <v>9.91</v>
      </c>
      <c r="O13" s="15">
        <v>9</v>
      </c>
      <c r="P13" s="2">
        <v>6</v>
      </c>
      <c r="Q13" s="11">
        <v>6</v>
      </c>
      <c r="R13" s="2">
        <v>33</v>
      </c>
      <c r="S13" s="9">
        <f t="shared" si="3"/>
        <v>39</v>
      </c>
    </row>
    <row r="14" spans="1:19" x14ac:dyDescent="0.45">
      <c r="A14" s="2" t="s">
        <v>20</v>
      </c>
      <c r="B14" s="12">
        <v>1.38</v>
      </c>
      <c r="C14" s="12">
        <v>1.17</v>
      </c>
      <c r="D14" s="12">
        <v>2.08</v>
      </c>
      <c r="E14" s="12">
        <v>0</v>
      </c>
      <c r="F14" s="12">
        <v>0</v>
      </c>
      <c r="G14" s="13">
        <f t="shared" si="0"/>
        <v>4.63</v>
      </c>
      <c r="H14" s="12">
        <v>2.74</v>
      </c>
      <c r="I14" s="12">
        <v>1.22</v>
      </c>
      <c r="J14" s="12">
        <v>0</v>
      </c>
      <c r="K14" s="12">
        <v>0</v>
      </c>
      <c r="L14" s="12">
        <v>0</v>
      </c>
      <c r="M14" s="14">
        <f t="shared" si="1"/>
        <v>3.96</v>
      </c>
      <c r="N14" s="15">
        <f t="shared" si="2"/>
        <v>8.59</v>
      </c>
      <c r="O14" s="15">
        <v>8</v>
      </c>
      <c r="P14" s="2">
        <v>5.3330000000000002</v>
      </c>
      <c r="Q14" s="11">
        <v>5</v>
      </c>
      <c r="R14" s="2">
        <v>32</v>
      </c>
      <c r="S14" s="9">
        <f t="shared" si="3"/>
        <v>37</v>
      </c>
    </row>
    <row r="15" spans="1:19" x14ac:dyDescent="0.45">
      <c r="A15" s="2" t="s">
        <v>21</v>
      </c>
      <c r="B15" s="12">
        <v>1.3</v>
      </c>
      <c r="C15" s="12">
        <v>1.31</v>
      </c>
      <c r="D15" s="12">
        <v>1.5</v>
      </c>
      <c r="E15" s="12">
        <v>1.83</v>
      </c>
      <c r="F15" s="12">
        <v>0</v>
      </c>
      <c r="G15" s="13">
        <f t="shared" si="0"/>
        <v>5.94</v>
      </c>
      <c r="H15" s="12">
        <v>1.08</v>
      </c>
      <c r="I15" s="12">
        <v>1.05</v>
      </c>
      <c r="J15" s="12">
        <v>0</v>
      </c>
      <c r="K15" s="12">
        <v>0</v>
      </c>
      <c r="L15" s="12">
        <v>0</v>
      </c>
      <c r="M15" s="14">
        <f t="shared" si="1"/>
        <v>2.13</v>
      </c>
      <c r="N15" s="15">
        <f t="shared" si="2"/>
        <v>8.07</v>
      </c>
      <c r="O15" s="15">
        <v>8</v>
      </c>
      <c r="P15" s="2">
        <v>5.3330000000000002</v>
      </c>
      <c r="Q15" s="11">
        <v>5</v>
      </c>
      <c r="R15" s="2">
        <v>31</v>
      </c>
      <c r="S15" s="9">
        <f t="shared" si="3"/>
        <v>36</v>
      </c>
    </row>
    <row r="16" spans="1:19" x14ac:dyDescent="0.45">
      <c r="A16" s="2" t="s">
        <v>22</v>
      </c>
      <c r="B16" s="12">
        <v>0.99</v>
      </c>
      <c r="C16" s="12">
        <v>0.99</v>
      </c>
      <c r="D16" s="12">
        <v>1.43</v>
      </c>
      <c r="E16" s="12">
        <v>0.94</v>
      </c>
      <c r="F16" s="12">
        <v>0</v>
      </c>
      <c r="G16" s="13">
        <f t="shared" si="0"/>
        <v>4.3499999999999996</v>
      </c>
      <c r="H16" s="12">
        <v>1.1100000000000001</v>
      </c>
      <c r="I16" s="12">
        <v>0.94</v>
      </c>
      <c r="J16" s="12">
        <v>0</v>
      </c>
      <c r="K16" s="12">
        <v>0</v>
      </c>
      <c r="L16" s="12">
        <v>0</v>
      </c>
      <c r="M16" s="14">
        <f t="shared" si="1"/>
        <v>2.0499999999999998</v>
      </c>
      <c r="N16" s="15">
        <f t="shared" si="2"/>
        <v>6.3999999999999995</v>
      </c>
      <c r="O16" s="15">
        <v>6</v>
      </c>
      <c r="P16" s="2">
        <v>4</v>
      </c>
      <c r="Q16" s="11">
        <v>4</v>
      </c>
      <c r="R16" s="2">
        <v>30</v>
      </c>
      <c r="S16" s="9">
        <f t="shared" si="3"/>
        <v>34</v>
      </c>
    </row>
    <row r="17" spans="1:19" x14ac:dyDescent="0.45">
      <c r="A17" s="2" t="s">
        <v>23</v>
      </c>
      <c r="B17" s="12">
        <v>1.04</v>
      </c>
      <c r="C17" s="12">
        <v>0.89</v>
      </c>
      <c r="D17" s="12">
        <v>1.96</v>
      </c>
      <c r="E17" s="12">
        <v>0.93</v>
      </c>
      <c r="F17" s="12">
        <v>0.9</v>
      </c>
      <c r="G17" s="13">
        <f>SUM(B17:F17)</f>
        <v>5.7200000000000006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4">
        <f t="shared" si="1"/>
        <v>0</v>
      </c>
      <c r="N17" s="15">
        <f t="shared" si="2"/>
        <v>5.7200000000000006</v>
      </c>
      <c r="O17" s="15">
        <v>5</v>
      </c>
      <c r="P17" s="2">
        <v>3.3330000000000002</v>
      </c>
      <c r="Q17" s="11">
        <v>3</v>
      </c>
      <c r="R17" s="2">
        <v>29</v>
      </c>
      <c r="S17" s="9">
        <f t="shared" si="3"/>
        <v>32</v>
      </c>
    </row>
    <row r="18" spans="1:19" x14ac:dyDescent="0.45">
      <c r="A18" s="2"/>
      <c r="B18" s="12"/>
      <c r="C18" s="12"/>
      <c r="D18" s="12"/>
      <c r="E18" s="12"/>
      <c r="F18" s="12"/>
      <c r="G18" s="13"/>
      <c r="H18" s="12"/>
      <c r="I18" s="12"/>
      <c r="J18" s="12"/>
      <c r="K18" s="12"/>
      <c r="L18" s="12"/>
      <c r="M18" s="14"/>
      <c r="N18" s="15"/>
      <c r="O18" s="15"/>
      <c r="P18" s="2"/>
      <c r="Q18" s="11"/>
      <c r="R18" s="2"/>
      <c r="S18" s="9"/>
    </row>
    <row r="20" spans="1:19" x14ac:dyDescent="0.45">
      <c r="A20" s="16" t="s">
        <v>30</v>
      </c>
    </row>
    <row r="21" spans="1:19" x14ac:dyDescent="0.45">
      <c r="A21" s="16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3F83A-5E4E-4119-94FF-2DB9B6ED04EA}">
  <dimension ref="A1:J23"/>
  <sheetViews>
    <sheetView workbookViewId="0">
      <selection activeCell="E11" sqref="E11"/>
    </sheetView>
  </sheetViews>
  <sheetFormatPr defaultRowHeight="14.25" x14ac:dyDescent="0.45"/>
  <sheetData>
    <row r="1" spans="1:10" x14ac:dyDescent="0.45">
      <c r="A1" s="1" t="s">
        <v>34</v>
      </c>
    </row>
    <row r="2" spans="1:10" x14ac:dyDescent="0.45">
      <c r="A2" s="2"/>
      <c r="B2" s="3" t="s">
        <v>32</v>
      </c>
      <c r="C2" s="2"/>
      <c r="D2" s="2"/>
      <c r="E2" s="2"/>
      <c r="F2" s="2"/>
      <c r="G2" s="2"/>
    </row>
    <row r="3" spans="1:10" ht="57" x14ac:dyDescent="0.45">
      <c r="A3" s="2"/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33</v>
      </c>
      <c r="H3" s="5" t="s">
        <v>3</v>
      </c>
      <c r="I3" s="8" t="s">
        <v>6</v>
      </c>
      <c r="J3" s="9" t="s">
        <v>7</v>
      </c>
    </row>
    <row r="4" spans="1:10" x14ac:dyDescent="0.45">
      <c r="A4" s="2" t="s">
        <v>59</v>
      </c>
      <c r="B4" s="12">
        <v>2.17</v>
      </c>
      <c r="C4" s="17">
        <v>2.12</v>
      </c>
      <c r="D4" s="37">
        <v>3.16</v>
      </c>
      <c r="E4" s="12">
        <v>2.0299999999999998</v>
      </c>
      <c r="F4" s="17">
        <v>2.48</v>
      </c>
      <c r="G4" s="13">
        <f t="shared" ref="G4:G15" si="0">SUM(B4:F4)</f>
        <v>11.96</v>
      </c>
      <c r="H4" s="18">
        <v>11</v>
      </c>
      <c r="I4" s="2">
        <v>40</v>
      </c>
      <c r="J4" s="9">
        <f>SUM(H4:I4)</f>
        <v>51</v>
      </c>
    </row>
    <row r="5" spans="1:10" x14ac:dyDescent="0.45">
      <c r="A5" s="2" t="s">
        <v>29</v>
      </c>
      <c r="B5" s="12">
        <v>2.14</v>
      </c>
      <c r="C5" s="12">
        <v>2.04</v>
      </c>
      <c r="D5" s="12">
        <v>2.04</v>
      </c>
      <c r="E5" s="12">
        <v>2.35</v>
      </c>
      <c r="F5" s="12">
        <v>2.14</v>
      </c>
      <c r="G5" s="13">
        <f t="shared" si="0"/>
        <v>10.71</v>
      </c>
      <c r="H5" s="18">
        <v>10</v>
      </c>
      <c r="I5" s="2">
        <v>39</v>
      </c>
      <c r="J5" s="19">
        <f t="shared" ref="J5:J15" si="1">SUM(H5:I5)</f>
        <v>49</v>
      </c>
    </row>
    <row r="6" spans="1:10" x14ac:dyDescent="0.45">
      <c r="A6" s="2" t="s">
        <v>60</v>
      </c>
      <c r="B6" s="12">
        <v>2.52</v>
      </c>
      <c r="C6" s="12">
        <v>2.44</v>
      </c>
      <c r="D6" s="12">
        <v>1.81</v>
      </c>
      <c r="E6" s="12">
        <v>1.9</v>
      </c>
      <c r="F6" s="12">
        <v>1.97</v>
      </c>
      <c r="G6" s="13">
        <f t="shared" si="0"/>
        <v>10.64</v>
      </c>
      <c r="H6" s="18">
        <v>10</v>
      </c>
      <c r="I6" s="2">
        <v>38</v>
      </c>
      <c r="J6" s="19">
        <f t="shared" si="1"/>
        <v>48</v>
      </c>
    </row>
    <row r="7" spans="1:10" x14ac:dyDescent="0.45">
      <c r="A7" s="2" t="s">
        <v>61</v>
      </c>
      <c r="B7" s="12">
        <v>1.96</v>
      </c>
      <c r="C7" s="12">
        <v>2.12</v>
      </c>
      <c r="D7" s="12">
        <v>2.0299999999999998</v>
      </c>
      <c r="E7" s="12">
        <v>2.0499999999999998</v>
      </c>
      <c r="F7" s="12">
        <v>2.39</v>
      </c>
      <c r="G7" s="13">
        <f t="shared" si="0"/>
        <v>10.55</v>
      </c>
      <c r="H7" s="18">
        <v>10</v>
      </c>
      <c r="I7" s="2">
        <v>37</v>
      </c>
      <c r="J7" s="19">
        <f t="shared" si="1"/>
        <v>47</v>
      </c>
    </row>
    <row r="8" spans="1:10" x14ac:dyDescent="0.45">
      <c r="A8" s="2" t="s">
        <v>23</v>
      </c>
      <c r="B8" s="12">
        <v>2.06</v>
      </c>
      <c r="C8" s="12">
        <v>1.74</v>
      </c>
      <c r="D8" s="12">
        <v>1.88</v>
      </c>
      <c r="E8" s="12">
        <v>2.4900000000000002</v>
      </c>
      <c r="F8" s="12">
        <v>1.92</v>
      </c>
      <c r="G8" s="13">
        <f t="shared" si="0"/>
        <v>10.09</v>
      </c>
      <c r="H8" s="18">
        <v>10</v>
      </c>
      <c r="I8" s="2">
        <v>36</v>
      </c>
      <c r="J8" s="19">
        <f t="shared" si="1"/>
        <v>46</v>
      </c>
    </row>
    <row r="9" spans="1:10" x14ac:dyDescent="0.45">
      <c r="A9" s="2" t="s">
        <v>62</v>
      </c>
      <c r="B9" s="12">
        <v>2.04</v>
      </c>
      <c r="C9" s="12">
        <v>1.72</v>
      </c>
      <c r="D9" s="12">
        <v>2.31</v>
      </c>
      <c r="E9" s="12">
        <v>1.91</v>
      </c>
      <c r="F9" s="12">
        <v>2.11</v>
      </c>
      <c r="G9" s="13">
        <f t="shared" si="0"/>
        <v>10.09</v>
      </c>
      <c r="H9" s="18">
        <v>10</v>
      </c>
      <c r="I9" s="2">
        <v>35</v>
      </c>
      <c r="J9" s="19">
        <f t="shared" si="1"/>
        <v>45</v>
      </c>
    </row>
    <row r="10" spans="1:10" x14ac:dyDescent="0.45">
      <c r="A10" s="2" t="s">
        <v>28</v>
      </c>
      <c r="B10" s="12">
        <v>2.16</v>
      </c>
      <c r="C10" s="12">
        <v>1.81</v>
      </c>
      <c r="D10" s="12">
        <v>2.15</v>
      </c>
      <c r="E10" s="12">
        <v>2.11</v>
      </c>
      <c r="F10" s="12">
        <v>1.76</v>
      </c>
      <c r="G10" s="13">
        <f t="shared" si="0"/>
        <v>9.99</v>
      </c>
      <c r="H10" s="18">
        <v>9</v>
      </c>
      <c r="I10" s="2">
        <v>34</v>
      </c>
      <c r="J10" s="19">
        <f t="shared" si="1"/>
        <v>43</v>
      </c>
    </row>
    <row r="11" spans="1:10" x14ac:dyDescent="0.45">
      <c r="A11" s="2" t="s">
        <v>64</v>
      </c>
      <c r="B11" s="12">
        <v>2.06</v>
      </c>
      <c r="C11" s="12">
        <v>1.85</v>
      </c>
      <c r="D11" s="12">
        <v>1.72</v>
      </c>
      <c r="E11" s="12">
        <v>1.79</v>
      </c>
      <c r="F11" s="12">
        <v>2.1</v>
      </c>
      <c r="G11" s="13">
        <f t="shared" si="0"/>
        <v>9.52</v>
      </c>
      <c r="H11" s="18">
        <v>9</v>
      </c>
      <c r="I11" s="2">
        <v>33</v>
      </c>
      <c r="J11" s="19">
        <f t="shared" si="1"/>
        <v>42</v>
      </c>
    </row>
    <row r="12" spans="1:10" x14ac:dyDescent="0.45">
      <c r="A12" s="2" t="s">
        <v>65</v>
      </c>
      <c r="B12" s="12">
        <v>1.69</v>
      </c>
      <c r="C12" s="12">
        <v>1.85</v>
      </c>
      <c r="D12" s="12">
        <v>1.89</v>
      </c>
      <c r="E12" s="12">
        <v>1.94</v>
      </c>
      <c r="F12" s="12">
        <v>2.1</v>
      </c>
      <c r="G12" s="13">
        <f t="shared" si="0"/>
        <v>9.4699999999999989</v>
      </c>
      <c r="H12" s="18">
        <v>9</v>
      </c>
      <c r="I12" s="2">
        <v>32</v>
      </c>
      <c r="J12" s="19">
        <f t="shared" si="1"/>
        <v>41</v>
      </c>
    </row>
    <row r="13" spans="1:10" x14ac:dyDescent="0.45">
      <c r="A13" s="2" t="s">
        <v>63</v>
      </c>
      <c r="B13" s="12">
        <v>1.52</v>
      </c>
      <c r="C13" s="12">
        <v>1.55</v>
      </c>
      <c r="D13" s="12">
        <v>1.55</v>
      </c>
      <c r="E13" s="12">
        <v>2.72</v>
      </c>
      <c r="F13" s="12">
        <v>1.71</v>
      </c>
      <c r="G13" s="13">
        <f>SUM(B13:F13)</f>
        <v>9.0500000000000007</v>
      </c>
      <c r="H13" s="18">
        <v>9</v>
      </c>
      <c r="I13" s="2">
        <v>31</v>
      </c>
      <c r="J13" s="19">
        <f t="shared" si="1"/>
        <v>40</v>
      </c>
    </row>
    <row r="14" spans="1:10" x14ac:dyDescent="0.45">
      <c r="A14" s="2"/>
      <c r="B14" s="12"/>
      <c r="C14" s="12"/>
      <c r="D14" s="12"/>
      <c r="E14" s="12"/>
      <c r="F14" s="12"/>
      <c r="G14" s="13">
        <f t="shared" si="0"/>
        <v>0</v>
      </c>
      <c r="H14" s="18"/>
      <c r="I14" s="2">
        <v>0</v>
      </c>
      <c r="J14" s="19">
        <f t="shared" si="1"/>
        <v>0</v>
      </c>
    </row>
    <row r="15" spans="1:10" x14ac:dyDescent="0.45">
      <c r="A15" s="2"/>
      <c r="B15" s="12"/>
      <c r="C15" s="12"/>
      <c r="D15" s="12"/>
      <c r="E15" s="12"/>
      <c r="F15" s="12"/>
      <c r="G15" s="13">
        <f t="shared" si="0"/>
        <v>0</v>
      </c>
      <c r="H15" s="18"/>
      <c r="I15" s="2">
        <v>0</v>
      </c>
      <c r="J15" s="19">
        <f t="shared" si="1"/>
        <v>0</v>
      </c>
    </row>
    <row r="16" spans="1:10" x14ac:dyDescent="0.45">
      <c r="A16" s="2"/>
      <c r="B16" s="12"/>
      <c r="C16" s="12"/>
      <c r="D16" s="12"/>
      <c r="E16" s="12"/>
      <c r="F16" s="12"/>
      <c r="G16" s="13"/>
      <c r="H16" s="15"/>
      <c r="I16" s="2"/>
      <c r="J16" s="9"/>
    </row>
    <row r="17" spans="1:10" x14ac:dyDescent="0.45">
      <c r="A17" s="2"/>
      <c r="B17" s="12"/>
      <c r="C17" s="12"/>
      <c r="D17" s="12"/>
      <c r="E17" s="12"/>
      <c r="F17" s="12"/>
      <c r="G17" s="13"/>
      <c r="H17" s="15"/>
      <c r="I17" s="2"/>
      <c r="J17" s="9"/>
    </row>
    <row r="18" spans="1:10" x14ac:dyDescent="0.45">
      <c r="A18" s="2"/>
      <c r="B18" s="12"/>
      <c r="C18" s="12"/>
      <c r="D18" s="12"/>
      <c r="E18" s="12"/>
      <c r="F18" s="12"/>
      <c r="G18" s="13"/>
      <c r="H18" s="15"/>
      <c r="I18" s="2"/>
      <c r="J18" s="9"/>
    </row>
    <row r="19" spans="1:10" x14ac:dyDescent="0.45">
      <c r="A19" s="2"/>
      <c r="B19" s="12"/>
      <c r="C19" s="12"/>
      <c r="D19" s="12"/>
      <c r="E19" s="12"/>
      <c r="F19" s="12"/>
      <c r="G19" s="13"/>
      <c r="H19" s="15"/>
      <c r="I19" s="2"/>
      <c r="J19" s="9"/>
    </row>
    <row r="20" spans="1:10" x14ac:dyDescent="0.45">
      <c r="A20" s="2"/>
      <c r="B20" s="12"/>
      <c r="C20" s="12"/>
      <c r="D20" s="12"/>
      <c r="E20" s="12"/>
      <c r="F20" s="12"/>
      <c r="G20" s="13"/>
      <c r="H20" s="15"/>
      <c r="I20" s="2"/>
      <c r="J20" s="9"/>
    </row>
    <row r="21" spans="1:10" x14ac:dyDescent="0.45">
      <c r="A21" s="2"/>
      <c r="B21" s="12"/>
      <c r="C21" s="12"/>
      <c r="D21" s="12"/>
      <c r="E21" s="12"/>
      <c r="F21" s="12"/>
      <c r="G21" s="13"/>
      <c r="H21" s="15"/>
      <c r="I21" s="2"/>
      <c r="J21" s="9"/>
    </row>
    <row r="23" spans="1:10" x14ac:dyDescent="0.45">
      <c r="A23" s="36" t="s">
        <v>66</v>
      </c>
      <c r="B23" s="36"/>
      <c r="C23" s="36"/>
      <c r="D23" s="3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DC90-4ACB-46A8-9C02-1BCF728CEB26}">
  <dimension ref="A1:S17"/>
  <sheetViews>
    <sheetView workbookViewId="0">
      <selection activeCell="N8" sqref="N8"/>
    </sheetView>
  </sheetViews>
  <sheetFormatPr defaultRowHeight="14.25" x14ac:dyDescent="0.45"/>
  <sheetData>
    <row r="1" spans="1:19" x14ac:dyDescent="0.45">
      <c r="A1" s="1" t="s">
        <v>36</v>
      </c>
    </row>
    <row r="2" spans="1:19" ht="57" x14ac:dyDescent="0.45">
      <c r="A2" s="2"/>
      <c r="B2" s="3" t="s">
        <v>0</v>
      </c>
      <c r="C2" s="3"/>
      <c r="D2" s="2"/>
      <c r="E2" s="2"/>
      <c r="F2" s="2"/>
      <c r="G2" s="2"/>
      <c r="H2" s="4" t="s">
        <v>1</v>
      </c>
      <c r="I2" s="4"/>
      <c r="J2" s="2"/>
      <c r="K2" s="2"/>
      <c r="L2" s="2"/>
      <c r="M2" s="2"/>
      <c r="N2" s="5" t="s">
        <v>2</v>
      </c>
      <c r="O2" s="5" t="s">
        <v>3</v>
      </c>
      <c r="P2" s="6" t="s">
        <v>4</v>
      </c>
      <c r="Q2" s="7" t="s">
        <v>5</v>
      </c>
      <c r="R2" s="8" t="s">
        <v>6</v>
      </c>
      <c r="S2" s="9" t="s">
        <v>7</v>
      </c>
    </row>
    <row r="3" spans="1:19" x14ac:dyDescent="0.45">
      <c r="A3" s="2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15</v>
      </c>
      <c r="N3" s="10"/>
      <c r="O3" s="10"/>
      <c r="P3" s="2"/>
      <c r="Q3" s="11"/>
      <c r="R3" s="2"/>
      <c r="S3" s="9"/>
    </row>
    <row r="4" spans="1:19" x14ac:dyDescent="0.45">
      <c r="A4" s="2" t="s">
        <v>68</v>
      </c>
      <c r="B4" s="17">
        <v>3.9</v>
      </c>
      <c r="C4" s="17">
        <v>2.9</v>
      </c>
      <c r="D4" s="17">
        <v>5.73</v>
      </c>
      <c r="E4" s="17">
        <v>3.68</v>
      </c>
      <c r="F4" s="17">
        <v>3.65</v>
      </c>
      <c r="G4" s="13">
        <f t="shared" ref="G4:G14" si="0">SUM(B4:F4)</f>
        <v>19.86</v>
      </c>
      <c r="H4" s="17">
        <v>2.73</v>
      </c>
      <c r="I4" s="17">
        <v>3.24</v>
      </c>
      <c r="J4" s="17">
        <v>3.65</v>
      </c>
      <c r="K4" s="17">
        <v>3.34</v>
      </c>
      <c r="L4" s="17">
        <v>3.96</v>
      </c>
      <c r="M4" s="14">
        <f t="shared" ref="M4:M14" si="1">SUM(H4:L4)</f>
        <v>16.920000000000002</v>
      </c>
      <c r="N4" s="15">
        <f t="shared" ref="N4:N14" si="2">SUM(M4,G4)</f>
        <v>36.78</v>
      </c>
      <c r="O4" s="15">
        <v>36</v>
      </c>
      <c r="P4" s="2">
        <v>24</v>
      </c>
      <c r="Q4" s="11">
        <v>24</v>
      </c>
      <c r="R4" s="2">
        <v>40</v>
      </c>
      <c r="S4" s="9">
        <f t="shared" ref="S4:S14" si="3">SUM(Q4:R4)</f>
        <v>64</v>
      </c>
    </row>
    <row r="5" spans="1:19" x14ac:dyDescent="0.45">
      <c r="A5" s="2" t="s">
        <v>62</v>
      </c>
      <c r="B5" s="17">
        <v>3.18</v>
      </c>
      <c r="C5" s="17">
        <v>4.3600000000000003</v>
      </c>
      <c r="D5" s="17">
        <v>2.33</v>
      </c>
      <c r="E5" s="17">
        <v>3.09</v>
      </c>
      <c r="F5" s="17">
        <v>3.63</v>
      </c>
      <c r="G5" s="13">
        <f t="shared" si="0"/>
        <v>16.59</v>
      </c>
      <c r="H5" s="17">
        <v>3.13</v>
      </c>
      <c r="I5" s="17">
        <v>2.3199999999999998</v>
      </c>
      <c r="J5" s="17">
        <v>2.2599999999999998</v>
      </c>
      <c r="K5" s="17">
        <v>2.65</v>
      </c>
      <c r="L5" s="17">
        <v>5.0199999999999996</v>
      </c>
      <c r="M5" s="14">
        <f t="shared" si="1"/>
        <v>15.379999999999999</v>
      </c>
      <c r="N5" s="15">
        <f t="shared" si="2"/>
        <v>31.97</v>
      </c>
      <c r="O5" s="15">
        <v>31</v>
      </c>
      <c r="P5" s="2">
        <v>20.66</v>
      </c>
      <c r="Q5" s="11">
        <v>20</v>
      </c>
      <c r="R5" s="2">
        <v>39</v>
      </c>
      <c r="S5" s="9">
        <f t="shared" si="3"/>
        <v>59</v>
      </c>
    </row>
    <row r="6" spans="1:19" x14ac:dyDescent="0.45">
      <c r="A6" s="2" t="s">
        <v>63</v>
      </c>
      <c r="B6" s="17">
        <v>3.19</v>
      </c>
      <c r="C6" s="17">
        <v>3.8</v>
      </c>
      <c r="D6" s="17">
        <v>4.16</v>
      </c>
      <c r="E6" s="17">
        <v>2.81</v>
      </c>
      <c r="F6" s="17">
        <v>2.54</v>
      </c>
      <c r="G6" s="13">
        <f t="shared" si="0"/>
        <v>16.5</v>
      </c>
      <c r="H6" s="17">
        <v>3.24</v>
      </c>
      <c r="I6" s="17">
        <v>2.72</v>
      </c>
      <c r="J6" s="17">
        <v>1.8</v>
      </c>
      <c r="K6" s="17">
        <v>2.4900000000000002</v>
      </c>
      <c r="L6" s="17">
        <v>3.08</v>
      </c>
      <c r="M6" s="14">
        <f t="shared" si="1"/>
        <v>13.33</v>
      </c>
      <c r="N6" s="15">
        <f t="shared" si="2"/>
        <v>29.83</v>
      </c>
      <c r="O6" s="15">
        <v>29</v>
      </c>
      <c r="P6" s="2">
        <v>19.329999999999998</v>
      </c>
      <c r="Q6" s="11">
        <v>19</v>
      </c>
      <c r="R6" s="2">
        <v>38</v>
      </c>
      <c r="S6" s="9">
        <f t="shared" si="3"/>
        <v>57</v>
      </c>
    </row>
    <row r="7" spans="1:19" x14ac:dyDescent="0.45">
      <c r="A7" s="2" t="s">
        <v>29</v>
      </c>
      <c r="B7" s="17">
        <v>3.01</v>
      </c>
      <c r="C7" s="17">
        <v>3.27</v>
      </c>
      <c r="D7" s="17">
        <v>2.78</v>
      </c>
      <c r="E7" s="17">
        <v>3</v>
      </c>
      <c r="F7" s="17">
        <v>4.42</v>
      </c>
      <c r="G7" s="13">
        <f t="shared" si="0"/>
        <v>16.479999999999997</v>
      </c>
      <c r="H7" s="17">
        <v>1.59</v>
      </c>
      <c r="I7" s="17">
        <v>1.79</v>
      </c>
      <c r="J7" s="17">
        <v>2.52</v>
      </c>
      <c r="K7" s="17">
        <v>2.1</v>
      </c>
      <c r="L7" s="17">
        <v>1.92</v>
      </c>
      <c r="M7" s="14">
        <f t="shared" si="1"/>
        <v>9.92</v>
      </c>
      <c r="N7" s="15">
        <f t="shared" si="2"/>
        <v>26.4</v>
      </c>
      <c r="O7" s="15">
        <v>26</v>
      </c>
      <c r="P7" s="2">
        <v>17.329999999999998</v>
      </c>
      <c r="Q7" s="11">
        <v>17</v>
      </c>
      <c r="R7" s="2">
        <v>37</v>
      </c>
      <c r="S7" s="9">
        <f t="shared" si="3"/>
        <v>54</v>
      </c>
    </row>
    <row r="8" spans="1:19" x14ac:dyDescent="0.45">
      <c r="A8" s="2" t="s">
        <v>64</v>
      </c>
      <c r="B8" s="17">
        <v>3.87</v>
      </c>
      <c r="C8" s="17">
        <v>3.4</v>
      </c>
      <c r="D8" s="17">
        <v>3.37</v>
      </c>
      <c r="E8" s="17">
        <v>2.94</v>
      </c>
      <c r="F8" s="17">
        <v>2.83</v>
      </c>
      <c r="G8" s="13">
        <f t="shared" si="0"/>
        <v>16.41</v>
      </c>
      <c r="H8" s="17">
        <v>2.04</v>
      </c>
      <c r="I8" s="17">
        <v>1.95</v>
      </c>
      <c r="J8" s="17">
        <v>1.78</v>
      </c>
      <c r="K8" s="17">
        <v>1.94</v>
      </c>
      <c r="L8" s="17">
        <v>2.0299999999999998</v>
      </c>
      <c r="M8" s="14">
        <f t="shared" si="1"/>
        <v>9.74</v>
      </c>
      <c r="N8" s="15">
        <f t="shared" si="2"/>
        <v>26.15</v>
      </c>
      <c r="O8" s="15">
        <v>26</v>
      </c>
      <c r="P8" s="2">
        <v>17.329999999999998</v>
      </c>
      <c r="Q8" s="11">
        <v>17</v>
      </c>
      <c r="R8" s="2">
        <v>36</v>
      </c>
      <c r="S8" s="9">
        <f t="shared" si="3"/>
        <v>53</v>
      </c>
    </row>
    <row r="9" spans="1:19" x14ac:dyDescent="0.45">
      <c r="A9" s="2" t="s">
        <v>57</v>
      </c>
      <c r="B9" s="17">
        <v>2.0699999999999998</v>
      </c>
      <c r="C9" s="17">
        <v>3.07</v>
      </c>
      <c r="D9" s="17">
        <v>1.97</v>
      </c>
      <c r="E9" s="17">
        <v>2.21</v>
      </c>
      <c r="F9" s="17">
        <v>4.01</v>
      </c>
      <c r="G9" s="13">
        <f t="shared" si="0"/>
        <v>13.33</v>
      </c>
      <c r="H9" s="17">
        <v>1.6</v>
      </c>
      <c r="I9" s="17">
        <v>1.82</v>
      </c>
      <c r="J9" s="17">
        <v>1.76</v>
      </c>
      <c r="K9" s="17">
        <v>2.27</v>
      </c>
      <c r="L9" s="17">
        <v>4.54</v>
      </c>
      <c r="M9" s="14">
        <f t="shared" si="1"/>
        <v>11.989999999999998</v>
      </c>
      <c r="N9" s="15">
        <f t="shared" si="2"/>
        <v>25.32</v>
      </c>
      <c r="O9" s="15">
        <v>25</v>
      </c>
      <c r="P9" s="2">
        <v>16.329999999999998</v>
      </c>
      <c r="Q9" s="11">
        <v>16</v>
      </c>
      <c r="R9" s="2">
        <v>35</v>
      </c>
      <c r="S9" s="9">
        <f t="shared" si="3"/>
        <v>51</v>
      </c>
    </row>
    <row r="10" spans="1:19" x14ac:dyDescent="0.45">
      <c r="A10" s="2" t="s">
        <v>28</v>
      </c>
      <c r="B10" s="17">
        <v>1.5</v>
      </c>
      <c r="C10" s="17">
        <v>3.03</v>
      </c>
      <c r="D10" s="17">
        <v>1.9</v>
      </c>
      <c r="E10" s="17">
        <v>1.95</v>
      </c>
      <c r="F10" s="17">
        <v>2.99</v>
      </c>
      <c r="G10" s="13">
        <f t="shared" si="0"/>
        <v>11.37</v>
      </c>
      <c r="H10" s="17">
        <v>2.54</v>
      </c>
      <c r="I10" s="17">
        <v>3.53</v>
      </c>
      <c r="J10" s="17">
        <v>2.4</v>
      </c>
      <c r="K10" s="17">
        <v>2.2799999999999998</v>
      </c>
      <c r="L10" s="17">
        <v>2.58</v>
      </c>
      <c r="M10" s="14">
        <f t="shared" si="1"/>
        <v>13.33</v>
      </c>
      <c r="N10" s="15">
        <f t="shared" si="2"/>
        <v>24.7</v>
      </c>
      <c r="O10" s="15">
        <v>24</v>
      </c>
      <c r="P10" s="2">
        <v>16</v>
      </c>
      <c r="Q10" s="11">
        <v>16</v>
      </c>
      <c r="R10" s="2">
        <v>34</v>
      </c>
      <c r="S10" s="9">
        <f t="shared" si="3"/>
        <v>50</v>
      </c>
    </row>
    <row r="11" spans="1:19" x14ac:dyDescent="0.45">
      <c r="A11" s="2" t="s">
        <v>60</v>
      </c>
      <c r="B11" s="17">
        <v>1.96</v>
      </c>
      <c r="C11" s="17">
        <v>3.11</v>
      </c>
      <c r="D11" s="17">
        <v>2.0699999999999998</v>
      </c>
      <c r="E11" s="17">
        <v>3.91</v>
      </c>
      <c r="F11" s="17">
        <v>2.36</v>
      </c>
      <c r="G11" s="13">
        <f t="shared" si="0"/>
        <v>13.41</v>
      </c>
      <c r="H11" s="17">
        <v>1.43</v>
      </c>
      <c r="I11" s="17">
        <v>1.68</v>
      </c>
      <c r="J11" s="17">
        <v>1.77</v>
      </c>
      <c r="K11" s="17">
        <v>2.25</v>
      </c>
      <c r="L11" s="17">
        <v>1.85</v>
      </c>
      <c r="M11" s="14">
        <f t="shared" si="1"/>
        <v>8.98</v>
      </c>
      <c r="N11" s="15">
        <f t="shared" si="2"/>
        <v>22.39</v>
      </c>
      <c r="O11" s="15">
        <v>22</v>
      </c>
      <c r="P11" s="2">
        <v>14.66</v>
      </c>
      <c r="Q11" s="11">
        <v>14</v>
      </c>
      <c r="R11" s="2">
        <v>33</v>
      </c>
      <c r="S11" s="9">
        <f t="shared" si="3"/>
        <v>47</v>
      </c>
    </row>
    <row r="12" spans="1:19" x14ac:dyDescent="0.45">
      <c r="A12" s="2" t="s">
        <v>58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3">
        <f t="shared" si="0"/>
        <v>0</v>
      </c>
      <c r="H12" s="17">
        <v>1.99</v>
      </c>
      <c r="I12" s="17">
        <v>3.97</v>
      </c>
      <c r="J12" s="17">
        <v>1.66</v>
      </c>
      <c r="K12" s="17">
        <v>2.15</v>
      </c>
      <c r="L12" s="17">
        <v>4.57</v>
      </c>
      <c r="M12" s="14">
        <f t="shared" si="1"/>
        <v>14.34</v>
      </c>
      <c r="N12" s="15">
        <f t="shared" si="2"/>
        <v>14.34</v>
      </c>
      <c r="O12" s="15">
        <v>14</v>
      </c>
      <c r="P12" s="2">
        <v>9.33</v>
      </c>
      <c r="Q12" s="11">
        <v>9</v>
      </c>
      <c r="R12" s="2">
        <v>32</v>
      </c>
      <c r="S12" s="9">
        <f t="shared" si="3"/>
        <v>41</v>
      </c>
    </row>
    <row r="13" spans="1:19" x14ac:dyDescent="0.45">
      <c r="A13" s="2" t="s">
        <v>69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3">
        <f t="shared" si="0"/>
        <v>0</v>
      </c>
      <c r="H13" s="17">
        <v>2.77</v>
      </c>
      <c r="I13" s="17">
        <v>3.26</v>
      </c>
      <c r="J13" s="17">
        <v>2.13</v>
      </c>
      <c r="K13" s="17">
        <v>2.4300000000000002</v>
      </c>
      <c r="L13" s="17">
        <v>2.38</v>
      </c>
      <c r="M13" s="14">
        <f t="shared" si="1"/>
        <v>12.969999999999999</v>
      </c>
      <c r="N13" s="15">
        <f t="shared" si="2"/>
        <v>12.969999999999999</v>
      </c>
      <c r="O13" s="15">
        <v>12</v>
      </c>
      <c r="P13" s="2">
        <v>8</v>
      </c>
      <c r="Q13" s="11">
        <v>8</v>
      </c>
      <c r="R13" s="2">
        <v>31</v>
      </c>
      <c r="S13" s="9">
        <f t="shared" si="3"/>
        <v>39</v>
      </c>
    </row>
    <row r="14" spans="1:19" x14ac:dyDescent="0.45">
      <c r="A14" s="2" t="s">
        <v>70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3">
        <f t="shared" si="0"/>
        <v>0</v>
      </c>
      <c r="H14" s="17">
        <v>1.19</v>
      </c>
      <c r="I14" s="17">
        <v>2.0499999999999998</v>
      </c>
      <c r="J14" s="17">
        <v>1.94</v>
      </c>
      <c r="K14" s="17">
        <v>2.58</v>
      </c>
      <c r="L14" s="17">
        <v>0</v>
      </c>
      <c r="M14" s="14">
        <f t="shared" si="1"/>
        <v>7.76</v>
      </c>
      <c r="N14" s="15">
        <f t="shared" si="2"/>
        <v>7.76</v>
      </c>
      <c r="O14" s="15">
        <v>7</v>
      </c>
      <c r="P14" s="2">
        <v>4.66</v>
      </c>
      <c r="Q14" s="11">
        <v>4</v>
      </c>
      <c r="R14" s="2">
        <v>30</v>
      </c>
      <c r="S14" s="9">
        <f t="shared" si="3"/>
        <v>34</v>
      </c>
    </row>
    <row r="16" spans="1:19" x14ac:dyDescent="0.45">
      <c r="A16" s="16" t="s">
        <v>37</v>
      </c>
      <c r="B16" s="16"/>
    </row>
    <row r="17" spans="1:2" x14ac:dyDescent="0.45">
      <c r="A17" s="16" t="s">
        <v>38</v>
      </c>
      <c r="B1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BAE85-B986-446A-A507-544F2D1472EC}">
  <dimension ref="A1:J24"/>
  <sheetViews>
    <sheetView workbookViewId="0"/>
  </sheetViews>
  <sheetFormatPr defaultRowHeight="14.25" x14ac:dyDescent="0.45"/>
  <sheetData>
    <row r="1" spans="1:10" x14ac:dyDescent="0.45">
      <c r="A1" s="1" t="s">
        <v>39</v>
      </c>
    </row>
    <row r="2" spans="1:10" x14ac:dyDescent="0.45">
      <c r="A2" s="2"/>
      <c r="B2" s="3" t="s">
        <v>32</v>
      </c>
      <c r="C2" s="2"/>
      <c r="D2" s="2"/>
      <c r="E2" s="2"/>
      <c r="F2" s="2"/>
      <c r="G2" s="2"/>
    </row>
    <row r="3" spans="1:10" ht="57" x14ac:dyDescent="0.45">
      <c r="A3" s="2"/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33</v>
      </c>
      <c r="H3" s="5" t="s">
        <v>3</v>
      </c>
      <c r="I3" s="8" t="s">
        <v>6</v>
      </c>
      <c r="J3" s="9" t="s">
        <v>7</v>
      </c>
    </row>
    <row r="4" spans="1:10" x14ac:dyDescent="0.45">
      <c r="A4" s="2" t="s">
        <v>58</v>
      </c>
      <c r="B4" s="12">
        <v>3.09</v>
      </c>
      <c r="C4" s="17">
        <v>5.58</v>
      </c>
      <c r="D4" s="12">
        <v>3.42</v>
      </c>
      <c r="E4" s="12">
        <v>5.21</v>
      </c>
      <c r="F4" s="17">
        <v>4.0999999999999996</v>
      </c>
      <c r="G4" s="13">
        <f t="shared" ref="G4:G19" si="0">SUM(B4:F4)</f>
        <v>21.4</v>
      </c>
      <c r="H4" s="18">
        <v>21</v>
      </c>
      <c r="I4" s="2">
        <v>40</v>
      </c>
      <c r="J4" s="9">
        <f>SUM(H4:I4)</f>
        <v>61</v>
      </c>
    </row>
    <row r="5" spans="1:10" x14ac:dyDescent="0.45">
      <c r="A5" s="2" t="s">
        <v>59</v>
      </c>
      <c r="B5" s="12">
        <v>3.3</v>
      </c>
      <c r="C5" s="12">
        <v>3.58</v>
      </c>
      <c r="D5" s="12">
        <v>3.41</v>
      </c>
      <c r="E5" s="12">
        <v>2.73</v>
      </c>
      <c r="F5" s="12">
        <v>3.15</v>
      </c>
      <c r="G5" s="13">
        <f t="shared" si="0"/>
        <v>16.169999999999998</v>
      </c>
      <c r="H5" s="18">
        <v>16</v>
      </c>
      <c r="I5" s="2">
        <v>39</v>
      </c>
      <c r="J5" s="19">
        <f t="shared" ref="J5:J16" si="1">SUM(H5:I5)</f>
        <v>55</v>
      </c>
    </row>
    <row r="6" spans="1:10" x14ac:dyDescent="0.45">
      <c r="A6" s="2" t="s">
        <v>71</v>
      </c>
      <c r="B6" s="12">
        <v>1.65</v>
      </c>
      <c r="C6" s="12">
        <v>2.67</v>
      </c>
      <c r="D6" s="12">
        <v>2.44</v>
      </c>
      <c r="E6" s="40">
        <v>6.04</v>
      </c>
      <c r="F6" s="12">
        <v>2.3199999999999998</v>
      </c>
      <c r="G6" s="13">
        <f t="shared" si="0"/>
        <v>15.120000000000001</v>
      </c>
      <c r="H6" s="18">
        <v>15</v>
      </c>
      <c r="I6" s="2">
        <v>38</v>
      </c>
      <c r="J6" s="19">
        <f t="shared" si="1"/>
        <v>53</v>
      </c>
    </row>
    <row r="7" spans="1:10" x14ac:dyDescent="0.45">
      <c r="A7" s="2" t="s">
        <v>70</v>
      </c>
      <c r="B7" s="12">
        <v>2.73</v>
      </c>
      <c r="C7" s="12">
        <v>2.44</v>
      </c>
      <c r="D7" s="12">
        <v>3.2</v>
      </c>
      <c r="E7" s="12">
        <v>2.5</v>
      </c>
      <c r="F7" s="12">
        <v>4.1399999999999997</v>
      </c>
      <c r="G7" s="13">
        <f t="shared" si="0"/>
        <v>15.010000000000002</v>
      </c>
      <c r="H7" s="18">
        <v>15</v>
      </c>
      <c r="I7" s="2">
        <v>37</v>
      </c>
      <c r="J7" s="19">
        <f t="shared" si="1"/>
        <v>52</v>
      </c>
    </row>
    <row r="8" spans="1:10" x14ac:dyDescent="0.45">
      <c r="A8" s="2" t="s">
        <v>63</v>
      </c>
      <c r="B8" s="12">
        <v>3.96</v>
      </c>
      <c r="C8" s="12">
        <v>2.64</v>
      </c>
      <c r="D8" s="12">
        <v>3.73</v>
      </c>
      <c r="E8" s="12">
        <v>2.2999999999999998</v>
      </c>
      <c r="F8" s="12">
        <v>2.2799999999999998</v>
      </c>
      <c r="G8" s="13">
        <f t="shared" si="0"/>
        <v>14.909999999999998</v>
      </c>
      <c r="H8" s="18">
        <v>14</v>
      </c>
      <c r="I8" s="2">
        <v>36</v>
      </c>
      <c r="J8" s="19">
        <f t="shared" si="1"/>
        <v>50</v>
      </c>
    </row>
    <row r="9" spans="1:10" x14ac:dyDescent="0.45">
      <c r="A9" s="2" t="s">
        <v>72</v>
      </c>
      <c r="B9" s="12">
        <v>1.91</v>
      </c>
      <c r="C9" s="12">
        <v>2.11</v>
      </c>
      <c r="D9" s="12">
        <v>2.54</v>
      </c>
      <c r="E9" s="12">
        <v>2.71</v>
      </c>
      <c r="F9" s="12">
        <v>5.6</v>
      </c>
      <c r="G9" s="13">
        <f t="shared" si="0"/>
        <v>14.87</v>
      </c>
      <c r="H9" s="18">
        <v>14</v>
      </c>
      <c r="I9" s="2">
        <v>35</v>
      </c>
      <c r="J9" s="19">
        <f t="shared" si="1"/>
        <v>49</v>
      </c>
    </row>
    <row r="10" spans="1:10" x14ac:dyDescent="0.45">
      <c r="A10" s="2" t="s">
        <v>29</v>
      </c>
      <c r="B10" s="12">
        <v>2.84</v>
      </c>
      <c r="C10" s="12">
        <v>3.2</v>
      </c>
      <c r="D10" s="12">
        <v>2.98</v>
      </c>
      <c r="E10" s="12">
        <v>3</v>
      </c>
      <c r="F10" s="12">
        <v>2.7</v>
      </c>
      <c r="G10" s="13">
        <f t="shared" si="0"/>
        <v>14.719999999999999</v>
      </c>
      <c r="H10" s="18">
        <v>14</v>
      </c>
      <c r="I10" s="2">
        <v>34</v>
      </c>
      <c r="J10" s="19">
        <f t="shared" si="1"/>
        <v>48</v>
      </c>
    </row>
    <row r="11" spans="1:10" x14ac:dyDescent="0.45">
      <c r="A11" s="2" t="s">
        <v>73</v>
      </c>
      <c r="B11" s="12">
        <v>2.72</v>
      </c>
      <c r="C11" s="12">
        <v>2.99</v>
      </c>
      <c r="D11" s="12">
        <v>2.42</v>
      </c>
      <c r="E11" s="12">
        <v>2.82</v>
      </c>
      <c r="F11" s="12">
        <v>3.19</v>
      </c>
      <c r="G11" s="13">
        <f t="shared" si="0"/>
        <v>14.14</v>
      </c>
      <c r="H11" s="18">
        <v>14</v>
      </c>
      <c r="I11" s="2">
        <v>33</v>
      </c>
      <c r="J11" s="19">
        <f t="shared" si="1"/>
        <v>47</v>
      </c>
    </row>
    <row r="12" spans="1:10" x14ac:dyDescent="0.45">
      <c r="A12" s="2" t="s">
        <v>62</v>
      </c>
      <c r="B12" s="12">
        <v>1.59</v>
      </c>
      <c r="C12" s="12">
        <v>1.86</v>
      </c>
      <c r="D12" s="12">
        <v>2.14</v>
      </c>
      <c r="E12" s="12">
        <v>2.09</v>
      </c>
      <c r="F12" s="12">
        <v>6.03</v>
      </c>
      <c r="G12" s="13">
        <f t="shared" si="0"/>
        <v>13.71</v>
      </c>
      <c r="H12" s="18">
        <v>13</v>
      </c>
      <c r="I12" s="2">
        <v>32</v>
      </c>
      <c r="J12" s="19">
        <f t="shared" si="1"/>
        <v>45</v>
      </c>
    </row>
    <row r="13" spans="1:10" x14ac:dyDescent="0.45">
      <c r="A13" s="2" t="s">
        <v>64</v>
      </c>
      <c r="B13" s="12">
        <v>2.57</v>
      </c>
      <c r="C13" s="12">
        <v>2.76</v>
      </c>
      <c r="D13" s="12">
        <v>3.2</v>
      </c>
      <c r="E13" s="12">
        <v>2.34</v>
      </c>
      <c r="F13" s="12">
        <v>2.41</v>
      </c>
      <c r="G13" s="13">
        <f t="shared" si="0"/>
        <v>13.280000000000001</v>
      </c>
      <c r="H13" s="18">
        <v>13</v>
      </c>
      <c r="I13" s="2">
        <v>31</v>
      </c>
      <c r="J13" s="19">
        <f t="shared" si="1"/>
        <v>44</v>
      </c>
    </row>
    <row r="14" spans="1:10" x14ac:dyDescent="0.45">
      <c r="A14" s="2" t="s">
        <v>74</v>
      </c>
      <c r="B14" s="12">
        <v>2.5299999999999998</v>
      </c>
      <c r="C14" s="12">
        <v>2.5099999999999998</v>
      </c>
      <c r="D14" s="12">
        <v>1.99</v>
      </c>
      <c r="E14" s="12">
        <v>3.67</v>
      </c>
      <c r="F14" s="12">
        <v>2.39</v>
      </c>
      <c r="G14" s="13">
        <f t="shared" si="0"/>
        <v>13.09</v>
      </c>
      <c r="H14" s="18">
        <v>13</v>
      </c>
      <c r="I14" s="2">
        <v>30</v>
      </c>
      <c r="J14" s="19">
        <f t="shared" si="1"/>
        <v>43</v>
      </c>
    </row>
    <row r="15" spans="1:10" x14ac:dyDescent="0.45">
      <c r="A15" s="2" t="s">
        <v>75</v>
      </c>
      <c r="B15" s="12">
        <v>2.72</v>
      </c>
      <c r="C15" s="12">
        <v>2.39</v>
      </c>
      <c r="D15" s="12">
        <v>2.31</v>
      </c>
      <c r="E15" s="12">
        <v>2.67</v>
      </c>
      <c r="F15" s="12">
        <v>2.9</v>
      </c>
      <c r="G15" s="13">
        <f t="shared" si="0"/>
        <v>12.99</v>
      </c>
      <c r="H15" s="18">
        <v>12</v>
      </c>
      <c r="I15" s="2">
        <v>29</v>
      </c>
      <c r="J15" s="19">
        <f t="shared" si="1"/>
        <v>41</v>
      </c>
    </row>
    <row r="16" spans="1:10" x14ac:dyDescent="0.45">
      <c r="A16" s="2" t="s">
        <v>60</v>
      </c>
      <c r="B16" s="12">
        <v>2.62</v>
      </c>
      <c r="C16" s="12">
        <v>2.4900000000000002</v>
      </c>
      <c r="D16" s="12">
        <v>2.46</v>
      </c>
      <c r="E16" s="12">
        <v>2.15</v>
      </c>
      <c r="F16" s="12">
        <v>2.4700000000000002</v>
      </c>
      <c r="G16" s="13">
        <f t="shared" si="0"/>
        <v>12.190000000000001</v>
      </c>
      <c r="H16" s="18">
        <v>12</v>
      </c>
      <c r="I16" s="2">
        <v>28</v>
      </c>
      <c r="J16" s="19">
        <f t="shared" si="1"/>
        <v>40</v>
      </c>
    </row>
    <row r="17" spans="1:10" x14ac:dyDescent="0.45">
      <c r="A17" s="2" t="s">
        <v>76</v>
      </c>
      <c r="B17" s="12">
        <v>1.44</v>
      </c>
      <c r="C17" s="12">
        <v>1.86</v>
      </c>
      <c r="D17" s="12">
        <v>2.31</v>
      </c>
      <c r="E17" s="12">
        <v>2.02</v>
      </c>
      <c r="F17" s="12">
        <v>1.74</v>
      </c>
      <c r="G17" s="13">
        <f t="shared" si="0"/>
        <v>9.3699999999999992</v>
      </c>
      <c r="H17" s="15">
        <v>9</v>
      </c>
      <c r="I17" s="2">
        <v>27</v>
      </c>
      <c r="J17" s="19">
        <f t="shared" ref="J17:J19" si="2">SUM(H17:I17)</f>
        <v>36</v>
      </c>
    </row>
    <row r="18" spans="1:10" x14ac:dyDescent="0.45">
      <c r="A18" s="2" t="s">
        <v>28</v>
      </c>
      <c r="B18" s="12">
        <v>1.67</v>
      </c>
      <c r="C18" s="12">
        <v>2.38</v>
      </c>
      <c r="D18" s="12">
        <v>1.9</v>
      </c>
      <c r="E18" s="12">
        <v>1.63</v>
      </c>
      <c r="F18" s="12">
        <v>1.59</v>
      </c>
      <c r="G18" s="13">
        <f t="shared" si="0"/>
        <v>9.17</v>
      </c>
      <c r="H18" s="15">
        <v>9</v>
      </c>
      <c r="I18" s="2">
        <v>26</v>
      </c>
      <c r="J18" s="19">
        <f t="shared" si="2"/>
        <v>35</v>
      </c>
    </row>
    <row r="19" spans="1:10" x14ac:dyDescent="0.45">
      <c r="A19" s="2" t="s">
        <v>65</v>
      </c>
      <c r="B19" s="12">
        <v>2.62</v>
      </c>
      <c r="C19" s="12">
        <v>1.6</v>
      </c>
      <c r="D19" s="12">
        <v>0</v>
      </c>
      <c r="E19" s="12">
        <v>0</v>
      </c>
      <c r="F19" s="12">
        <v>0</v>
      </c>
      <c r="G19" s="13">
        <f t="shared" si="0"/>
        <v>4.2200000000000006</v>
      </c>
      <c r="H19" s="15">
        <v>4</v>
      </c>
      <c r="I19" s="2">
        <v>25</v>
      </c>
      <c r="J19" s="19">
        <f t="shared" si="2"/>
        <v>29</v>
      </c>
    </row>
    <row r="20" spans="1:10" x14ac:dyDescent="0.45">
      <c r="A20" s="2"/>
      <c r="B20" s="12"/>
      <c r="C20" s="12"/>
      <c r="D20" s="12"/>
      <c r="E20" s="12"/>
      <c r="F20" s="12"/>
      <c r="G20" s="13"/>
      <c r="H20" s="15"/>
      <c r="I20" s="2"/>
      <c r="J20" s="9"/>
    </row>
    <row r="21" spans="1:10" x14ac:dyDescent="0.45">
      <c r="A21" s="2"/>
      <c r="B21" s="12"/>
      <c r="C21" s="12"/>
      <c r="D21" s="12"/>
      <c r="E21" s="12"/>
      <c r="F21" s="12"/>
      <c r="G21" s="13"/>
      <c r="H21" s="15"/>
      <c r="I21" s="2"/>
      <c r="J21" s="9"/>
    </row>
    <row r="22" spans="1:10" x14ac:dyDescent="0.45">
      <c r="A22" s="2"/>
      <c r="B22" s="12"/>
      <c r="C22" s="12"/>
      <c r="D22" s="12"/>
      <c r="E22" s="12"/>
      <c r="F22" s="12"/>
      <c r="G22" s="13"/>
      <c r="H22" s="15"/>
      <c r="I22" s="2"/>
      <c r="J22" s="9"/>
    </row>
    <row r="24" spans="1:10" x14ac:dyDescent="0.45">
      <c r="A24" s="20" t="s">
        <v>77</v>
      </c>
      <c r="B24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024F-3AFD-4FAC-8D4F-FB5CC9CD2F4F}">
  <dimension ref="A1:J25"/>
  <sheetViews>
    <sheetView workbookViewId="0">
      <selection activeCell="G29" sqref="G29"/>
    </sheetView>
  </sheetViews>
  <sheetFormatPr defaultRowHeight="14.25" x14ac:dyDescent="0.45"/>
  <sheetData>
    <row r="1" spans="1:10" x14ac:dyDescent="0.45">
      <c r="A1" s="1" t="s">
        <v>40</v>
      </c>
    </row>
    <row r="2" spans="1:10" x14ac:dyDescent="0.45">
      <c r="A2" s="2"/>
      <c r="B2" s="3" t="s">
        <v>32</v>
      </c>
      <c r="C2" s="2"/>
      <c r="D2" s="2"/>
      <c r="E2" s="2"/>
      <c r="F2" s="2"/>
      <c r="G2" s="2"/>
    </row>
    <row r="3" spans="1:10" ht="57" x14ac:dyDescent="0.45">
      <c r="A3" s="2"/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33</v>
      </c>
      <c r="H3" s="5" t="s">
        <v>3</v>
      </c>
      <c r="I3" s="8" t="s">
        <v>6</v>
      </c>
      <c r="J3" s="9" t="s">
        <v>7</v>
      </c>
    </row>
    <row r="4" spans="1:10" x14ac:dyDescent="0.45">
      <c r="A4" s="2" t="s">
        <v>70</v>
      </c>
      <c r="B4" s="12">
        <v>2.35</v>
      </c>
      <c r="C4" s="17">
        <v>1.84</v>
      </c>
      <c r="D4" s="12">
        <v>3.34</v>
      </c>
      <c r="E4" s="12">
        <v>2.62</v>
      </c>
      <c r="F4" s="17">
        <v>4.04</v>
      </c>
      <c r="G4" s="13">
        <f t="shared" ref="G4:G19" si="0">SUM(B4:F4)</f>
        <v>14.190000000000001</v>
      </c>
      <c r="H4" s="18">
        <v>14</v>
      </c>
      <c r="I4" s="2">
        <v>40</v>
      </c>
      <c r="J4" s="9">
        <f>SUM(H4:I4)</f>
        <v>54</v>
      </c>
    </row>
    <row r="5" spans="1:10" x14ac:dyDescent="0.45">
      <c r="A5" s="2" t="s">
        <v>29</v>
      </c>
      <c r="B5" s="12">
        <v>2.35</v>
      </c>
      <c r="C5" s="12">
        <v>3.02</v>
      </c>
      <c r="D5" s="12">
        <v>2.79</v>
      </c>
      <c r="E5" s="12">
        <v>3.09</v>
      </c>
      <c r="F5" s="12">
        <v>2.5499999999999998</v>
      </c>
      <c r="G5" s="13">
        <f t="shared" si="0"/>
        <v>13.8</v>
      </c>
      <c r="H5" s="18">
        <v>13</v>
      </c>
      <c r="I5" s="2">
        <v>39</v>
      </c>
      <c r="J5" s="19">
        <f t="shared" ref="J5:J19" si="1">SUM(H5:I5)</f>
        <v>52</v>
      </c>
    </row>
    <row r="6" spans="1:10" x14ac:dyDescent="0.45">
      <c r="A6" s="2" t="s">
        <v>58</v>
      </c>
      <c r="B6" s="12">
        <v>2.62</v>
      </c>
      <c r="C6" s="12">
        <v>1.39</v>
      </c>
      <c r="D6" s="12">
        <v>1.96</v>
      </c>
      <c r="E6" s="12">
        <v>4.8899999999999997</v>
      </c>
      <c r="F6" s="12">
        <v>2.64</v>
      </c>
      <c r="G6" s="13">
        <f t="shared" si="0"/>
        <v>13.5</v>
      </c>
      <c r="H6" s="18">
        <v>13</v>
      </c>
      <c r="I6" s="2">
        <v>38</v>
      </c>
      <c r="J6" s="19">
        <f t="shared" si="1"/>
        <v>51</v>
      </c>
    </row>
    <row r="7" spans="1:10" x14ac:dyDescent="0.45">
      <c r="A7" s="2" t="s">
        <v>78</v>
      </c>
      <c r="B7" s="12">
        <v>2.75</v>
      </c>
      <c r="C7" s="12">
        <v>2.35</v>
      </c>
      <c r="D7" s="12">
        <v>1.57</v>
      </c>
      <c r="E7" s="12">
        <v>3.46</v>
      </c>
      <c r="F7" s="12">
        <v>2.54</v>
      </c>
      <c r="G7" s="13">
        <f t="shared" si="0"/>
        <v>12.669999999999998</v>
      </c>
      <c r="H7" s="18">
        <v>12</v>
      </c>
      <c r="I7" s="2">
        <v>37</v>
      </c>
      <c r="J7" s="19">
        <f t="shared" si="1"/>
        <v>49</v>
      </c>
    </row>
    <row r="8" spans="1:10" x14ac:dyDescent="0.45">
      <c r="A8" s="2" t="s">
        <v>60</v>
      </c>
      <c r="B8" s="12">
        <v>1.4</v>
      </c>
      <c r="C8" s="12">
        <v>1.45</v>
      </c>
      <c r="D8" s="12">
        <v>4.53</v>
      </c>
      <c r="E8" s="12">
        <v>1.88</v>
      </c>
      <c r="F8" s="12">
        <v>2.04</v>
      </c>
      <c r="G8" s="13">
        <f t="shared" si="0"/>
        <v>11.3</v>
      </c>
      <c r="H8" s="18">
        <v>11</v>
      </c>
      <c r="I8" s="2">
        <v>36</v>
      </c>
      <c r="J8" s="19">
        <f t="shared" si="1"/>
        <v>47</v>
      </c>
    </row>
    <row r="9" spans="1:10" x14ac:dyDescent="0.45">
      <c r="A9" s="2" t="s">
        <v>28</v>
      </c>
      <c r="B9" s="12">
        <v>1.08</v>
      </c>
      <c r="C9" s="12">
        <v>2.44</v>
      </c>
      <c r="D9" s="12">
        <v>3.01</v>
      </c>
      <c r="E9" s="12">
        <v>3.37</v>
      </c>
      <c r="F9" s="12">
        <v>1.24</v>
      </c>
      <c r="G9" s="13">
        <f t="shared" si="0"/>
        <v>11.139999999999999</v>
      </c>
      <c r="H9" s="18">
        <v>11</v>
      </c>
      <c r="I9" s="2">
        <v>35</v>
      </c>
      <c r="J9" s="19">
        <f t="shared" si="1"/>
        <v>46</v>
      </c>
    </row>
    <row r="10" spans="1:10" x14ac:dyDescent="0.45">
      <c r="A10" s="2" t="s">
        <v>73</v>
      </c>
      <c r="B10" s="12">
        <v>4.24</v>
      </c>
      <c r="C10" s="12">
        <v>1.27</v>
      </c>
      <c r="D10" s="12">
        <v>1.1499999999999999</v>
      </c>
      <c r="E10" s="12">
        <v>2.17</v>
      </c>
      <c r="F10" s="12">
        <v>1.19</v>
      </c>
      <c r="G10" s="13">
        <f t="shared" si="0"/>
        <v>10.02</v>
      </c>
      <c r="H10" s="18">
        <v>10</v>
      </c>
      <c r="I10" s="2">
        <v>34</v>
      </c>
      <c r="J10" s="19">
        <f t="shared" si="1"/>
        <v>44</v>
      </c>
    </row>
    <row r="11" spans="1:10" x14ac:dyDescent="0.45">
      <c r="A11" s="2" t="s">
        <v>62</v>
      </c>
      <c r="B11" s="12">
        <v>1.2</v>
      </c>
      <c r="C11" s="12">
        <v>2.0299999999999998</v>
      </c>
      <c r="D11" s="12">
        <v>1.61</v>
      </c>
      <c r="E11" s="12">
        <v>1.57</v>
      </c>
      <c r="F11" s="12">
        <v>3.01</v>
      </c>
      <c r="G11" s="13">
        <f>SUM(B11:F11)</f>
        <v>9.42</v>
      </c>
      <c r="H11" s="18">
        <v>9</v>
      </c>
      <c r="I11" s="2">
        <v>33</v>
      </c>
      <c r="J11" s="19">
        <f t="shared" si="1"/>
        <v>42</v>
      </c>
    </row>
    <row r="12" spans="1:10" x14ac:dyDescent="0.45">
      <c r="A12" s="2" t="s">
        <v>75</v>
      </c>
      <c r="B12" s="12">
        <v>1.76</v>
      </c>
      <c r="C12" s="12">
        <v>1.95</v>
      </c>
      <c r="D12" s="12">
        <v>2.0099999999999998</v>
      </c>
      <c r="E12" s="12">
        <v>2.14</v>
      </c>
      <c r="F12" s="12">
        <v>1.46</v>
      </c>
      <c r="G12" s="13">
        <f t="shared" si="0"/>
        <v>9.32</v>
      </c>
      <c r="H12" s="18">
        <v>9</v>
      </c>
      <c r="I12" s="2">
        <v>32</v>
      </c>
      <c r="J12" s="19">
        <f t="shared" si="1"/>
        <v>41</v>
      </c>
    </row>
    <row r="13" spans="1:10" x14ac:dyDescent="0.45">
      <c r="A13" s="2" t="s">
        <v>74</v>
      </c>
      <c r="B13" s="12">
        <v>3.05</v>
      </c>
      <c r="C13" s="12">
        <v>1.03</v>
      </c>
      <c r="D13" s="12">
        <v>2.08</v>
      </c>
      <c r="E13" s="12">
        <v>1.06</v>
      </c>
      <c r="F13" s="12">
        <v>1.75</v>
      </c>
      <c r="G13" s="13">
        <f t="shared" si="0"/>
        <v>8.9700000000000006</v>
      </c>
      <c r="H13" s="18">
        <v>8</v>
      </c>
      <c r="I13" s="2">
        <v>31</v>
      </c>
      <c r="J13" s="19">
        <f t="shared" si="1"/>
        <v>39</v>
      </c>
    </row>
    <row r="14" spans="1:10" x14ac:dyDescent="0.45">
      <c r="A14" s="2" t="s">
        <v>80</v>
      </c>
      <c r="B14" s="12">
        <v>2.02</v>
      </c>
      <c r="C14" s="12">
        <v>3.24</v>
      </c>
      <c r="D14" s="12">
        <v>1.03</v>
      </c>
      <c r="E14" s="12">
        <v>1.1299999999999999</v>
      </c>
      <c r="F14" s="12">
        <v>1.02</v>
      </c>
      <c r="G14" s="13">
        <f t="shared" si="0"/>
        <v>8.44</v>
      </c>
      <c r="H14" s="18">
        <v>8</v>
      </c>
      <c r="I14" s="2">
        <v>30</v>
      </c>
      <c r="J14" s="19">
        <f t="shared" si="1"/>
        <v>38</v>
      </c>
    </row>
    <row r="15" spans="1:10" x14ac:dyDescent="0.45">
      <c r="A15" s="2" t="s">
        <v>64</v>
      </c>
      <c r="B15" s="12">
        <v>1.26</v>
      </c>
      <c r="C15" s="12">
        <v>1.87</v>
      </c>
      <c r="D15" s="12">
        <v>1.1499999999999999</v>
      </c>
      <c r="E15" s="12">
        <v>2.35</v>
      </c>
      <c r="F15" s="12">
        <v>1.76</v>
      </c>
      <c r="G15" s="13">
        <f t="shared" si="0"/>
        <v>8.3899999999999988</v>
      </c>
      <c r="H15" s="18">
        <v>8</v>
      </c>
      <c r="I15" s="2">
        <v>29</v>
      </c>
      <c r="J15" s="19">
        <f t="shared" si="1"/>
        <v>37</v>
      </c>
    </row>
    <row r="16" spans="1:10" x14ac:dyDescent="0.45">
      <c r="A16" s="2" t="s">
        <v>72</v>
      </c>
      <c r="B16" s="12">
        <v>1.42</v>
      </c>
      <c r="C16" s="12">
        <v>1.0900000000000001</v>
      </c>
      <c r="D16" s="12">
        <v>1.44</v>
      </c>
      <c r="E16" s="12">
        <v>2.0299999999999998</v>
      </c>
      <c r="F16" s="12">
        <v>1.56</v>
      </c>
      <c r="G16" s="13">
        <f t="shared" si="0"/>
        <v>7.5399999999999991</v>
      </c>
      <c r="H16" s="18">
        <v>7</v>
      </c>
      <c r="I16" s="2">
        <v>28</v>
      </c>
      <c r="J16" s="19">
        <f t="shared" si="1"/>
        <v>35</v>
      </c>
    </row>
    <row r="17" spans="1:10" x14ac:dyDescent="0.45">
      <c r="A17" s="2" t="s">
        <v>79</v>
      </c>
      <c r="B17" s="12">
        <v>1.49</v>
      </c>
      <c r="C17" s="12">
        <v>0.95</v>
      </c>
      <c r="D17" s="12">
        <v>1.3</v>
      </c>
      <c r="E17" s="12">
        <v>1.26</v>
      </c>
      <c r="F17" s="12">
        <v>1.99</v>
      </c>
      <c r="G17" s="13">
        <f t="shared" si="0"/>
        <v>6.99</v>
      </c>
      <c r="H17" s="18">
        <v>6</v>
      </c>
      <c r="I17" s="2">
        <v>27</v>
      </c>
      <c r="J17" s="19">
        <f t="shared" si="1"/>
        <v>33</v>
      </c>
    </row>
    <row r="18" spans="1:10" x14ac:dyDescent="0.45">
      <c r="A18" s="2" t="s">
        <v>63</v>
      </c>
      <c r="B18" s="12">
        <v>1.35</v>
      </c>
      <c r="C18" s="12">
        <v>1.1299999999999999</v>
      </c>
      <c r="D18" s="12">
        <v>0.94</v>
      </c>
      <c r="E18" s="12">
        <v>0</v>
      </c>
      <c r="F18" s="12">
        <v>0</v>
      </c>
      <c r="G18" s="13">
        <f t="shared" si="0"/>
        <v>3.42</v>
      </c>
      <c r="H18" s="15">
        <v>3</v>
      </c>
      <c r="I18" s="2">
        <v>26</v>
      </c>
      <c r="J18" s="9">
        <f t="shared" si="1"/>
        <v>29</v>
      </c>
    </row>
    <row r="19" spans="1:10" x14ac:dyDescent="0.45">
      <c r="A19" s="2" t="s">
        <v>71</v>
      </c>
      <c r="B19" s="12">
        <v>1.08</v>
      </c>
      <c r="C19" s="12">
        <v>1.23</v>
      </c>
      <c r="D19" s="12">
        <v>0</v>
      </c>
      <c r="E19" s="12">
        <v>0</v>
      </c>
      <c r="F19" s="12">
        <v>0</v>
      </c>
      <c r="G19" s="13">
        <f t="shared" si="0"/>
        <v>2.31</v>
      </c>
      <c r="H19" s="15">
        <v>2</v>
      </c>
      <c r="I19" s="2">
        <v>25</v>
      </c>
      <c r="J19" s="9">
        <f t="shared" si="1"/>
        <v>27</v>
      </c>
    </row>
    <row r="20" spans="1:10" x14ac:dyDescent="0.45">
      <c r="A20" s="2"/>
      <c r="B20" s="12"/>
      <c r="C20" s="12"/>
      <c r="D20" s="12"/>
      <c r="E20" s="12"/>
      <c r="F20" s="12"/>
      <c r="G20" s="13"/>
      <c r="H20" s="15"/>
      <c r="I20" s="2"/>
      <c r="J20" s="9"/>
    </row>
    <row r="21" spans="1:10" x14ac:dyDescent="0.45">
      <c r="A21" s="2"/>
      <c r="B21" s="12"/>
      <c r="C21" s="12"/>
      <c r="D21" s="12"/>
      <c r="E21" s="12"/>
      <c r="F21" s="12"/>
      <c r="G21" s="13"/>
      <c r="H21" s="15"/>
      <c r="I21" s="2"/>
      <c r="J21" s="9"/>
    </row>
    <row r="22" spans="1:10" x14ac:dyDescent="0.45">
      <c r="A22" s="2"/>
      <c r="B22" s="12"/>
      <c r="C22" s="12"/>
      <c r="D22" s="12"/>
      <c r="E22" s="12"/>
      <c r="F22" s="12"/>
      <c r="G22" s="13"/>
      <c r="H22" s="15"/>
      <c r="I22" s="2"/>
      <c r="J22" s="9"/>
    </row>
    <row r="23" spans="1:10" x14ac:dyDescent="0.45">
      <c r="A23" s="2"/>
      <c r="B23" s="12"/>
      <c r="C23" s="12"/>
      <c r="D23" s="12"/>
      <c r="E23" s="12"/>
      <c r="F23" s="12"/>
      <c r="G23" s="13"/>
      <c r="H23" s="15"/>
      <c r="I23" s="2"/>
      <c r="J23" s="9"/>
    </row>
    <row r="25" spans="1:10" x14ac:dyDescent="0.45">
      <c r="A25" s="20" t="s">
        <v>81</v>
      </c>
      <c r="B25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D33AB-BAE0-4B02-BA86-3DB090262D2B}">
  <dimension ref="A2:S18"/>
  <sheetViews>
    <sheetView workbookViewId="0">
      <selection activeCell="S10" sqref="S10"/>
    </sheetView>
  </sheetViews>
  <sheetFormatPr defaultRowHeight="14.25" x14ac:dyDescent="0.45"/>
  <cols>
    <col min="1" max="1" width="23.59765625" customWidth="1"/>
  </cols>
  <sheetData>
    <row r="2" spans="1:19" x14ac:dyDescent="0.45">
      <c r="A2" s="1" t="s">
        <v>41</v>
      </c>
    </row>
    <row r="3" spans="1:19" ht="57" x14ac:dyDescent="0.45">
      <c r="A3" s="2"/>
      <c r="B3" s="3" t="s">
        <v>0</v>
      </c>
      <c r="C3" s="3"/>
      <c r="D3" s="2"/>
      <c r="E3" s="2"/>
      <c r="F3" s="2"/>
      <c r="G3" s="2"/>
      <c r="H3" s="4" t="s">
        <v>1</v>
      </c>
      <c r="I3" s="4"/>
      <c r="J3" s="2"/>
      <c r="K3" s="2"/>
      <c r="L3" s="2"/>
      <c r="M3" s="2"/>
      <c r="N3" s="5" t="s">
        <v>2</v>
      </c>
      <c r="O3" s="5" t="s">
        <v>3</v>
      </c>
      <c r="P3" s="6" t="s">
        <v>4</v>
      </c>
      <c r="Q3" s="7" t="s">
        <v>5</v>
      </c>
      <c r="R3" s="8" t="s">
        <v>6</v>
      </c>
      <c r="S3" s="9" t="s">
        <v>7</v>
      </c>
    </row>
    <row r="4" spans="1:19" x14ac:dyDescent="0.45">
      <c r="A4" s="2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15</v>
      </c>
      <c r="N4" s="10"/>
      <c r="O4" s="10"/>
      <c r="P4" s="2"/>
      <c r="Q4" s="11"/>
      <c r="R4" s="2"/>
      <c r="S4" s="9"/>
    </row>
    <row r="5" spans="1:19" x14ac:dyDescent="0.45">
      <c r="A5" s="2" t="s">
        <v>58</v>
      </c>
      <c r="B5" s="17">
        <v>4.96</v>
      </c>
      <c r="C5" s="17">
        <v>1.95</v>
      </c>
      <c r="D5" s="17">
        <v>3.3</v>
      </c>
      <c r="E5" s="17">
        <v>2.19</v>
      </c>
      <c r="F5" s="17">
        <v>3.25</v>
      </c>
      <c r="G5" s="13">
        <f>SUM(B5:F5)</f>
        <v>15.65</v>
      </c>
      <c r="H5" s="17">
        <v>2.37</v>
      </c>
      <c r="I5" s="17">
        <v>2.5299999999999998</v>
      </c>
      <c r="J5" s="17">
        <v>5.24</v>
      </c>
      <c r="K5" s="17">
        <v>3.02</v>
      </c>
      <c r="L5" s="17">
        <v>2.2200000000000002</v>
      </c>
      <c r="M5" s="14">
        <f>SUM(H5:L5)</f>
        <v>15.38</v>
      </c>
      <c r="N5" s="15">
        <f>SUM(M5,G5)</f>
        <v>31.03</v>
      </c>
      <c r="O5" s="15">
        <v>31</v>
      </c>
      <c r="P5" s="2">
        <v>20</v>
      </c>
      <c r="Q5" s="11"/>
      <c r="R5" s="2">
        <v>40</v>
      </c>
      <c r="S5" s="9">
        <v>60</v>
      </c>
    </row>
    <row r="6" spans="1:19" x14ac:dyDescent="0.45">
      <c r="A6" s="2" t="s">
        <v>79</v>
      </c>
      <c r="B6" s="17">
        <v>2.2999999999999998</v>
      </c>
      <c r="C6" s="17">
        <v>1.73</v>
      </c>
      <c r="D6" s="17">
        <v>2.77</v>
      </c>
      <c r="E6" s="17">
        <v>3.24</v>
      </c>
      <c r="F6" s="17">
        <v>3.57</v>
      </c>
      <c r="G6" s="13">
        <f>SUM(B6:F6)</f>
        <v>13.61</v>
      </c>
      <c r="H6" s="17">
        <v>3.49</v>
      </c>
      <c r="I6" s="17">
        <v>3.24</v>
      </c>
      <c r="J6" s="17">
        <v>3.57</v>
      </c>
      <c r="K6" s="17">
        <v>3.2</v>
      </c>
      <c r="L6" s="17">
        <v>3.25</v>
      </c>
      <c r="M6" s="14">
        <f>SUM(H6:L6)</f>
        <v>16.75</v>
      </c>
      <c r="N6" s="15">
        <f>SUM(M6,G6)</f>
        <v>30.36</v>
      </c>
      <c r="O6" s="15">
        <v>30</v>
      </c>
      <c r="P6" s="2">
        <v>20</v>
      </c>
      <c r="Q6" s="11"/>
      <c r="R6" s="2">
        <v>39</v>
      </c>
      <c r="S6" s="9">
        <v>59</v>
      </c>
    </row>
    <row r="7" spans="1:19" x14ac:dyDescent="0.45">
      <c r="A7" s="2" t="s">
        <v>59</v>
      </c>
      <c r="B7" s="17">
        <v>2.35</v>
      </c>
      <c r="C7" s="17">
        <v>1.94</v>
      </c>
      <c r="D7" s="17">
        <v>2.48</v>
      </c>
      <c r="E7" s="17">
        <v>2.09</v>
      </c>
      <c r="F7" s="17">
        <v>4.12</v>
      </c>
      <c r="G7" s="13">
        <f t="shared" ref="G7:G16" si="0">SUM(B7:F7)</f>
        <v>12.98</v>
      </c>
      <c r="H7" s="17">
        <v>3.66</v>
      </c>
      <c r="I7" s="17">
        <v>2.69</v>
      </c>
      <c r="J7" s="17">
        <v>4.3600000000000003</v>
      </c>
      <c r="K7" s="17">
        <v>3.05</v>
      </c>
      <c r="L7" s="17">
        <v>2.54</v>
      </c>
      <c r="M7" s="14">
        <f t="shared" ref="M7:M13" si="1">SUM(H7:L7)</f>
        <v>16.3</v>
      </c>
      <c r="N7" s="15">
        <f t="shared" ref="N7:N13" si="2">SUM(M7,G7)</f>
        <v>29.28</v>
      </c>
      <c r="O7" s="15">
        <v>29</v>
      </c>
      <c r="P7" s="2">
        <v>19</v>
      </c>
      <c r="Q7" s="11"/>
      <c r="R7" s="2">
        <v>38</v>
      </c>
      <c r="S7" s="9">
        <v>57</v>
      </c>
    </row>
    <row r="8" spans="1:19" x14ac:dyDescent="0.45">
      <c r="A8" s="2" t="s">
        <v>64</v>
      </c>
      <c r="B8" s="17">
        <v>3.15</v>
      </c>
      <c r="C8" s="17">
        <v>2.4700000000000002</v>
      </c>
      <c r="D8" s="17">
        <v>2.65</v>
      </c>
      <c r="E8" s="17">
        <v>2.36</v>
      </c>
      <c r="F8" s="17">
        <v>3.07</v>
      </c>
      <c r="G8" s="13">
        <f t="shared" si="0"/>
        <v>13.7</v>
      </c>
      <c r="H8" s="17">
        <v>2.36</v>
      </c>
      <c r="I8" s="17">
        <v>2.67</v>
      </c>
      <c r="J8" s="17">
        <v>3.67</v>
      </c>
      <c r="K8" s="17">
        <v>3.11</v>
      </c>
      <c r="L8" s="17">
        <v>2.79</v>
      </c>
      <c r="M8" s="14">
        <f t="shared" si="1"/>
        <v>14.599999999999998</v>
      </c>
      <c r="N8" s="15">
        <f t="shared" si="2"/>
        <v>28.299999999999997</v>
      </c>
      <c r="O8" s="15">
        <v>28</v>
      </c>
      <c r="P8" s="2">
        <v>18</v>
      </c>
      <c r="Q8" s="11"/>
      <c r="R8" s="2">
        <v>37</v>
      </c>
      <c r="S8" s="9">
        <v>55</v>
      </c>
    </row>
    <row r="9" spans="1:19" x14ac:dyDescent="0.45">
      <c r="A9" s="2" t="s">
        <v>28</v>
      </c>
      <c r="B9" s="17">
        <v>2.86</v>
      </c>
      <c r="C9" s="17">
        <v>2.48</v>
      </c>
      <c r="D9" s="17">
        <v>2.58</v>
      </c>
      <c r="E9" s="17">
        <v>2.39</v>
      </c>
      <c r="F9" s="17">
        <v>3.58</v>
      </c>
      <c r="G9" s="13">
        <f t="shared" si="0"/>
        <v>13.89</v>
      </c>
      <c r="H9" s="17">
        <v>2.44</v>
      </c>
      <c r="I9" s="17">
        <v>2.41</v>
      </c>
      <c r="J9" s="17">
        <v>2.65</v>
      </c>
      <c r="K9" s="17">
        <v>3.22</v>
      </c>
      <c r="L9" s="17">
        <v>2.4900000000000002</v>
      </c>
      <c r="M9" s="14">
        <f t="shared" si="1"/>
        <v>13.21</v>
      </c>
      <c r="N9" s="15">
        <f t="shared" si="2"/>
        <v>27.1</v>
      </c>
      <c r="O9" s="15">
        <v>27</v>
      </c>
      <c r="P9" s="2">
        <v>18</v>
      </c>
      <c r="Q9" s="11"/>
      <c r="R9" s="2">
        <v>36</v>
      </c>
      <c r="S9" s="9">
        <v>54</v>
      </c>
    </row>
    <row r="10" spans="1:19" x14ac:dyDescent="0.45">
      <c r="A10" s="2" t="s">
        <v>29</v>
      </c>
      <c r="B10" s="17">
        <v>2.04</v>
      </c>
      <c r="C10" s="17">
        <v>2</v>
      </c>
      <c r="D10" s="17">
        <v>4.03</v>
      </c>
      <c r="E10" s="17">
        <v>3.05</v>
      </c>
      <c r="F10" s="17">
        <v>2.06</v>
      </c>
      <c r="G10" s="13">
        <f t="shared" si="0"/>
        <v>13.180000000000001</v>
      </c>
      <c r="H10" s="17">
        <v>2</v>
      </c>
      <c r="I10" s="17">
        <v>2.69</v>
      </c>
      <c r="J10" s="17">
        <v>4.8099999999999996</v>
      </c>
      <c r="K10" s="17">
        <v>2</v>
      </c>
      <c r="L10" s="17">
        <v>2</v>
      </c>
      <c r="M10" s="14">
        <f t="shared" si="1"/>
        <v>13.5</v>
      </c>
      <c r="N10" s="15">
        <f t="shared" si="2"/>
        <v>26.68</v>
      </c>
      <c r="O10" s="15">
        <v>26</v>
      </c>
      <c r="P10" s="2">
        <v>17</v>
      </c>
      <c r="Q10" s="11"/>
      <c r="R10" s="2">
        <v>35</v>
      </c>
      <c r="S10" s="9">
        <v>52</v>
      </c>
    </row>
    <row r="11" spans="1:19" x14ac:dyDescent="0.45">
      <c r="A11" s="2" t="s">
        <v>72</v>
      </c>
      <c r="B11" s="17">
        <v>5.04</v>
      </c>
      <c r="C11" s="17">
        <v>1.85</v>
      </c>
      <c r="D11" s="17">
        <v>1.93</v>
      </c>
      <c r="E11" s="17">
        <v>1.64</v>
      </c>
      <c r="F11" s="17">
        <v>2.4900000000000002</v>
      </c>
      <c r="G11" s="13">
        <f t="shared" si="0"/>
        <v>12.950000000000001</v>
      </c>
      <c r="H11" s="17">
        <v>3.49</v>
      </c>
      <c r="I11" s="17">
        <v>3.4</v>
      </c>
      <c r="J11" s="17">
        <v>2.5299999999999998</v>
      </c>
      <c r="K11" s="17">
        <v>1.74</v>
      </c>
      <c r="L11" s="17">
        <v>2.1</v>
      </c>
      <c r="M11" s="14">
        <f t="shared" si="1"/>
        <v>13.26</v>
      </c>
      <c r="N11" s="15">
        <f t="shared" si="2"/>
        <v>26.21</v>
      </c>
      <c r="O11" s="15">
        <v>26</v>
      </c>
      <c r="P11" s="2">
        <v>17</v>
      </c>
      <c r="Q11" s="11"/>
      <c r="R11" s="2">
        <v>34</v>
      </c>
      <c r="S11" s="9">
        <v>51</v>
      </c>
    </row>
    <row r="12" spans="1:19" x14ac:dyDescent="0.45">
      <c r="A12" s="2" t="s">
        <v>70</v>
      </c>
      <c r="B12" s="17">
        <v>2.34</v>
      </c>
      <c r="C12" s="17">
        <v>4.3899999999999997</v>
      </c>
      <c r="D12" s="17">
        <v>2.74</v>
      </c>
      <c r="E12" s="17">
        <v>3.45</v>
      </c>
      <c r="F12" s="17">
        <v>0</v>
      </c>
      <c r="G12" s="13">
        <f t="shared" si="0"/>
        <v>12.919999999999998</v>
      </c>
      <c r="H12" s="17">
        <v>2.5099999999999998</v>
      </c>
      <c r="I12" s="17">
        <v>1.57</v>
      </c>
      <c r="J12" s="17">
        <v>2.2400000000000002</v>
      </c>
      <c r="K12" s="17">
        <v>1.56</v>
      </c>
      <c r="L12" s="17">
        <v>0</v>
      </c>
      <c r="M12" s="14">
        <f t="shared" si="1"/>
        <v>7.8800000000000008</v>
      </c>
      <c r="N12" s="15">
        <f t="shared" si="2"/>
        <v>20.799999999999997</v>
      </c>
      <c r="O12" s="15">
        <v>20</v>
      </c>
      <c r="P12" s="2">
        <v>13</v>
      </c>
      <c r="Q12" s="11"/>
      <c r="R12" s="2">
        <v>33</v>
      </c>
      <c r="S12" s="9">
        <v>46</v>
      </c>
    </row>
    <row r="13" spans="1:19" x14ac:dyDescent="0.45">
      <c r="A13" s="2" t="s">
        <v>71</v>
      </c>
      <c r="B13" s="17">
        <v>2.2000000000000002</v>
      </c>
      <c r="C13" s="17">
        <v>1.89</v>
      </c>
      <c r="D13" s="17">
        <v>1.0900000000000001</v>
      </c>
      <c r="E13" s="17">
        <v>3.25</v>
      </c>
      <c r="F13" s="17">
        <v>3.09</v>
      </c>
      <c r="G13" s="13">
        <f t="shared" si="0"/>
        <v>11.52</v>
      </c>
      <c r="H13" s="17">
        <v>1.84</v>
      </c>
      <c r="I13" s="17">
        <v>1.85</v>
      </c>
      <c r="J13" s="17">
        <v>2.74</v>
      </c>
      <c r="K13" s="17">
        <v>0</v>
      </c>
      <c r="L13" s="17">
        <v>0</v>
      </c>
      <c r="M13" s="14">
        <f t="shared" si="1"/>
        <v>6.4300000000000006</v>
      </c>
      <c r="N13" s="15">
        <f t="shared" si="2"/>
        <v>17.95</v>
      </c>
      <c r="O13" s="15">
        <v>17</v>
      </c>
      <c r="P13" s="2">
        <v>11</v>
      </c>
      <c r="Q13" s="11"/>
      <c r="R13" s="2">
        <v>32</v>
      </c>
      <c r="S13" s="9">
        <v>43</v>
      </c>
    </row>
    <row r="14" spans="1:19" x14ac:dyDescent="0.45">
      <c r="A14" s="2" t="s">
        <v>60</v>
      </c>
      <c r="B14" s="17">
        <v>3.62</v>
      </c>
      <c r="C14" s="17">
        <v>4.53</v>
      </c>
      <c r="D14" s="17">
        <v>2.61</v>
      </c>
      <c r="E14" s="17">
        <v>0</v>
      </c>
      <c r="F14" s="17">
        <v>0</v>
      </c>
      <c r="G14" s="13">
        <f t="shared" si="0"/>
        <v>10.76</v>
      </c>
      <c r="H14" s="17">
        <v>3.25</v>
      </c>
      <c r="I14" s="17">
        <v>3.64</v>
      </c>
      <c r="J14" s="17">
        <v>0</v>
      </c>
      <c r="K14" s="17">
        <v>0</v>
      </c>
      <c r="L14" s="17">
        <v>0</v>
      </c>
      <c r="M14" s="14">
        <f t="shared" ref="M14:M16" si="3">SUM(H14:L14)</f>
        <v>6.8900000000000006</v>
      </c>
      <c r="N14" s="15">
        <f t="shared" ref="N14:N16" si="4">SUM(M14,G14)</f>
        <v>17.649999999999999</v>
      </c>
      <c r="O14" s="15">
        <v>17</v>
      </c>
      <c r="P14" s="2">
        <v>11</v>
      </c>
      <c r="Q14" s="11"/>
      <c r="R14" s="2">
        <v>31</v>
      </c>
      <c r="S14" s="9">
        <v>42</v>
      </c>
    </row>
    <row r="15" spans="1:19" x14ac:dyDescent="0.45">
      <c r="A15" s="2" t="s">
        <v>76</v>
      </c>
      <c r="B15" s="17">
        <v>1.04</v>
      </c>
      <c r="C15" s="17">
        <v>3.14</v>
      </c>
      <c r="D15" s="17">
        <v>0</v>
      </c>
      <c r="E15" s="17">
        <v>0</v>
      </c>
      <c r="F15" s="17">
        <v>0</v>
      </c>
      <c r="G15" s="13">
        <f t="shared" si="0"/>
        <v>4.18</v>
      </c>
      <c r="H15" s="17">
        <v>2</v>
      </c>
      <c r="I15" s="17">
        <v>2</v>
      </c>
      <c r="J15" s="17">
        <v>1.93</v>
      </c>
      <c r="K15" s="17">
        <v>2.75</v>
      </c>
      <c r="L15" s="17">
        <v>0</v>
      </c>
      <c r="M15" s="14">
        <f t="shared" si="3"/>
        <v>8.68</v>
      </c>
      <c r="N15" s="15">
        <f t="shared" si="4"/>
        <v>12.86</v>
      </c>
      <c r="O15" s="15">
        <v>12</v>
      </c>
      <c r="P15" s="2">
        <v>8</v>
      </c>
      <c r="Q15" s="11"/>
      <c r="R15" s="2">
        <v>30</v>
      </c>
      <c r="S15" s="9">
        <v>38</v>
      </c>
    </row>
    <row r="16" spans="1:19" x14ac:dyDescent="0.45">
      <c r="A16" s="2" t="s">
        <v>23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3">
        <f t="shared" si="0"/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4">
        <f t="shared" si="3"/>
        <v>0</v>
      </c>
      <c r="N16" s="15">
        <f t="shared" si="4"/>
        <v>0</v>
      </c>
      <c r="O16" s="15">
        <v>0</v>
      </c>
      <c r="P16" s="2">
        <v>0</v>
      </c>
      <c r="Q16" s="11"/>
      <c r="R16" s="2">
        <v>10</v>
      </c>
      <c r="S16" s="9">
        <f t="shared" ref="S16" si="5">SUM(Q16:R16)</f>
        <v>10</v>
      </c>
    </row>
    <row r="17" spans="1:2" x14ac:dyDescent="0.45">
      <c r="A17" s="16" t="s">
        <v>82</v>
      </c>
      <c r="B17" s="16"/>
    </row>
    <row r="18" spans="1:2" x14ac:dyDescent="0.45">
      <c r="A18" s="16" t="s">
        <v>83</v>
      </c>
      <c r="B18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57346-D02F-42D3-A79B-867E2853F9D6}">
  <dimension ref="A1:J24"/>
  <sheetViews>
    <sheetView workbookViewId="0">
      <selection activeCell="H12" sqref="H12"/>
    </sheetView>
  </sheetViews>
  <sheetFormatPr defaultRowHeight="14.25" x14ac:dyDescent="0.45"/>
  <sheetData>
    <row r="1" spans="1:10" x14ac:dyDescent="0.45">
      <c r="A1" s="1" t="s">
        <v>85</v>
      </c>
    </row>
    <row r="2" spans="1:10" x14ac:dyDescent="0.45">
      <c r="A2" s="2"/>
      <c r="B2" s="3" t="s">
        <v>32</v>
      </c>
      <c r="C2" s="2"/>
      <c r="D2" s="2"/>
      <c r="E2" s="2"/>
      <c r="F2" s="2"/>
      <c r="G2" s="2"/>
    </row>
    <row r="3" spans="1:10" ht="57" x14ac:dyDescent="0.45">
      <c r="A3" s="2"/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33</v>
      </c>
      <c r="H3" s="5" t="s">
        <v>3</v>
      </c>
      <c r="I3" s="8" t="s">
        <v>6</v>
      </c>
      <c r="J3" s="9" t="s">
        <v>7</v>
      </c>
    </row>
    <row r="4" spans="1:10" x14ac:dyDescent="0.45">
      <c r="A4" s="2" t="s">
        <v>59</v>
      </c>
      <c r="B4" s="12">
        <v>4.34</v>
      </c>
      <c r="C4" s="17">
        <v>3.46</v>
      </c>
      <c r="D4" s="12">
        <v>3.47</v>
      </c>
      <c r="E4" s="12">
        <v>5.92</v>
      </c>
      <c r="F4" s="17">
        <v>4.55</v>
      </c>
      <c r="G4" s="13">
        <f t="shared" ref="G4:G16" si="0">SUM(B4:F4)</f>
        <v>21.74</v>
      </c>
      <c r="H4" s="18">
        <v>21</v>
      </c>
      <c r="I4" s="2">
        <v>40</v>
      </c>
      <c r="J4" s="9">
        <f>SUM(H4:I4)</f>
        <v>61</v>
      </c>
    </row>
    <row r="5" spans="1:10" x14ac:dyDescent="0.45">
      <c r="A5" s="2" t="s">
        <v>70</v>
      </c>
      <c r="B5" s="12">
        <v>2.59</v>
      </c>
      <c r="C5" s="12">
        <v>3.07</v>
      </c>
      <c r="D5" s="12">
        <v>3.59</v>
      </c>
      <c r="E5" s="12">
        <v>3.58</v>
      </c>
      <c r="F5" s="12">
        <v>2.89</v>
      </c>
      <c r="G5" s="13">
        <f t="shared" si="0"/>
        <v>15.72</v>
      </c>
      <c r="H5" s="18">
        <v>15</v>
      </c>
      <c r="I5" s="2">
        <v>39</v>
      </c>
      <c r="J5" s="19">
        <f t="shared" ref="J5:J16" si="1">SUM(H5:I5)</f>
        <v>54</v>
      </c>
    </row>
    <row r="6" spans="1:10" x14ac:dyDescent="0.45">
      <c r="A6" s="2" t="s">
        <v>29</v>
      </c>
      <c r="B6" s="12">
        <v>1.43</v>
      </c>
      <c r="C6" s="12">
        <v>1.45</v>
      </c>
      <c r="D6" s="12">
        <v>4.91</v>
      </c>
      <c r="E6" s="12">
        <v>1.66</v>
      </c>
      <c r="F6" s="12">
        <v>2.5099999999999998</v>
      </c>
      <c r="G6" s="13">
        <f t="shared" si="0"/>
        <v>11.959999999999999</v>
      </c>
      <c r="H6" s="18">
        <v>11</v>
      </c>
      <c r="I6" s="2">
        <v>38</v>
      </c>
      <c r="J6" s="19">
        <f t="shared" si="1"/>
        <v>49</v>
      </c>
    </row>
    <row r="7" spans="1:10" x14ac:dyDescent="0.45">
      <c r="A7" s="2" t="s">
        <v>58</v>
      </c>
      <c r="B7" s="12">
        <v>1.34</v>
      </c>
      <c r="C7" s="12">
        <v>2.94</v>
      </c>
      <c r="D7" s="12">
        <v>2.35</v>
      </c>
      <c r="E7" s="12">
        <v>1.4</v>
      </c>
      <c r="F7" s="12">
        <v>1.74</v>
      </c>
      <c r="G7" s="13">
        <f t="shared" si="0"/>
        <v>9.7700000000000014</v>
      </c>
      <c r="H7" s="18">
        <v>9</v>
      </c>
      <c r="I7" s="2">
        <v>37</v>
      </c>
      <c r="J7" s="19">
        <f t="shared" si="1"/>
        <v>46</v>
      </c>
    </row>
    <row r="8" spans="1:10" x14ac:dyDescent="0.45">
      <c r="A8" s="2" t="s">
        <v>22</v>
      </c>
      <c r="B8" s="12">
        <v>1.1399999999999999</v>
      </c>
      <c r="C8" s="12">
        <v>1.56</v>
      </c>
      <c r="D8" s="12">
        <v>1.17</v>
      </c>
      <c r="E8" s="12">
        <v>3.44</v>
      </c>
      <c r="F8" s="12">
        <v>2.0099999999999998</v>
      </c>
      <c r="G8" s="13">
        <f t="shared" si="0"/>
        <v>9.32</v>
      </c>
      <c r="H8" s="18">
        <v>9</v>
      </c>
      <c r="I8" s="2">
        <v>36</v>
      </c>
      <c r="J8" s="19">
        <f t="shared" si="1"/>
        <v>45</v>
      </c>
    </row>
    <row r="9" spans="1:10" x14ac:dyDescent="0.45">
      <c r="A9" s="2" t="s">
        <v>62</v>
      </c>
      <c r="B9" s="12">
        <v>2.12</v>
      </c>
      <c r="C9" s="12">
        <v>1.97</v>
      </c>
      <c r="D9" s="12">
        <v>1.27</v>
      </c>
      <c r="E9" s="12">
        <v>1.43</v>
      </c>
      <c r="F9" s="12">
        <v>1.47</v>
      </c>
      <c r="G9" s="13">
        <f t="shared" si="0"/>
        <v>8.26</v>
      </c>
      <c r="H9" s="18">
        <v>8</v>
      </c>
      <c r="I9" s="2">
        <v>35</v>
      </c>
      <c r="J9" s="19">
        <f t="shared" si="1"/>
        <v>43</v>
      </c>
    </row>
    <row r="10" spans="1:10" x14ac:dyDescent="0.45">
      <c r="A10" s="2" t="s">
        <v>72</v>
      </c>
      <c r="B10" s="12">
        <v>1.0900000000000001</v>
      </c>
      <c r="C10" s="12">
        <v>1.02</v>
      </c>
      <c r="D10" s="12">
        <v>3.17</v>
      </c>
      <c r="E10" s="12">
        <v>0</v>
      </c>
      <c r="F10" s="12">
        <v>0</v>
      </c>
      <c r="G10" s="13">
        <f t="shared" si="0"/>
        <v>5.28</v>
      </c>
      <c r="H10" s="18">
        <v>5</v>
      </c>
      <c r="I10" s="2">
        <v>34</v>
      </c>
      <c r="J10" s="19">
        <f t="shared" si="1"/>
        <v>39</v>
      </c>
    </row>
    <row r="11" spans="1:10" x14ac:dyDescent="0.45">
      <c r="A11" s="2" t="s">
        <v>61</v>
      </c>
      <c r="B11" s="12">
        <v>0.97</v>
      </c>
      <c r="C11" s="12">
        <v>1.18</v>
      </c>
      <c r="D11" s="12">
        <v>1</v>
      </c>
      <c r="E11" s="12">
        <v>0</v>
      </c>
      <c r="F11" s="12">
        <v>0</v>
      </c>
      <c r="G11" s="13">
        <f t="shared" si="0"/>
        <v>3.15</v>
      </c>
      <c r="H11" s="18">
        <v>3</v>
      </c>
      <c r="I11" s="2">
        <v>33</v>
      </c>
      <c r="J11" s="19">
        <f t="shared" si="1"/>
        <v>36</v>
      </c>
    </row>
    <row r="12" spans="1:10" x14ac:dyDescent="0.45">
      <c r="A12" s="2"/>
      <c r="B12" s="12"/>
      <c r="C12" s="12"/>
      <c r="D12" s="12"/>
      <c r="E12" s="12"/>
      <c r="F12" s="12"/>
      <c r="G12" s="13">
        <f t="shared" si="0"/>
        <v>0</v>
      </c>
      <c r="H12" s="18"/>
      <c r="I12" s="2">
        <v>32</v>
      </c>
      <c r="J12" s="19">
        <f t="shared" si="1"/>
        <v>32</v>
      </c>
    </row>
    <row r="13" spans="1:10" x14ac:dyDescent="0.45">
      <c r="A13" s="2"/>
      <c r="B13" s="12"/>
      <c r="C13" s="12"/>
      <c r="D13" s="12"/>
      <c r="E13" s="12"/>
      <c r="F13" s="12"/>
      <c r="G13" s="13">
        <f t="shared" si="0"/>
        <v>0</v>
      </c>
      <c r="H13" s="18"/>
      <c r="I13" s="2">
        <v>31</v>
      </c>
      <c r="J13" s="19">
        <f t="shared" si="1"/>
        <v>31</v>
      </c>
    </row>
    <row r="14" spans="1:10" x14ac:dyDescent="0.45">
      <c r="A14" s="2"/>
      <c r="B14" s="12"/>
      <c r="C14" s="12"/>
      <c r="D14" s="12"/>
      <c r="E14" s="12"/>
      <c r="F14" s="12"/>
      <c r="G14" s="13">
        <f t="shared" si="0"/>
        <v>0</v>
      </c>
      <c r="H14" s="18"/>
      <c r="I14" s="2">
        <v>30</v>
      </c>
      <c r="J14" s="19">
        <f t="shared" si="1"/>
        <v>30</v>
      </c>
    </row>
    <row r="15" spans="1:10" x14ac:dyDescent="0.45">
      <c r="A15" s="2"/>
      <c r="B15" s="12"/>
      <c r="C15" s="12"/>
      <c r="D15" s="12"/>
      <c r="E15" s="12"/>
      <c r="F15" s="12"/>
      <c r="G15" s="13">
        <f t="shared" si="0"/>
        <v>0</v>
      </c>
      <c r="H15" s="18"/>
      <c r="I15" s="2">
        <v>29</v>
      </c>
      <c r="J15" s="19">
        <f t="shared" si="1"/>
        <v>29</v>
      </c>
    </row>
    <row r="16" spans="1:10" x14ac:dyDescent="0.45">
      <c r="A16" s="2"/>
      <c r="B16" s="12"/>
      <c r="C16" s="12"/>
      <c r="D16" s="12"/>
      <c r="E16" s="12"/>
      <c r="F16" s="12"/>
      <c r="G16" s="13">
        <f t="shared" si="0"/>
        <v>0</v>
      </c>
      <c r="H16" s="18"/>
      <c r="I16" s="2">
        <v>28</v>
      </c>
      <c r="J16" s="19">
        <f t="shared" si="1"/>
        <v>28</v>
      </c>
    </row>
    <row r="17" spans="1:10" x14ac:dyDescent="0.45">
      <c r="A17" s="2"/>
      <c r="B17" s="12"/>
      <c r="C17" s="12"/>
      <c r="D17" s="12"/>
      <c r="E17" s="12"/>
      <c r="F17" s="12"/>
      <c r="G17" s="13"/>
      <c r="H17" s="15"/>
      <c r="I17" s="2"/>
      <c r="J17" s="9"/>
    </row>
    <row r="18" spans="1:10" x14ac:dyDescent="0.45">
      <c r="A18" s="2"/>
      <c r="B18" s="12"/>
      <c r="C18" s="12"/>
      <c r="D18" s="12"/>
      <c r="E18" s="12"/>
      <c r="F18" s="12"/>
      <c r="G18" s="13"/>
      <c r="H18" s="15"/>
      <c r="I18" s="2"/>
      <c r="J18" s="9"/>
    </row>
    <row r="19" spans="1:10" x14ac:dyDescent="0.45">
      <c r="A19" s="2"/>
      <c r="B19" s="12"/>
      <c r="C19" s="12"/>
      <c r="D19" s="12"/>
      <c r="E19" s="12"/>
      <c r="F19" s="12"/>
      <c r="G19" s="13"/>
      <c r="H19" s="15"/>
      <c r="I19" s="2"/>
      <c r="J19" s="9"/>
    </row>
    <row r="20" spans="1:10" x14ac:dyDescent="0.45">
      <c r="A20" s="2"/>
      <c r="B20" s="12"/>
      <c r="C20" s="12"/>
      <c r="D20" s="12"/>
      <c r="E20" s="12"/>
      <c r="F20" s="12"/>
      <c r="G20" s="13"/>
      <c r="H20" s="15"/>
      <c r="I20" s="2"/>
      <c r="J20" s="9"/>
    </row>
    <row r="21" spans="1:10" x14ac:dyDescent="0.45">
      <c r="A21" s="2"/>
      <c r="B21" s="12"/>
      <c r="C21" s="12"/>
      <c r="D21" s="12"/>
      <c r="E21" s="12"/>
      <c r="F21" s="12"/>
      <c r="G21" s="13"/>
      <c r="H21" s="15"/>
      <c r="I21" s="2"/>
      <c r="J21" s="9"/>
    </row>
    <row r="22" spans="1:10" x14ac:dyDescent="0.45">
      <c r="A22" s="2"/>
      <c r="B22" s="12"/>
      <c r="C22" s="12"/>
      <c r="D22" s="12"/>
      <c r="E22" s="12"/>
      <c r="F22" s="12"/>
      <c r="G22" s="13"/>
      <c r="H22" s="15"/>
      <c r="I22" s="2"/>
      <c r="J22" s="9"/>
    </row>
    <row r="24" spans="1:10" x14ac:dyDescent="0.45">
      <c r="A24" s="20" t="s">
        <v>35</v>
      </c>
      <c r="B24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B694-8670-45F4-9AA6-FF6020C7AF33}">
  <dimension ref="A1:J26"/>
  <sheetViews>
    <sheetView workbookViewId="0">
      <selection activeCell="H18" sqref="H18"/>
    </sheetView>
  </sheetViews>
  <sheetFormatPr defaultRowHeight="14.25" x14ac:dyDescent="0.45"/>
  <sheetData>
    <row r="1" spans="1:10" x14ac:dyDescent="0.45">
      <c r="A1" s="1" t="s">
        <v>42</v>
      </c>
    </row>
    <row r="2" spans="1:10" x14ac:dyDescent="0.45">
      <c r="A2" s="2"/>
      <c r="B2" s="3" t="s">
        <v>32</v>
      </c>
      <c r="C2" s="2"/>
      <c r="D2" s="2"/>
      <c r="E2" s="2"/>
      <c r="F2" s="2"/>
      <c r="G2" s="2"/>
    </row>
    <row r="3" spans="1:10" ht="57" x14ac:dyDescent="0.45">
      <c r="A3" s="2"/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33</v>
      </c>
      <c r="H3" s="5" t="s">
        <v>3</v>
      </c>
      <c r="I3" s="8" t="s">
        <v>6</v>
      </c>
      <c r="J3" s="9" t="s">
        <v>7</v>
      </c>
    </row>
    <row r="4" spans="1:10" x14ac:dyDescent="0.45">
      <c r="A4" s="2" t="s">
        <v>68</v>
      </c>
      <c r="B4" s="17">
        <v>2.75</v>
      </c>
      <c r="C4" s="12">
        <v>3.3</v>
      </c>
      <c r="D4" s="12">
        <v>3.46</v>
      </c>
      <c r="E4" s="12">
        <v>3.21</v>
      </c>
      <c r="F4" s="17">
        <v>3.24</v>
      </c>
      <c r="G4" s="13">
        <f>SUM(B4:F4)</f>
        <v>15.959999999999999</v>
      </c>
      <c r="H4" s="10">
        <v>15</v>
      </c>
      <c r="I4" s="2">
        <v>40</v>
      </c>
      <c r="J4" s="9">
        <f>SUM(H4:I4)</f>
        <v>55</v>
      </c>
    </row>
    <row r="5" spans="1:10" x14ac:dyDescent="0.45">
      <c r="A5" s="2" t="s">
        <v>70</v>
      </c>
      <c r="B5" s="12">
        <v>2.0099999999999998</v>
      </c>
      <c r="C5" s="12">
        <v>2.41</v>
      </c>
      <c r="D5" s="12">
        <v>3.67</v>
      </c>
      <c r="E5" s="12">
        <v>2.08</v>
      </c>
      <c r="F5" s="12">
        <v>2.4300000000000002</v>
      </c>
      <c r="G5" s="13">
        <f t="shared" ref="G5:G8" si="0">SUM(B5:F5)</f>
        <v>12.6</v>
      </c>
      <c r="H5" s="15">
        <v>12</v>
      </c>
      <c r="I5" s="2">
        <v>39</v>
      </c>
      <c r="J5" s="9">
        <f t="shared" ref="J5:J8" si="1">SUM(H5:I5)</f>
        <v>51</v>
      </c>
    </row>
    <row r="6" spans="1:10" x14ac:dyDescent="0.45">
      <c r="A6" s="2" t="s">
        <v>60</v>
      </c>
      <c r="B6" s="12">
        <v>1.67</v>
      </c>
      <c r="C6" s="12">
        <v>1.86</v>
      </c>
      <c r="D6" s="12">
        <v>2.09</v>
      </c>
      <c r="E6" s="12">
        <v>4.6900000000000004</v>
      </c>
      <c r="F6" s="12">
        <v>2.17</v>
      </c>
      <c r="G6" s="13">
        <f t="shared" si="0"/>
        <v>12.48</v>
      </c>
      <c r="H6" s="15">
        <v>12</v>
      </c>
      <c r="I6" s="2">
        <v>38</v>
      </c>
      <c r="J6" s="9">
        <f t="shared" si="1"/>
        <v>50</v>
      </c>
    </row>
    <row r="7" spans="1:10" x14ac:dyDescent="0.45">
      <c r="A7" s="2" t="s">
        <v>64</v>
      </c>
      <c r="B7" s="12">
        <v>2.2000000000000002</v>
      </c>
      <c r="C7" s="12">
        <v>2.14</v>
      </c>
      <c r="D7" s="12">
        <v>1.64</v>
      </c>
      <c r="E7" s="12">
        <v>2.5</v>
      </c>
      <c r="F7" s="12">
        <v>3.89</v>
      </c>
      <c r="G7" s="13">
        <f t="shared" si="0"/>
        <v>12.370000000000001</v>
      </c>
      <c r="H7" s="15">
        <v>12</v>
      </c>
      <c r="I7" s="2">
        <v>37</v>
      </c>
      <c r="J7" s="9">
        <f t="shared" si="1"/>
        <v>49</v>
      </c>
    </row>
    <row r="8" spans="1:10" x14ac:dyDescent="0.45">
      <c r="A8" s="2" t="s">
        <v>22</v>
      </c>
      <c r="B8" s="12">
        <v>1.88</v>
      </c>
      <c r="C8" s="12">
        <v>1.83</v>
      </c>
      <c r="D8" s="12">
        <v>1.27</v>
      </c>
      <c r="E8" s="12">
        <v>1.28</v>
      </c>
      <c r="F8" s="12">
        <v>4.79</v>
      </c>
      <c r="G8" s="13">
        <f t="shared" si="0"/>
        <v>11.05</v>
      </c>
      <c r="H8" s="15">
        <v>11</v>
      </c>
      <c r="I8" s="2">
        <v>36</v>
      </c>
      <c r="J8" s="9">
        <f t="shared" si="1"/>
        <v>47</v>
      </c>
    </row>
    <row r="9" spans="1:10" x14ac:dyDescent="0.45">
      <c r="A9" s="2" t="s">
        <v>29</v>
      </c>
      <c r="B9" s="12">
        <v>1.93</v>
      </c>
      <c r="C9" s="12">
        <v>2.16</v>
      </c>
      <c r="D9" s="12">
        <v>2.19</v>
      </c>
      <c r="E9" s="12">
        <v>2.42</v>
      </c>
      <c r="F9" s="12">
        <v>1.86</v>
      </c>
      <c r="G9" s="13">
        <f t="shared" ref="G9:G16" si="2">SUM(B9:F9)</f>
        <v>10.559999999999999</v>
      </c>
      <c r="H9" s="15">
        <v>10</v>
      </c>
      <c r="I9" s="2">
        <v>35</v>
      </c>
      <c r="J9" s="9">
        <f t="shared" ref="J9:J16" si="3">SUM(H9:I9)</f>
        <v>45</v>
      </c>
    </row>
    <row r="10" spans="1:10" x14ac:dyDescent="0.45">
      <c r="A10" s="2" t="s">
        <v>86</v>
      </c>
      <c r="B10" s="12">
        <v>1.94</v>
      </c>
      <c r="C10" s="12">
        <v>1.75</v>
      </c>
      <c r="D10" s="12">
        <v>2.2400000000000002</v>
      </c>
      <c r="E10" s="12">
        <v>2.25</v>
      </c>
      <c r="F10" s="12">
        <v>2.2200000000000002</v>
      </c>
      <c r="G10" s="13">
        <f t="shared" si="2"/>
        <v>10.4</v>
      </c>
      <c r="H10" s="15">
        <v>10</v>
      </c>
      <c r="I10" s="2">
        <v>34</v>
      </c>
      <c r="J10" s="9">
        <f t="shared" si="3"/>
        <v>44</v>
      </c>
    </row>
    <row r="11" spans="1:10" x14ac:dyDescent="0.45">
      <c r="A11" s="2" t="s">
        <v>57</v>
      </c>
      <c r="B11" s="12">
        <v>2.31</v>
      </c>
      <c r="C11" s="12">
        <v>1.86</v>
      </c>
      <c r="D11" s="12">
        <v>1.85</v>
      </c>
      <c r="E11" s="12">
        <v>2.0499999999999998</v>
      </c>
      <c r="F11" s="12">
        <v>1.93</v>
      </c>
      <c r="G11" s="13">
        <f t="shared" si="2"/>
        <v>10</v>
      </c>
      <c r="H11" s="15">
        <v>10</v>
      </c>
      <c r="I11" s="2">
        <v>33</v>
      </c>
      <c r="J11" s="9">
        <f t="shared" si="3"/>
        <v>43</v>
      </c>
    </row>
    <row r="12" spans="1:10" x14ac:dyDescent="0.45">
      <c r="A12" s="2" t="s">
        <v>23</v>
      </c>
      <c r="B12" s="12">
        <v>1.6</v>
      </c>
      <c r="C12" s="12">
        <v>1.1599999999999999</v>
      </c>
      <c r="D12" s="12">
        <v>2.4300000000000002</v>
      </c>
      <c r="E12" s="12">
        <v>3.27</v>
      </c>
      <c r="F12" s="12">
        <v>1.52</v>
      </c>
      <c r="G12" s="13">
        <f t="shared" si="2"/>
        <v>9.9799999999999986</v>
      </c>
      <c r="H12" s="15">
        <v>9</v>
      </c>
      <c r="I12" s="2">
        <v>32</v>
      </c>
      <c r="J12" s="9">
        <f t="shared" si="3"/>
        <v>41</v>
      </c>
    </row>
    <row r="13" spans="1:10" x14ac:dyDescent="0.45">
      <c r="A13" s="2" t="s">
        <v>62</v>
      </c>
      <c r="B13" s="12">
        <v>2.2000000000000002</v>
      </c>
      <c r="C13" s="12">
        <v>1.71</v>
      </c>
      <c r="D13" s="12">
        <v>2.04</v>
      </c>
      <c r="E13" s="12">
        <v>1.55</v>
      </c>
      <c r="F13" s="12">
        <v>1.54</v>
      </c>
      <c r="G13" s="13">
        <f t="shared" si="2"/>
        <v>9.0399999999999991</v>
      </c>
      <c r="H13" s="15">
        <v>9</v>
      </c>
      <c r="I13" s="2">
        <v>31</v>
      </c>
      <c r="J13" s="9">
        <f t="shared" si="3"/>
        <v>40</v>
      </c>
    </row>
    <row r="14" spans="1:10" x14ac:dyDescent="0.45">
      <c r="A14" s="2" t="s">
        <v>72</v>
      </c>
      <c r="B14" s="12">
        <v>2</v>
      </c>
      <c r="C14" s="12">
        <v>1.36</v>
      </c>
      <c r="D14" s="12">
        <v>1.42</v>
      </c>
      <c r="E14" s="12">
        <v>1.46</v>
      </c>
      <c r="F14" s="12">
        <v>2.02</v>
      </c>
      <c r="G14" s="13">
        <f t="shared" si="2"/>
        <v>8.26</v>
      </c>
      <c r="H14" s="15">
        <v>8</v>
      </c>
      <c r="I14" s="2">
        <v>30</v>
      </c>
      <c r="J14" s="9">
        <f t="shared" si="3"/>
        <v>38</v>
      </c>
    </row>
    <row r="15" spans="1:10" x14ac:dyDescent="0.45">
      <c r="A15" s="2" t="s">
        <v>73</v>
      </c>
      <c r="B15" s="12">
        <v>1.99</v>
      </c>
      <c r="C15" s="12">
        <v>1.33</v>
      </c>
      <c r="D15" s="12">
        <v>1.43</v>
      </c>
      <c r="E15" s="12">
        <v>1.77</v>
      </c>
      <c r="F15" s="12">
        <v>1.47</v>
      </c>
      <c r="G15" s="13">
        <f t="shared" si="2"/>
        <v>7.9899999999999993</v>
      </c>
      <c r="H15" s="15">
        <v>7</v>
      </c>
      <c r="I15" s="2">
        <v>29</v>
      </c>
      <c r="J15" s="9">
        <f t="shared" si="3"/>
        <v>36</v>
      </c>
    </row>
    <row r="16" spans="1:10" x14ac:dyDescent="0.45">
      <c r="A16" s="2" t="s">
        <v>79</v>
      </c>
      <c r="B16" s="12">
        <v>1.43</v>
      </c>
      <c r="C16" s="12">
        <v>1.4</v>
      </c>
      <c r="D16" s="12">
        <v>1.08</v>
      </c>
      <c r="E16" s="12">
        <v>0.91</v>
      </c>
      <c r="F16" s="12">
        <v>2.42</v>
      </c>
      <c r="G16" s="13">
        <f t="shared" si="2"/>
        <v>7.24</v>
      </c>
      <c r="H16" s="15">
        <v>7</v>
      </c>
      <c r="I16" s="2">
        <v>28</v>
      </c>
      <c r="J16" s="9">
        <f t="shared" si="3"/>
        <v>35</v>
      </c>
    </row>
    <row r="17" spans="1:10" x14ac:dyDescent="0.45">
      <c r="A17" s="2"/>
      <c r="B17" s="12"/>
      <c r="C17" s="12"/>
      <c r="D17" s="12"/>
      <c r="E17" s="12"/>
      <c r="F17" s="12"/>
      <c r="G17" s="13"/>
      <c r="H17" s="15"/>
      <c r="I17" s="2"/>
      <c r="J17" s="9"/>
    </row>
    <row r="18" spans="1:10" x14ac:dyDescent="0.45">
      <c r="A18" s="2"/>
      <c r="B18" s="12"/>
      <c r="C18" s="12"/>
      <c r="D18" s="12"/>
      <c r="E18" s="12"/>
      <c r="F18" s="12"/>
      <c r="G18" s="13"/>
      <c r="H18" s="15"/>
      <c r="I18" s="2"/>
      <c r="J18" s="9"/>
    </row>
    <row r="19" spans="1:10" x14ac:dyDescent="0.45">
      <c r="A19" s="2"/>
      <c r="B19" s="12"/>
      <c r="C19" s="12"/>
      <c r="D19" s="12"/>
      <c r="E19" s="12"/>
      <c r="F19" s="12"/>
      <c r="G19" s="13"/>
      <c r="H19" s="15"/>
      <c r="I19" s="2"/>
      <c r="J19" s="9"/>
    </row>
    <row r="20" spans="1:10" x14ac:dyDescent="0.45">
      <c r="A20" s="2"/>
      <c r="B20" s="12"/>
      <c r="C20" s="12"/>
      <c r="D20" s="12"/>
      <c r="E20" s="12"/>
      <c r="F20" s="12"/>
      <c r="G20" s="13"/>
      <c r="H20" s="15"/>
      <c r="I20" s="2"/>
      <c r="J20" s="9"/>
    </row>
    <row r="21" spans="1:10" x14ac:dyDescent="0.45">
      <c r="A21" s="2"/>
      <c r="B21" s="12"/>
      <c r="C21" s="12"/>
      <c r="D21" s="12"/>
      <c r="E21" s="12"/>
      <c r="F21" s="12"/>
      <c r="G21" s="13"/>
      <c r="H21" s="15"/>
      <c r="I21" s="2"/>
      <c r="J21" s="9"/>
    </row>
    <row r="22" spans="1:10" x14ac:dyDescent="0.45">
      <c r="A22" s="2"/>
      <c r="B22" s="12"/>
      <c r="C22" s="12"/>
      <c r="D22" s="12"/>
      <c r="E22" s="12"/>
      <c r="F22" s="12"/>
      <c r="G22" s="13"/>
      <c r="H22" s="15"/>
      <c r="I22" s="2"/>
      <c r="J22" s="9"/>
    </row>
    <row r="23" spans="1:10" x14ac:dyDescent="0.45">
      <c r="A23" s="2"/>
      <c r="B23" s="12"/>
      <c r="C23" s="12"/>
      <c r="D23" s="12"/>
      <c r="E23" s="12"/>
      <c r="F23" s="12"/>
      <c r="G23" s="13"/>
      <c r="H23" s="15"/>
      <c r="I23" s="2"/>
      <c r="J23" s="9"/>
    </row>
    <row r="24" spans="1:10" x14ac:dyDescent="0.45">
      <c r="A24" s="2"/>
      <c r="B24" s="12"/>
      <c r="C24" s="12"/>
      <c r="D24" s="12"/>
      <c r="E24" s="12"/>
      <c r="F24" s="12"/>
      <c r="G24" s="13"/>
      <c r="H24" s="15"/>
      <c r="I24" s="2"/>
      <c r="J24" s="9"/>
    </row>
    <row r="26" spans="1:10" x14ac:dyDescent="0.45">
      <c r="A26" s="20" t="s">
        <v>43</v>
      </c>
      <c r="B26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F35A-B8D6-42F2-AE0C-78CAFCD02FF0}">
  <dimension ref="A1:K28"/>
  <sheetViews>
    <sheetView tabSelected="1" workbookViewId="0">
      <selection activeCell="N17" sqref="N17"/>
    </sheetView>
  </sheetViews>
  <sheetFormatPr defaultRowHeight="14.25" x14ac:dyDescent="0.45"/>
  <cols>
    <col min="1" max="1" width="25.265625" customWidth="1"/>
    <col min="3" max="3" width="11.86328125" bestFit="1" customWidth="1"/>
    <col min="7" max="7" width="9.3984375" bestFit="1" customWidth="1"/>
    <col min="8" max="8" width="10.3984375" bestFit="1" customWidth="1"/>
    <col min="9" max="9" width="10.86328125" bestFit="1" customWidth="1"/>
  </cols>
  <sheetData>
    <row r="1" spans="1:11" x14ac:dyDescent="0.45">
      <c r="A1" s="1" t="s">
        <v>53</v>
      </c>
    </row>
    <row r="2" spans="1:11" x14ac:dyDescent="0.45">
      <c r="A2" s="21" t="s">
        <v>8</v>
      </c>
      <c r="B2" s="21" t="s">
        <v>54</v>
      </c>
      <c r="C2" s="21" t="s">
        <v>44</v>
      </c>
      <c r="D2" s="21" t="s">
        <v>46</v>
      </c>
      <c r="E2" s="21" t="s">
        <v>55</v>
      </c>
      <c r="F2" s="21" t="s">
        <v>56</v>
      </c>
      <c r="G2" s="21" t="s">
        <v>45</v>
      </c>
      <c r="H2" s="21" t="s">
        <v>84</v>
      </c>
      <c r="I2" s="21" t="s">
        <v>47</v>
      </c>
      <c r="J2" s="22" t="s">
        <v>48</v>
      </c>
      <c r="K2" s="23" t="s">
        <v>49</v>
      </c>
    </row>
    <row r="3" spans="1:11" x14ac:dyDescent="0.45">
      <c r="A3" s="2" t="s">
        <v>16</v>
      </c>
      <c r="B3" s="32">
        <v>48</v>
      </c>
      <c r="C3" s="32">
        <v>51</v>
      </c>
      <c r="D3" s="34">
        <v>64</v>
      </c>
      <c r="E3" s="34">
        <v>55</v>
      </c>
      <c r="F3" s="32">
        <v>49</v>
      </c>
      <c r="G3" s="34">
        <v>57</v>
      </c>
      <c r="H3" s="34">
        <v>61</v>
      </c>
      <c r="I3" s="34">
        <v>55</v>
      </c>
      <c r="J3" s="35">
        <f t="shared" ref="J3:J8" si="0">SUM(B3:I3)</f>
        <v>440</v>
      </c>
      <c r="K3" s="23">
        <v>292</v>
      </c>
    </row>
    <row r="4" spans="1:11" ht="15.75" x14ac:dyDescent="0.5">
      <c r="A4" s="2" t="s">
        <v>25</v>
      </c>
      <c r="B4" s="34">
        <v>52</v>
      </c>
      <c r="C4" s="33">
        <v>0</v>
      </c>
      <c r="D4" s="32">
        <v>41</v>
      </c>
      <c r="E4" s="34">
        <v>61</v>
      </c>
      <c r="F4" s="34">
        <v>51</v>
      </c>
      <c r="G4" s="34">
        <v>60</v>
      </c>
      <c r="H4" s="34">
        <v>46</v>
      </c>
      <c r="I4" s="32">
        <v>0</v>
      </c>
      <c r="J4" s="35">
        <f>SUM(B4:I4)</f>
        <v>311</v>
      </c>
      <c r="K4" s="23">
        <v>270</v>
      </c>
    </row>
    <row r="5" spans="1:11" x14ac:dyDescent="0.45">
      <c r="A5" s="2" t="s">
        <v>70</v>
      </c>
      <c r="B5" s="2">
        <v>0</v>
      </c>
      <c r="C5" s="2">
        <v>0</v>
      </c>
      <c r="D5" s="2">
        <v>34</v>
      </c>
      <c r="E5" s="21">
        <v>52</v>
      </c>
      <c r="F5" s="21">
        <v>54</v>
      </c>
      <c r="G5" s="21">
        <v>46</v>
      </c>
      <c r="H5" s="21">
        <v>54</v>
      </c>
      <c r="I5" s="21">
        <v>51</v>
      </c>
      <c r="J5" s="35">
        <f>SUM(B5:I5)</f>
        <v>291</v>
      </c>
      <c r="K5" s="23">
        <v>257</v>
      </c>
    </row>
    <row r="6" spans="1:11" x14ac:dyDescent="0.45">
      <c r="A6" s="2" t="s">
        <v>29</v>
      </c>
      <c r="B6" s="32">
        <v>39</v>
      </c>
      <c r="C6" s="34">
        <v>49</v>
      </c>
      <c r="D6" s="34">
        <v>54</v>
      </c>
      <c r="E6" s="32">
        <v>48</v>
      </c>
      <c r="F6" s="34">
        <v>52</v>
      </c>
      <c r="G6" s="34">
        <v>52</v>
      </c>
      <c r="H6" s="34">
        <v>49</v>
      </c>
      <c r="I6" s="32">
        <v>45</v>
      </c>
      <c r="J6" s="35">
        <f t="shared" ref="J6" si="1">SUM(B6:I6)</f>
        <v>388</v>
      </c>
      <c r="K6" s="23">
        <v>256</v>
      </c>
    </row>
    <row r="7" spans="1:11" x14ac:dyDescent="0.45">
      <c r="A7" s="2" t="s">
        <v>64</v>
      </c>
      <c r="B7" s="2">
        <v>0</v>
      </c>
      <c r="C7" s="21">
        <v>42</v>
      </c>
      <c r="D7" s="21">
        <v>53</v>
      </c>
      <c r="E7" s="21">
        <v>44</v>
      </c>
      <c r="F7" s="2">
        <v>37</v>
      </c>
      <c r="G7" s="21">
        <v>55</v>
      </c>
      <c r="H7" s="2">
        <v>0</v>
      </c>
      <c r="I7" s="21">
        <v>49</v>
      </c>
      <c r="J7" s="35">
        <f>SUM(B7:I7)</f>
        <v>280</v>
      </c>
      <c r="K7" s="23">
        <v>243</v>
      </c>
    </row>
    <row r="8" spans="1:11" x14ac:dyDescent="0.45">
      <c r="A8" s="2" t="s">
        <v>26</v>
      </c>
      <c r="B8" s="34">
        <v>50</v>
      </c>
      <c r="C8" s="34">
        <v>45</v>
      </c>
      <c r="D8" s="34">
        <v>59</v>
      </c>
      <c r="E8" s="34">
        <v>45</v>
      </c>
      <c r="F8" s="32">
        <v>42</v>
      </c>
      <c r="G8" s="32">
        <v>0</v>
      </c>
      <c r="H8" s="34">
        <v>43</v>
      </c>
      <c r="I8" s="32">
        <v>40</v>
      </c>
      <c r="J8" s="35">
        <f t="shared" si="0"/>
        <v>324</v>
      </c>
      <c r="K8" s="23">
        <v>242</v>
      </c>
    </row>
    <row r="9" spans="1:11" ht="15.75" x14ac:dyDescent="0.5">
      <c r="A9" s="2" t="s">
        <v>27</v>
      </c>
      <c r="B9" s="34">
        <v>46</v>
      </c>
      <c r="C9" s="34">
        <v>48</v>
      </c>
      <c r="D9" s="34">
        <v>47</v>
      </c>
      <c r="E9" s="32">
        <v>40</v>
      </c>
      <c r="F9" s="34">
        <v>47</v>
      </c>
      <c r="G9" s="32">
        <v>42</v>
      </c>
      <c r="H9" s="33">
        <v>0</v>
      </c>
      <c r="I9" s="34">
        <v>50</v>
      </c>
      <c r="J9" s="35">
        <f>SUM(B9:I9)</f>
        <v>320</v>
      </c>
      <c r="K9" s="23">
        <v>238</v>
      </c>
    </row>
    <row r="10" spans="1:11" hidden="1" x14ac:dyDescent="0.45">
      <c r="A10" s="2" t="s">
        <v>28</v>
      </c>
      <c r="B10" s="34">
        <v>44</v>
      </c>
      <c r="C10" s="34">
        <v>43</v>
      </c>
      <c r="D10" s="34">
        <v>50</v>
      </c>
      <c r="E10" s="32">
        <v>35</v>
      </c>
      <c r="F10" s="34">
        <v>46</v>
      </c>
      <c r="G10" s="34">
        <v>54</v>
      </c>
      <c r="H10" s="32">
        <v>0</v>
      </c>
      <c r="I10" s="32">
        <v>0</v>
      </c>
      <c r="J10" s="35">
        <f>SUM(B10:I10)</f>
        <v>272</v>
      </c>
      <c r="K10" s="23">
        <v>237</v>
      </c>
    </row>
    <row r="11" spans="1:11" ht="15.75" x14ac:dyDescent="0.5">
      <c r="A11" s="2" t="s">
        <v>24</v>
      </c>
      <c r="B11" s="34">
        <v>54</v>
      </c>
      <c r="C11" s="32">
        <v>0</v>
      </c>
      <c r="D11" s="34">
        <v>51</v>
      </c>
      <c r="E11" s="34">
        <v>43</v>
      </c>
      <c r="F11" s="34">
        <v>39</v>
      </c>
      <c r="G11" s="33">
        <v>0</v>
      </c>
      <c r="H11" s="32">
        <v>0</v>
      </c>
      <c r="I11" s="34">
        <v>43</v>
      </c>
      <c r="J11" s="35">
        <f>SUM(B11:I11)</f>
        <v>230</v>
      </c>
      <c r="K11" s="23">
        <v>230</v>
      </c>
    </row>
    <row r="12" spans="1:11" x14ac:dyDescent="0.45">
      <c r="A12" s="2" t="s">
        <v>20</v>
      </c>
      <c r="B12" s="34">
        <v>37</v>
      </c>
      <c r="C12" s="32">
        <v>0</v>
      </c>
      <c r="D12" s="32">
        <v>0</v>
      </c>
      <c r="E12" s="34">
        <v>49</v>
      </c>
      <c r="F12" s="32">
        <v>35</v>
      </c>
      <c r="G12" s="34">
        <v>51</v>
      </c>
      <c r="H12" s="34">
        <v>39</v>
      </c>
      <c r="I12" s="34">
        <v>38</v>
      </c>
      <c r="J12" s="35">
        <f>SUM(B12:I12)</f>
        <v>249</v>
      </c>
      <c r="K12" s="23">
        <v>214</v>
      </c>
    </row>
    <row r="13" spans="1:11" x14ac:dyDescent="0.45">
      <c r="A13" s="2" t="s">
        <v>63</v>
      </c>
      <c r="B13" s="2">
        <v>0</v>
      </c>
      <c r="C13" s="21">
        <v>40</v>
      </c>
      <c r="D13" s="21">
        <v>57</v>
      </c>
      <c r="E13" s="21">
        <v>50</v>
      </c>
      <c r="F13" s="21">
        <v>29</v>
      </c>
      <c r="G13" s="2">
        <v>0</v>
      </c>
      <c r="H13" s="2">
        <v>0</v>
      </c>
      <c r="I13" s="2">
        <v>0</v>
      </c>
      <c r="J13" s="35">
        <f t="shared" ref="J13" si="2">SUM(B13:I13)</f>
        <v>176</v>
      </c>
      <c r="K13" s="23">
        <v>176</v>
      </c>
    </row>
    <row r="14" spans="1:11" x14ac:dyDescent="0.45">
      <c r="A14" s="2" t="s">
        <v>21</v>
      </c>
      <c r="B14" s="34">
        <v>36</v>
      </c>
      <c r="C14" s="32">
        <v>0</v>
      </c>
      <c r="D14" s="32">
        <v>0</v>
      </c>
      <c r="E14" s="34">
        <v>41</v>
      </c>
      <c r="F14" s="34">
        <v>41</v>
      </c>
      <c r="G14" s="32">
        <v>0</v>
      </c>
      <c r="H14" s="32">
        <v>0</v>
      </c>
      <c r="I14" s="34">
        <v>44</v>
      </c>
      <c r="J14" s="35">
        <f t="shared" ref="J14:J21" si="3">SUM(B14:I14)</f>
        <v>162</v>
      </c>
      <c r="K14" s="23">
        <v>162</v>
      </c>
    </row>
    <row r="15" spans="1:11" ht="15.75" x14ac:dyDescent="0.5">
      <c r="A15" s="2" t="s">
        <v>23</v>
      </c>
      <c r="B15" s="32">
        <v>32</v>
      </c>
      <c r="C15" s="2">
        <v>46</v>
      </c>
      <c r="D15" s="2">
        <v>0</v>
      </c>
      <c r="E15" s="2">
        <v>0</v>
      </c>
      <c r="F15" s="25">
        <v>0</v>
      </c>
      <c r="G15" s="2">
        <v>10</v>
      </c>
      <c r="H15" s="21">
        <v>0</v>
      </c>
      <c r="I15" s="2">
        <v>41</v>
      </c>
      <c r="J15" s="35">
        <f t="shared" si="3"/>
        <v>129</v>
      </c>
      <c r="K15" s="23">
        <v>129</v>
      </c>
    </row>
    <row r="16" spans="1:11" ht="15.75" x14ac:dyDescent="0.5">
      <c r="A16" s="2" t="s">
        <v>79</v>
      </c>
      <c r="B16" s="2">
        <v>0</v>
      </c>
      <c r="C16" s="2">
        <v>0</v>
      </c>
      <c r="D16" s="2">
        <v>0</v>
      </c>
      <c r="E16" s="2">
        <v>0</v>
      </c>
      <c r="F16" s="2">
        <v>33</v>
      </c>
      <c r="G16" s="2">
        <v>59</v>
      </c>
      <c r="H16" s="2">
        <v>0</v>
      </c>
      <c r="I16" s="2">
        <v>35</v>
      </c>
      <c r="J16" s="35">
        <f t="shared" si="3"/>
        <v>127</v>
      </c>
      <c r="K16" s="24">
        <v>127</v>
      </c>
    </row>
    <row r="17" spans="1:11" ht="15.75" x14ac:dyDescent="0.5">
      <c r="A17" s="2" t="s">
        <v>73</v>
      </c>
      <c r="B17" s="2">
        <v>0</v>
      </c>
      <c r="C17" s="2">
        <v>0</v>
      </c>
      <c r="D17" s="2">
        <v>0</v>
      </c>
      <c r="E17" s="2">
        <v>47</v>
      </c>
      <c r="F17" s="2">
        <v>44</v>
      </c>
      <c r="G17" s="2">
        <v>0</v>
      </c>
      <c r="H17" s="2">
        <v>0</v>
      </c>
      <c r="I17" s="2">
        <v>36</v>
      </c>
      <c r="J17" s="35">
        <f t="shared" si="3"/>
        <v>127</v>
      </c>
      <c r="K17" s="24">
        <v>127</v>
      </c>
    </row>
    <row r="18" spans="1:11" ht="15.75" x14ac:dyDescent="0.5">
      <c r="A18" s="2" t="s">
        <v>22</v>
      </c>
      <c r="B18" s="32">
        <v>34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45</v>
      </c>
      <c r="I18" s="32">
        <v>47</v>
      </c>
      <c r="J18" s="35">
        <f t="shared" si="3"/>
        <v>126</v>
      </c>
      <c r="K18" s="24">
        <v>126</v>
      </c>
    </row>
    <row r="19" spans="1:11" x14ac:dyDescent="0.45">
      <c r="A19" s="2" t="s">
        <v>71</v>
      </c>
      <c r="B19" s="2">
        <v>0</v>
      </c>
      <c r="C19" s="2">
        <v>0</v>
      </c>
      <c r="D19" s="2">
        <v>0</v>
      </c>
      <c r="E19" s="2">
        <v>53</v>
      </c>
      <c r="F19" s="2">
        <v>27</v>
      </c>
      <c r="G19" s="2">
        <v>43</v>
      </c>
      <c r="H19" s="2">
        <v>0</v>
      </c>
      <c r="I19" s="2">
        <v>0</v>
      </c>
      <c r="J19" s="35">
        <f t="shared" si="3"/>
        <v>123</v>
      </c>
      <c r="K19" s="23">
        <v>123</v>
      </c>
    </row>
    <row r="20" spans="1:11" x14ac:dyDescent="0.45">
      <c r="A20" s="2" t="s">
        <v>19</v>
      </c>
      <c r="B20" s="32">
        <v>41</v>
      </c>
      <c r="C20" s="32">
        <v>0</v>
      </c>
      <c r="D20" s="32">
        <v>0</v>
      </c>
      <c r="E20" s="32">
        <v>35</v>
      </c>
      <c r="F20" s="32">
        <v>0</v>
      </c>
      <c r="G20" s="32">
        <v>38</v>
      </c>
      <c r="H20" s="32">
        <v>0</v>
      </c>
      <c r="I20" s="32">
        <v>0</v>
      </c>
      <c r="J20" s="35">
        <f t="shared" si="3"/>
        <v>114</v>
      </c>
      <c r="K20" s="23">
        <v>114</v>
      </c>
    </row>
    <row r="21" spans="1:11" ht="15.75" x14ac:dyDescent="0.5">
      <c r="A21" s="2" t="s">
        <v>67</v>
      </c>
      <c r="B21" s="2">
        <v>0</v>
      </c>
      <c r="C21" s="2">
        <v>47</v>
      </c>
      <c r="D21" s="2">
        <v>0</v>
      </c>
      <c r="E21" s="25">
        <v>0</v>
      </c>
      <c r="F21" s="2">
        <v>0</v>
      </c>
      <c r="G21" s="2">
        <v>0</v>
      </c>
      <c r="H21" s="2">
        <v>36</v>
      </c>
      <c r="I21" s="2">
        <v>0</v>
      </c>
      <c r="J21" s="35">
        <f t="shared" si="3"/>
        <v>83</v>
      </c>
      <c r="K21" s="24">
        <v>83</v>
      </c>
    </row>
    <row r="22" spans="1:11" ht="15.75" x14ac:dyDescent="0.5">
      <c r="A22" s="2" t="s">
        <v>65</v>
      </c>
      <c r="B22" s="2">
        <v>0</v>
      </c>
      <c r="C22" s="2">
        <v>41</v>
      </c>
      <c r="D22" s="25">
        <v>0</v>
      </c>
      <c r="E22" s="2">
        <v>29</v>
      </c>
      <c r="F22" s="21">
        <v>0</v>
      </c>
      <c r="G22" s="21">
        <v>0</v>
      </c>
      <c r="H22" s="2">
        <v>0</v>
      </c>
      <c r="I22" s="2">
        <v>0</v>
      </c>
      <c r="J22" s="35">
        <f t="shared" ref="J22:J24" si="4">SUM(B22:I22)</f>
        <v>70</v>
      </c>
      <c r="K22" s="24">
        <v>70</v>
      </c>
    </row>
    <row r="23" spans="1:11" ht="15.75" x14ac:dyDescent="0.5">
      <c r="A23" s="2" t="s">
        <v>69</v>
      </c>
      <c r="B23" s="2">
        <v>0</v>
      </c>
      <c r="C23" s="2">
        <v>0</v>
      </c>
      <c r="D23" s="2">
        <v>39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35">
        <f t="shared" si="4"/>
        <v>39</v>
      </c>
      <c r="K23" s="24">
        <v>39</v>
      </c>
    </row>
    <row r="24" spans="1:11" ht="15.75" x14ac:dyDescent="0.5">
      <c r="A24" s="41" t="s">
        <v>80</v>
      </c>
      <c r="B24" s="41">
        <v>0</v>
      </c>
      <c r="C24" s="41">
        <v>0</v>
      </c>
      <c r="D24" s="41">
        <v>0</v>
      </c>
      <c r="E24" s="41">
        <v>0</v>
      </c>
      <c r="F24" s="41">
        <v>38</v>
      </c>
      <c r="G24" s="41">
        <v>0</v>
      </c>
      <c r="H24" s="41">
        <v>0</v>
      </c>
      <c r="I24" s="41">
        <v>0</v>
      </c>
      <c r="J24" s="42">
        <f t="shared" si="4"/>
        <v>38</v>
      </c>
      <c r="K24" s="43">
        <v>38</v>
      </c>
    </row>
    <row r="25" spans="1:11" ht="15.75" x14ac:dyDescent="0.5">
      <c r="A25" s="26" t="s">
        <v>50</v>
      </c>
      <c r="B25" s="11">
        <v>3.51</v>
      </c>
      <c r="C25" s="11">
        <v>3.16</v>
      </c>
      <c r="D25" s="11">
        <v>5.73</v>
      </c>
      <c r="E25" s="11">
        <v>6.04</v>
      </c>
      <c r="F25" s="11">
        <v>4.8899999999999997</v>
      </c>
      <c r="G25" s="11">
        <v>5.04</v>
      </c>
      <c r="H25" s="11">
        <v>5.92</v>
      </c>
      <c r="I25" s="11">
        <v>4.79</v>
      </c>
    </row>
    <row r="26" spans="1:11" ht="15.75" x14ac:dyDescent="0.5">
      <c r="A26" s="27" t="s">
        <v>51</v>
      </c>
      <c r="B26" s="11">
        <v>4.3899999999999997</v>
      </c>
      <c r="C26" s="2"/>
      <c r="D26" s="38">
        <v>5.0199999999999996</v>
      </c>
      <c r="E26" s="2"/>
      <c r="F26" s="2"/>
      <c r="G26" s="11">
        <v>5.24</v>
      </c>
      <c r="H26" s="2"/>
      <c r="I26" s="2"/>
    </row>
    <row r="27" spans="1:11" x14ac:dyDescent="0.45">
      <c r="A27" s="28" t="s">
        <v>52</v>
      </c>
      <c r="B27" s="29" t="s">
        <v>57</v>
      </c>
      <c r="C27" s="29" t="s">
        <v>59</v>
      </c>
      <c r="D27" s="29" t="s">
        <v>59</v>
      </c>
      <c r="E27" s="29" t="s">
        <v>71</v>
      </c>
      <c r="F27" s="29" t="s">
        <v>58</v>
      </c>
      <c r="G27" s="30" t="s">
        <v>72</v>
      </c>
      <c r="H27" s="30" t="s">
        <v>59</v>
      </c>
      <c r="I27" s="30" t="s">
        <v>22</v>
      </c>
    </row>
    <row r="28" spans="1:11" ht="15.75" x14ac:dyDescent="0.45">
      <c r="B28" s="29" t="s">
        <v>58</v>
      </c>
      <c r="C28" s="31"/>
      <c r="D28" s="39" t="s">
        <v>62</v>
      </c>
      <c r="E28" s="31"/>
      <c r="F28" s="31"/>
      <c r="G28" s="30" t="s">
        <v>58</v>
      </c>
      <c r="H28" s="31"/>
      <c r="I28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Truman Lake, MO</vt:lpstr>
      <vt:lpstr>Prairie Rose, IA</vt:lpstr>
      <vt:lpstr>Okoboji, IA</vt:lpstr>
      <vt:lpstr>12 Mile, IA</vt:lpstr>
      <vt:lpstr>Viking, IA</vt:lpstr>
      <vt:lpstr>Big Stone, MN</vt:lpstr>
      <vt:lpstr>Anita, IA</vt:lpstr>
      <vt:lpstr>Little River, IA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Limberg</dc:creator>
  <cp:lastModifiedBy>Thomas LeBlanc</cp:lastModifiedBy>
  <dcterms:created xsi:type="dcterms:W3CDTF">2025-04-14T23:22:10Z</dcterms:created>
  <dcterms:modified xsi:type="dcterms:W3CDTF">2025-12-11T19:22:03Z</dcterms:modified>
</cp:coreProperties>
</file>