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bb2de340921fa9/Desktop/"/>
    </mc:Choice>
  </mc:AlternateContent>
  <xr:revisionPtr revIDLastSave="0" documentId="8_{9C68D8A0-7CCE-4528-98AB-69509296491D}" xr6:coauthVersionLast="47" xr6:coauthVersionMax="47" xr10:uidLastSave="{00000000-0000-0000-0000-000000000000}"/>
  <bookViews>
    <workbookView xWindow="-98" yWindow="-98" windowWidth="21795" windowHeight="12975" xr2:uid="{2F4C684B-DA5B-4D24-9D21-FD12C0DED1B7}"/>
  </bookViews>
  <sheets>
    <sheet name="Grand Lake, OK" sheetId="1" r:id="rId1"/>
    <sheet name="Prairie Rose, IA" sheetId="2" r:id="rId2"/>
    <sheet name="Big Stone, MN" sheetId="3" r:id="rId3"/>
    <sheet name="Okoboji, IA" sheetId="4" r:id="rId4"/>
    <sheet name="Icaria, IA" sheetId="5" r:id="rId5"/>
    <sheet name="Anita" sheetId="6" r:id="rId6"/>
    <sheet name="Little River, IA" sheetId="7" r:id="rId7"/>
    <sheet name="Mark Twain, MO" sheetId="8" r:id="rId8"/>
    <sheet name="Overall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" i="8" l="1"/>
  <c r="S6" i="8"/>
  <c r="S7" i="8"/>
  <c r="S8" i="8"/>
  <c r="S9" i="8"/>
  <c r="S10" i="8"/>
  <c r="S11" i="8"/>
  <c r="S4" i="8"/>
  <c r="N6" i="8"/>
  <c r="M5" i="8"/>
  <c r="M6" i="8"/>
  <c r="M7" i="8"/>
  <c r="M8" i="8"/>
  <c r="M9" i="8"/>
  <c r="M10" i="8"/>
  <c r="M11" i="8"/>
  <c r="G5" i="8"/>
  <c r="G6" i="8"/>
  <c r="G7" i="8"/>
  <c r="G8" i="8"/>
  <c r="G9" i="8"/>
  <c r="G10" i="8"/>
  <c r="G11" i="8"/>
  <c r="N4" i="8"/>
  <c r="M4" i="8"/>
  <c r="G4" i="8"/>
  <c r="J5" i="7"/>
  <c r="J6" i="7"/>
  <c r="J7" i="7"/>
  <c r="J8" i="7"/>
  <c r="J9" i="7"/>
  <c r="J10" i="7"/>
  <c r="J11" i="7"/>
  <c r="J12" i="7"/>
  <c r="J4" i="7"/>
  <c r="G5" i="7"/>
  <c r="G6" i="7"/>
  <c r="G7" i="7"/>
  <c r="G8" i="7"/>
  <c r="G9" i="7"/>
  <c r="G10" i="7"/>
  <c r="G11" i="7"/>
  <c r="G12" i="7"/>
  <c r="G4" i="7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4" i="6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4" i="5"/>
  <c r="J6" i="4"/>
  <c r="J7" i="4"/>
  <c r="J8" i="4"/>
  <c r="J9" i="4"/>
  <c r="J10" i="4"/>
  <c r="J11" i="4"/>
  <c r="J12" i="4"/>
  <c r="J13" i="4"/>
  <c r="J14" i="4"/>
  <c r="J15" i="4"/>
  <c r="J16" i="4"/>
  <c r="J5" i="4"/>
  <c r="G6" i="4"/>
  <c r="G7" i="4"/>
  <c r="G8" i="4"/>
  <c r="G9" i="4"/>
  <c r="G10" i="4"/>
  <c r="G11" i="4"/>
  <c r="G12" i="4"/>
  <c r="G13" i="4"/>
  <c r="G14" i="4"/>
  <c r="G15" i="4"/>
  <c r="G16" i="4"/>
  <c r="G5" i="4"/>
  <c r="J6" i="9"/>
  <c r="S7" i="3"/>
  <c r="S8" i="3"/>
  <c r="S9" i="3"/>
  <c r="S10" i="3"/>
  <c r="S11" i="3"/>
  <c r="S12" i="3"/>
  <c r="S13" i="3"/>
  <c r="S6" i="3"/>
  <c r="M7" i="3"/>
  <c r="M8" i="3"/>
  <c r="N8" i="3" s="1"/>
  <c r="M9" i="3"/>
  <c r="M10" i="3"/>
  <c r="M11" i="3"/>
  <c r="M12" i="3"/>
  <c r="M13" i="3"/>
  <c r="N13" i="3" s="1"/>
  <c r="M6" i="3"/>
  <c r="G7" i="3"/>
  <c r="G8" i="3"/>
  <c r="G9" i="3"/>
  <c r="G10" i="3"/>
  <c r="G11" i="3"/>
  <c r="G12" i="3"/>
  <c r="G13" i="3"/>
  <c r="G6" i="3"/>
  <c r="J3" i="9"/>
  <c r="J18" i="9"/>
  <c r="J5" i="2"/>
  <c r="J6" i="2"/>
  <c r="J7" i="2"/>
  <c r="J8" i="2"/>
  <c r="J9" i="2"/>
  <c r="J10" i="2"/>
  <c r="J11" i="2"/>
  <c r="J12" i="2"/>
  <c r="J13" i="2"/>
  <c r="J14" i="2"/>
  <c r="J15" i="2"/>
  <c r="J16" i="2"/>
  <c r="J4" i="2"/>
  <c r="G6" i="2"/>
  <c r="G16" i="2"/>
  <c r="G5" i="2"/>
  <c r="G13" i="2"/>
  <c r="G14" i="2"/>
  <c r="G15" i="2"/>
  <c r="G12" i="2"/>
  <c r="G9" i="2"/>
  <c r="G8" i="2"/>
  <c r="G11" i="2"/>
  <c r="G7" i="2"/>
  <c r="G10" i="2"/>
  <c r="G4" i="2"/>
  <c r="J4" i="9"/>
  <c r="J9" i="9"/>
  <c r="J10" i="9"/>
  <c r="J11" i="9"/>
  <c r="J5" i="9"/>
  <c r="J17" i="9"/>
  <c r="J14" i="9"/>
  <c r="J12" i="9"/>
  <c r="J16" i="9"/>
  <c r="J23" i="9"/>
  <c r="J22" i="9"/>
  <c r="J13" i="9"/>
  <c r="J19" i="9"/>
  <c r="J24" i="9"/>
  <c r="J25" i="9"/>
  <c r="J20" i="9"/>
  <c r="J21" i="9"/>
  <c r="J8" i="9"/>
  <c r="J15" i="9"/>
  <c r="J26" i="9"/>
  <c r="J27" i="9"/>
  <c r="J7" i="9"/>
  <c r="S7" i="1"/>
  <c r="S8" i="1"/>
  <c r="S9" i="1"/>
  <c r="S10" i="1"/>
  <c r="S11" i="1"/>
  <c r="S6" i="1"/>
  <c r="N16" i="1"/>
  <c r="N7" i="1"/>
  <c r="N8" i="1"/>
  <c r="N9" i="1"/>
  <c r="N10" i="1"/>
  <c r="N11" i="1"/>
  <c r="N12" i="1"/>
  <c r="N13" i="1"/>
  <c r="N14" i="1"/>
  <c r="N15" i="1"/>
  <c r="N6" i="1"/>
  <c r="M7" i="1"/>
  <c r="M8" i="1"/>
  <c r="M9" i="1"/>
  <c r="M10" i="1"/>
  <c r="M11" i="1"/>
  <c r="M12" i="1"/>
  <c r="M13" i="1"/>
  <c r="M14" i="1"/>
  <c r="M15" i="1"/>
  <c r="M6" i="1"/>
  <c r="G7" i="1"/>
  <c r="G8" i="1"/>
  <c r="G9" i="1"/>
  <c r="G10" i="1"/>
  <c r="G11" i="1"/>
  <c r="G12" i="1"/>
  <c r="G13" i="1"/>
  <c r="G14" i="1"/>
  <c r="G15" i="1"/>
  <c r="G16" i="1"/>
  <c r="G6" i="1"/>
  <c r="N7" i="8" l="1"/>
  <c r="N5" i="8"/>
  <c r="N9" i="8"/>
  <c r="N8" i="8"/>
  <c r="N11" i="8"/>
  <c r="N10" i="8"/>
  <c r="N7" i="3"/>
  <c r="N6" i="3"/>
  <c r="N12" i="3"/>
  <c r="N9" i="3"/>
  <c r="N10" i="3"/>
  <c r="N11" i="3"/>
</calcChain>
</file>

<file path=xl/sharedStrings.xml><?xml version="1.0" encoding="utf-8"?>
<sst xmlns="http://schemas.openxmlformats.org/spreadsheetml/2006/main" count="273" uniqueCount="114">
  <si>
    <t>Day 1 Results:</t>
  </si>
  <si>
    <t>Day 2 Results</t>
  </si>
  <si>
    <t>Tournament Results</t>
  </si>
  <si>
    <t>Total Pounds Rounded Down</t>
  </si>
  <si>
    <t xml:space="preserve">Weighted Weight </t>
  </si>
  <si>
    <t>Weight Weights Rounded Down</t>
  </si>
  <si>
    <t>Place Points</t>
  </si>
  <si>
    <t xml:space="preserve">Total Points </t>
  </si>
  <si>
    <t>Fish 1</t>
  </si>
  <si>
    <t>Fish 2</t>
  </si>
  <si>
    <t>Fish 3</t>
  </si>
  <si>
    <t>Fish 4</t>
  </si>
  <si>
    <t>Fish 5</t>
  </si>
  <si>
    <t>Total Day 1</t>
  </si>
  <si>
    <t>Total Day 2</t>
  </si>
  <si>
    <t>2024 River City Bass Club Tournament Results</t>
  </si>
  <si>
    <t>4/13/24 - 4/14/24 - Grand Lake, OK</t>
  </si>
  <si>
    <t>6/1/24 - 6/2/24 - Big Stone Lake, MN</t>
  </si>
  <si>
    <t>Results:</t>
  </si>
  <si>
    <t>Total</t>
  </si>
  <si>
    <t>Little River Lake, IA - 9/21/2024</t>
  </si>
  <si>
    <t>Name</t>
  </si>
  <si>
    <t>10/19/24 - 10/20/24 - Mark Twain Lake, MO</t>
  </si>
  <si>
    <t>BB Day 1:</t>
  </si>
  <si>
    <t>BB Day 2:</t>
  </si>
  <si>
    <t>Big Stone</t>
  </si>
  <si>
    <t>Little River</t>
  </si>
  <si>
    <t>Total Pts</t>
  </si>
  <si>
    <t>Best Five</t>
  </si>
  <si>
    <t>2024 Overall Results</t>
  </si>
  <si>
    <t>Grand</t>
  </si>
  <si>
    <t>Prairie Rose</t>
  </si>
  <si>
    <t>Okoboji</t>
  </si>
  <si>
    <t>Icaria</t>
  </si>
  <si>
    <t>Mark Twain</t>
  </si>
  <si>
    <t>Rye Roberts</t>
  </si>
  <si>
    <t>Dave McCoy</t>
  </si>
  <si>
    <t>Duane Limberg</t>
  </si>
  <si>
    <t>Doug Rishel</t>
  </si>
  <si>
    <t>Keith Jensen</t>
  </si>
  <si>
    <t>Doug Rishel*</t>
  </si>
  <si>
    <t>Dan Gentle*</t>
  </si>
  <si>
    <t>*Fished day 1 only</t>
  </si>
  <si>
    <t>Dan Gentile</t>
  </si>
  <si>
    <t>BB Day 1: Duane - 4.29</t>
  </si>
  <si>
    <t>BB Day 2:  Dave Mc. - 4.32</t>
  </si>
  <si>
    <t>Devin</t>
  </si>
  <si>
    <t>Brian M</t>
  </si>
  <si>
    <t>A.J.</t>
  </si>
  <si>
    <t>Doug</t>
  </si>
  <si>
    <t>Rich P</t>
  </si>
  <si>
    <t>Duane</t>
  </si>
  <si>
    <t>Rye</t>
  </si>
  <si>
    <t>Brent</t>
  </si>
  <si>
    <t>Keith</t>
  </si>
  <si>
    <t>Dan G</t>
  </si>
  <si>
    <t>Dan R</t>
  </si>
  <si>
    <t>Rod</t>
  </si>
  <si>
    <t>Devin Knoblauch</t>
  </si>
  <si>
    <t>Brent Dohse</t>
  </si>
  <si>
    <t>Brian Martin</t>
  </si>
  <si>
    <t>Dan Radebaugh</t>
  </si>
  <si>
    <t>Rich Purington</t>
  </si>
  <si>
    <t>Rod Whitman</t>
  </si>
  <si>
    <t>Bryan Adams</t>
  </si>
  <si>
    <t>Chris Brokman</t>
  </si>
  <si>
    <t>David Dust</t>
  </si>
  <si>
    <t>Parris Humm</t>
  </si>
  <si>
    <t>Tom LeBlanc</t>
  </si>
  <si>
    <t>Bill Lemieux</t>
  </si>
  <si>
    <t>John Manganaro</t>
  </si>
  <si>
    <t>Tim McSorley</t>
  </si>
  <si>
    <t>Josef Rogers</t>
  </si>
  <si>
    <t>Reagan Weeks</t>
  </si>
  <si>
    <t>Bobby MeKiney</t>
  </si>
  <si>
    <t>Big Bass Each Tourney:</t>
  </si>
  <si>
    <t>Day 2:</t>
  </si>
  <si>
    <t>McCoy</t>
  </si>
  <si>
    <t>Limberg</t>
  </si>
  <si>
    <t>Names:</t>
  </si>
  <si>
    <t>Brian</t>
  </si>
  <si>
    <t>Tim</t>
  </si>
  <si>
    <t>Purington</t>
  </si>
  <si>
    <t>A.J. Mende</t>
  </si>
  <si>
    <t>BB Day 1: Duane - 4.38</t>
  </si>
  <si>
    <t>BB Day 2:  Rich - 5.46</t>
  </si>
  <si>
    <t>BB:  Dave - 3.52</t>
  </si>
  <si>
    <t>Josef</t>
  </si>
  <si>
    <t>Bobby</t>
  </si>
  <si>
    <t>Chris B</t>
  </si>
  <si>
    <t>Parris</t>
  </si>
  <si>
    <t>Dave Mc</t>
  </si>
  <si>
    <t>BB:  A.J:  5.35</t>
  </si>
  <si>
    <t>Mende</t>
  </si>
  <si>
    <t>Anita</t>
  </si>
  <si>
    <t>Okoboji, IA - 7/13/2024</t>
  </si>
  <si>
    <t>Icaria Lake, IA - 8/3/2024</t>
  </si>
  <si>
    <t>Anita Lake, IA - 8/17/2024</t>
  </si>
  <si>
    <t>AJ</t>
  </si>
  <si>
    <t>Dust</t>
  </si>
  <si>
    <t>John</t>
  </si>
  <si>
    <t>BB:  Brian - 5.44</t>
  </si>
  <si>
    <t>Martin</t>
  </si>
  <si>
    <t>Dave D</t>
  </si>
  <si>
    <t>BB:  McCoy: 4.45</t>
  </si>
  <si>
    <t>BB:  Rye - 3.88</t>
  </si>
  <si>
    <t>Roberts</t>
  </si>
  <si>
    <t>Dan</t>
  </si>
  <si>
    <t>Brian - 4.07</t>
  </si>
  <si>
    <t>Tim: 4.36</t>
  </si>
  <si>
    <t>Jensen</t>
  </si>
  <si>
    <t>McSorley</t>
  </si>
  <si>
    <t>263*</t>
  </si>
  <si>
    <t>* = Big bass breaks the Mr. Bass tie.  Brian had a 5.44 at Icaria, so that breaks the tie.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</si>
</sst>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6" borderId="1" xfId="0" applyFill="1" applyBorder="1"/>
    <xf numFmtId="0" fontId="0" fillId="4" borderId="1" xfId="0" applyFill="1" applyBorder="1"/>
    <xf numFmtId="0" fontId="0" fillId="5" borderId="1" xfId="0" applyFill="1" applyBorder="1"/>
    <xf numFmtId="2" fontId="0" fillId="7" borderId="1" xfId="0" applyNumberFormat="1" applyFill="1" applyBorder="1"/>
    <xf numFmtId="2" fontId="0" fillId="2" borderId="1" xfId="0" applyNumberFormat="1" applyFill="1" applyBorder="1"/>
    <xf numFmtId="2" fontId="0" fillId="0" borderId="1" xfId="0" applyNumberFormat="1" applyBorder="1"/>
    <xf numFmtId="2" fontId="0" fillId="3" borderId="1" xfId="0" applyNumberFormat="1" applyFill="1" applyBorder="1"/>
    <xf numFmtId="2" fontId="0" fillId="4" borderId="1" xfId="0" applyNumberFormat="1" applyFill="1" applyBorder="1"/>
    <xf numFmtId="0" fontId="0" fillId="7" borderId="0" xfId="0" applyFill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/>
    <xf numFmtId="0" fontId="0" fillId="0" borderId="1" xfId="0" applyBorder="1" applyAlignment="1">
      <alignment horizontal="center" wrapText="1"/>
    </xf>
    <xf numFmtId="0" fontId="1" fillId="0" borderId="1" xfId="0" applyFont="1" applyBorder="1"/>
    <xf numFmtId="0" fontId="1" fillId="7" borderId="1" xfId="0" applyFont="1" applyFill="1" applyBorder="1"/>
    <xf numFmtId="0" fontId="1" fillId="2" borderId="1" xfId="0" applyFont="1" applyFill="1" applyBorder="1"/>
    <xf numFmtId="0" fontId="0" fillId="7" borderId="1" xfId="0" applyFill="1" applyBorder="1"/>
    <xf numFmtId="2" fontId="0" fillId="6" borderId="1" xfId="0" applyNumberFormat="1" applyFill="1" applyBorder="1"/>
    <xf numFmtId="2" fontId="0" fillId="8" borderId="1" xfId="0" applyNumberFormat="1" applyFill="1" applyBorder="1"/>
    <xf numFmtId="1" fontId="0" fillId="6" borderId="1" xfId="0" applyNumberFormat="1" applyFill="1" applyBorder="1"/>
    <xf numFmtId="1" fontId="0" fillId="4" borderId="1" xfId="0" applyNumberFormat="1" applyFill="1" applyBorder="1"/>
    <xf numFmtId="0" fontId="2" fillId="5" borderId="1" xfId="0" applyFont="1" applyFill="1" applyBorder="1"/>
    <xf numFmtId="0" fontId="1" fillId="5" borderId="1" xfId="0" applyFont="1" applyFill="1" applyBorder="1"/>
    <xf numFmtId="0" fontId="0" fillId="9" borderId="1" xfId="0" applyFill="1" applyBorder="1"/>
    <xf numFmtId="0" fontId="1" fillId="9" borderId="1" xfId="0" applyFont="1" applyFill="1" applyBorder="1"/>
    <xf numFmtId="2" fontId="0" fillId="9" borderId="1" xfId="0" applyNumberFormat="1" applyFill="1" applyBorder="1"/>
    <xf numFmtId="2" fontId="0" fillId="10" borderId="1" xfId="0" applyNumberFormat="1" applyFill="1" applyBorder="1"/>
    <xf numFmtId="0" fontId="0" fillId="11" borderId="0" xfId="0" applyFill="1"/>
    <xf numFmtId="2" fontId="0" fillId="11" borderId="1" xfId="0" applyNumberFormat="1" applyFill="1" applyBorder="1"/>
    <xf numFmtId="0" fontId="0" fillId="3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2" fontId="0" fillId="12" borderId="1" xfId="0" applyNumberFormat="1" applyFill="1" applyBorder="1"/>
    <xf numFmtId="0" fontId="2" fillId="0" borderId="1" xfId="0" applyFont="1" applyBorder="1"/>
    <xf numFmtId="0" fontId="1" fillId="3" borderId="2" xfId="0" applyFont="1" applyFill="1" applyBorder="1"/>
    <xf numFmtId="0" fontId="2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2" fontId="0" fillId="13" borderId="1" xfId="0" applyNumberFormat="1" applyFill="1" applyBorder="1"/>
    <xf numFmtId="0" fontId="0" fillId="13" borderId="0" xfId="0" applyFill="1"/>
    <xf numFmtId="0" fontId="0" fillId="14" borderId="1" xfId="0" applyFill="1" applyBorder="1"/>
    <xf numFmtId="0" fontId="3" fillId="14" borderId="1" xfId="0" applyFont="1" applyFill="1" applyBorder="1"/>
    <xf numFmtId="0" fontId="2" fillId="14" borderId="1" xfId="0" applyFont="1" applyFill="1" applyBorder="1"/>
    <xf numFmtId="0" fontId="1" fillId="1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F32C3-7E92-434D-8952-907A9DDBF95D}">
  <dimension ref="A1:S19"/>
  <sheetViews>
    <sheetView tabSelected="1" workbookViewId="0">
      <selection activeCell="A9" sqref="A9"/>
    </sheetView>
  </sheetViews>
  <sheetFormatPr defaultRowHeight="14.25" x14ac:dyDescent="0.45"/>
  <cols>
    <col min="1" max="1" width="24.1328125" customWidth="1"/>
    <col min="13" max="13" width="10.59765625" bestFit="1" customWidth="1"/>
    <col min="16" max="16" width="11.265625" customWidth="1"/>
    <col min="19" max="19" width="11.86328125" bestFit="1" customWidth="1"/>
  </cols>
  <sheetData>
    <row r="1" spans="1:19" x14ac:dyDescent="0.45">
      <c r="A1" s="1" t="s">
        <v>15</v>
      </c>
    </row>
    <row r="3" spans="1:19" x14ac:dyDescent="0.45">
      <c r="A3" s="1" t="s">
        <v>16</v>
      </c>
    </row>
    <row r="4" spans="1:19" ht="57" x14ac:dyDescent="0.45">
      <c r="A4" s="2"/>
      <c r="B4" s="3" t="s">
        <v>0</v>
      </c>
      <c r="C4" s="3"/>
      <c r="D4" s="2"/>
      <c r="E4" s="2"/>
      <c r="F4" s="2"/>
      <c r="G4" s="2"/>
      <c r="H4" s="4" t="s">
        <v>1</v>
      </c>
      <c r="I4" s="4"/>
      <c r="J4" s="2"/>
      <c r="K4" s="2"/>
      <c r="L4" s="2"/>
      <c r="M4" s="2"/>
      <c r="N4" s="5" t="s">
        <v>2</v>
      </c>
      <c r="O4" s="5" t="s">
        <v>3</v>
      </c>
      <c r="P4" s="21" t="s">
        <v>4</v>
      </c>
      <c r="Q4" s="6" t="s">
        <v>5</v>
      </c>
      <c r="R4" s="7" t="s">
        <v>6</v>
      </c>
      <c r="S4" s="8" t="s">
        <v>7</v>
      </c>
    </row>
    <row r="5" spans="1:19" x14ac:dyDescent="0.45">
      <c r="A5" s="2" t="s">
        <v>21</v>
      </c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13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14</v>
      </c>
      <c r="N5" s="9"/>
      <c r="O5" s="9"/>
      <c r="P5" s="2"/>
      <c r="Q5" s="10"/>
      <c r="R5" s="2"/>
      <c r="S5" s="8"/>
    </row>
    <row r="6" spans="1:19" x14ac:dyDescent="0.45">
      <c r="A6" s="2" t="s">
        <v>35</v>
      </c>
      <c r="B6" s="13">
        <v>4.0999999999999996</v>
      </c>
      <c r="C6" s="13">
        <v>3.9</v>
      </c>
      <c r="D6" s="13">
        <v>2.16</v>
      </c>
      <c r="E6" s="13">
        <v>1.96</v>
      </c>
      <c r="F6" s="13">
        <v>1.8</v>
      </c>
      <c r="G6" s="12">
        <f>SUM(B6:F6)</f>
        <v>13.920000000000002</v>
      </c>
      <c r="H6" s="13">
        <v>1.69</v>
      </c>
      <c r="I6" s="13">
        <v>2.79</v>
      </c>
      <c r="J6" s="13">
        <v>2.84</v>
      </c>
      <c r="K6" s="13">
        <v>0</v>
      </c>
      <c r="L6" s="13">
        <v>0</v>
      </c>
      <c r="M6" s="14">
        <f>SUM(H6:L6)</f>
        <v>7.32</v>
      </c>
      <c r="N6" s="15">
        <f>SUM(M6,G6)</f>
        <v>21.240000000000002</v>
      </c>
      <c r="O6" s="15">
        <v>21</v>
      </c>
      <c r="P6" s="2">
        <v>14</v>
      </c>
      <c r="Q6" s="10">
        <v>14</v>
      </c>
      <c r="R6" s="2">
        <v>40</v>
      </c>
      <c r="S6" s="8">
        <f>SUM(Q6:R6)</f>
        <v>54</v>
      </c>
    </row>
    <row r="7" spans="1:19" x14ac:dyDescent="0.45">
      <c r="A7" s="2" t="s">
        <v>36</v>
      </c>
      <c r="B7" s="13">
        <v>1.25</v>
      </c>
      <c r="C7" s="13">
        <v>2.4900000000000002</v>
      </c>
      <c r="D7" s="13">
        <v>1.19</v>
      </c>
      <c r="E7" s="13">
        <v>2.88</v>
      </c>
      <c r="F7" s="13">
        <v>2.2400000000000002</v>
      </c>
      <c r="G7" s="12">
        <f t="shared" ref="G7:G16" si="0">SUM(B7:F7)</f>
        <v>10.050000000000001</v>
      </c>
      <c r="H7" s="13">
        <v>1.21</v>
      </c>
      <c r="I7" s="26">
        <v>4.32</v>
      </c>
      <c r="J7" s="13">
        <v>1.1000000000000001</v>
      </c>
      <c r="K7" s="13">
        <v>1.23</v>
      </c>
      <c r="L7" s="13">
        <v>1.65</v>
      </c>
      <c r="M7" s="14">
        <f t="shared" ref="M7:M15" si="1">SUM(H7:L7)</f>
        <v>9.5100000000000016</v>
      </c>
      <c r="N7" s="15">
        <f t="shared" ref="N7:N15" si="2">SUM(M7,G7)</f>
        <v>19.560000000000002</v>
      </c>
      <c r="O7" s="15">
        <v>19</v>
      </c>
      <c r="P7" s="2">
        <v>12.666600000000001</v>
      </c>
      <c r="Q7" s="10">
        <v>12</v>
      </c>
      <c r="R7" s="2">
        <v>39</v>
      </c>
      <c r="S7" s="8">
        <f t="shared" ref="S7:S11" si="3">SUM(Q7:R7)</f>
        <v>51</v>
      </c>
    </row>
    <row r="8" spans="1:19" x14ac:dyDescent="0.45">
      <c r="A8" s="2" t="s">
        <v>37</v>
      </c>
      <c r="B8" s="26">
        <v>4.29</v>
      </c>
      <c r="C8" s="13">
        <v>3.04</v>
      </c>
      <c r="D8" s="13">
        <v>1.91</v>
      </c>
      <c r="E8" s="13">
        <v>2.2200000000000002</v>
      </c>
      <c r="F8" s="13">
        <v>2.09</v>
      </c>
      <c r="G8" s="12">
        <f t="shared" si="0"/>
        <v>13.55</v>
      </c>
      <c r="H8" s="13">
        <v>1.8</v>
      </c>
      <c r="I8" s="13">
        <v>1.76</v>
      </c>
      <c r="J8" s="13">
        <v>1.47</v>
      </c>
      <c r="K8" s="13">
        <v>0</v>
      </c>
      <c r="L8" s="13">
        <v>0</v>
      </c>
      <c r="M8" s="14">
        <f t="shared" si="1"/>
        <v>5.03</v>
      </c>
      <c r="N8" s="15">
        <f t="shared" si="2"/>
        <v>18.580000000000002</v>
      </c>
      <c r="O8" s="15">
        <v>18</v>
      </c>
      <c r="P8" s="2">
        <v>12</v>
      </c>
      <c r="Q8" s="10">
        <v>12</v>
      </c>
      <c r="R8" s="2">
        <v>38</v>
      </c>
      <c r="S8" s="8">
        <f t="shared" si="3"/>
        <v>50</v>
      </c>
    </row>
    <row r="9" spans="1:19" x14ac:dyDescent="0.45">
      <c r="A9" s="2" t="s">
        <v>40</v>
      </c>
      <c r="B9" s="13">
        <v>3.37</v>
      </c>
      <c r="C9" s="13">
        <v>1.76</v>
      </c>
      <c r="D9" s="13">
        <v>3.37</v>
      </c>
      <c r="E9" s="13">
        <v>1.67</v>
      </c>
      <c r="F9" s="13">
        <v>1.8</v>
      </c>
      <c r="G9" s="12">
        <f t="shared" si="0"/>
        <v>11.97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4">
        <f t="shared" si="1"/>
        <v>0</v>
      </c>
      <c r="N9" s="15">
        <f t="shared" si="2"/>
        <v>11.97</v>
      </c>
      <c r="O9" s="15">
        <v>11</v>
      </c>
      <c r="P9" s="2">
        <v>7.3333000000000004</v>
      </c>
      <c r="Q9" s="10">
        <v>7</v>
      </c>
      <c r="R9" s="2">
        <v>37</v>
      </c>
      <c r="S9" s="8">
        <f t="shared" si="3"/>
        <v>44</v>
      </c>
    </row>
    <row r="10" spans="1:19" x14ac:dyDescent="0.45">
      <c r="A10" s="2" t="s">
        <v>41</v>
      </c>
      <c r="B10" s="13">
        <v>1.91</v>
      </c>
      <c r="C10" s="13">
        <v>2.93</v>
      </c>
      <c r="D10" s="13">
        <v>1.69</v>
      </c>
      <c r="E10" s="13">
        <v>1.52</v>
      </c>
      <c r="F10" s="13">
        <v>1.6</v>
      </c>
      <c r="G10" s="12">
        <f t="shared" si="0"/>
        <v>9.6499999999999986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4">
        <f t="shared" si="1"/>
        <v>0</v>
      </c>
      <c r="N10" s="15">
        <f t="shared" si="2"/>
        <v>9.6499999999999986</v>
      </c>
      <c r="O10" s="15">
        <v>9</v>
      </c>
      <c r="P10" s="2">
        <v>6</v>
      </c>
      <c r="Q10" s="10">
        <v>6</v>
      </c>
      <c r="R10" s="2">
        <v>36</v>
      </c>
      <c r="S10" s="8">
        <f t="shared" si="3"/>
        <v>42</v>
      </c>
    </row>
    <row r="11" spans="1:19" x14ac:dyDescent="0.45">
      <c r="A11" s="2" t="s">
        <v>39</v>
      </c>
      <c r="B11" s="13">
        <v>1.6</v>
      </c>
      <c r="C11" s="13">
        <v>1.87</v>
      </c>
      <c r="D11" s="13">
        <v>1.7</v>
      </c>
      <c r="E11" s="13">
        <v>0</v>
      </c>
      <c r="F11" s="13">
        <v>0</v>
      </c>
      <c r="G11" s="12">
        <f t="shared" si="0"/>
        <v>5.17</v>
      </c>
      <c r="H11" s="13">
        <v>2.95</v>
      </c>
      <c r="I11" s="13">
        <v>0</v>
      </c>
      <c r="J11" s="13">
        <v>0</v>
      </c>
      <c r="K11" s="13">
        <v>0</v>
      </c>
      <c r="L11" s="13">
        <v>0</v>
      </c>
      <c r="M11" s="14">
        <f t="shared" si="1"/>
        <v>2.95</v>
      </c>
      <c r="N11" s="15">
        <f t="shared" si="2"/>
        <v>8.120000000000001</v>
      </c>
      <c r="O11" s="15">
        <v>8</v>
      </c>
      <c r="P11" s="2">
        <v>5.3333000000000004</v>
      </c>
      <c r="Q11" s="10">
        <v>5</v>
      </c>
      <c r="R11" s="2">
        <v>35</v>
      </c>
      <c r="S11" s="8">
        <f t="shared" si="3"/>
        <v>40</v>
      </c>
    </row>
    <row r="12" spans="1:19" x14ac:dyDescent="0.45">
      <c r="A12" s="2"/>
      <c r="B12" s="13"/>
      <c r="C12" s="13"/>
      <c r="D12" s="13"/>
      <c r="E12" s="13"/>
      <c r="F12" s="13"/>
      <c r="G12" s="12">
        <f t="shared" si="0"/>
        <v>0</v>
      </c>
      <c r="H12" s="13"/>
      <c r="I12" s="13"/>
      <c r="J12" s="13"/>
      <c r="K12" s="13"/>
      <c r="L12" s="13"/>
      <c r="M12" s="14">
        <f t="shared" si="1"/>
        <v>0</v>
      </c>
      <c r="N12" s="15">
        <f t="shared" si="2"/>
        <v>0</v>
      </c>
      <c r="O12" s="15"/>
      <c r="P12" s="2"/>
      <c r="Q12" s="10"/>
      <c r="R12" s="2"/>
      <c r="S12" s="8"/>
    </row>
    <row r="13" spans="1:19" x14ac:dyDescent="0.45">
      <c r="A13" s="2"/>
      <c r="B13" s="13"/>
      <c r="C13" s="13"/>
      <c r="D13" s="13"/>
      <c r="E13" s="13"/>
      <c r="F13" s="13"/>
      <c r="G13" s="12">
        <f t="shared" si="0"/>
        <v>0</v>
      </c>
      <c r="H13" s="13"/>
      <c r="I13" s="13"/>
      <c r="J13" s="13"/>
      <c r="K13" s="13"/>
      <c r="L13" s="13"/>
      <c r="M13" s="14">
        <f t="shared" si="1"/>
        <v>0</v>
      </c>
      <c r="N13" s="15">
        <f t="shared" si="2"/>
        <v>0</v>
      </c>
      <c r="O13" s="15"/>
      <c r="P13" s="2"/>
      <c r="Q13" s="10"/>
      <c r="R13" s="2"/>
      <c r="S13" s="8"/>
    </row>
    <row r="14" spans="1:19" x14ac:dyDescent="0.45">
      <c r="A14" s="2" t="s">
        <v>42</v>
      </c>
      <c r="B14" s="13"/>
      <c r="C14" s="13"/>
      <c r="D14" s="13"/>
      <c r="E14" s="13"/>
      <c r="F14" s="13"/>
      <c r="G14" s="12">
        <f t="shared" si="0"/>
        <v>0</v>
      </c>
      <c r="H14" s="13"/>
      <c r="I14" s="13"/>
      <c r="J14" s="13"/>
      <c r="K14" s="13"/>
      <c r="L14" s="13"/>
      <c r="M14" s="14">
        <f t="shared" si="1"/>
        <v>0</v>
      </c>
      <c r="N14" s="15">
        <f t="shared" si="2"/>
        <v>0</v>
      </c>
      <c r="O14" s="15"/>
      <c r="P14" s="2"/>
      <c r="Q14" s="10"/>
      <c r="R14" s="2"/>
      <c r="S14" s="8"/>
    </row>
    <row r="15" spans="1:19" x14ac:dyDescent="0.45">
      <c r="A15" s="2"/>
      <c r="B15" s="13"/>
      <c r="C15" s="13"/>
      <c r="D15" s="13"/>
      <c r="E15" s="13"/>
      <c r="F15" s="13"/>
      <c r="G15" s="12">
        <f t="shared" si="0"/>
        <v>0</v>
      </c>
      <c r="H15" s="13"/>
      <c r="I15" s="13"/>
      <c r="J15" s="13"/>
      <c r="K15" s="13"/>
      <c r="L15" s="13"/>
      <c r="M15" s="14">
        <f t="shared" si="1"/>
        <v>0</v>
      </c>
      <c r="N15" s="15">
        <f t="shared" si="2"/>
        <v>0</v>
      </c>
      <c r="O15" s="15"/>
      <c r="P15" s="2"/>
      <c r="Q15" s="10"/>
      <c r="R15" s="2"/>
      <c r="S15" s="8"/>
    </row>
    <row r="16" spans="1:19" x14ac:dyDescent="0.45">
      <c r="A16" s="2"/>
      <c r="B16" s="13"/>
      <c r="C16" s="13"/>
      <c r="D16" s="13"/>
      <c r="E16" s="13"/>
      <c r="F16" s="13"/>
      <c r="G16" s="12">
        <f t="shared" si="0"/>
        <v>0</v>
      </c>
      <c r="H16" s="13"/>
      <c r="I16" s="13"/>
      <c r="J16" s="13"/>
      <c r="K16" s="13"/>
      <c r="L16" s="13"/>
      <c r="M16" s="14"/>
      <c r="N16" s="15">
        <f>SUM(M16,G16)</f>
        <v>0</v>
      </c>
      <c r="O16" s="15"/>
      <c r="P16" s="2"/>
      <c r="Q16" s="10"/>
      <c r="R16" s="2"/>
      <c r="S16" s="8"/>
    </row>
    <row r="18" spans="1:1" x14ac:dyDescent="0.45">
      <c r="A18" s="36" t="s">
        <v>44</v>
      </c>
    </row>
    <row r="19" spans="1:1" x14ac:dyDescent="0.45">
      <c r="A19" s="36" t="s">
        <v>45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BAA05-8AED-4A06-A1F6-85AF1BE32154}">
  <dimension ref="A1:R24"/>
  <sheetViews>
    <sheetView workbookViewId="0">
      <selection activeCell="A24" sqref="A24"/>
    </sheetView>
  </sheetViews>
  <sheetFormatPr defaultRowHeight="14.25" x14ac:dyDescent="0.45"/>
  <cols>
    <col min="1" max="1" width="28.73046875" bestFit="1" customWidth="1"/>
    <col min="10" max="10" width="11.86328125" bestFit="1" customWidth="1"/>
  </cols>
  <sheetData>
    <row r="1" spans="1:18" x14ac:dyDescent="0.45">
      <c r="A1" s="1" t="s">
        <v>20</v>
      </c>
    </row>
    <row r="2" spans="1:18" x14ac:dyDescent="0.45">
      <c r="A2" s="2"/>
      <c r="B2" s="3" t="s">
        <v>18</v>
      </c>
      <c r="C2" s="2"/>
      <c r="D2" s="2"/>
      <c r="E2" s="2"/>
      <c r="F2" s="2"/>
      <c r="G2" s="2"/>
    </row>
    <row r="3" spans="1:18" ht="57" x14ac:dyDescent="0.45">
      <c r="A3" s="2"/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19</v>
      </c>
      <c r="H3" s="5" t="s">
        <v>3</v>
      </c>
      <c r="I3" s="7" t="s">
        <v>6</v>
      </c>
      <c r="J3" s="8" t="s">
        <v>7</v>
      </c>
    </row>
    <row r="4" spans="1:18" x14ac:dyDescent="0.45">
      <c r="A4" s="2" t="s">
        <v>36</v>
      </c>
      <c r="B4" s="13">
        <v>1.78</v>
      </c>
      <c r="C4" s="11">
        <v>3.52</v>
      </c>
      <c r="D4" s="13">
        <v>2.88</v>
      </c>
      <c r="E4" s="13">
        <v>1.85</v>
      </c>
      <c r="F4" s="27">
        <v>1.94</v>
      </c>
      <c r="G4" s="12">
        <f t="shared" ref="G4:G16" si="0">SUM(B4:F4)</f>
        <v>11.969999999999999</v>
      </c>
      <c r="H4" s="29">
        <v>11</v>
      </c>
      <c r="I4" s="2">
        <v>40</v>
      </c>
      <c r="J4" s="8">
        <f>SUM(H4:I4)</f>
        <v>51</v>
      </c>
      <c r="N4" s="17"/>
      <c r="O4" s="17"/>
      <c r="P4" s="18"/>
      <c r="Q4" s="17"/>
      <c r="R4" s="19"/>
    </row>
    <row r="5" spans="1:18" x14ac:dyDescent="0.45">
      <c r="A5" s="2" t="s">
        <v>46</v>
      </c>
      <c r="B5" s="13">
        <v>1.41</v>
      </c>
      <c r="C5" s="13">
        <v>3.24</v>
      </c>
      <c r="D5" s="13">
        <v>2.4</v>
      </c>
      <c r="E5" s="13">
        <v>1.69</v>
      </c>
      <c r="F5" s="13">
        <v>2.0699999999999998</v>
      </c>
      <c r="G5" s="12">
        <f t="shared" si="0"/>
        <v>10.81</v>
      </c>
      <c r="H5" s="29">
        <v>10</v>
      </c>
      <c r="I5" s="2">
        <v>39</v>
      </c>
      <c r="J5" s="28">
        <f t="shared" ref="J5:J16" si="1">SUM(H5:I5)</f>
        <v>49</v>
      </c>
    </row>
    <row r="6" spans="1:18" x14ac:dyDescent="0.45">
      <c r="A6" s="2" t="s">
        <v>47</v>
      </c>
      <c r="B6" s="13">
        <v>2.4</v>
      </c>
      <c r="C6" s="13">
        <v>1.69</v>
      </c>
      <c r="D6" s="13">
        <v>1.45</v>
      </c>
      <c r="E6" s="13">
        <v>2.73</v>
      </c>
      <c r="F6" s="13">
        <v>2.31</v>
      </c>
      <c r="G6" s="12">
        <f t="shared" si="0"/>
        <v>10.58</v>
      </c>
      <c r="H6" s="29">
        <v>10</v>
      </c>
      <c r="I6" s="2">
        <v>38</v>
      </c>
      <c r="J6" s="28">
        <f t="shared" si="1"/>
        <v>48</v>
      </c>
      <c r="K6" s="20"/>
      <c r="L6" s="20"/>
      <c r="M6" s="20"/>
      <c r="N6" s="20"/>
      <c r="O6" s="20"/>
    </row>
    <row r="7" spans="1:18" x14ac:dyDescent="0.45">
      <c r="A7" s="2" t="s">
        <v>48</v>
      </c>
      <c r="B7" s="13">
        <v>1.78</v>
      </c>
      <c r="C7" s="13">
        <v>1.58</v>
      </c>
      <c r="D7" s="13">
        <v>1.89</v>
      </c>
      <c r="E7" s="13">
        <v>2.66</v>
      </c>
      <c r="F7" s="13">
        <v>2.0499999999999998</v>
      </c>
      <c r="G7" s="12">
        <f t="shared" si="0"/>
        <v>9.9600000000000009</v>
      </c>
      <c r="H7" s="29">
        <v>9</v>
      </c>
      <c r="I7" s="2">
        <v>37</v>
      </c>
      <c r="J7" s="28">
        <f t="shared" si="1"/>
        <v>46</v>
      </c>
      <c r="K7" s="20"/>
      <c r="L7" s="20"/>
      <c r="M7" s="20"/>
      <c r="N7" s="20"/>
      <c r="O7" s="20"/>
    </row>
    <row r="8" spans="1:18" x14ac:dyDescent="0.45">
      <c r="A8" s="2" t="s">
        <v>49</v>
      </c>
      <c r="B8" s="13">
        <v>1.87</v>
      </c>
      <c r="C8" s="13">
        <v>1.87</v>
      </c>
      <c r="D8" s="13">
        <v>1.65</v>
      </c>
      <c r="E8" s="13">
        <v>2</v>
      </c>
      <c r="F8" s="13">
        <v>1.94</v>
      </c>
      <c r="G8" s="12">
        <f t="shared" si="0"/>
        <v>9.33</v>
      </c>
      <c r="H8" s="29">
        <v>9</v>
      </c>
      <c r="I8" s="2">
        <v>36</v>
      </c>
      <c r="J8" s="28">
        <f t="shared" si="1"/>
        <v>45</v>
      </c>
      <c r="K8" s="20"/>
      <c r="L8" s="20"/>
      <c r="M8" s="20"/>
      <c r="N8" s="20"/>
      <c r="O8" s="20"/>
    </row>
    <row r="9" spans="1:18" x14ac:dyDescent="0.45">
      <c r="A9" s="2" t="s">
        <v>50</v>
      </c>
      <c r="B9" s="13">
        <v>1.41</v>
      </c>
      <c r="C9" s="13">
        <v>1.65</v>
      </c>
      <c r="D9" s="13">
        <v>2.38</v>
      </c>
      <c r="E9" s="13">
        <v>1.96</v>
      </c>
      <c r="F9" s="13">
        <v>1.57</v>
      </c>
      <c r="G9" s="12">
        <f t="shared" si="0"/>
        <v>8.9699999999999989</v>
      </c>
      <c r="H9" s="29">
        <v>8</v>
      </c>
      <c r="I9" s="2">
        <v>35</v>
      </c>
      <c r="J9" s="28">
        <f t="shared" si="1"/>
        <v>43</v>
      </c>
      <c r="K9" s="20"/>
      <c r="L9" s="20"/>
      <c r="M9" s="20"/>
      <c r="N9" s="20"/>
      <c r="O9" s="20"/>
    </row>
    <row r="10" spans="1:18" x14ac:dyDescent="0.45">
      <c r="A10" s="2" t="s">
        <v>51</v>
      </c>
      <c r="B10" s="13">
        <v>1.34</v>
      </c>
      <c r="C10" s="13">
        <v>1.32</v>
      </c>
      <c r="D10" s="13">
        <v>1.3</v>
      </c>
      <c r="E10" s="13">
        <v>2.31</v>
      </c>
      <c r="F10" s="13">
        <v>2.02</v>
      </c>
      <c r="G10" s="12">
        <f t="shared" si="0"/>
        <v>8.2899999999999991</v>
      </c>
      <c r="H10" s="29">
        <v>8</v>
      </c>
      <c r="I10" s="2">
        <v>34</v>
      </c>
      <c r="J10" s="28">
        <f t="shared" si="1"/>
        <v>42</v>
      </c>
      <c r="K10" s="20"/>
      <c r="L10" s="20"/>
      <c r="M10" s="20"/>
      <c r="N10" s="20"/>
      <c r="O10" s="20"/>
    </row>
    <row r="11" spans="1:18" x14ac:dyDescent="0.45">
      <c r="A11" s="2" t="s">
        <v>54</v>
      </c>
      <c r="B11" s="13">
        <v>1.23</v>
      </c>
      <c r="C11" s="13">
        <v>1.21</v>
      </c>
      <c r="D11" s="13">
        <v>1.3</v>
      </c>
      <c r="E11" s="13">
        <v>1.36</v>
      </c>
      <c r="F11" s="13">
        <v>2.5099999999999998</v>
      </c>
      <c r="G11" s="12">
        <f t="shared" si="0"/>
        <v>7.61</v>
      </c>
      <c r="H11" s="29">
        <v>7</v>
      </c>
      <c r="I11" s="2">
        <v>33</v>
      </c>
      <c r="J11" s="28">
        <f t="shared" si="1"/>
        <v>40</v>
      </c>
      <c r="K11" s="20"/>
      <c r="L11" s="20"/>
      <c r="M11" s="20"/>
      <c r="N11" s="20"/>
      <c r="O11" s="20"/>
    </row>
    <row r="12" spans="1:18" x14ac:dyDescent="0.45">
      <c r="A12" s="2" t="s">
        <v>52</v>
      </c>
      <c r="B12" s="13">
        <v>1.38</v>
      </c>
      <c r="C12" s="13">
        <v>1.41</v>
      </c>
      <c r="D12" s="13">
        <v>1.82</v>
      </c>
      <c r="E12" s="13">
        <v>1.56</v>
      </c>
      <c r="F12" s="13">
        <v>1.38</v>
      </c>
      <c r="G12" s="12">
        <f t="shared" si="0"/>
        <v>7.55</v>
      </c>
      <c r="H12" s="29">
        <v>7</v>
      </c>
      <c r="I12" s="2">
        <v>32</v>
      </c>
      <c r="J12" s="28">
        <f t="shared" si="1"/>
        <v>39</v>
      </c>
      <c r="K12" s="20"/>
      <c r="L12" s="20"/>
      <c r="M12" s="20"/>
      <c r="N12" s="20"/>
      <c r="O12" s="20"/>
    </row>
    <row r="13" spans="1:18" x14ac:dyDescent="0.45">
      <c r="A13" s="2" t="s">
        <v>53</v>
      </c>
      <c r="B13" s="13">
        <v>1.67</v>
      </c>
      <c r="C13" s="13">
        <v>1.63</v>
      </c>
      <c r="D13" s="13">
        <v>1.47</v>
      </c>
      <c r="E13" s="13">
        <v>1.47</v>
      </c>
      <c r="F13" s="13">
        <v>1.27</v>
      </c>
      <c r="G13" s="12">
        <f t="shared" si="0"/>
        <v>7.51</v>
      </c>
      <c r="H13" s="29">
        <v>7</v>
      </c>
      <c r="I13" s="2">
        <v>31</v>
      </c>
      <c r="J13" s="28">
        <f t="shared" si="1"/>
        <v>38</v>
      </c>
      <c r="K13" s="20"/>
      <c r="L13" s="20"/>
      <c r="M13" s="20"/>
      <c r="N13" s="20"/>
      <c r="O13" s="20"/>
    </row>
    <row r="14" spans="1:18" x14ac:dyDescent="0.45">
      <c r="A14" s="2" t="s">
        <v>55</v>
      </c>
      <c r="B14" s="13">
        <v>1.82</v>
      </c>
      <c r="C14" s="13">
        <v>1.27</v>
      </c>
      <c r="D14" s="13">
        <v>1.27</v>
      </c>
      <c r="E14" s="13">
        <v>1.25</v>
      </c>
      <c r="F14" s="13">
        <v>1.25</v>
      </c>
      <c r="G14" s="12">
        <f t="shared" si="0"/>
        <v>6.8599999999999994</v>
      </c>
      <c r="H14" s="29">
        <v>6</v>
      </c>
      <c r="I14" s="2">
        <v>30</v>
      </c>
      <c r="J14" s="28">
        <f t="shared" si="1"/>
        <v>36</v>
      </c>
      <c r="K14" s="20"/>
      <c r="L14" s="20"/>
      <c r="M14" s="20"/>
      <c r="N14" s="20"/>
      <c r="O14" s="20"/>
    </row>
    <row r="15" spans="1:18" x14ac:dyDescent="0.45">
      <c r="A15" s="2" t="s">
        <v>56</v>
      </c>
      <c r="B15" s="13">
        <v>1.25</v>
      </c>
      <c r="C15" s="13">
        <v>1.08</v>
      </c>
      <c r="D15" s="13">
        <v>1.36</v>
      </c>
      <c r="E15" s="13">
        <v>0</v>
      </c>
      <c r="F15" s="13">
        <v>0</v>
      </c>
      <c r="G15" s="12">
        <f t="shared" si="0"/>
        <v>3.6900000000000004</v>
      </c>
      <c r="H15" s="29">
        <v>3</v>
      </c>
      <c r="I15" s="2">
        <v>29</v>
      </c>
      <c r="J15" s="28">
        <f t="shared" si="1"/>
        <v>32</v>
      </c>
      <c r="K15" s="20"/>
      <c r="L15" s="20"/>
      <c r="M15" s="20"/>
      <c r="N15" s="20"/>
      <c r="O15" s="20"/>
    </row>
    <row r="16" spans="1:18" x14ac:dyDescent="0.45">
      <c r="A16" s="2" t="s">
        <v>57</v>
      </c>
      <c r="B16" s="13">
        <v>1.36</v>
      </c>
      <c r="C16" s="13">
        <v>1.21</v>
      </c>
      <c r="D16" s="13">
        <v>0</v>
      </c>
      <c r="E16" s="13">
        <v>0</v>
      </c>
      <c r="F16" s="13">
        <v>0</v>
      </c>
      <c r="G16" s="12">
        <f t="shared" si="0"/>
        <v>2.5700000000000003</v>
      </c>
      <c r="H16" s="29">
        <v>2</v>
      </c>
      <c r="I16" s="2">
        <v>28</v>
      </c>
      <c r="J16" s="28">
        <f t="shared" si="1"/>
        <v>30</v>
      </c>
      <c r="K16" s="20"/>
      <c r="L16" s="20"/>
      <c r="M16" s="20"/>
      <c r="N16" s="20"/>
      <c r="O16" s="20"/>
    </row>
    <row r="17" spans="1:10" x14ac:dyDescent="0.45">
      <c r="A17" s="2"/>
      <c r="B17" s="13"/>
      <c r="C17" s="13"/>
      <c r="D17" s="13"/>
      <c r="E17" s="13"/>
      <c r="F17" s="13"/>
      <c r="G17" s="12"/>
      <c r="H17" s="15"/>
      <c r="I17" s="2"/>
      <c r="J17" s="8"/>
    </row>
    <row r="18" spans="1:10" x14ac:dyDescent="0.45">
      <c r="A18" s="2"/>
      <c r="B18" s="13"/>
      <c r="C18" s="13"/>
      <c r="D18" s="13"/>
      <c r="E18" s="13"/>
      <c r="F18" s="13"/>
      <c r="G18" s="12"/>
      <c r="H18" s="15"/>
      <c r="I18" s="2"/>
      <c r="J18" s="8"/>
    </row>
    <row r="19" spans="1:10" x14ac:dyDescent="0.45">
      <c r="A19" s="2"/>
      <c r="B19" s="13"/>
      <c r="C19" s="13"/>
      <c r="D19" s="13"/>
      <c r="E19" s="13"/>
      <c r="F19" s="13"/>
      <c r="G19" s="12"/>
      <c r="H19" s="15"/>
      <c r="I19" s="2"/>
      <c r="J19" s="8"/>
    </row>
    <row r="20" spans="1:10" x14ac:dyDescent="0.45">
      <c r="A20" s="2"/>
      <c r="B20" s="13"/>
      <c r="C20" s="13"/>
      <c r="D20" s="13"/>
      <c r="E20" s="13"/>
      <c r="F20" s="13"/>
      <c r="G20" s="12"/>
      <c r="H20" s="15"/>
      <c r="I20" s="2"/>
      <c r="J20" s="8"/>
    </row>
    <row r="21" spans="1:10" x14ac:dyDescent="0.45">
      <c r="A21" s="2"/>
      <c r="B21" s="13"/>
      <c r="C21" s="13"/>
      <c r="D21" s="13"/>
      <c r="E21" s="13"/>
      <c r="F21" s="13"/>
      <c r="G21" s="12"/>
      <c r="H21" s="15"/>
      <c r="I21" s="2"/>
      <c r="J21" s="8"/>
    </row>
    <row r="22" spans="1:10" x14ac:dyDescent="0.45">
      <c r="A22" s="2"/>
      <c r="B22" s="13"/>
      <c r="C22" s="13"/>
      <c r="D22" s="13"/>
      <c r="E22" s="13"/>
      <c r="F22" s="13"/>
      <c r="G22" s="12"/>
      <c r="H22" s="15"/>
      <c r="I22" s="2"/>
      <c r="J22" s="8"/>
    </row>
    <row r="24" spans="1:10" x14ac:dyDescent="0.45">
      <c r="A24" s="16" t="s">
        <v>86</v>
      </c>
      <c r="B24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0D495-C6B2-4304-B1B1-7ECDCCB3F8A2}">
  <dimension ref="A1:S16"/>
  <sheetViews>
    <sheetView workbookViewId="0">
      <selection activeCell="E18" sqref="E18"/>
    </sheetView>
  </sheetViews>
  <sheetFormatPr defaultRowHeight="14.25" x14ac:dyDescent="0.45"/>
  <cols>
    <col min="1" max="1" width="11.3984375" customWidth="1"/>
    <col min="13" max="13" width="10.59765625" bestFit="1" customWidth="1"/>
    <col min="16" max="16" width="11.1328125" customWidth="1"/>
    <col min="19" max="19" width="11.86328125" bestFit="1" customWidth="1"/>
  </cols>
  <sheetData>
    <row r="1" spans="1:19" x14ac:dyDescent="0.45">
      <c r="A1" s="1" t="s">
        <v>15</v>
      </c>
    </row>
    <row r="3" spans="1:19" x14ac:dyDescent="0.45">
      <c r="A3" s="1" t="s">
        <v>17</v>
      </c>
    </row>
    <row r="4" spans="1:19" ht="57" x14ac:dyDescent="0.45">
      <c r="A4" s="2"/>
      <c r="B4" s="3" t="s">
        <v>0</v>
      </c>
      <c r="C4" s="3"/>
      <c r="D4" s="2"/>
      <c r="E4" s="2"/>
      <c r="F4" s="2"/>
      <c r="G4" s="2"/>
      <c r="H4" s="4" t="s">
        <v>1</v>
      </c>
      <c r="I4" s="4"/>
      <c r="J4" s="2"/>
      <c r="K4" s="2"/>
      <c r="L4" s="2"/>
      <c r="M4" s="2"/>
      <c r="N4" s="5" t="s">
        <v>2</v>
      </c>
      <c r="O4" s="5" t="s">
        <v>3</v>
      </c>
      <c r="P4" s="21" t="s">
        <v>4</v>
      </c>
      <c r="Q4" s="6" t="s">
        <v>5</v>
      </c>
      <c r="R4" s="7" t="s">
        <v>6</v>
      </c>
      <c r="S4" s="8" t="s">
        <v>7</v>
      </c>
    </row>
    <row r="5" spans="1:19" x14ac:dyDescent="0.45">
      <c r="A5" s="2" t="s">
        <v>21</v>
      </c>
      <c r="B5" s="3" t="s">
        <v>8</v>
      </c>
      <c r="C5" s="3" t="s">
        <v>9</v>
      </c>
      <c r="D5" s="3" t="s">
        <v>10</v>
      </c>
      <c r="E5" s="3" t="s">
        <v>11</v>
      </c>
      <c r="F5" s="3" t="s">
        <v>12</v>
      </c>
      <c r="G5" s="3" t="s">
        <v>13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14</v>
      </c>
      <c r="N5" s="9"/>
      <c r="O5" s="9"/>
      <c r="P5" s="2"/>
      <c r="Q5" s="10"/>
      <c r="R5" s="2"/>
      <c r="S5" s="8"/>
    </row>
    <row r="6" spans="1:19" x14ac:dyDescent="0.45">
      <c r="A6" s="2" t="s">
        <v>50</v>
      </c>
      <c r="B6" s="34">
        <v>2.12</v>
      </c>
      <c r="C6" s="34">
        <v>2.12</v>
      </c>
      <c r="D6" s="34">
        <v>3</v>
      </c>
      <c r="E6" s="34">
        <v>3.69</v>
      </c>
      <c r="F6" s="34">
        <v>3.63</v>
      </c>
      <c r="G6" s="12">
        <f>SUM(B6:F6)</f>
        <v>14.559999999999999</v>
      </c>
      <c r="H6" s="35">
        <v>3.21</v>
      </c>
      <c r="I6" s="35">
        <v>2.82</v>
      </c>
      <c r="J6" s="35">
        <v>3.19</v>
      </c>
      <c r="K6" s="35">
        <v>3.17</v>
      </c>
      <c r="L6" s="37">
        <v>5.46</v>
      </c>
      <c r="M6" s="14">
        <f>SUM(H6:L6)</f>
        <v>17.849999999999998</v>
      </c>
      <c r="N6" s="15">
        <f>SUM(M6,G6)</f>
        <v>32.409999999999997</v>
      </c>
      <c r="O6" s="15">
        <v>32</v>
      </c>
      <c r="P6" s="2">
        <v>21.33</v>
      </c>
      <c r="Q6" s="10">
        <v>21</v>
      </c>
      <c r="R6" s="2">
        <v>40</v>
      </c>
      <c r="S6" s="8">
        <f>SUM(Q6:R6)</f>
        <v>61</v>
      </c>
    </row>
    <row r="7" spans="1:19" x14ac:dyDescent="0.45">
      <c r="A7" s="2" t="s">
        <v>36</v>
      </c>
      <c r="B7" s="34">
        <v>3.37</v>
      </c>
      <c r="C7" s="34">
        <v>3.44</v>
      </c>
      <c r="D7" s="34">
        <v>3.25</v>
      </c>
      <c r="E7" s="34">
        <v>3.94</v>
      </c>
      <c r="F7" s="34">
        <v>3.31</v>
      </c>
      <c r="G7" s="12">
        <f t="shared" ref="G7:G13" si="0">SUM(B7:F7)</f>
        <v>17.309999999999999</v>
      </c>
      <c r="H7" s="35">
        <v>3.08</v>
      </c>
      <c r="I7" s="35">
        <v>2.82</v>
      </c>
      <c r="J7" s="35">
        <v>3.13</v>
      </c>
      <c r="K7" s="35">
        <v>2.86</v>
      </c>
      <c r="L7" s="35">
        <v>3.21</v>
      </c>
      <c r="M7" s="14">
        <f t="shared" ref="M7:M13" si="1">SUM(H7:L7)</f>
        <v>15.100000000000001</v>
      </c>
      <c r="N7" s="15">
        <f t="shared" ref="N7:N13" si="2">SUM(M7,G7)</f>
        <v>32.409999999999997</v>
      </c>
      <c r="O7" s="15">
        <v>32</v>
      </c>
      <c r="P7" s="2">
        <v>21.33</v>
      </c>
      <c r="Q7" s="10">
        <v>21</v>
      </c>
      <c r="R7" s="2">
        <v>39</v>
      </c>
      <c r="S7" s="8">
        <f t="shared" ref="S7:S13" si="3">SUM(Q7:R7)</f>
        <v>60</v>
      </c>
    </row>
    <row r="8" spans="1:19" x14ac:dyDescent="0.45">
      <c r="A8" s="2" t="s">
        <v>51</v>
      </c>
      <c r="B8" s="34">
        <v>2.46</v>
      </c>
      <c r="C8" s="34">
        <v>3.19</v>
      </c>
      <c r="D8" s="34">
        <v>2.73</v>
      </c>
      <c r="E8" s="34">
        <v>3.04</v>
      </c>
      <c r="F8" s="37">
        <v>4.38</v>
      </c>
      <c r="G8" s="12">
        <f t="shared" si="0"/>
        <v>15.8</v>
      </c>
      <c r="H8" s="35">
        <v>3.21</v>
      </c>
      <c r="I8" s="35">
        <v>3.83</v>
      </c>
      <c r="J8" s="35">
        <v>3.39</v>
      </c>
      <c r="K8" s="35">
        <v>2.89</v>
      </c>
      <c r="L8" s="35">
        <v>2.88</v>
      </c>
      <c r="M8" s="14">
        <f t="shared" si="1"/>
        <v>16.2</v>
      </c>
      <c r="N8" s="15">
        <f t="shared" si="2"/>
        <v>32</v>
      </c>
      <c r="O8" s="15">
        <v>32</v>
      </c>
      <c r="P8" s="2">
        <v>21.33</v>
      </c>
      <c r="Q8" s="10">
        <v>21</v>
      </c>
      <c r="R8" s="2">
        <v>38</v>
      </c>
      <c r="S8" s="8">
        <f t="shared" si="3"/>
        <v>59</v>
      </c>
    </row>
    <row r="9" spans="1:19" x14ac:dyDescent="0.45">
      <c r="A9" s="2" t="s">
        <v>80</v>
      </c>
      <c r="B9" s="34">
        <v>4.01</v>
      </c>
      <c r="C9" s="34">
        <v>3.57</v>
      </c>
      <c r="D9" s="34">
        <v>2.82</v>
      </c>
      <c r="E9" s="34">
        <v>4.2300000000000004</v>
      </c>
      <c r="F9" s="34">
        <v>2.88</v>
      </c>
      <c r="G9" s="12">
        <f t="shared" si="0"/>
        <v>17.510000000000002</v>
      </c>
      <c r="H9" s="35">
        <v>4.32</v>
      </c>
      <c r="I9" s="35">
        <v>1.82</v>
      </c>
      <c r="J9" s="35">
        <v>1.58</v>
      </c>
      <c r="K9" s="35">
        <v>1.49</v>
      </c>
      <c r="L9" s="35">
        <v>2.95</v>
      </c>
      <c r="M9" s="14">
        <f t="shared" si="1"/>
        <v>12.16</v>
      </c>
      <c r="N9" s="15">
        <f t="shared" si="2"/>
        <v>29.67</v>
      </c>
      <c r="O9" s="15">
        <v>29</v>
      </c>
      <c r="P9" s="2">
        <v>19.329999999999998</v>
      </c>
      <c r="Q9" s="10">
        <v>19</v>
      </c>
      <c r="R9" s="2">
        <v>37</v>
      </c>
      <c r="S9" s="8">
        <f t="shared" si="3"/>
        <v>56</v>
      </c>
    </row>
    <row r="10" spans="1:19" x14ac:dyDescent="0.45">
      <c r="A10" s="2" t="s">
        <v>56</v>
      </c>
      <c r="B10" s="34">
        <v>1.6</v>
      </c>
      <c r="C10" s="34">
        <v>2.6</v>
      </c>
      <c r="D10" s="34">
        <v>1.8</v>
      </c>
      <c r="E10" s="34">
        <v>3.08</v>
      </c>
      <c r="F10" s="34">
        <v>4.0999999999999996</v>
      </c>
      <c r="G10" s="12">
        <f t="shared" si="0"/>
        <v>13.18</v>
      </c>
      <c r="H10" s="35">
        <v>2.46</v>
      </c>
      <c r="I10" s="35">
        <v>3.1</v>
      </c>
      <c r="J10" s="35">
        <v>3.57</v>
      </c>
      <c r="K10" s="35">
        <v>2.33</v>
      </c>
      <c r="L10" s="35">
        <v>1.78</v>
      </c>
      <c r="M10" s="14">
        <f t="shared" si="1"/>
        <v>13.24</v>
      </c>
      <c r="N10" s="15">
        <f t="shared" si="2"/>
        <v>26.42</v>
      </c>
      <c r="O10" s="15">
        <v>26</v>
      </c>
      <c r="P10" s="2">
        <v>17.329999999999998</v>
      </c>
      <c r="Q10" s="10">
        <v>17</v>
      </c>
      <c r="R10" s="2">
        <v>36</v>
      </c>
      <c r="S10" s="8">
        <f t="shared" si="3"/>
        <v>53</v>
      </c>
    </row>
    <row r="11" spans="1:19" x14ac:dyDescent="0.45">
      <c r="A11" s="2" t="s">
        <v>81</v>
      </c>
      <c r="B11" s="34">
        <v>1.94</v>
      </c>
      <c r="C11" s="34">
        <v>1.58</v>
      </c>
      <c r="D11" s="34">
        <v>2.52</v>
      </c>
      <c r="E11" s="34">
        <v>1.85</v>
      </c>
      <c r="F11" s="34">
        <v>1.69</v>
      </c>
      <c r="G11" s="12">
        <f t="shared" si="0"/>
        <v>9.58</v>
      </c>
      <c r="H11" s="35">
        <v>1.45</v>
      </c>
      <c r="I11" s="35">
        <v>1.46</v>
      </c>
      <c r="J11" s="35">
        <v>2.33</v>
      </c>
      <c r="K11" s="35">
        <v>1.78</v>
      </c>
      <c r="L11" s="35">
        <v>3.88</v>
      </c>
      <c r="M11" s="14">
        <f t="shared" si="1"/>
        <v>10.9</v>
      </c>
      <c r="N11" s="15">
        <f t="shared" si="2"/>
        <v>20.48</v>
      </c>
      <c r="O11" s="15">
        <v>20</v>
      </c>
      <c r="P11" s="2">
        <v>13.33</v>
      </c>
      <c r="Q11" s="10">
        <v>13</v>
      </c>
      <c r="R11" s="2">
        <v>35</v>
      </c>
      <c r="S11" s="8">
        <f t="shared" si="3"/>
        <v>48</v>
      </c>
    </row>
    <row r="12" spans="1:19" x14ac:dyDescent="0.45">
      <c r="A12" s="2" t="s">
        <v>49</v>
      </c>
      <c r="B12" s="34">
        <v>3.92</v>
      </c>
      <c r="C12" s="34">
        <v>2.5299999999999998</v>
      </c>
      <c r="D12" s="34">
        <v>1.91</v>
      </c>
      <c r="E12" s="34">
        <v>1.52</v>
      </c>
      <c r="F12" s="34">
        <v>1.54</v>
      </c>
      <c r="G12" s="12">
        <f t="shared" si="0"/>
        <v>11.419999999999998</v>
      </c>
      <c r="H12" s="35">
        <v>1.76</v>
      </c>
      <c r="I12" s="35">
        <v>2.38</v>
      </c>
      <c r="J12" s="35">
        <v>1.6</v>
      </c>
      <c r="K12" s="35">
        <v>3.04</v>
      </c>
      <c r="L12" s="13">
        <v>0</v>
      </c>
      <c r="M12" s="14">
        <f t="shared" si="1"/>
        <v>8.7800000000000011</v>
      </c>
      <c r="N12" s="15">
        <f t="shared" si="2"/>
        <v>20.2</v>
      </c>
      <c r="O12" s="15">
        <v>20</v>
      </c>
      <c r="P12" s="2">
        <v>13.33</v>
      </c>
      <c r="Q12" s="10">
        <v>13</v>
      </c>
      <c r="R12" s="2">
        <v>34</v>
      </c>
      <c r="S12" s="8">
        <f t="shared" si="3"/>
        <v>47</v>
      </c>
    </row>
    <row r="13" spans="1:19" x14ac:dyDescent="0.45">
      <c r="A13" s="2" t="s">
        <v>57</v>
      </c>
      <c r="B13" s="34">
        <v>1.41</v>
      </c>
      <c r="C13" s="34">
        <v>1.32</v>
      </c>
      <c r="D13" s="13">
        <v>0</v>
      </c>
      <c r="E13" s="13">
        <v>0</v>
      </c>
      <c r="F13" s="13">
        <v>0</v>
      </c>
      <c r="G13" s="12">
        <f t="shared" si="0"/>
        <v>2.73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4">
        <f t="shared" si="1"/>
        <v>0</v>
      </c>
      <c r="N13" s="15">
        <f t="shared" si="2"/>
        <v>2.73</v>
      </c>
      <c r="O13" s="15">
        <v>2</v>
      </c>
      <c r="P13" s="2">
        <v>1.33</v>
      </c>
      <c r="Q13" s="10">
        <v>1</v>
      </c>
      <c r="R13" s="2">
        <v>33</v>
      </c>
      <c r="S13" s="8">
        <f t="shared" si="3"/>
        <v>34</v>
      </c>
    </row>
    <row r="15" spans="1:19" x14ac:dyDescent="0.45">
      <c r="A15" s="36" t="s">
        <v>84</v>
      </c>
      <c r="B15" s="36"/>
    </row>
    <row r="16" spans="1:19" x14ac:dyDescent="0.45">
      <c r="A16" s="36" t="s">
        <v>85</v>
      </c>
      <c r="B16" s="3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2A5B4-1351-4CC5-A005-90E259B5CEA9}">
  <dimension ref="A1:R24"/>
  <sheetViews>
    <sheetView workbookViewId="0">
      <selection activeCell="E11" sqref="E11"/>
    </sheetView>
  </sheetViews>
  <sheetFormatPr defaultRowHeight="14.25" x14ac:dyDescent="0.45"/>
  <cols>
    <col min="10" max="10" width="11.86328125" bestFit="1" customWidth="1"/>
  </cols>
  <sheetData>
    <row r="1" spans="1:18" x14ac:dyDescent="0.45">
      <c r="A1" s="1" t="s">
        <v>95</v>
      </c>
    </row>
    <row r="2" spans="1:18" x14ac:dyDescent="0.45">
      <c r="A2" s="2"/>
      <c r="B2" s="3" t="s">
        <v>18</v>
      </c>
      <c r="C2" s="2"/>
      <c r="D2" s="2"/>
      <c r="E2" s="2"/>
      <c r="F2" s="2"/>
      <c r="G2" s="2"/>
    </row>
    <row r="3" spans="1:18" ht="57" x14ac:dyDescent="0.45">
      <c r="A3" s="2"/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19</v>
      </c>
      <c r="H3" s="5" t="s">
        <v>3</v>
      </c>
      <c r="I3" s="7" t="s">
        <v>6</v>
      </c>
      <c r="J3" s="8" t="s">
        <v>7</v>
      </c>
    </row>
    <row r="4" spans="1:18" x14ac:dyDescent="0.45">
      <c r="A4" s="2"/>
      <c r="B4" s="13"/>
      <c r="C4" s="13"/>
      <c r="D4" s="13"/>
      <c r="E4" s="13"/>
      <c r="F4" s="13"/>
      <c r="G4" s="12"/>
      <c r="H4" s="9"/>
      <c r="I4" s="2"/>
      <c r="J4" s="8"/>
      <c r="N4" s="17"/>
      <c r="O4" s="17"/>
      <c r="P4" s="18"/>
      <c r="Q4" s="17"/>
      <c r="R4" s="19"/>
    </row>
    <row r="5" spans="1:18" x14ac:dyDescent="0.45">
      <c r="A5" s="2" t="s">
        <v>87</v>
      </c>
      <c r="B5" s="13">
        <v>5.2</v>
      </c>
      <c r="C5" s="13">
        <v>4.34</v>
      </c>
      <c r="D5" s="13">
        <v>4.05</v>
      </c>
      <c r="E5" s="13">
        <v>3.76</v>
      </c>
      <c r="F5" s="13">
        <v>4.93</v>
      </c>
      <c r="G5" s="12">
        <f>SUM(B5:F5)</f>
        <v>22.28</v>
      </c>
      <c r="H5" s="15">
        <v>22</v>
      </c>
      <c r="I5" s="2">
        <v>40</v>
      </c>
      <c r="J5" s="26">
        <f>SUM(H5:I5)</f>
        <v>62</v>
      </c>
    </row>
    <row r="6" spans="1:18" x14ac:dyDescent="0.45">
      <c r="A6" s="2" t="s">
        <v>48</v>
      </c>
      <c r="B6" s="14">
        <v>5.35</v>
      </c>
      <c r="C6" s="13">
        <v>3.85</v>
      </c>
      <c r="D6" s="13">
        <v>2.91</v>
      </c>
      <c r="E6" s="13">
        <v>4.3600000000000003</v>
      </c>
      <c r="F6" s="13">
        <v>2.82</v>
      </c>
      <c r="G6" s="12">
        <f t="shared" ref="G6:G16" si="0">SUM(B6:F6)</f>
        <v>19.29</v>
      </c>
      <c r="H6" s="15">
        <v>19</v>
      </c>
      <c r="I6" s="2">
        <v>39</v>
      </c>
      <c r="J6" s="26">
        <f t="shared" ref="J6:J16" si="1">SUM(H6:I6)</f>
        <v>58</v>
      </c>
      <c r="K6" s="20"/>
      <c r="L6" s="20"/>
      <c r="M6" s="20"/>
      <c r="N6" s="20"/>
      <c r="O6" s="20"/>
    </row>
    <row r="7" spans="1:18" x14ac:dyDescent="0.45">
      <c r="A7" s="2" t="s">
        <v>88</v>
      </c>
      <c r="B7" s="13">
        <v>4.25</v>
      </c>
      <c r="C7" s="13">
        <v>4.9800000000000004</v>
      </c>
      <c r="D7" s="13">
        <v>3.53</v>
      </c>
      <c r="E7" s="13">
        <v>3.47</v>
      </c>
      <c r="F7" s="13">
        <v>3.01</v>
      </c>
      <c r="G7" s="12">
        <f t="shared" si="0"/>
        <v>19.240000000000002</v>
      </c>
      <c r="H7" s="15">
        <v>19</v>
      </c>
      <c r="I7" s="2">
        <v>38</v>
      </c>
      <c r="J7" s="26">
        <f t="shared" si="1"/>
        <v>57</v>
      </c>
      <c r="K7" s="20"/>
      <c r="L7" s="20"/>
      <c r="M7" s="20"/>
      <c r="N7" s="20"/>
      <c r="O7" s="20"/>
    </row>
    <row r="8" spans="1:18" x14ac:dyDescent="0.45">
      <c r="A8" s="2" t="s">
        <v>80</v>
      </c>
      <c r="B8" s="13">
        <v>3.68</v>
      </c>
      <c r="C8" s="13">
        <v>4.47</v>
      </c>
      <c r="D8" s="13">
        <v>3.5</v>
      </c>
      <c r="E8" s="13">
        <v>3.61</v>
      </c>
      <c r="F8" s="13">
        <v>3.37</v>
      </c>
      <c r="G8" s="12">
        <f t="shared" si="0"/>
        <v>18.63</v>
      </c>
      <c r="H8" s="15">
        <v>18</v>
      </c>
      <c r="I8" s="2">
        <v>37</v>
      </c>
      <c r="J8" s="26">
        <f t="shared" si="1"/>
        <v>55</v>
      </c>
      <c r="K8" s="20"/>
      <c r="L8" s="20"/>
      <c r="M8" s="20"/>
      <c r="N8" s="20"/>
      <c r="O8" s="20"/>
    </row>
    <row r="9" spans="1:18" x14ac:dyDescent="0.45">
      <c r="A9" s="2" t="s">
        <v>49</v>
      </c>
      <c r="B9" s="13">
        <v>2.62</v>
      </c>
      <c r="C9" s="13">
        <v>3.61</v>
      </c>
      <c r="D9" s="13">
        <v>2.2200000000000002</v>
      </c>
      <c r="E9" s="13">
        <v>3.35</v>
      </c>
      <c r="F9" s="13">
        <v>4.5999999999999996</v>
      </c>
      <c r="G9" s="12">
        <f t="shared" si="0"/>
        <v>16.399999999999999</v>
      </c>
      <c r="H9" s="15">
        <v>16</v>
      </c>
      <c r="I9" s="2">
        <v>36</v>
      </c>
      <c r="J9" s="26">
        <f t="shared" si="1"/>
        <v>52</v>
      </c>
      <c r="K9" s="20"/>
      <c r="L9" s="20"/>
      <c r="M9" s="20"/>
      <c r="N9" s="20"/>
      <c r="O9" s="20"/>
    </row>
    <row r="10" spans="1:18" x14ac:dyDescent="0.45">
      <c r="A10" s="2" t="s">
        <v>89</v>
      </c>
      <c r="B10" s="13">
        <v>2.44</v>
      </c>
      <c r="C10" s="13">
        <v>1.65</v>
      </c>
      <c r="D10" s="13">
        <v>2.86</v>
      </c>
      <c r="E10" s="13">
        <v>4.25</v>
      </c>
      <c r="F10" s="13">
        <v>4.8499999999999996</v>
      </c>
      <c r="G10" s="12">
        <f t="shared" si="0"/>
        <v>16.049999999999997</v>
      </c>
      <c r="H10" s="15">
        <v>16</v>
      </c>
      <c r="I10" s="2">
        <v>35</v>
      </c>
      <c r="J10" s="26">
        <f t="shared" si="1"/>
        <v>51</v>
      </c>
      <c r="K10" s="20"/>
      <c r="L10" s="20"/>
      <c r="M10" s="20"/>
      <c r="N10" s="20"/>
      <c r="O10" s="20"/>
    </row>
    <row r="11" spans="1:18" x14ac:dyDescent="0.45">
      <c r="A11" s="2" t="s">
        <v>90</v>
      </c>
      <c r="B11" s="13">
        <v>2.91</v>
      </c>
      <c r="C11" s="13">
        <v>3.41</v>
      </c>
      <c r="D11" s="13">
        <v>2.82</v>
      </c>
      <c r="E11" s="13">
        <v>3.21</v>
      </c>
      <c r="F11" s="13">
        <v>2.95</v>
      </c>
      <c r="G11" s="12">
        <f t="shared" si="0"/>
        <v>15.3</v>
      </c>
      <c r="H11" s="15">
        <v>15</v>
      </c>
      <c r="I11" s="2">
        <v>34</v>
      </c>
      <c r="J11" s="26">
        <f t="shared" si="1"/>
        <v>49</v>
      </c>
      <c r="K11" s="20"/>
      <c r="L11" s="20"/>
      <c r="M11" s="20"/>
      <c r="N11" s="20"/>
      <c r="O11" s="20"/>
    </row>
    <row r="12" spans="1:18" x14ac:dyDescent="0.45">
      <c r="A12" s="2" t="s">
        <v>55</v>
      </c>
      <c r="B12" s="13">
        <v>3.32</v>
      </c>
      <c r="C12" s="13">
        <v>2.75</v>
      </c>
      <c r="D12" s="13">
        <v>4.01</v>
      </c>
      <c r="E12" s="13">
        <v>2.13</v>
      </c>
      <c r="F12" s="13">
        <v>2.95</v>
      </c>
      <c r="G12" s="12">
        <f t="shared" si="0"/>
        <v>15.16</v>
      </c>
      <c r="H12" s="15">
        <v>15</v>
      </c>
      <c r="I12" s="2">
        <v>33</v>
      </c>
      <c r="J12" s="26">
        <f t="shared" si="1"/>
        <v>48</v>
      </c>
      <c r="K12" s="20"/>
      <c r="L12" s="20"/>
      <c r="M12" s="20"/>
      <c r="N12" s="20"/>
      <c r="O12" s="20"/>
    </row>
    <row r="13" spans="1:18" x14ac:dyDescent="0.45">
      <c r="A13" s="2" t="s">
        <v>46</v>
      </c>
      <c r="B13" s="13">
        <v>2.2000000000000002</v>
      </c>
      <c r="C13" s="13">
        <v>2.0499999999999998</v>
      </c>
      <c r="D13" s="13">
        <v>3.52</v>
      </c>
      <c r="E13" s="13">
        <v>2.62</v>
      </c>
      <c r="F13" s="13">
        <v>4.2300000000000004</v>
      </c>
      <c r="G13" s="12">
        <f t="shared" si="0"/>
        <v>14.620000000000001</v>
      </c>
      <c r="H13" s="15">
        <v>14</v>
      </c>
      <c r="I13" s="2">
        <v>32</v>
      </c>
      <c r="J13" s="26">
        <f t="shared" si="1"/>
        <v>46</v>
      </c>
      <c r="K13" s="20"/>
      <c r="L13" s="20"/>
      <c r="M13" s="20"/>
      <c r="N13" s="20"/>
      <c r="O13" s="20"/>
    </row>
    <row r="14" spans="1:18" x14ac:dyDescent="0.45">
      <c r="A14" s="2" t="s">
        <v>91</v>
      </c>
      <c r="B14" s="13">
        <v>3.81</v>
      </c>
      <c r="C14" s="13">
        <v>2.42</v>
      </c>
      <c r="D14" s="13">
        <v>2.84</v>
      </c>
      <c r="E14" s="13">
        <v>2.31</v>
      </c>
      <c r="F14" s="13">
        <v>2.4900000000000002</v>
      </c>
      <c r="G14" s="12">
        <f t="shared" si="0"/>
        <v>13.870000000000001</v>
      </c>
      <c r="H14" s="15">
        <v>13</v>
      </c>
      <c r="I14" s="2">
        <v>31</v>
      </c>
      <c r="J14" s="26">
        <f t="shared" si="1"/>
        <v>44</v>
      </c>
      <c r="K14" s="20"/>
      <c r="L14" s="20"/>
      <c r="M14" s="20"/>
      <c r="N14" s="20"/>
      <c r="O14" s="20"/>
    </row>
    <row r="15" spans="1:18" x14ac:dyDescent="0.45">
      <c r="A15" s="2" t="s">
        <v>57</v>
      </c>
      <c r="B15" s="13">
        <v>2.33</v>
      </c>
      <c r="C15" s="13">
        <v>3.81</v>
      </c>
      <c r="D15" s="13">
        <v>2.46</v>
      </c>
      <c r="E15" s="13">
        <v>2.86</v>
      </c>
      <c r="F15" s="13">
        <v>1.82</v>
      </c>
      <c r="G15" s="12">
        <f t="shared" si="0"/>
        <v>13.280000000000001</v>
      </c>
      <c r="H15" s="15">
        <v>13</v>
      </c>
      <c r="I15" s="2">
        <v>30</v>
      </c>
      <c r="J15" s="26">
        <f t="shared" si="1"/>
        <v>43</v>
      </c>
      <c r="K15" s="20"/>
      <c r="L15" s="20"/>
      <c r="M15" s="20"/>
      <c r="N15" s="20"/>
      <c r="O15" s="20"/>
    </row>
    <row r="16" spans="1:18" x14ac:dyDescent="0.45">
      <c r="A16" s="2" t="s">
        <v>54</v>
      </c>
      <c r="B16" s="13">
        <v>1.87</v>
      </c>
      <c r="C16" s="13">
        <v>1.3</v>
      </c>
      <c r="D16" s="13">
        <v>2.02</v>
      </c>
      <c r="E16" s="13">
        <v>1.85</v>
      </c>
      <c r="F16" s="13">
        <v>1.41</v>
      </c>
      <c r="G16" s="12">
        <f t="shared" si="0"/>
        <v>8.4499999999999993</v>
      </c>
      <c r="H16" s="15">
        <v>8</v>
      </c>
      <c r="I16" s="2">
        <v>29</v>
      </c>
      <c r="J16" s="26">
        <f t="shared" si="1"/>
        <v>37</v>
      </c>
      <c r="K16" s="20"/>
      <c r="L16" s="20"/>
      <c r="M16" s="20"/>
      <c r="N16" s="20"/>
      <c r="O16" s="20"/>
    </row>
    <row r="17" spans="1:10" x14ac:dyDescent="0.45">
      <c r="A17" s="2"/>
      <c r="B17" s="13"/>
      <c r="C17" s="13"/>
      <c r="D17" s="13"/>
      <c r="E17" s="13"/>
      <c r="F17" s="13"/>
      <c r="G17" s="12"/>
      <c r="H17" s="15"/>
      <c r="I17" s="2"/>
      <c r="J17" s="8"/>
    </row>
    <row r="18" spans="1:10" x14ac:dyDescent="0.45">
      <c r="A18" s="2"/>
      <c r="B18" s="13"/>
      <c r="C18" s="13"/>
      <c r="D18" s="13"/>
      <c r="E18" s="13"/>
      <c r="F18" s="13"/>
      <c r="G18" s="12"/>
      <c r="H18" s="15"/>
      <c r="I18" s="2"/>
      <c r="J18" s="8"/>
    </row>
    <row r="19" spans="1:10" x14ac:dyDescent="0.45">
      <c r="A19" s="2"/>
      <c r="B19" s="13"/>
      <c r="C19" s="13"/>
      <c r="D19" s="13"/>
      <c r="E19" s="13"/>
      <c r="F19" s="13"/>
      <c r="G19" s="12"/>
      <c r="H19" s="15"/>
      <c r="I19" s="2"/>
      <c r="J19" s="8"/>
    </row>
    <row r="20" spans="1:10" x14ac:dyDescent="0.45">
      <c r="A20" s="2"/>
      <c r="B20" s="13"/>
      <c r="C20" s="13"/>
      <c r="D20" s="13"/>
      <c r="E20" s="13"/>
      <c r="F20" s="13"/>
      <c r="G20" s="12"/>
      <c r="H20" s="15"/>
      <c r="I20" s="2"/>
      <c r="J20" s="8"/>
    </row>
    <row r="21" spans="1:10" x14ac:dyDescent="0.45">
      <c r="A21" s="2"/>
      <c r="B21" s="13"/>
      <c r="C21" s="13"/>
      <c r="D21" s="13"/>
      <c r="E21" s="13"/>
      <c r="F21" s="13"/>
      <c r="G21" s="12"/>
      <c r="H21" s="15"/>
      <c r="I21" s="2"/>
      <c r="J21" s="8"/>
    </row>
    <row r="22" spans="1:10" x14ac:dyDescent="0.45">
      <c r="A22" s="2"/>
      <c r="B22" s="13"/>
      <c r="C22" s="13"/>
      <c r="D22" s="13"/>
      <c r="E22" s="13"/>
      <c r="F22" s="13"/>
      <c r="G22" s="12"/>
      <c r="H22" s="15"/>
      <c r="I22" s="2"/>
      <c r="J22" s="8"/>
    </row>
    <row r="24" spans="1:10" x14ac:dyDescent="0.45">
      <c r="A24" s="16" t="s">
        <v>92</v>
      </c>
      <c r="B24" s="1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040F0-973F-45B6-BEAF-9B6193020971}">
  <dimension ref="A1:J24"/>
  <sheetViews>
    <sheetView workbookViewId="0">
      <selection activeCell="H19" sqref="H19"/>
    </sheetView>
  </sheetViews>
  <sheetFormatPr defaultRowHeight="14.25" x14ac:dyDescent="0.45"/>
  <sheetData>
    <row r="1" spans="1:10" x14ac:dyDescent="0.45">
      <c r="A1" s="1" t="s">
        <v>96</v>
      </c>
    </row>
    <row r="2" spans="1:10" x14ac:dyDescent="0.45">
      <c r="A2" s="2"/>
      <c r="B2" s="3" t="s">
        <v>18</v>
      </c>
      <c r="C2" s="2"/>
      <c r="D2" s="2"/>
      <c r="E2" s="2"/>
      <c r="F2" s="2"/>
      <c r="G2" s="2"/>
    </row>
    <row r="3" spans="1:10" ht="57" x14ac:dyDescent="0.45">
      <c r="A3" s="2"/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19</v>
      </c>
      <c r="H3" s="5" t="s">
        <v>3</v>
      </c>
      <c r="I3" s="7" t="s">
        <v>6</v>
      </c>
      <c r="J3" s="8" t="s">
        <v>7</v>
      </c>
    </row>
    <row r="4" spans="1:10" x14ac:dyDescent="0.45">
      <c r="A4" s="2" t="s">
        <v>53</v>
      </c>
      <c r="B4" s="13">
        <v>4.43</v>
      </c>
      <c r="C4" s="13">
        <v>2.79</v>
      </c>
      <c r="D4" s="13">
        <v>2.71</v>
      </c>
      <c r="E4" s="13">
        <v>1.74</v>
      </c>
      <c r="F4" s="13">
        <v>1.91</v>
      </c>
      <c r="G4" s="12">
        <f>SUM(B4:F4)</f>
        <v>13.58</v>
      </c>
      <c r="H4" s="9">
        <v>13</v>
      </c>
      <c r="I4" s="2">
        <v>40</v>
      </c>
      <c r="J4" s="8">
        <f>SUM(H4:I4)</f>
        <v>53</v>
      </c>
    </row>
    <row r="5" spans="1:10" x14ac:dyDescent="0.45">
      <c r="A5" s="2" t="s">
        <v>91</v>
      </c>
      <c r="B5" s="13">
        <v>1.5</v>
      </c>
      <c r="C5" s="13">
        <v>1.62</v>
      </c>
      <c r="D5" s="13">
        <v>2</v>
      </c>
      <c r="E5" s="13">
        <v>1.5</v>
      </c>
      <c r="F5" s="13">
        <v>5.25</v>
      </c>
      <c r="G5" s="12">
        <f t="shared" ref="G5:G17" si="0">SUM(B5:F5)</f>
        <v>11.870000000000001</v>
      </c>
      <c r="H5" s="15">
        <v>11</v>
      </c>
      <c r="I5" s="2">
        <v>39</v>
      </c>
      <c r="J5" s="8">
        <f t="shared" ref="J5:J17" si="1">SUM(H5:I5)</f>
        <v>50</v>
      </c>
    </row>
    <row r="6" spans="1:10" x14ac:dyDescent="0.45">
      <c r="A6" s="2" t="s">
        <v>98</v>
      </c>
      <c r="B6" s="13">
        <v>2.95</v>
      </c>
      <c r="C6" s="13">
        <v>2.91</v>
      </c>
      <c r="D6" s="13">
        <v>1.47</v>
      </c>
      <c r="E6" s="13">
        <v>3.19</v>
      </c>
      <c r="F6" s="13">
        <v>0</v>
      </c>
      <c r="G6" s="12">
        <f t="shared" si="0"/>
        <v>10.52</v>
      </c>
      <c r="H6" s="15">
        <v>10</v>
      </c>
      <c r="I6" s="2">
        <v>38</v>
      </c>
      <c r="J6" s="8">
        <f t="shared" si="1"/>
        <v>48</v>
      </c>
    </row>
    <row r="7" spans="1:10" x14ac:dyDescent="0.45">
      <c r="A7" s="2" t="s">
        <v>80</v>
      </c>
      <c r="B7" s="13">
        <v>1.05</v>
      </c>
      <c r="C7" s="13">
        <v>1.96</v>
      </c>
      <c r="D7" s="13">
        <v>1.54</v>
      </c>
      <c r="E7" s="41">
        <v>5.44</v>
      </c>
      <c r="F7" s="13">
        <v>0</v>
      </c>
      <c r="G7" s="12">
        <f t="shared" si="0"/>
        <v>9.99</v>
      </c>
      <c r="H7" s="15">
        <v>9</v>
      </c>
      <c r="I7" s="2">
        <v>37</v>
      </c>
      <c r="J7" s="8">
        <f t="shared" si="1"/>
        <v>46</v>
      </c>
    </row>
    <row r="8" spans="1:10" x14ac:dyDescent="0.45">
      <c r="A8" s="2" t="s">
        <v>99</v>
      </c>
      <c r="B8" s="13">
        <v>3.61</v>
      </c>
      <c r="C8" s="13">
        <v>1.56</v>
      </c>
      <c r="D8" s="13">
        <v>1.76</v>
      </c>
      <c r="E8" s="13">
        <v>1.1000000000000001</v>
      </c>
      <c r="F8" s="13">
        <v>1.08</v>
      </c>
      <c r="G8" s="12">
        <f t="shared" si="0"/>
        <v>9.11</v>
      </c>
      <c r="H8" s="15">
        <v>9</v>
      </c>
      <c r="I8" s="2">
        <v>36</v>
      </c>
      <c r="J8" s="8">
        <f t="shared" si="1"/>
        <v>45</v>
      </c>
    </row>
    <row r="9" spans="1:10" x14ac:dyDescent="0.45">
      <c r="A9" s="2" t="s">
        <v>51</v>
      </c>
      <c r="B9" s="13">
        <v>1.96</v>
      </c>
      <c r="C9" s="13">
        <v>1.32</v>
      </c>
      <c r="D9" s="13">
        <v>1.52</v>
      </c>
      <c r="E9" s="13">
        <v>2.02</v>
      </c>
      <c r="F9" s="13">
        <v>1.71</v>
      </c>
      <c r="G9" s="12">
        <f t="shared" si="0"/>
        <v>8.5300000000000011</v>
      </c>
      <c r="H9" s="15">
        <v>8</v>
      </c>
      <c r="I9" s="2">
        <v>35</v>
      </c>
      <c r="J9" s="8">
        <f t="shared" si="1"/>
        <v>43</v>
      </c>
    </row>
    <row r="10" spans="1:10" x14ac:dyDescent="0.45">
      <c r="A10" s="2" t="s">
        <v>90</v>
      </c>
      <c r="B10" s="13">
        <v>2.2000000000000002</v>
      </c>
      <c r="C10" s="13">
        <v>1.74</v>
      </c>
      <c r="D10" s="13">
        <v>3.92</v>
      </c>
      <c r="E10" s="13">
        <v>0</v>
      </c>
      <c r="F10" s="13">
        <v>0</v>
      </c>
      <c r="G10" s="12">
        <f t="shared" si="0"/>
        <v>7.86</v>
      </c>
      <c r="H10" s="15">
        <v>7</v>
      </c>
      <c r="I10" s="2">
        <v>34</v>
      </c>
      <c r="J10" s="8">
        <f t="shared" si="1"/>
        <v>41</v>
      </c>
    </row>
    <row r="11" spans="1:10" x14ac:dyDescent="0.45">
      <c r="A11" s="2" t="s">
        <v>56</v>
      </c>
      <c r="B11" s="13">
        <v>1.25</v>
      </c>
      <c r="C11" s="13">
        <v>2.25</v>
      </c>
      <c r="D11" s="13">
        <v>2.38</v>
      </c>
      <c r="E11" s="13">
        <v>1.5</v>
      </c>
      <c r="F11" s="13">
        <v>0</v>
      </c>
      <c r="G11" s="12">
        <f t="shared" si="0"/>
        <v>7.38</v>
      </c>
      <c r="H11" s="15">
        <v>7</v>
      </c>
      <c r="I11" s="2">
        <v>33</v>
      </c>
      <c r="J11" s="8">
        <f t="shared" si="1"/>
        <v>40</v>
      </c>
    </row>
    <row r="12" spans="1:10" x14ac:dyDescent="0.45">
      <c r="A12" s="2" t="s">
        <v>81</v>
      </c>
      <c r="B12" s="13">
        <v>2.62</v>
      </c>
      <c r="C12" s="13">
        <v>2.35</v>
      </c>
      <c r="D12" s="13">
        <v>2.09</v>
      </c>
      <c r="E12" s="13">
        <v>0</v>
      </c>
      <c r="F12" s="13">
        <v>0</v>
      </c>
      <c r="G12" s="12">
        <f t="shared" si="0"/>
        <v>7.0600000000000005</v>
      </c>
      <c r="H12" s="15">
        <v>7</v>
      </c>
      <c r="I12" s="2">
        <v>32</v>
      </c>
      <c r="J12" s="8">
        <f t="shared" si="1"/>
        <v>39</v>
      </c>
    </row>
    <row r="13" spans="1:10" x14ac:dyDescent="0.45">
      <c r="A13" s="2" t="s">
        <v>55</v>
      </c>
      <c r="B13" s="13">
        <v>2.38</v>
      </c>
      <c r="C13" s="13">
        <v>1.63</v>
      </c>
      <c r="D13" s="13">
        <v>1.36</v>
      </c>
      <c r="E13" s="13">
        <v>1.21</v>
      </c>
      <c r="F13" s="13">
        <v>0</v>
      </c>
      <c r="G13" s="12">
        <f t="shared" si="0"/>
        <v>6.58</v>
      </c>
      <c r="H13" s="15">
        <v>6</v>
      </c>
      <c r="I13" s="2">
        <v>31</v>
      </c>
      <c r="J13" s="8">
        <f t="shared" si="1"/>
        <v>37</v>
      </c>
    </row>
    <row r="14" spans="1:10" x14ac:dyDescent="0.45">
      <c r="A14" s="2" t="s">
        <v>54</v>
      </c>
      <c r="B14" s="13">
        <v>3.92</v>
      </c>
      <c r="C14" s="13">
        <v>1.63</v>
      </c>
      <c r="D14" s="13">
        <v>0</v>
      </c>
      <c r="E14" s="13">
        <v>0</v>
      </c>
      <c r="F14" s="13">
        <v>0</v>
      </c>
      <c r="G14" s="12">
        <f t="shared" si="0"/>
        <v>5.55</v>
      </c>
      <c r="H14" s="15">
        <v>5</v>
      </c>
      <c r="I14" s="2">
        <v>30</v>
      </c>
      <c r="J14" s="8">
        <f t="shared" si="1"/>
        <v>35</v>
      </c>
    </row>
    <row r="15" spans="1:10" x14ac:dyDescent="0.45">
      <c r="A15" s="2" t="s">
        <v>52</v>
      </c>
      <c r="B15" s="13">
        <v>1.32</v>
      </c>
      <c r="C15" s="13">
        <v>1.34</v>
      </c>
      <c r="D15" s="13">
        <v>1.08</v>
      </c>
      <c r="E15" s="13">
        <v>1.1200000000000001</v>
      </c>
      <c r="F15" s="13">
        <v>0</v>
      </c>
      <c r="G15" s="12">
        <f t="shared" si="0"/>
        <v>4.8600000000000003</v>
      </c>
      <c r="H15" s="15">
        <v>4</v>
      </c>
      <c r="I15" s="2">
        <v>29</v>
      </c>
      <c r="J15" s="8">
        <f t="shared" si="1"/>
        <v>33</v>
      </c>
    </row>
    <row r="16" spans="1:10" x14ac:dyDescent="0.45">
      <c r="A16" s="2" t="s">
        <v>49</v>
      </c>
      <c r="B16" s="13">
        <v>2.09</v>
      </c>
      <c r="C16" s="13">
        <v>1.56</v>
      </c>
      <c r="D16" s="13">
        <v>0</v>
      </c>
      <c r="E16" s="13">
        <v>0</v>
      </c>
      <c r="F16" s="13">
        <v>0</v>
      </c>
      <c r="G16" s="12">
        <f t="shared" si="0"/>
        <v>3.65</v>
      </c>
      <c r="H16" s="15">
        <v>3</v>
      </c>
      <c r="I16" s="2">
        <v>28</v>
      </c>
      <c r="J16" s="8">
        <f t="shared" si="1"/>
        <v>31</v>
      </c>
    </row>
    <row r="17" spans="1:10" x14ac:dyDescent="0.45">
      <c r="A17" s="2" t="s">
        <v>100</v>
      </c>
      <c r="B17" s="13">
        <v>3.04</v>
      </c>
      <c r="C17" s="13">
        <v>0</v>
      </c>
      <c r="D17" s="13">
        <v>0</v>
      </c>
      <c r="E17" s="13">
        <v>0</v>
      </c>
      <c r="F17" s="13">
        <v>0</v>
      </c>
      <c r="G17" s="12">
        <f t="shared" si="0"/>
        <v>3.04</v>
      </c>
      <c r="H17" s="15">
        <v>3</v>
      </c>
      <c r="I17" s="2">
        <v>27</v>
      </c>
      <c r="J17" s="8">
        <f t="shared" si="1"/>
        <v>30</v>
      </c>
    </row>
    <row r="18" spans="1:10" x14ac:dyDescent="0.45">
      <c r="A18" s="2"/>
      <c r="B18" s="13"/>
      <c r="C18" s="13"/>
      <c r="D18" s="13"/>
      <c r="E18" s="13"/>
      <c r="F18" s="13"/>
      <c r="G18" s="12"/>
      <c r="H18" s="15"/>
      <c r="I18" s="2"/>
      <c r="J18" s="8"/>
    </row>
    <row r="19" spans="1:10" x14ac:dyDescent="0.45">
      <c r="A19" s="2"/>
      <c r="B19" s="13"/>
      <c r="C19" s="13"/>
      <c r="D19" s="13"/>
      <c r="E19" s="13"/>
      <c r="F19" s="13"/>
      <c r="G19" s="12"/>
      <c r="H19" s="15"/>
      <c r="I19" s="2"/>
      <c r="J19" s="8"/>
    </row>
    <row r="20" spans="1:10" x14ac:dyDescent="0.45">
      <c r="A20" s="2"/>
      <c r="B20" s="13"/>
      <c r="C20" s="13"/>
      <c r="D20" s="13"/>
      <c r="E20" s="13"/>
      <c r="F20" s="13"/>
      <c r="G20" s="12"/>
      <c r="H20" s="15"/>
      <c r="I20" s="2"/>
      <c r="J20" s="8"/>
    </row>
    <row r="21" spans="1:10" x14ac:dyDescent="0.45">
      <c r="A21" s="2"/>
      <c r="B21" s="13"/>
      <c r="C21" s="13"/>
      <c r="D21" s="13"/>
      <c r="E21" s="13"/>
      <c r="F21" s="13"/>
      <c r="G21" s="12"/>
      <c r="H21" s="15"/>
      <c r="I21" s="2"/>
      <c r="J21" s="8"/>
    </row>
    <row r="22" spans="1:10" x14ac:dyDescent="0.45">
      <c r="A22" s="2"/>
      <c r="B22" s="13"/>
      <c r="C22" s="13"/>
      <c r="D22" s="13"/>
      <c r="E22" s="13"/>
      <c r="F22" s="13"/>
      <c r="G22" s="12"/>
      <c r="H22" s="15"/>
      <c r="I22" s="2"/>
      <c r="J22" s="8"/>
    </row>
    <row r="24" spans="1:10" x14ac:dyDescent="0.45">
      <c r="A24" s="16" t="s">
        <v>101</v>
      </c>
      <c r="B24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FA01F-D72B-4BD9-8EBC-DB1CCB9D574A}">
  <dimension ref="A1:J24"/>
  <sheetViews>
    <sheetView workbookViewId="0">
      <selection activeCell="I34" sqref="I34"/>
    </sheetView>
  </sheetViews>
  <sheetFormatPr defaultRowHeight="14.25" x14ac:dyDescent="0.45"/>
  <sheetData>
    <row r="1" spans="1:10" x14ac:dyDescent="0.45">
      <c r="A1" s="1" t="s">
        <v>97</v>
      </c>
    </row>
    <row r="2" spans="1:10" x14ac:dyDescent="0.45">
      <c r="A2" s="2"/>
      <c r="B2" s="3" t="s">
        <v>18</v>
      </c>
      <c r="C2" s="2"/>
      <c r="D2" s="2"/>
      <c r="E2" s="2"/>
      <c r="F2" s="2"/>
      <c r="G2" s="2"/>
    </row>
    <row r="3" spans="1:10" ht="57" x14ac:dyDescent="0.45">
      <c r="A3" s="2"/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19</v>
      </c>
      <c r="H3" s="5" t="s">
        <v>3</v>
      </c>
      <c r="I3" s="7" t="s">
        <v>6</v>
      </c>
      <c r="J3" s="8" t="s">
        <v>7</v>
      </c>
    </row>
    <row r="4" spans="1:10" x14ac:dyDescent="0.45">
      <c r="A4" s="2" t="s">
        <v>80</v>
      </c>
      <c r="B4" s="13">
        <v>1.82</v>
      </c>
      <c r="C4" s="13">
        <v>3.63</v>
      </c>
      <c r="D4" s="13">
        <v>3.3</v>
      </c>
      <c r="E4" s="13">
        <v>2.0499999999999998</v>
      </c>
      <c r="F4" s="13">
        <v>3.88</v>
      </c>
      <c r="G4" s="12">
        <f>SUM(B4:F4)</f>
        <v>14.68</v>
      </c>
      <c r="H4" s="9">
        <v>14</v>
      </c>
      <c r="I4" s="2">
        <v>40</v>
      </c>
      <c r="J4" s="8">
        <f>SUM(H4:I4)</f>
        <v>54</v>
      </c>
    </row>
    <row r="5" spans="1:10" x14ac:dyDescent="0.45">
      <c r="A5" s="2" t="s">
        <v>87</v>
      </c>
      <c r="B5" s="13">
        <v>2.35</v>
      </c>
      <c r="C5" s="13">
        <v>2.99</v>
      </c>
      <c r="D5" s="13">
        <v>1.91</v>
      </c>
      <c r="E5" s="13">
        <v>3.19</v>
      </c>
      <c r="F5" s="13">
        <v>2.13</v>
      </c>
      <c r="G5" s="12">
        <f t="shared" ref="G5:G18" si="0">SUM(B5:F5)</f>
        <v>12.57</v>
      </c>
      <c r="H5" s="15">
        <v>12</v>
      </c>
      <c r="I5" s="2">
        <v>39</v>
      </c>
      <c r="J5" s="8">
        <f t="shared" ref="J5:J17" si="1">SUM(H5:I5)</f>
        <v>51</v>
      </c>
    </row>
    <row r="6" spans="1:10" x14ac:dyDescent="0.45">
      <c r="A6" s="2" t="s">
        <v>91</v>
      </c>
      <c r="B6" s="41">
        <v>4.45</v>
      </c>
      <c r="C6" s="13">
        <v>1.8</v>
      </c>
      <c r="D6" s="13">
        <v>1.34</v>
      </c>
      <c r="E6" s="13">
        <v>2.13</v>
      </c>
      <c r="F6" s="13">
        <v>1.74</v>
      </c>
      <c r="G6" s="12">
        <f t="shared" si="0"/>
        <v>11.459999999999999</v>
      </c>
      <c r="H6" s="15">
        <v>11</v>
      </c>
      <c r="I6" s="2">
        <v>38</v>
      </c>
      <c r="J6" s="8">
        <f t="shared" si="1"/>
        <v>49</v>
      </c>
    </row>
    <row r="7" spans="1:10" x14ac:dyDescent="0.45">
      <c r="A7" s="2" t="s">
        <v>48</v>
      </c>
      <c r="B7" s="13">
        <v>4.4000000000000004</v>
      </c>
      <c r="C7" s="13">
        <v>1.27</v>
      </c>
      <c r="D7" s="13">
        <v>1.38</v>
      </c>
      <c r="E7" s="13">
        <v>1.85</v>
      </c>
      <c r="F7" s="13">
        <v>1.41</v>
      </c>
      <c r="G7" s="12">
        <f t="shared" si="0"/>
        <v>10.31</v>
      </c>
      <c r="H7" s="15">
        <v>10</v>
      </c>
      <c r="I7" s="2">
        <v>37</v>
      </c>
      <c r="J7" s="8">
        <f t="shared" si="1"/>
        <v>47</v>
      </c>
    </row>
    <row r="8" spans="1:10" x14ac:dyDescent="0.45">
      <c r="A8" s="2" t="s">
        <v>52</v>
      </c>
      <c r="B8" s="13">
        <v>1.34</v>
      </c>
      <c r="C8" s="13">
        <v>2.62</v>
      </c>
      <c r="D8" s="13">
        <v>3.08</v>
      </c>
      <c r="E8" s="13">
        <v>1.87</v>
      </c>
      <c r="F8" s="13">
        <v>1.38</v>
      </c>
      <c r="G8" s="12">
        <f t="shared" si="0"/>
        <v>10.29</v>
      </c>
      <c r="H8" s="15">
        <v>10</v>
      </c>
      <c r="I8" s="2">
        <v>36</v>
      </c>
      <c r="J8" s="8">
        <f t="shared" si="1"/>
        <v>46</v>
      </c>
    </row>
    <row r="9" spans="1:10" x14ac:dyDescent="0.45">
      <c r="A9" s="2" t="s">
        <v>100</v>
      </c>
      <c r="B9" s="13">
        <v>1.23</v>
      </c>
      <c r="C9" s="13">
        <v>1.42</v>
      </c>
      <c r="D9" s="13">
        <v>3.3</v>
      </c>
      <c r="E9" s="13">
        <v>1.54</v>
      </c>
      <c r="F9" s="13">
        <v>2.79</v>
      </c>
      <c r="G9" s="12">
        <f t="shared" si="0"/>
        <v>10.28</v>
      </c>
      <c r="H9" s="15">
        <v>10</v>
      </c>
      <c r="I9" s="2">
        <v>35</v>
      </c>
      <c r="J9" s="8">
        <f t="shared" si="1"/>
        <v>45</v>
      </c>
    </row>
    <row r="10" spans="1:10" x14ac:dyDescent="0.45">
      <c r="A10" s="2" t="s">
        <v>81</v>
      </c>
      <c r="B10" s="13">
        <v>1.21</v>
      </c>
      <c r="C10" s="13">
        <v>1.1599999999999999</v>
      </c>
      <c r="D10" s="13">
        <v>1.32</v>
      </c>
      <c r="E10" s="13">
        <v>3.3</v>
      </c>
      <c r="F10" s="13">
        <v>1.96</v>
      </c>
      <c r="G10" s="12">
        <f t="shared" si="0"/>
        <v>8.9499999999999993</v>
      </c>
      <c r="H10" s="15">
        <v>8</v>
      </c>
      <c r="I10" s="2">
        <v>34</v>
      </c>
      <c r="J10" s="8">
        <f t="shared" si="1"/>
        <v>42</v>
      </c>
    </row>
    <row r="11" spans="1:10" x14ac:dyDescent="0.45">
      <c r="A11" s="2" t="s">
        <v>51</v>
      </c>
      <c r="B11" s="13">
        <v>1.1200000000000001</v>
      </c>
      <c r="C11" s="13">
        <v>1.01</v>
      </c>
      <c r="D11" s="13">
        <v>1.1599999999999999</v>
      </c>
      <c r="E11" s="13">
        <v>1.76</v>
      </c>
      <c r="F11" s="13">
        <v>3.39</v>
      </c>
      <c r="G11" s="12">
        <f t="shared" si="0"/>
        <v>8.44</v>
      </c>
      <c r="H11" s="15">
        <v>8</v>
      </c>
      <c r="I11" s="2">
        <v>33</v>
      </c>
      <c r="J11" s="8">
        <f t="shared" si="1"/>
        <v>41</v>
      </c>
    </row>
    <row r="12" spans="1:10" x14ac:dyDescent="0.45">
      <c r="A12" s="2" t="s">
        <v>55</v>
      </c>
      <c r="B12" s="13">
        <v>0.97</v>
      </c>
      <c r="C12" s="13">
        <v>1.49</v>
      </c>
      <c r="D12" s="13">
        <v>1.52</v>
      </c>
      <c r="E12" s="13">
        <v>2.44</v>
      </c>
      <c r="F12" s="13">
        <v>1.41</v>
      </c>
      <c r="G12" s="12">
        <f t="shared" si="0"/>
        <v>7.83</v>
      </c>
      <c r="H12" s="15">
        <v>7</v>
      </c>
      <c r="I12" s="2">
        <v>32</v>
      </c>
      <c r="J12" s="8">
        <f t="shared" si="1"/>
        <v>39</v>
      </c>
    </row>
    <row r="13" spans="1:10" x14ac:dyDescent="0.45">
      <c r="A13" s="2" t="s">
        <v>103</v>
      </c>
      <c r="B13" s="13">
        <v>1.36</v>
      </c>
      <c r="C13" s="13">
        <v>1.21</v>
      </c>
      <c r="D13" s="13">
        <v>1.47</v>
      </c>
      <c r="E13" s="13">
        <v>1.36</v>
      </c>
      <c r="F13" s="13">
        <v>1.85</v>
      </c>
      <c r="G13" s="12">
        <f t="shared" si="0"/>
        <v>7.25</v>
      </c>
      <c r="H13" s="15">
        <v>7</v>
      </c>
      <c r="I13" s="2">
        <v>31</v>
      </c>
      <c r="J13" s="8">
        <f t="shared" si="1"/>
        <v>38</v>
      </c>
    </row>
    <row r="14" spans="1:10" x14ac:dyDescent="0.45">
      <c r="A14" s="2" t="s">
        <v>53</v>
      </c>
      <c r="B14" s="13">
        <v>1.1200000000000001</v>
      </c>
      <c r="C14" s="13">
        <v>1.45</v>
      </c>
      <c r="D14" s="13">
        <v>1.01</v>
      </c>
      <c r="E14" s="13">
        <v>2.16</v>
      </c>
      <c r="F14" s="13">
        <v>1.03</v>
      </c>
      <c r="G14" s="12">
        <f t="shared" si="0"/>
        <v>6.7700000000000005</v>
      </c>
      <c r="H14" s="15">
        <v>6</v>
      </c>
      <c r="I14" s="2">
        <v>30</v>
      </c>
      <c r="J14" s="8">
        <f t="shared" si="1"/>
        <v>36</v>
      </c>
    </row>
    <row r="15" spans="1:10" x14ac:dyDescent="0.45">
      <c r="A15" s="2" t="s">
        <v>49</v>
      </c>
      <c r="B15" s="13">
        <v>1.1200000000000001</v>
      </c>
      <c r="C15" s="13">
        <v>1.1000000000000001</v>
      </c>
      <c r="D15" s="13">
        <v>1.36</v>
      </c>
      <c r="E15" s="13">
        <v>1.82</v>
      </c>
      <c r="F15" s="13">
        <v>1.08</v>
      </c>
      <c r="G15" s="12">
        <f t="shared" si="0"/>
        <v>6.48</v>
      </c>
      <c r="H15" s="15">
        <v>6</v>
      </c>
      <c r="I15" s="2">
        <v>29</v>
      </c>
      <c r="J15" s="8">
        <f t="shared" si="1"/>
        <v>35</v>
      </c>
    </row>
    <row r="16" spans="1:10" x14ac:dyDescent="0.45">
      <c r="A16" s="2" t="s">
        <v>56</v>
      </c>
      <c r="B16" s="13">
        <v>0.92</v>
      </c>
      <c r="C16" s="13">
        <v>0.94</v>
      </c>
      <c r="D16" s="13">
        <v>1.74</v>
      </c>
      <c r="E16" s="13">
        <v>1.08</v>
      </c>
      <c r="F16" s="13">
        <v>1.05</v>
      </c>
      <c r="G16" s="12">
        <f t="shared" si="0"/>
        <v>5.7299999999999995</v>
      </c>
      <c r="H16" s="15">
        <v>5</v>
      </c>
      <c r="I16" s="2">
        <v>28</v>
      </c>
      <c r="J16" s="8">
        <f t="shared" si="1"/>
        <v>33</v>
      </c>
    </row>
    <row r="17" spans="1:10" x14ac:dyDescent="0.45">
      <c r="A17" s="2" t="s">
        <v>54</v>
      </c>
      <c r="B17" s="13">
        <v>1.85</v>
      </c>
      <c r="C17" s="13">
        <v>1.23</v>
      </c>
      <c r="D17" s="13">
        <v>0.92</v>
      </c>
      <c r="E17" s="13">
        <v>1.25</v>
      </c>
      <c r="F17" s="13">
        <v>0</v>
      </c>
      <c r="G17" s="12">
        <f t="shared" si="0"/>
        <v>5.25</v>
      </c>
      <c r="H17" s="15">
        <v>5</v>
      </c>
      <c r="I17" s="2">
        <v>27</v>
      </c>
      <c r="J17" s="8">
        <f t="shared" si="1"/>
        <v>32</v>
      </c>
    </row>
    <row r="18" spans="1:10" x14ac:dyDescent="0.45">
      <c r="A18" s="2"/>
      <c r="B18" s="13"/>
      <c r="C18" s="13"/>
      <c r="D18" s="13"/>
      <c r="E18" s="13"/>
      <c r="F18" s="13"/>
      <c r="G18" s="12">
        <f t="shared" si="0"/>
        <v>0</v>
      </c>
      <c r="H18" s="15"/>
      <c r="I18" s="2"/>
      <c r="J18" s="8"/>
    </row>
    <row r="19" spans="1:10" x14ac:dyDescent="0.45">
      <c r="A19" s="2"/>
      <c r="B19" s="13"/>
      <c r="C19" s="13"/>
      <c r="D19" s="13"/>
      <c r="E19" s="13"/>
      <c r="F19" s="13"/>
      <c r="G19" s="12"/>
      <c r="H19" s="15"/>
      <c r="I19" s="2"/>
      <c r="J19" s="8"/>
    </row>
    <row r="20" spans="1:10" x14ac:dyDescent="0.45">
      <c r="A20" s="2"/>
      <c r="B20" s="13"/>
      <c r="C20" s="13"/>
      <c r="D20" s="13"/>
      <c r="E20" s="13"/>
      <c r="F20" s="13"/>
      <c r="G20" s="12"/>
      <c r="H20" s="15"/>
      <c r="I20" s="2"/>
      <c r="J20" s="8"/>
    </row>
    <row r="21" spans="1:10" x14ac:dyDescent="0.45">
      <c r="A21" s="2"/>
      <c r="B21" s="13"/>
      <c r="C21" s="13"/>
      <c r="D21" s="13"/>
      <c r="E21" s="13"/>
      <c r="F21" s="13"/>
      <c r="G21" s="12"/>
      <c r="H21" s="15"/>
      <c r="I21" s="2"/>
      <c r="J21" s="8"/>
    </row>
    <row r="22" spans="1:10" x14ac:dyDescent="0.45">
      <c r="A22" s="2"/>
      <c r="B22" s="13"/>
      <c r="C22" s="13"/>
      <c r="D22" s="13"/>
      <c r="E22" s="13"/>
      <c r="F22" s="13"/>
      <c r="G22" s="12"/>
      <c r="H22" s="15"/>
      <c r="I22" s="2"/>
      <c r="J22" s="8"/>
    </row>
    <row r="24" spans="1:10" x14ac:dyDescent="0.45">
      <c r="A24" s="16" t="s">
        <v>104</v>
      </c>
      <c r="B24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D0239-CE01-4530-9D58-8654E91A6E2A}">
  <dimension ref="A1:J24"/>
  <sheetViews>
    <sheetView workbookViewId="0">
      <selection activeCell="J15" sqref="J15"/>
    </sheetView>
  </sheetViews>
  <sheetFormatPr defaultRowHeight="14.25" x14ac:dyDescent="0.45"/>
  <sheetData>
    <row r="1" spans="1:10" x14ac:dyDescent="0.45">
      <c r="A1" s="1" t="s">
        <v>20</v>
      </c>
    </row>
    <row r="2" spans="1:10" x14ac:dyDescent="0.45">
      <c r="A2" s="2"/>
      <c r="B2" s="3" t="s">
        <v>18</v>
      </c>
      <c r="C2" s="2"/>
      <c r="D2" s="2"/>
      <c r="E2" s="2"/>
      <c r="F2" s="2"/>
      <c r="G2" s="2"/>
    </row>
    <row r="3" spans="1:10" ht="57" x14ac:dyDescent="0.45">
      <c r="A3" s="2"/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19</v>
      </c>
      <c r="H3" s="5" t="s">
        <v>3</v>
      </c>
      <c r="I3" s="7" t="s">
        <v>6</v>
      </c>
      <c r="J3" s="8" t="s">
        <v>7</v>
      </c>
    </row>
    <row r="4" spans="1:10" x14ac:dyDescent="0.45">
      <c r="A4" s="2" t="s">
        <v>52</v>
      </c>
      <c r="B4" s="11">
        <v>3.88</v>
      </c>
      <c r="C4" s="13">
        <v>2.88</v>
      </c>
      <c r="D4" s="13">
        <v>2.73</v>
      </c>
      <c r="E4" s="13">
        <v>2.91</v>
      </c>
      <c r="F4" s="27">
        <v>2.95</v>
      </c>
      <c r="G4" s="12">
        <f>SUM(B4:F4)</f>
        <v>15.350000000000001</v>
      </c>
      <c r="H4" s="9">
        <v>15</v>
      </c>
      <c r="I4" s="2">
        <v>40</v>
      </c>
      <c r="J4" s="8">
        <f>SUM(H4:I4)</f>
        <v>55</v>
      </c>
    </row>
    <row r="5" spans="1:10" x14ac:dyDescent="0.45">
      <c r="A5" s="2" t="s">
        <v>48</v>
      </c>
      <c r="B5" s="13">
        <v>2.31</v>
      </c>
      <c r="C5" s="13">
        <v>3.43</v>
      </c>
      <c r="D5" s="13">
        <v>2.84</v>
      </c>
      <c r="E5" s="13">
        <v>2.5299999999999998</v>
      </c>
      <c r="F5" s="13">
        <v>2.6</v>
      </c>
      <c r="G5" s="12">
        <f t="shared" ref="G5:G12" si="0">SUM(B5:F5)</f>
        <v>13.709999999999999</v>
      </c>
      <c r="H5" s="15">
        <v>13</v>
      </c>
      <c r="I5" s="2">
        <v>39</v>
      </c>
      <c r="J5" s="8">
        <f t="shared" ref="J5:J12" si="1">SUM(H5:I5)</f>
        <v>52</v>
      </c>
    </row>
    <row r="6" spans="1:10" x14ac:dyDescent="0.45">
      <c r="A6" s="2" t="s">
        <v>51</v>
      </c>
      <c r="B6" s="13">
        <v>3.59</v>
      </c>
      <c r="C6" s="13">
        <v>2.95</v>
      </c>
      <c r="D6" s="13">
        <v>2.6</v>
      </c>
      <c r="E6" s="13">
        <v>2.2400000000000002</v>
      </c>
      <c r="F6" s="13">
        <v>2.1800000000000002</v>
      </c>
      <c r="G6" s="12">
        <f t="shared" si="0"/>
        <v>13.56</v>
      </c>
      <c r="H6" s="15">
        <v>13</v>
      </c>
      <c r="I6" s="2">
        <v>38</v>
      </c>
      <c r="J6" s="8">
        <f t="shared" si="1"/>
        <v>51</v>
      </c>
    </row>
    <row r="7" spans="1:10" x14ac:dyDescent="0.45">
      <c r="A7" s="2" t="s">
        <v>80</v>
      </c>
      <c r="B7" s="13">
        <v>2.4900000000000002</v>
      </c>
      <c r="C7" s="13">
        <v>3.26</v>
      </c>
      <c r="D7" s="13">
        <v>2.68</v>
      </c>
      <c r="E7" s="13">
        <v>2.2200000000000002</v>
      </c>
      <c r="F7" s="13">
        <v>2.57</v>
      </c>
      <c r="G7" s="12">
        <f t="shared" si="0"/>
        <v>13.22</v>
      </c>
      <c r="H7" s="15">
        <v>13</v>
      </c>
      <c r="I7" s="2">
        <v>37</v>
      </c>
      <c r="J7" s="8">
        <f t="shared" si="1"/>
        <v>50</v>
      </c>
    </row>
    <row r="8" spans="1:10" x14ac:dyDescent="0.45">
      <c r="A8" s="2" t="s">
        <v>81</v>
      </c>
      <c r="B8" s="13">
        <v>1.82</v>
      </c>
      <c r="C8" s="13">
        <v>2.73</v>
      </c>
      <c r="D8" s="13">
        <v>2</v>
      </c>
      <c r="E8" s="13">
        <v>1.94</v>
      </c>
      <c r="F8" s="13">
        <v>2.66</v>
      </c>
      <c r="G8" s="12">
        <f t="shared" si="0"/>
        <v>11.15</v>
      </c>
      <c r="H8" s="15">
        <v>11</v>
      </c>
      <c r="I8" s="2">
        <v>36</v>
      </c>
      <c r="J8" s="8">
        <f t="shared" si="1"/>
        <v>47</v>
      </c>
    </row>
    <row r="9" spans="1:10" x14ac:dyDescent="0.45">
      <c r="A9" s="2" t="s">
        <v>55</v>
      </c>
      <c r="B9" s="13">
        <v>1.67</v>
      </c>
      <c r="C9" s="13">
        <v>2.13</v>
      </c>
      <c r="D9" s="13">
        <v>2.2000000000000002</v>
      </c>
      <c r="E9" s="13">
        <v>1.6</v>
      </c>
      <c r="F9" s="13">
        <v>2.62</v>
      </c>
      <c r="G9" s="12">
        <f t="shared" si="0"/>
        <v>10.219999999999999</v>
      </c>
      <c r="H9" s="15">
        <v>10</v>
      </c>
      <c r="I9" s="2">
        <v>35</v>
      </c>
      <c r="J9" s="8">
        <f t="shared" si="1"/>
        <v>45</v>
      </c>
    </row>
    <row r="10" spans="1:10" x14ac:dyDescent="0.45">
      <c r="A10" s="2" t="s">
        <v>54</v>
      </c>
      <c r="B10" s="13">
        <v>2.29</v>
      </c>
      <c r="C10" s="13">
        <v>1.49</v>
      </c>
      <c r="D10" s="13">
        <v>1.56</v>
      </c>
      <c r="E10" s="13">
        <v>1.65</v>
      </c>
      <c r="F10" s="13">
        <v>2.4900000000000002</v>
      </c>
      <c r="G10" s="12">
        <f t="shared" si="0"/>
        <v>9.48</v>
      </c>
      <c r="H10" s="15">
        <v>9</v>
      </c>
      <c r="I10" s="2">
        <v>34</v>
      </c>
      <c r="J10" s="8">
        <f t="shared" si="1"/>
        <v>43</v>
      </c>
    </row>
    <row r="11" spans="1:10" x14ac:dyDescent="0.45">
      <c r="A11" s="2" t="s">
        <v>56</v>
      </c>
      <c r="B11" s="13">
        <v>1.54</v>
      </c>
      <c r="C11" s="13">
        <v>1.27</v>
      </c>
      <c r="D11" s="13">
        <v>2.16</v>
      </c>
      <c r="E11" s="13">
        <v>1.85</v>
      </c>
      <c r="F11" s="13">
        <v>2.46</v>
      </c>
      <c r="G11" s="12">
        <f t="shared" si="0"/>
        <v>9.2800000000000011</v>
      </c>
      <c r="H11" s="15">
        <v>9</v>
      </c>
      <c r="I11" s="2">
        <v>33</v>
      </c>
      <c r="J11" s="8">
        <f t="shared" si="1"/>
        <v>42</v>
      </c>
    </row>
    <row r="12" spans="1:10" x14ac:dyDescent="0.45">
      <c r="A12" s="2" t="s">
        <v>49</v>
      </c>
      <c r="B12" s="13">
        <v>1.8</v>
      </c>
      <c r="C12" s="13">
        <v>2.13</v>
      </c>
      <c r="D12" s="13">
        <v>1.54</v>
      </c>
      <c r="E12" s="13">
        <v>1.76</v>
      </c>
      <c r="F12" s="13">
        <v>2</v>
      </c>
      <c r="G12" s="12">
        <f t="shared" si="0"/>
        <v>9.23</v>
      </c>
      <c r="H12" s="15">
        <v>9</v>
      </c>
      <c r="I12" s="2">
        <v>32</v>
      </c>
      <c r="J12" s="8">
        <f t="shared" si="1"/>
        <v>41</v>
      </c>
    </row>
    <row r="13" spans="1:10" x14ac:dyDescent="0.45">
      <c r="A13" s="2"/>
      <c r="B13" s="13"/>
      <c r="C13" s="13"/>
      <c r="D13" s="13"/>
      <c r="E13" s="13"/>
      <c r="F13" s="13"/>
      <c r="G13" s="12"/>
      <c r="H13" s="15"/>
      <c r="I13" s="2"/>
      <c r="J13" s="8"/>
    </row>
    <row r="14" spans="1:10" x14ac:dyDescent="0.45">
      <c r="A14" s="2"/>
      <c r="B14" s="13"/>
      <c r="C14" s="13"/>
      <c r="D14" s="13"/>
      <c r="E14" s="13"/>
      <c r="F14" s="13"/>
      <c r="G14" s="12"/>
      <c r="H14" s="15"/>
      <c r="I14" s="2"/>
      <c r="J14" s="8"/>
    </row>
    <row r="15" spans="1:10" x14ac:dyDescent="0.45">
      <c r="A15" s="2"/>
      <c r="B15" s="13"/>
      <c r="C15" s="13"/>
      <c r="D15" s="13"/>
      <c r="E15" s="13"/>
      <c r="F15" s="13"/>
      <c r="G15" s="12"/>
      <c r="H15" s="15"/>
      <c r="I15" s="2"/>
      <c r="J15" s="8"/>
    </row>
    <row r="16" spans="1:10" x14ac:dyDescent="0.45">
      <c r="A16" s="2"/>
      <c r="B16" s="13"/>
      <c r="C16" s="13"/>
      <c r="D16" s="13"/>
      <c r="E16" s="13"/>
      <c r="F16" s="13"/>
      <c r="G16" s="12"/>
      <c r="H16" s="15"/>
      <c r="I16" s="2"/>
      <c r="J16" s="8"/>
    </row>
    <row r="17" spans="1:10" x14ac:dyDescent="0.45">
      <c r="A17" s="2"/>
      <c r="B17" s="13"/>
      <c r="C17" s="13"/>
      <c r="D17" s="13"/>
      <c r="E17" s="13"/>
      <c r="F17" s="13"/>
      <c r="G17" s="12"/>
      <c r="H17" s="15"/>
      <c r="I17" s="2"/>
      <c r="J17" s="8"/>
    </row>
    <row r="18" spans="1:10" x14ac:dyDescent="0.45">
      <c r="A18" s="2"/>
      <c r="B18" s="13"/>
      <c r="C18" s="13"/>
      <c r="D18" s="13"/>
      <c r="E18" s="13"/>
      <c r="F18" s="13"/>
      <c r="G18" s="12"/>
      <c r="H18" s="15"/>
      <c r="I18" s="2"/>
      <c r="J18" s="8"/>
    </row>
    <row r="19" spans="1:10" x14ac:dyDescent="0.45">
      <c r="A19" s="2"/>
      <c r="B19" s="13"/>
      <c r="C19" s="13"/>
      <c r="D19" s="13"/>
      <c r="E19" s="13"/>
      <c r="F19" s="13"/>
      <c r="G19" s="12"/>
      <c r="H19" s="15"/>
      <c r="I19" s="2"/>
      <c r="J19" s="8"/>
    </row>
    <row r="20" spans="1:10" x14ac:dyDescent="0.45">
      <c r="A20" s="2"/>
      <c r="B20" s="13"/>
      <c r="C20" s="13"/>
      <c r="D20" s="13"/>
      <c r="E20" s="13"/>
      <c r="F20" s="13"/>
      <c r="G20" s="12"/>
      <c r="H20" s="15"/>
      <c r="I20" s="2"/>
      <c r="J20" s="8"/>
    </row>
    <row r="21" spans="1:10" x14ac:dyDescent="0.45">
      <c r="A21" s="2"/>
      <c r="B21" s="13"/>
      <c r="C21" s="13"/>
      <c r="D21" s="13"/>
      <c r="E21" s="13"/>
      <c r="F21" s="13"/>
      <c r="G21" s="12"/>
      <c r="H21" s="15"/>
      <c r="I21" s="2"/>
      <c r="J21" s="8"/>
    </row>
    <row r="22" spans="1:10" x14ac:dyDescent="0.45">
      <c r="A22" s="2"/>
      <c r="B22" s="13"/>
      <c r="C22" s="13"/>
      <c r="D22" s="13"/>
      <c r="E22" s="13"/>
      <c r="F22" s="13"/>
      <c r="G22" s="12"/>
      <c r="H22" s="15"/>
      <c r="I22" s="2"/>
      <c r="J22" s="8"/>
    </row>
    <row r="24" spans="1:10" x14ac:dyDescent="0.45">
      <c r="A24" s="16" t="s">
        <v>105</v>
      </c>
      <c r="B24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06A56-26E1-4FA2-940C-5CDABF7573E4}">
  <dimension ref="A1:S17"/>
  <sheetViews>
    <sheetView workbookViewId="0">
      <selection activeCell="G21" sqref="G21"/>
    </sheetView>
  </sheetViews>
  <sheetFormatPr defaultRowHeight="14.25" x14ac:dyDescent="0.45"/>
  <cols>
    <col min="13" max="13" width="10.59765625" bestFit="1" customWidth="1"/>
    <col min="16" max="16" width="10" customWidth="1"/>
    <col min="19" max="19" width="11.86328125" bestFit="1" customWidth="1"/>
  </cols>
  <sheetData>
    <row r="1" spans="1:19" x14ac:dyDescent="0.45">
      <c r="A1" s="1" t="s">
        <v>22</v>
      </c>
    </row>
    <row r="2" spans="1:19" ht="57" x14ac:dyDescent="0.45">
      <c r="A2" s="2"/>
      <c r="B2" s="3" t="s">
        <v>0</v>
      </c>
      <c r="C2" s="3"/>
      <c r="D2" s="2"/>
      <c r="E2" s="2"/>
      <c r="F2" s="2"/>
      <c r="G2" s="2"/>
      <c r="H2" s="4" t="s">
        <v>1</v>
      </c>
      <c r="I2" s="4"/>
      <c r="J2" s="2"/>
      <c r="K2" s="2"/>
      <c r="L2" s="2"/>
      <c r="M2" s="2"/>
      <c r="N2" s="5" t="s">
        <v>2</v>
      </c>
      <c r="O2" s="5" t="s">
        <v>3</v>
      </c>
      <c r="P2" s="21" t="s">
        <v>4</v>
      </c>
      <c r="Q2" s="6" t="s">
        <v>5</v>
      </c>
      <c r="R2" s="7" t="s">
        <v>6</v>
      </c>
      <c r="S2" s="8" t="s">
        <v>7</v>
      </c>
    </row>
    <row r="3" spans="1:19" x14ac:dyDescent="0.45">
      <c r="A3" s="2" t="s">
        <v>21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14</v>
      </c>
      <c r="N3" s="9"/>
      <c r="O3" s="9"/>
      <c r="P3" s="2"/>
      <c r="Q3" s="10"/>
      <c r="R3" s="2"/>
      <c r="S3" s="8"/>
    </row>
    <row r="4" spans="1:19" x14ac:dyDescent="0.45">
      <c r="A4" s="2" t="s">
        <v>81</v>
      </c>
      <c r="B4" s="12">
        <v>1.94</v>
      </c>
      <c r="C4" s="12">
        <v>2.02</v>
      </c>
      <c r="D4" s="12">
        <v>1.96</v>
      </c>
      <c r="E4" s="12">
        <v>2.46</v>
      </c>
      <c r="F4" s="12">
        <v>2.5499999999999998</v>
      </c>
      <c r="G4" s="12">
        <f>SUM(B4:F4)</f>
        <v>10.93</v>
      </c>
      <c r="H4" s="14">
        <v>1.43</v>
      </c>
      <c r="I4" s="14">
        <v>1.6</v>
      </c>
      <c r="J4" s="14">
        <v>1.76</v>
      </c>
      <c r="K4" s="14">
        <v>2.27</v>
      </c>
      <c r="L4" s="46">
        <v>4.3600000000000003</v>
      </c>
      <c r="M4" s="14">
        <f>SUM(H4:L4)</f>
        <v>11.420000000000002</v>
      </c>
      <c r="N4" s="15">
        <f>SUM(M4,G4)</f>
        <v>22.35</v>
      </c>
      <c r="O4" s="15">
        <v>22</v>
      </c>
      <c r="P4" s="2">
        <v>14.66</v>
      </c>
      <c r="Q4" s="10">
        <v>14</v>
      </c>
      <c r="R4" s="2">
        <v>40</v>
      </c>
      <c r="S4" s="8">
        <f>SUM(Q4:R4)</f>
        <v>54</v>
      </c>
    </row>
    <row r="5" spans="1:19" x14ac:dyDescent="0.45">
      <c r="A5" s="2" t="s">
        <v>91</v>
      </c>
      <c r="B5" s="12">
        <v>1.49</v>
      </c>
      <c r="C5" s="12">
        <v>1.19</v>
      </c>
      <c r="D5" s="12">
        <v>1.36</v>
      </c>
      <c r="E5" s="12">
        <v>2.99</v>
      </c>
      <c r="F5" s="12">
        <v>1.52</v>
      </c>
      <c r="G5" s="12">
        <f t="shared" ref="G5:G11" si="0">SUM(B5:F5)</f>
        <v>8.5500000000000007</v>
      </c>
      <c r="H5" s="14">
        <v>1.94</v>
      </c>
      <c r="I5" s="14">
        <v>2.09</v>
      </c>
      <c r="J5" s="14">
        <v>1.85</v>
      </c>
      <c r="K5" s="14">
        <v>1.87</v>
      </c>
      <c r="L5" s="14">
        <v>2.13</v>
      </c>
      <c r="M5" s="14">
        <f t="shared" ref="M5:M11" si="1">SUM(H5:L5)</f>
        <v>9.879999999999999</v>
      </c>
      <c r="N5" s="15">
        <f t="shared" ref="N5:N11" si="2">SUM(M5,G5)</f>
        <v>18.43</v>
      </c>
      <c r="O5" s="15">
        <v>18</v>
      </c>
      <c r="P5" s="2">
        <v>12</v>
      </c>
      <c r="Q5" s="10">
        <v>12</v>
      </c>
      <c r="R5" s="2">
        <v>39</v>
      </c>
      <c r="S5" s="8">
        <f t="shared" ref="S5:S11" si="3">SUM(Q5:R5)</f>
        <v>51</v>
      </c>
    </row>
    <row r="6" spans="1:19" x14ac:dyDescent="0.45">
      <c r="A6" s="2" t="s">
        <v>103</v>
      </c>
      <c r="B6" s="12">
        <v>2.09</v>
      </c>
      <c r="C6" s="12">
        <v>1.65</v>
      </c>
      <c r="D6" s="12">
        <v>2.0699999999999998</v>
      </c>
      <c r="E6" s="12">
        <v>1.76</v>
      </c>
      <c r="F6" s="12">
        <v>1.71</v>
      </c>
      <c r="G6" s="12">
        <f t="shared" si="0"/>
        <v>9.2799999999999994</v>
      </c>
      <c r="H6" s="14">
        <v>1.56</v>
      </c>
      <c r="I6" s="14">
        <v>1.87</v>
      </c>
      <c r="J6" s="14">
        <v>1.71</v>
      </c>
      <c r="K6" s="14">
        <v>1.78</v>
      </c>
      <c r="L6" s="14">
        <v>1.47</v>
      </c>
      <c r="M6" s="14">
        <f t="shared" si="1"/>
        <v>8.39</v>
      </c>
      <c r="N6" s="15">
        <f t="shared" si="2"/>
        <v>17.670000000000002</v>
      </c>
      <c r="O6" s="15">
        <v>17</v>
      </c>
      <c r="P6" s="2">
        <v>11.33</v>
      </c>
      <c r="Q6" s="10">
        <v>11</v>
      </c>
      <c r="R6" s="2">
        <v>38</v>
      </c>
      <c r="S6" s="8">
        <f t="shared" si="3"/>
        <v>49</v>
      </c>
    </row>
    <row r="7" spans="1:19" x14ac:dyDescent="0.45">
      <c r="A7" s="2" t="s">
        <v>80</v>
      </c>
      <c r="B7" s="12">
        <v>2.31</v>
      </c>
      <c r="C7" s="12">
        <v>1.54</v>
      </c>
      <c r="D7" s="12">
        <v>1.54</v>
      </c>
      <c r="E7" s="12">
        <v>1.01</v>
      </c>
      <c r="F7" s="12">
        <v>2.0699999999999998</v>
      </c>
      <c r="G7" s="12">
        <f t="shared" si="0"/>
        <v>8.4700000000000006</v>
      </c>
      <c r="H7" s="14">
        <v>1.63</v>
      </c>
      <c r="I7" s="14">
        <v>0.92</v>
      </c>
      <c r="J7" s="14">
        <v>0.97</v>
      </c>
      <c r="K7" s="14">
        <v>1.1599999999999999</v>
      </c>
      <c r="L7" s="14">
        <v>0.94</v>
      </c>
      <c r="M7" s="14">
        <f t="shared" si="1"/>
        <v>5.6199999999999992</v>
      </c>
      <c r="N7" s="15">
        <f t="shared" si="2"/>
        <v>14.09</v>
      </c>
      <c r="O7" s="15">
        <v>14</v>
      </c>
      <c r="P7" s="2">
        <v>9.3330000000000002</v>
      </c>
      <c r="Q7" s="10">
        <v>9</v>
      </c>
      <c r="R7" s="2">
        <v>37</v>
      </c>
      <c r="S7" s="8">
        <f t="shared" si="3"/>
        <v>46</v>
      </c>
    </row>
    <row r="8" spans="1:19" x14ac:dyDescent="0.45">
      <c r="A8" s="2" t="s">
        <v>51</v>
      </c>
      <c r="B8" s="12">
        <v>1.47</v>
      </c>
      <c r="C8" s="12">
        <v>2.82</v>
      </c>
      <c r="D8" s="12">
        <v>1.1599999999999999</v>
      </c>
      <c r="E8" s="12">
        <v>1.32</v>
      </c>
      <c r="F8" s="12">
        <v>1.58</v>
      </c>
      <c r="G8" s="12">
        <f t="shared" si="0"/>
        <v>8.3500000000000014</v>
      </c>
      <c r="H8" s="14">
        <v>1.3</v>
      </c>
      <c r="I8" s="14">
        <v>1.01</v>
      </c>
      <c r="J8" s="14">
        <v>1.38</v>
      </c>
      <c r="K8" s="14">
        <v>1.58</v>
      </c>
      <c r="L8" s="13">
        <v>0</v>
      </c>
      <c r="M8" s="14">
        <f t="shared" si="1"/>
        <v>5.27</v>
      </c>
      <c r="N8" s="15">
        <f t="shared" si="2"/>
        <v>13.620000000000001</v>
      </c>
      <c r="O8" s="15">
        <v>13</v>
      </c>
      <c r="P8" s="2">
        <v>8.6660000000000004</v>
      </c>
      <c r="Q8" s="10">
        <v>8</v>
      </c>
      <c r="R8" s="2">
        <v>36</v>
      </c>
      <c r="S8" s="8">
        <f t="shared" si="3"/>
        <v>44</v>
      </c>
    </row>
    <row r="9" spans="1:19" x14ac:dyDescent="0.45">
      <c r="A9" s="2" t="s">
        <v>54</v>
      </c>
      <c r="B9" s="46">
        <v>4.07</v>
      </c>
      <c r="C9" s="12">
        <v>0.88</v>
      </c>
      <c r="D9" s="12">
        <v>2.46</v>
      </c>
      <c r="E9" s="12">
        <v>1.05</v>
      </c>
      <c r="F9" s="13">
        <v>0</v>
      </c>
      <c r="G9" s="12">
        <f t="shared" si="0"/>
        <v>8.4600000000000009</v>
      </c>
      <c r="H9" s="14">
        <v>1.94</v>
      </c>
      <c r="I9" s="14">
        <v>1.6</v>
      </c>
      <c r="J9" s="14">
        <v>1.1200000000000001</v>
      </c>
      <c r="K9" s="13">
        <v>0</v>
      </c>
      <c r="L9" s="13">
        <v>0</v>
      </c>
      <c r="M9" s="14">
        <f t="shared" si="1"/>
        <v>4.66</v>
      </c>
      <c r="N9" s="15">
        <f t="shared" si="2"/>
        <v>13.120000000000001</v>
      </c>
      <c r="O9" s="15">
        <v>13</v>
      </c>
      <c r="P9" s="2">
        <v>8.6660000000000004</v>
      </c>
      <c r="Q9" s="10">
        <v>8</v>
      </c>
      <c r="R9" s="2">
        <v>35</v>
      </c>
      <c r="S9" s="8">
        <f t="shared" si="3"/>
        <v>43</v>
      </c>
    </row>
    <row r="10" spans="1:19" x14ac:dyDescent="0.45">
      <c r="A10" s="2" t="s">
        <v>52</v>
      </c>
      <c r="B10" s="12">
        <v>1.89</v>
      </c>
      <c r="C10" s="12">
        <v>1.69</v>
      </c>
      <c r="D10" s="12">
        <v>1.82</v>
      </c>
      <c r="E10" s="12">
        <v>1.71</v>
      </c>
      <c r="F10" s="12">
        <v>1.89</v>
      </c>
      <c r="G10" s="12">
        <f t="shared" si="0"/>
        <v>9</v>
      </c>
      <c r="H10" s="14">
        <v>1.43</v>
      </c>
      <c r="I10" s="14">
        <v>1.23</v>
      </c>
      <c r="J10" s="13">
        <v>0</v>
      </c>
      <c r="K10" s="13">
        <v>0</v>
      </c>
      <c r="L10" s="13">
        <v>0</v>
      </c>
      <c r="M10" s="14">
        <f t="shared" si="1"/>
        <v>2.66</v>
      </c>
      <c r="N10" s="15">
        <f t="shared" si="2"/>
        <v>11.66</v>
      </c>
      <c r="O10" s="15">
        <v>11</v>
      </c>
      <c r="P10" s="2">
        <v>7.33</v>
      </c>
      <c r="Q10" s="10">
        <v>7</v>
      </c>
      <c r="R10" s="2">
        <v>34</v>
      </c>
      <c r="S10" s="8">
        <f t="shared" si="3"/>
        <v>41</v>
      </c>
    </row>
    <row r="11" spans="1:19" x14ac:dyDescent="0.45">
      <c r="A11" s="2" t="s">
        <v>107</v>
      </c>
      <c r="B11" s="12">
        <v>1.05</v>
      </c>
      <c r="C11" s="12">
        <v>1.71</v>
      </c>
      <c r="D11" s="12">
        <v>1.47</v>
      </c>
      <c r="E11" s="12">
        <v>1.1000000000000001</v>
      </c>
      <c r="F11" s="12">
        <v>1.36</v>
      </c>
      <c r="G11" s="12">
        <f t="shared" si="0"/>
        <v>6.69</v>
      </c>
      <c r="H11" s="14">
        <v>0.88</v>
      </c>
      <c r="I11" s="14">
        <v>1.19</v>
      </c>
      <c r="J11" s="14">
        <v>1.52</v>
      </c>
      <c r="K11" s="14">
        <v>0.88</v>
      </c>
      <c r="L11" s="13">
        <v>0</v>
      </c>
      <c r="M11" s="14">
        <f t="shared" si="1"/>
        <v>4.47</v>
      </c>
      <c r="N11" s="15">
        <f t="shared" si="2"/>
        <v>11.16</v>
      </c>
      <c r="O11" s="15">
        <v>11</v>
      </c>
      <c r="P11" s="2">
        <v>7.33</v>
      </c>
      <c r="Q11" s="10">
        <v>7</v>
      </c>
      <c r="R11" s="2">
        <v>33</v>
      </c>
      <c r="S11" s="8">
        <f t="shared" si="3"/>
        <v>40</v>
      </c>
    </row>
    <row r="12" spans="1:19" x14ac:dyDescent="0.45">
      <c r="A12" s="2"/>
      <c r="B12" s="13"/>
      <c r="C12" s="13"/>
      <c r="D12" s="13"/>
      <c r="E12" s="13"/>
      <c r="F12" s="13"/>
      <c r="G12" s="12"/>
      <c r="H12" s="14"/>
      <c r="I12" s="13"/>
      <c r="J12" s="13"/>
      <c r="K12" s="13"/>
      <c r="L12" s="13"/>
      <c r="M12" s="14"/>
      <c r="N12" s="15"/>
      <c r="O12" s="15"/>
      <c r="P12" s="2"/>
      <c r="Q12" s="10"/>
      <c r="R12" s="2"/>
      <c r="S12" s="8"/>
    </row>
    <row r="13" spans="1:19" x14ac:dyDescent="0.45">
      <c r="A13" s="2"/>
      <c r="B13" s="13"/>
      <c r="C13" s="13"/>
      <c r="D13" s="13"/>
      <c r="E13" s="13"/>
      <c r="F13" s="13"/>
      <c r="G13" s="12"/>
      <c r="H13" s="14"/>
      <c r="I13" s="13"/>
      <c r="J13" s="13"/>
      <c r="K13" s="13"/>
      <c r="L13" s="13"/>
      <c r="M13" s="14"/>
      <c r="N13" s="15"/>
      <c r="O13" s="15"/>
      <c r="P13" s="2"/>
      <c r="Q13" s="10"/>
      <c r="R13" s="2"/>
      <c r="S13" s="8"/>
    </row>
    <row r="14" spans="1:19" x14ac:dyDescent="0.45">
      <c r="A14" s="2"/>
      <c r="B14" s="13"/>
      <c r="C14" s="13"/>
      <c r="D14" s="13"/>
      <c r="E14" s="13"/>
      <c r="F14" s="13"/>
      <c r="G14" s="12"/>
      <c r="H14" s="13"/>
      <c r="I14" s="13"/>
      <c r="J14" s="13"/>
      <c r="K14" s="13"/>
      <c r="L14" s="13"/>
      <c r="M14" s="14"/>
      <c r="N14" s="15"/>
      <c r="O14" s="15"/>
      <c r="P14" s="2"/>
      <c r="Q14" s="10"/>
      <c r="R14" s="2"/>
      <c r="S14" s="8"/>
    </row>
    <row r="16" spans="1:19" x14ac:dyDescent="0.45">
      <c r="A16" s="47" t="s">
        <v>23</v>
      </c>
      <c r="B16" s="47" t="s">
        <v>108</v>
      </c>
    </row>
    <row r="17" spans="1:2" x14ac:dyDescent="0.45">
      <c r="A17" s="47" t="s">
        <v>24</v>
      </c>
      <c r="B17" s="47" t="s">
        <v>109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2B75-6ACA-4A03-BE3E-DB1E4F874883}">
  <dimension ref="A1:K34"/>
  <sheetViews>
    <sheetView topLeftCell="A9" workbookViewId="0">
      <selection activeCell="C38" sqref="C38"/>
    </sheetView>
  </sheetViews>
  <sheetFormatPr defaultRowHeight="14.25" x14ac:dyDescent="0.45"/>
  <cols>
    <col min="1" max="1" width="23.59765625" bestFit="1" customWidth="1"/>
    <col min="3" max="3" width="11.59765625" bestFit="1" customWidth="1"/>
    <col min="4" max="4" width="9.73046875" bestFit="1" customWidth="1"/>
    <col min="7" max="7" width="10.73046875" bestFit="1" customWidth="1"/>
    <col min="8" max="8" width="10.59765625" bestFit="1" customWidth="1"/>
    <col min="9" max="9" width="11.265625" bestFit="1" customWidth="1"/>
  </cols>
  <sheetData>
    <row r="1" spans="1:11" x14ac:dyDescent="0.45">
      <c r="A1" s="1" t="s">
        <v>29</v>
      </c>
    </row>
    <row r="2" spans="1:11" x14ac:dyDescent="0.45">
      <c r="A2" s="22" t="s">
        <v>21</v>
      </c>
      <c r="B2" s="22" t="s">
        <v>30</v>
      </c>
      <c r="C2" s="22" t="s">
        <v>31</v>
      </c>
      <c r="D2" s="22" t="s">
        <v>25</v>
      </c>
      <c r="E2" s="22" t="s">
        <v>32</v>
      </c>
      <c r="F2" s="22" t="s">
        <v>33</v>
      </c>
      <c r="G2" s="22" t="s">
        <v>94</v>
      </c>
      <c r="H2" s="22" t="s">
        <v>26</v>
      </c>
      <c r="I2" s="22" t="s">
        <v>34</v>
      </c>
      <c r="J2" s="23" t="s">
        <v>27</v>
      </c>
      <c r="K2" s="24" t="s">
        <v>28</v>
      </c>
    </row>
    <row r="3" spans="1:11" ht="15.75" x14ac:dyDescent="0.5">
      <c r="A3" s="32" t="s">
        <v>60</v>
      </c>
      <c r="B3" s="32">
        <v>0</v>
      </c>
      <c r="C3" s="48">
        <v>48</v>
      </c>
      <c r="D3" s="48">
        <v>56</v>
      </c>
      <c r="E3" s="48">
        <v>55</v>
      </c>
      <c r="F3" s="32">
        <v>46</v>
      </c>
      <c r="G3" s="49">
        <v>54</v>
      </c>
      <c r="H3" s="48">
        <v>50</v>
      </c>
      <c r="I3" s="32">
        <v>46</v>
      </c>
      <c r="J3" s="25">
        <f>SUM(B3:I3)</f>
        <v>355</v>
      </c>
      <c r="K3" s="44" t="s">
        <v>112</v>
      </c>
    </row>
    <row r="4" spans="1:11" ht="15.75" x14ac:dyDescent="0.5">
      <c r="A4" s="32" t="s">
        <v>36</v>
      </c>
      <c r="B4" s="48">
        <v>51</v>
      </c>
      <c r="C4" s="50">
        <v>51</v>
      </c>
      <c r="D4" s="48">
        <v>60</v>
      </c>
      <c r="E4" s="32">
        <v>44</v>
      </c>
      <c r="F4" s="48">
        <v>50</v>
      </c>
      <c r="G4" s="32">
        <v>49</v>
      </c>
      <c r="H4" s="33">
        <v>0</v>
      </c>
      <c r="I4" s="48">
        <v>51</v>
      </c>
      <c r="J4" s="25">
        <f t="shared" ref="J4:J27" si="0">SUM(B4:I4)</f>
        <v>356</v>
      </c>
      <c r="K4" s="44">
        <v>263</v>
      </c>
    </row>
    <row r="5" spans="1:11" ht="15.75" x14ac:dyDescent="0.5">
      <c r="A5" s="32" t="s">
        <v>83</v>
      </c>
      <c r="B5" s="32">
        <v>0</v>
      </c>
      <c r="C5" s="48">
        <v>46</v>
      </c>
      <c r="D5" s="32">
        <v>0</v>
      </c>
      <c r="E5" s="48">
        <v>58</v>
      </c>
      <c r="F5" s="48">
        <v>48</v>
      </c>
      <c r="G5" s="48">
        <v>47</v>
      </c>
      <c r="H5" s="51">
        <v>52</v>
      </c>
      <c r="I5" s="32">
        <v>0</v>
      </c>
      <c r="J5" s="25">
        <f>SUM(B5:I5)</f>
        <v>251</v>
      </c>
      <c r="K5" s="44">
        <v>251</v>
      </c>
    </row>
    <row r="6" spans="1:11" ht="15.75" x14ac:dyDescent="0.5">
      <c r="A6" s="32" t="s">
        <v>37</v>
      </c>
      <c r="B6" s="48">
        <v>50</v>
      </c>
      <c r="C6" s="32">
        <v>42</v>
      </c>
      <c r="D6" s="48">
        <v>59</v>
      </c>
      <c r="E6" s="32">
        <v>0</v>
      </c>
      <c r="F6" s="48">
        <v>43</v>
      </c>
      <c r="G6" s="32">
        <v>41</v>
      </c>
      <c r="H6" s="51">
        <v>51</v>
      </c>
      <c r="I6" s="48">
        <v>44</v>
      </c>
      <c r="J6" s="25">
        <f t="shared" ref="J6:J16" si="1">SUM(B6:I6)</f>
        <v>330</v>
      </c>
      <c r="K6" s="44">
        <v>247</v>
      </c>
    </row>
    <row r="7" spans="1:11" ht="15.75" x14ac:dyDescent="0.5">
      <c r="A7" s="32" t="s">
        <v>35</v>
      </c>
      <c r="B7" s="50">
        <v>54</v>
      </c>
      <c r="C7" s="48">
        <v>39</v>
      </c>
      <c r="D7" s="32">
        <v>0</v>
      </c>
      <c r="E7" s="32">
        <v>0</v>
      </c>
      <c r="F7" s="32">
        <v>33</v>
      </c>
      <c r="G7" s="48">
        <v>46</v>
      </c>
      <c r="H7" s="50">
        <v>55</v>
      </c>
      <c r="I7" s="48">
        <v>41</v>
      </c>
      <c r="J7" s="25">
        <f>SUM(B7:I7)</f>
        <v>268</v>
      </c>
      <c r="K7" s="44">
        <v>235</v>
      </c>
    </row>
    <row r="8" spans="1:11" ht="15.75" x14ac:dyDescent="0.5">
      <c r="A8" s="32" t="s">
        <v>71</v>
      </c>
      <c r="B8" s="32">
        <v>0</v>
      </c>
      <c r="C8" s="32">
        <v>0</v>
      </c>
      <c r="D8" s="48">
        <v>48</v>
      </c>
      <c r="E8" s="32">
        <v>0</v>
      </c>
      <c r="F8" s="48">
        <v>39</v>
      </c>
      <c r="G8" s="48">
        <v>42</v>
      </c>
      <c r="H8" s="48">
        <v>47</v>
      </c>
      <c r="I8" s="48">
        <v>54</v>
      </c>
      <c r="J8" s="25">
        <f>SUM(B8:I8)</f>
        <v>230</v>
      </c>
      <c r="K8" s="44">
        <v>230</v>
      </c>
    </row>
    <row r="9" spans="1:11" ht="15.75" x14ac:dyDescent="0.5">
      <c r="A9" s="32" t="s">
        <v>38</v>
      </c>
      <c r="B9" s="48">
        <v>44</v>
      </c>
      <c r="C9" s="48">
        <v>45</v>
      </c>
      <c r="D9" s="48">
        <v>47</v>
      </c>
      <c r="E9" s="48">
        <v>52</v>
      </c>
      <c r="F9" s="32">
        <v>31</v>
      </c>
      <c r="G9" s="32">
        <v>35</v>
      </c>
      <c r="H9" s="48">
        <v>41</v>
      </c>
      <c r="I9" s="32">
        <v>0</v>
      </c>
      <c r="J9" s="25">
        <f>SUM(B9:I9)</f>
        <v>295</v>
      </c>
      <c r="K9" s="44">
        <v>229</v>
      </c>
    </row>
    <row r="10" spans="1:11" ht="15.75" x14ac:dyDescent="0.5">
      <c r="A10" s="32" t="s">
        <v>43</v>
      </c>
      <c r="B10" s="48">
        <v>42</v>
      </c>
      <c r="C10" s="32">
        <v>36</v>
      </c>
      <c r="D10" s="32">
        <v>0</v>
      </c>
      <c r="E10" s="48">
        <v>48</v>
      </c>
      <c r="F10" s="32">
        <v>37</v>
      </c>
      <c r="G10" s="48">
        <v>39</v>
      </c>
      <c r="H10" s="48">
        <v>45</v>
      </c>
      <c r="I10" s="48">
        <v>40</v>
      </c>
      <c r="J10" s="25">
        <f t="shared" si="1"/>
        <v>287</v>
      </c>
      <c r="K10" s="44">
        <v>214</v>
      </c>
    </row>
    <row r="11" spans="1:11" ht="15.75" x14ac:dyDescent="0.5">
      <c r="A11" s="2" t="s">
        <v>39</v>
      </c>
      <c r="B11" s="48">
        <v>40</v>
      </c>
      <c r="C11" s="48">
        <v>40</v>
      </c>
      <c r="D11" s="2">
        <v>0</v>
      </c>
      <c r="E11" s="48">
        <v>37</v>
      </c>
      <c r="F11" s="2">
        <v>35</v>
      </c>
      <c r="G11" s="2">
        <v>32</v>
      </c>
      <c r="H11" s="51">
        <v>43</v>
      </c>
      <c r="I11" s="48">
        <v>43</v>
      </c>
      <c r="J11" s="25">
        <f>SUM(B11:I11)</f>
        <v>270</v>
      </c>
      <c r="K11" s="44">
        <v>203</v>
      </c>
    </row>
    <row r="12" spans="1:11" ht="15.75" x14ac:dyDescent="0.5">
      <c r="A12" s="2" t="s">
        <v>61</v>
      </c>
      <c r="B12" s="2">
        <v>0</v>
      </c>
      <c r="C12" s="48">
        <v>32</v>
      </c>
      <c r="D12" s="48">
        <v>53</v>
      </c>
      <c r="E12" s="2">
        <v>0</v>
      </c>
      <c r="F12" s="48">
        <v>40</v>
      </c>
      <c r="G12" s="48">
        <v>33</v>
      </c>
      <c r="H12" s="48">
        <v>42</v>
      </c>
      <c r="I12" s="2">
        <v>0</v>
      </c>
      <c r="J12" s="25">
        <f>SUM(B12:I12)</f>
        <v>200</v>
      </c>
      <c r="K12" s="44">
        <v>200</v>
      </c>
    </row>
    <row r="13" spans="1:11" ht="15.75" x14ac:dyDescent="0.5">
      <c r="A13" s="2" t="s">
        <v>66</v>
      </c>
      <c r="B13" s="2">
        <v>0</v>
      </c>
      <c r="C13" s="2">
        <v>0</v>
      </c>
      <c r="D13" s="2">
        <v>0</v>
      </c>
      <c r="E13" s="2">
        <v>0</v>
      </c>
      <c r="F13" s="2">
        <v>45</v>
      </c>
      <c r="G13" s="2">
        <v>38</v>
      </c>
      <c r="H13" s="2">
        <v>0</v>
      </c>
      <c r="I13" s="2">
        <v>49</v>
      </c>
      <c r="J13" s="25">
        <f>SUM(B13:I13)</f>
        <v>132</v>
      </c>
      <c r="K13" s="44">
        <v>132</v>
      </c>
    </row>
    <row r="14" spans="1:11" ht="15.75" x14ac:dyDescent="0.5">
      <c r="A14" s="2" t="s">
        <v>59</v>
      </c>
      <c r="B14" s="2">
        <v>0</v>
      </c>
      <c r="C14" s="2">
        <v>38</v>
      </c>
      <c r="D14" s="2">
        <v>0</v>
      </c>
      <c r="E14" s="2">
        <v>0</v>
      </c>
      <c r="F14" s="42">
        <v>53</v>
      </c>
      <c r="G14" s="2">
        <v>36</v>
      </c>
      <c r="H14" s="22">
        <v>0</v>
      </c>
      <c r="I14" s="2">
        <v>0</v>
      </c>
      <c r="J14" s="25">
        <f>SUM(B14:I14)</f>
        <v>127</v>
      </c>
      <c r="K14" s="44">
        <v>127</v>
      </c>
    </row>
    <row r="15" spans="1:11" ht="15.75" x14ac:dyDescent="0.5">
      <c r="A15" s="2" t="s">
        <v>72</v>
      </c>
      <c r="B15" s="2">
        <v>0</v>
      </c>
      <c r="C15" s="2">
        <v>0</v>
      </c>
      <c r="D15" s="2">
        <v>0</v>
      </c>
      <c r="E15" s="42">
        <v>62</v>
      </c>
      <c r="F15" s="2">
        <v>0</v>
      </c>
      <c r="G15" s="2">
        <v>51</v>
      </c>
      <c r="H15" s="2">
        <v>0</v>
      </c>
      <c r="I15" s="2">
        <v>0</v>
      </c>
      <c r="J15" s="25">
        <f>SUM(B15:I15)</f>
        <v>113</v>
      </c>
      <c r="K15" s="44">
        <v>113</v>
      </c>
    </row>
    <row r="16" spans="1:11" ht="15.75" x14ac:dyDescent="0.5">
      <c r="A16" s="2" t="s">
        <v>63</v>
      </c>
      <c r="B16" s="2">
        <v>0</v>
      </c>
      <c r="C16" s="2">
        <v>30</v>
      </c>
      <c r="D16" s="2">
        <v>34</v>
      </c>
      <c r="E16" s="2">
        <v>43</v>
      </c>
      <c r="F16" s="2">
        <v>0</v>
      </c>
      <c r="G16" s="2">
        <v>0</v>
      </c>
      <c r="H16" s="2">
        <v>0</v>
      </c>
      <c r="I16" s="2">
        <v>0</v>
      </c>
      <c r="J16" s="25">
        <f t="shared" si="1"/>
        <v>107</v>
      </c>
      <c r="K16" s="44">
        <v>107</v>
      </c>
    </row>
    <row r="17" spans="1:11" ht="15.75" x14ac:dyDescent="0.5">
      <c r="A17" s="2" t="s">
        <v>62</v>
      </c>
      <c r="B17" s="2">
        <v>0</v>
      </c>
      <c r="C17" s="2">
        <v>43</v>
      </c>
      <c r="D17" s="42">
        <v>61</v>
      </c>
      <c r="E17" s="2">
        <v>0</v>
      </c>
      <c r="F17" s="22">
        <v>0</v>
      </c>
      <c r="G17" s="22">
        <v>0</v>
      </c>
      <c r="H17" s="2">
        <v>0</v>
      </c>
      <c r="I17" s="2">
        <v>0</v>
      </c>
      <c r="J17" s="25">
        <f t="shared" ref="J17" si="2">SUM(B17:I17)</f>
        <v>104</v>
      </c>
      <c r="K17" s="44">
        <v>104</v>
      </c>
    </row>
    <row r="18" spans="1:11" ht="15.75" x14ac:dyDescent="0.5">
      <c r="A18" s="2" t="s">
        <v>58</v>
      </c>
      <c r="B18" s="2">
        <v>0</v>
      </c>
      <c r="C18" s="2">
        <v>49</v>
      </c>
      <c r="D18" s="2">
        <v>0</v>
      </c>
      <c r="E18" s="2">
        <v>46</v>
      </c>
      <c r="F18" s="22">
        <v>0</v>
      </c>
      <c r="G18" s="22">
        <v>0</v>
      </c>
      <c r="H18" s="2">
        <v>0</v>
      </c>
      <c r="I18" s="2">
        <v>0</v>
      </c>
      <c r="J18" s="25">
        <f t="shared" ref="J18:J22" si="3">SUM(B18:I18)</f>
        <v>95</v>
      </c>
      <c r="K18" s="44">
        <v>95</v>
      </c>
    </row>
    <row r="19" spans="1:11" ht="15.75" x14ac:dyDescent="0.5">
      <c r="A19" s="2" t="s">
        <v>67</v>
      </c>
      <c r="B19" s="2">
        <v>0</v>
      </c>
      <c r="C19" s="2">
        <v>0</v>
      </c>
      <c r="D19" s="2">
        <v>0</v>
      </c>
      <c r="E19" s="2">
        <v>49</v>
      </c>
      <c r="F19" s="2">
        <v>41</v>
      </c>
      <c r="G19" s="2"/>
      <c r="H19" s="2">
        <v>0</v>
      </c>
      <c r="I19" s="2">
        <v>0</v>
      </c>
      <c r="J19" s="25">
        <f t="shared" si="3"/>
        <v>90</v>
      </c>
      <c r="K19" s="44">
        <v>90</v>
      </c>
    </row>
    <row r="20" spans="1:11" ht="15.75" x14ac:dyDescent="0.5">
      <c r="A20" s="2" t="s">
        <v>70</v>
      </c>
      <c r="B20" s="2">
        <v>0</v>
      </c>
      <c r="C20" s="2">
        <v>0</v>
      </c>
      <c r="D20" s="2">
        <v>0</v>
      </c>
      <c r="E20" s="2">
        <v>0</v>
      </c>
      <c r="F20" s="2">
        <v>30</v>
      </c>
      <c r="G20" s="2">
        <v>45</v>
      </c>
      <c r="H20" s="2">
        <v>0</v>
      </c>
      <c r="I20" s="2">
        <v>0</v>
      </c>
      <c r="J20" s="25">
        <f>SUM(B20:I20)</f>
        <v>75</v>
      </c>
      <c r="K20" s="44">
        <v>75</v>
      </c>
    </row>
    <row r="21" spans="1:11" ht="15.75" x14ac:dyDescent="0.5">
      <c r="A21" s="2" t="s">
        <v>74</v>
      </c>
      <c r="B21" s="2">
        <v>0</v>
      </c>
      <c r="C21" s="2">
        <v>0</v>
      </c>
      <c r="D21" s="2">
        <v>0</v>
      </c>
      <c r="E21" s="2">
        <v>57</v>
      </c>
      <c r="F21" s="2">
        <v>0</v>
      </c>
      <c r="G21" s="2">
        <v>0</v>
      </c>
      <c r="H21" s="2">
        <v>0</v>
      </c>
      <c r="I21" s="2">
        <v>0</v>
      </c>
      <c r="J21" s="25">
        <f t="shared" si="3"/>
        <v>57</v>
      </c>
      <c r="K21" s="44">
        <v>57</v>
      </c>
    </row>
    <row r="22" spans="1:11" ht="15.75" x14ac:dyDescent="0.5">
      <c r="A22" s="2" t="s">
        <v>65</v>
      </c>
      <c r="B22" s="2">
        <v>0</v>
      </c>
      <c r="C22" s="2">
        <v>0</v>
      </c>
      <c r="D22" s="2">
        <v>0</v>
      </c>
      <c r="E22" s="2">
        <v>51</v>
      </c>
      <c r="F22" s="2">
        <v>0</v>
      </c>
      <c r="G22" s="2">
        <v>0</v>
      </c>
      <c r="H22" s="2">
        <v>0</v>
      </c>
      <c r="I22" s="2">
        <v>0</v>
      </c>
      <c r="J22" s="25">
        <f t="shared" si="3"/>
        <v>51</v>
      </c>
      <c r="K22" s="44">
        <v>51</v>
      </c>
    </row>
    <row r="23" spans="1:11" ht="15.75" x14ac:dyDescent="0.5">
      <c r="A23" s="2" t="s">
        <v>64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5">
        <f t="shared" si="0"/>
        <v>0</v>
      </c>
      <c r="K23" s="44"/>
    </row>
    <row r="24" spans="1:11" ht="15.75" x14ac:dyDescent="0.5">
      <c r="A24" s="2" t="s">
        <v>68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5">
        <f t="shared" si="0"/>
        <v>0</v>
      </c>
      <c r="K24" s="44"/>
    </row>
    <row r="25" spans="1:11" ht="15.75" x14ac:dyDescent="0.5">
      <c r="A25" s="2" t="s">
        <v>69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5">
        <f t="shared" si="0"/>
        <v>0</v>
      </c>
      <c r="K25" s="44"/>
    </row>
    <row r="26" spans="1:11" ht="15.75" x14ac:dyDescent="0.5">
      <c r="A26" s="2" t="s">
        <v>73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5">
        <f t="shared" si="0"/>
        <v>0</v>
      </c>
      <c r="K26" s="44"/>
    </row>
    <row r="27" spans="1:11" ht="15.75" x14ac:dyDescent="0.5">
      <c r="A27" s="2"/>
      <c r="B27" s="2"/>
      <c r="C27" s="2"/>
      <c r="D27" s="2"/>
      <c r="E27" s="2"/>
      <c r="F27" s="2"/>
      <c r="G27" s="2"/>
      <c r="H27" s="2"/>
      <c r="I27" s="2"/>
      <c r="J27" s="25">
        <f t="shared" si="0"/>
        <v>0</v>
      </c>
      <c r="K27" s="44"/>
    </row>
    <row r="29" spans="1:11" ht="15.75" x14ac:dyDescent="0.5">
      <c r="A29" s="30" t="s">
        <v>75</v>
      </c>
      <c r="B29" s="10">
        <v>4.32</v>
      </c>
      <c r="C29" s="10">
        <v>3.52</v>
      </c>
      <c r="D29" s="10">
        <v>4.38</v>
      </c>
      <c r="E29" s="10">
        <v>5.35</v>
      </c>
      <c r="F29" s="10">
        <v>5.44</v>
      </c>
      <c r="G29" s="10">
        <v>4.45</v>
      </c>
      <c r="H29" s="10">
        <v>3.88</v>
      </c>
      <c r="I29" s="10">
        <v>4.07</v>
      </c>
    </row>
    <row r="30" spans="1:11" ht="15.75" x14ac:dyDescent="0.5">
      <c r="A30" s="31" t="s">
        <v>76</v>
      </c>
      <c r="B30" s="10">
        <v>4.29</v>
      </c>
      <c r="C30" s="2"/>
      <c r="D30" s="30">
        <v>5.46</v>
      </c>
      <c r="E30" s="2"/>
      <c r="F30" s="2"/>
      <c r="G30" s="2"/>
      <c r="H30" s="2"/>
      <c r="I30" s="10">
        <v>4.3600000000000003</v>
      </c>
    </row>
    <row r="31" spans="1:11" x14ac:dyDescent="0.45">
      <c r="A31" s="43" t="s">
        <v>79</v>
      </c>
      <c r="B31" s="40" t="s">
        <v>77</v>
      </c>
      <c r="C31" s="40" t="s">
        <v>77</v>
      </c>
      <c r="D31" s="40" t="s">
        <v>78</v>
      </c>
      <c r="E31" s="40" t="s">
        <v>93</v>
      </c>
      <c r="F31" s="40" t="s">
        <v>102</v>
      </c>
      <c r="G31" s="38" t="s">
        <v>77</v>
      </c>
      <c r="H31" s="38" t="s">
        <v>106</v>
      </c>
      <c r="I31" s="38" t="s">
        <v>110</v>
      </c>
    </row>
    <row r="32" spans="1:11" ht="15.75" x14ac:dyDescent="0.45">
      <c r="B32" s="40" t="s">
        <v>78</v>
      </c>
      <c r="C32" s="39"/>
      <c r="D32" s="45" t="s">
        <v>82</v>
      </c>
      <c r="E32" s="39"/>
      <c r="F32" s="39"/>
      <c r="G32" s="39"/>
      <c r="H32" s="39"/>
      <c r="I32" s="38" t="s">
        <v>111</v>
      </c>
    </row>
    <row r="34" spans="1:1" x14ac:dyDescent="0.45">
      <c r="A34" s="1" t="s">
        <v>113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Grand Lake, OK</vt:lpstr>
      <vt:lpstr>Prairie Rose, IA</vt:lpstr>
      <vt:lpstr>Big Stone, MN</vt:lpstr>
      <vt:lpstr>Okoboji, IA</vt:lpstr>
      <vt:lpstr>Icaria, IA</vt:lpstr>
      <vt:lpstr>Anita</vt:lpstr>
      <vt:lpstr>Little River, IA</vt:lpstr>
      <vt:lpstr>Mark Twain, MO</vt:lpstr>
      <vt:lpstr>Overall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Limberg</dc:creator>
  <cp:lastModifiedBy>Thomas LeBlanc</cp:lastModifiedBy>
  <dcterms:created xsi:type="dcterms:W3CDTF">2024-01-06T17:02:58Z</dcterms:created>
  <dcterms:modified xsi:type="dcterms:W3CDTF">2025-12-11T19:21:38Z</dcterms:modified>
</cp:coreProperties>
</file>