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752cc35ae9e904a4/Desktop/Franchise Consultancy/"/>
    </mc:Choice>
  </mc:AlternateContent>
  <xr:revisionPtr revIDLastSave="173" documentId="8_{6C66E9D7-585A-407B-B175-C13811D27186}" xr6:coauthVersionLast="47" xr6:coauthVersionMax="47" xr10:uidLastSave="{86FAD731-A8B8-4AE7-9074-D53B7E547394}"/>
  <bookViews>
    <workbookView xWindow="-93" yWindow="-93" windowWidth="21786" windowHeight="13866" xr2:uid="{00000000-000D-0000-FFFF-FFFF00000000}"/>
  </bookViews>
  <sheets>
    <sheet name="PROFIT CALCULATOR" sheetId="1" r:id="rId1"/>
  </sheets>
  <definedNames>
    <definedName name="_xlnm.Print_Area" localSheetId="0">'PROFIT CALCULATOR'!$A$1:$AG$60</definedName>
  </definedNames>
  <calcPr calcId="191029"/>
  <customWorkbookViews>
    <customWorkbookView name="  - Personal View" guid="{EE529C7A-8043-46DA-8354-98BD3F953067}" mergeInterval="0" personalView="1" maximized="1" xWindow="1" yWindow="1" windowWidth="1024" windowHeight="5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1" l="1"/>
  <c r="O57" i="1"/>
  <c r="L57" i="1"/>
  <c r="I57" i="1"/>
  <c r="F57" i="1"/>
  <c r="C57" i="1"/>
  <c r="R50" i="1"/>
  <c r="R42" i="1"/>
  <c r="R6" i="1"/>
  <c r="C42" i="1"/>
  <c r="C50" i="1"/>
  <c r="F6" i="1"/>
  <c r="I6" i="1"/>
  <c r="L6" i="1"/>
  <c r="O6" i="1"/>
  <c r="O42" i="1"/>
  <c r="L42" i="1"/>
  <c r="I42" i="1"/>
  <c r="F42" i="1"/>
  <c r="O50" i="1"/>
  <c r="L50" i="1"/>
  <c r="I50" i="1"/>
  <c r="F50" i="1"/>
  <c r="C6" i="1" l="1"/>
  <c r="S14" i="1"/>
  <c r="S16" i="1" s="1"/>
  <c r="S22" i="1"/>
  <c r="L19" i="1"/>
  <c r="J29" i="1"/>
  <c r="J22" i="1"/>
  <c r="F19" i="1"/>
  <c r="G22" i="1"/>
  <c r="S39" i="1"/>
  <c r="J27" i="1"/>
  <c r="J50" i="1"/>
  <c r="J38" i="1"/>
  <c r="I15" i="1"/>
  <c r="I16" i="1" s="1"/>
  <c r="J37" i="1"/>
  <c r="J31" i="1"/>
  <c r="J36" i="1"/>
  <c r="M50" i="1"/>
  <c r="S49" i="1"/>
  <c r="R11" i="1"/>
  <c r="R19" i="1"/>
  <c r="S34" i="1"/>
  <c r="S31" i="1"/>
  <c r="S30" i="1"/>
  <c r="S37" i="1"/>
  <c r="S29" i="1"/>
  <c r="M38" i="1"/>
  <c r="M32" i="1"/>
  <c r="M33" i="1"/>
  <c r="J30" i="1"/>
  <c r="J32" i="1"/>
  <c r="I20" i="1"/>
  <c r="J26" i="1"/>
  <c r="J49" i="1"/>
  <c r="J47" i="1"/>
  <c r="S26" i="1"/>
  <c r="S33" i="1"/>
  <c r="S42" i="1"/>
  <c r="S25" i="1"/>
  <c r="S27" i="1"/>
  <c r="S40" i="1"/>
  <c r="S47" i="1"/>
  <c r="R15" i="1"/>
  <c r="R16" i="1" s="1"/>
  <c r="S32" i="1"/>
  <c r="S50" i="1"/>
  <c r="S41" i="1"/>
  <c r="R20" i="1"/>
  <c r="S28" i="1"/>
  <c r="S48" i="1"/>
  <c r="S35" i="1"/>
  <c r="S38" i="1"/>
  <c r="S36" i="1"/>
  <c r="P22" i="1"/>
  <c r="P32" i="1"/>
  <c r="P27" i="1"/>
  <c r="P34" i="1"/>
  <c r="P25" i="1"/>
  <c r="P48" i="1"/>
  <c r="P35" i="1"/>
  <c r="P49" i="1"/>
  <c r="P47" i="1"/>
  <c r="P26" i="1"/>
  <c r="P37" i="1"/>
  <c r="P40" i="1"/>
  <c r="P14" i="1"/>
  <c r="P16" i="1" s="1"/>
  <c r="P41" i="1"/>
  <c r="P38" i="1"/>
  <c r="P30" i="1"/>
  <c r="P28" i="1"/>
  <c r="P50" i="1"/>
  <c r="P36" i="1"/>
  <c r="O19" i="1"/>
  <c r="P31" i="1"/>
  <c r="O15" i="1"/>
  <c r="O16" i="1" s="1"/>
  <c r="P33" i="1"/>
  <c r="O11" i="1"/>
  <c r="O20" i="1"/>
  <c r="P39" i="1"/>
  <c r="P29" i="1"/>
  <c r="P42" i="1"/>
  <c r="M26" i="1"/>
  <c r="M31" i="1"/>
  <c r="M30" i="1"/>
  <c r="M29" i="1"/>
  <c r="M41" i="1"/>
  <c r="M28" i="1"/>
  <c r="M14" i="1"/>
  <c r="M16" i="1" s="1"/>
  <c r="M39" i="1"/>
  <c r="L11" i="1"/>
  <c r="L20" i="1"/>
  <c r="M37" i="1"/>
  <c r="M42" i="1"/>
  <c r="M49" i="1"/>
  <c r="M35" i="1"/>
  <c r="M40" i="1"/>
  <c r="M47" i="1"/>
  <c r="M34" i="1"/>
  <c r="M22" i="1"/>
  <c r="M48" i="1"/>
  <c r="M36" i="1"/>
  <c r="L15" i="1"/>
  <c r="L16" i="1" s="1"/>
  <c r="M25" i="1"/>
  <c r="M27" i="1"/>
  <c r="J39" i="1"/>
  <c r="J25" i="1"/>
  <c r="J34" i="1"/>
  <c r="J48" i="1"/>
  <c r="I19" i="1"/>
  <c r="J14" i="1"/>
  <c r="J16" i="1" s="1"/>
  <c r="J40" i="1"/>
  <c r="J28" i="1"/>
  <c r="J33" i="1"/>
  <c r="I11" i="1"/>
  <c r="J41" i="1"/>
  <c r="J35" i="1"/>
  <c r="J42" i="1"/>
  <c r="G32" i="1"/>
  <c r="G36" i="1"/>
  <c r="G41" i="1"/>
  <c r="G50" i="1"/>
  <c r="F15" i="1"/>
  <c r="F16" i="1" s="1"/>
  <c r="G49" i="1"/>
  <c r="G30" i="1"/>
  <c r="G14" i="1"/>
  <c r="G16" i="1" s="1"/>
  <c r="G48" i="1"/>
  <c r="G25" i="1"/>
  <c r="G47" i="1"/>
  <c r="G40" i="1"/>
  <c r="G34" i="1"/>
  <c r="G27" i="1"/>
  <c r="G31" i="1"/>
  <c r="G29" i="1"/>
  <c r="G38" i="1"/>
  <c r="G42" i="1"/>
  <c r="G26" i="1"/>
  <c r="F20" i="1"/>
  <c r="G39" i="1"/>
  <c r="G35" i="1"/>
  <c r="G33" i="1"/>
  <c r="G28" i="1"/>
  <c r="F11" i="1"/>
  <c r="G37" i="1"/>
  <c r="L22" i="1" l="1"/>
  <c r="L44" i="1" s="1"/>
  <c r="L52" i="1" s="1"/>
  <c r="M52" i="1" s="1"/>
  <c r="F22" i="1"/>
  <c r="F44" i="1" s="1"/>
  <c r="D42" i="1"/>
  <c r="D22" i="1"/>
  <c r="I22" i="1"/>
  <c r="I44" i="1" s="1"/>
  <c r="R22" i="1"/>
  <c r="R44" i="1" s="1"/>
  <c r="R59" i="1" s="1"/>
  <c r="O22" i="1"/>
  <c r="O44" i="1" s="1"/>
  <c r="O59" i="1" s="1"/>
  <c r="D39" i="1"/>
  <c r="D37" i="1"/>
  <c r="C11" i="1"/>
  <c r="C7" i="1"/>
  <c r="D35" i="1"/>
  <c r="D49" i="1"/>
  <c r="D48" i="1"/>
  <c r="D41" i="1"/>
  <c r="D26" i="1"/>
  <c r="C20" i="1"/>
  <c r="D27" i="1"/>
  <c r="D31" i="1"/>
  <c r="D25" i="1"/>
  <c r="D38" i="1"/>
  <c r="D29" i="1"/>
  <c r="D34" i="1"/>
  <c r="C15" i="1"/>
  <c r="C16" i="1" s="1"/>
  <c r="D30" i="1"/>
  <c r="D40" i="1"/>
  <c r="D28" i="1"/>
  <c r="D33" i="1"/>
  <c r="D32" i="1"/>
  <c r="C19" i="1"/>
  <c r="D47" i="1"/>
  <c r="D36" i="1"/>
  <c r="D14" i="1"/>
  <c r="D16" i="1" s="1"/>
  <c r="D50" i="1"/>
  <c r="S44" i="1" l="1"/>
  <c r="R52" i="1"/>
  <c r="S52" i="1" s="1"/>
  <c r="R58" i="1"/>
  <c r="P44" i="1"/>
  <c r="O52" i="1"/>
  <c r="P52" i="1" s="1"/>
  <c r="O58" i="1"/>
  <c r="M44" i="1"/>
  <c r="L59" i="1"/>
  <c r="L58" i="1"/>
  <c r="I52" i="1"/>
  <c r="J52" i="1" s="1"/>
  <c r="J44" i="1"/>
  <c r="I59" i="1"/>
  <c r="I58" i="1"/>
  <c r="C22" i="1"/>
  <c r="C44" i="1" s="1"/>
  <c r="D44" i="1" s="1"/>
  <c r="G44" i="1"/>
  <c r="F58" i="1"/>
  <c r="F59" i="1"/>
  <c r="F52" i="1"/>
  <c r="G52" i="1" s="1"/>
  <c r="C59" i="1" l="1"/>
  <c r="C58" i="1"/>
  <c r="C52" i="1"/>
  <c r="D52" i="1" s="1"/>
</calcChain>
</file>

<file path=xl/sharedStrings.xml><?xml version="1.0" encoding="utf-8"?>
<sst xmlns="http://schemas.openxmlformats.org/spreadsheetml/2006/main" count="61" uniqueCount="55">
  <si>
    <t>COST OF GOODS</t>
  </si>
  <si>
    <t>NET SALES</t>
  </si>
  <si>
    <t>TRANSACTIONS</t>
  </si>
  <si>
    <t>AVERAGE TRANSACTION VALUE</t>
  </si>
  <si>
    <t>TOTAL COST OF GOODS SOLD</t>
  </si>
  <si>
    <t>LABOUR</t>
  </si>
  <si>
    <t>FRANCHISE SERVICE FEE</t>
  </si>
  <si>
    <t>OPERATING COSTS</t>
  </si>
  <si>
    <t>TOTAL OPERATING COSTS</t>
  </si>
  <si>
    <t>ELECTRICITY</t>
  </si>
  <si>
    <t>BANK FEES &amp; CHARGES</t>
  </si>
  <si>
    <t>REPAIRS &amp; MAINTENANCE</t>
  </si>
  <si>
    <t>STATIONARY</t>
  </si>
  <si>
    <t>FRANCHISEE WAGES AND FINANCE COSTS</t>
  </si>
  <si>
    <t>TOTAL FRANCHISEE WAGES AND FINANCE COSTS</t>
  </si>
  <si>
    <t>OPTION 1</t>
  </si>
  <si>
    <t>OPTION 2</t>
  </si>
  <si>
    <t>OPTION 3</t>
  </si>
  <si>
    <t>OPTION 4</t>
  </si>
  <si>
    <t>TOTAL LABOUR COSTS</t>
  </si>
  <si>
    <t>FRANCHISE FEES</t>
  </si>
  <si>
    <t>INSURANCE</t>
  </si>
  <si>
    <t>WORKERS COMPENSATION</t>
  </si>
  <si>
    <t>MARKETING</t>
  </si>
  <si>
    <t>PEST CONTROL</t>
  </si>
  <si>
    <t>UNIFORMS</t>
  </si>
  <si>
    <t>PHONE</t>
  </si>
  <si>
    <t>PETTY CASH</t>
  </si>
  <si>
    <t>EBITDA</t>
  </si>
  <si>
    <t>BREAKEVEN</t>
  </si>
  <si>
    <t>MARKETING FUND FEE</t>
  </si>
  <si>
    <t>TOTAL FRANCHISE SERVICE &amp; MARKETING FUND COSTS</t>
  </si>
  <si>
    <t>GAS</t>
  </si>
  <si>
    <t>INTERNET &amp; POS</t>
  </si>
  <si>
    <t>RENT &amp; OUTGOINGS</t>
  </si>
  <si>
    <t>FIXED LABOUR COSTS</t>
  </si>
  <si>
    <t>VARIABLE LABOUR COSTS</t>
  </si>
  <si>
    <t>ACCOUNTING &amp; LEGAL FEES</t>
  </si>
  <si>
    <t>MISCELLANEOUS EXPENSES</t>
  </si>
  <si>
    <t>CASH FLOW (BEFORE TAX)</t>
  </si>
  <si>
    <t>PLANT &amp; EQUIPMENT FINANCE REPAYMENTS</t>
  </si>
  <si>
    <t>COMMISSIONS &amp; FEES (3RD PARTY APPS)</t>
  </si>
  <si>
    <t>FEE DISCOUNT</t>
  </si>
  <si>
    <t>OPTION 5</t>
  </si>
  <si>
    <t>FRANCHISEE WAGES, DRAWINGS &amp; BENEFITS</t>
  </si>
  <si>
    <t>BUSINESS VALUATION</t>
  </si>
  <si>
    <t>MANAGEMENT</t>
  </si>
  <si>
    <t>FRANCHISEE</t>
  </si>
  <si>
    <t>ESTIMATED BUSINESS VALUE (LOW)</t>
  </si>
  <si>
    <t>ESTIMATED BUSINESS VALUE (HIGH)</t>
  </si>
  <si>
    <t>MANAGEMENT ADD-BACK</t>
  </si>
  <si>
    <t>LOAN REPAYMENTS</t>
  </si>
  <si>
    <t>OPERATED BY MANAGEMENT OR FRANCHISEE?</t>
  </si>
  <si>
    <t>BREAKEVEN &amp; PROFIT CALCULATOR</t>
  </si>
  <si>
    <t>Instructions:  Fill in all the maroon boxes with the required figures to make your comparisons and view the effect on your breakeven and profitability.  Please note that results are indicative only and calculations are reliant upon accurate figures being inputted.  Always discuss your breakeven and profitability with your accountant or other qualified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</si>
</sst>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3" x14ac:knownFonts="1">
    <font>
      <sz val="11"/>
      <color theme="1"/>
      <name val="Calibri"/>
      <family val="2"/>
      <scheme val="minor"/>
    </font>
    <font>
      <sz val="12"/>
      <name val="Times New Roman"/>
      <family val="1"/>
    </font>
    <font>
      <b/>
      <sz val="12"/>
      <color indexed="8"/>
      <name val="Arial Narrow"/>
      <family val="2"/>
    </font>
    <font>
      <sz val="12"/>
      <color indexed="8"/>
      <name val="Arial Narrow"/>
      <family val="2"/>
    </font>
    <font>
      <i/>
      <sz val="12"/>
      <color indexed="8"/>
      <name val="Arial Narrow"/>
      <family val="2"/>
    </font>
    <font>
      <i/>
      <u/>
      <sz val="12"/>
      <color indexed="8"/>
      <name val="Arial Narrow"/>
      <family val="2"/>
    </font>
    <font>
      <sz val="11"/>
      <color indexed="8"/>
      <name val="Arial Narrow"/>
      <family val="2"/>
    </font>
    <font>
      <b/>
      <sz val="11"/>
      <color theme="1"/>
      <name val="Calibri"/>
      <family val="2"/>
      <scheme val="minor"/>
    </font>
    <font>
      <sz val="12"/>
      <color theme="1"/>
      <name val="Calibri"/>
      <family val="2"/>
      <scheme val="minor"/>
    </font>
    <font>
      <b/>
      <sz val="16"/>
      <color theme="1"/>
      <name val="Calibri"/>
      <family val="2"/>
      <scheme val="minor"/>
    </font>
    <font>
      <sz val="11"/>
      <color theme="1"/>
      <name val="Arial Narrow"/>
      <family val="2"/>
    </font>
    <font>
      <b/>
      <sz val="12"/>
      <color theme="1"/>
      <name val="Arial Narrow"/>
      <family val="2"/>
    </font>
    <font>
      <i/>
      <u/>
      <sz val="12"/>
      <color theme="1"/>
      <name val="Arial Narrow"/>
      <family val="2"/>
    </font>
  </fonts>
  <fills count="10">
    <fill>
      <patternFill patternType="none"/>
    </fill>
    <fill>
      <patternFill patternType="gray125"/>
    </fill>
    <fill>
      <patternFill patternType="solid">
        <fgColor theme="0"/>
        <bgColor indexed="64"/>
      </patternFill>
    </fill>
    <fill>
      <patternFill patternType="solid">
        <fgColor rgb="FFFF33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s>
  <borders count="25">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114">
    <xf numFmtId="0" fontId="0" fillId="0" borderId="0" xfId="0"/>
    <xf numFmtId="0" fontId="0" fillId="2" borderId="0" xfId="0" applyFill="1"/>
    <xf numFmtId="0" fontId="0" fillId="0" borderId="1" xfId="0" applyBorder="1"/>
    <xf numFmtId="0" fontId="0" fillId="0" borderId="2" xfId="0" applyBorder="1"/>
    <xf numFmtId="164" fontId="4" fillId="3" borderId="0" xfId="1" applyNumberFormat="1" applyFont="1" applyFill="1" applyAlignment="1" applyProtection="1">
      <alignment vertical="center"/>
      <protection hidden="1"/>
    </xf>
    <xf numFmtId="164" fontId="4" fillId="3" borderId="3" xfId="1" applyNumberFormat="1" applyFont="1" applyFill="1" applyBorder="1" applyAlignment="1" applyProtection="1">
      <alignment vertical="center"/>
      <protection hidden="1"/>
    </xf>
    <xf numFmtId="164" fontId="3" fillId="3" borderId="0" xfId="1" applyNumberFormat="1" applyFont="1" applyFill="1" applyAlignment="1" applyProtection="1">
      <alignment vertical="center"/>
      <protection hidden="1"/>
    </xf>
    <xf numFmtId="164" fontId="5" fillId="3" borderId="0" xfId="1" applyNumberFormat="1" applyFont="1" applyFill="1" applyAlignment="1" applyProtection="1">
      <alignment vertical="center"/>
      <protection hidden="1"/>
    </xf>
    <xf numFmtId="164" fontId="2" fillId="3" borderId="0" xfId="1" applyNumberFormat="1" applyFont="1" applyFill="1" applyAlignment="1" applyProtection="1">
      <alignment vertical="center"/>
      <protection hidden="1"/>
    </xf>
    <xf numFmtId="164" fontId="5" fillId="3" borderId="0" xfId="2" applyNumberFormat="1" applyFont="1" applyFill="1" applyAlignment="1" applyProtection="1">
      <alignment vertical="center"/>
      <protection hidden="1"/>
    </xf>
    <xf numFmtId="164" fontId="2" fillId="3" borderId="0" xfId="2" applyNumberFormat="1" applyFont="1" applyFill="1" applyAlignment="1" applyProtection="1">
      <alignment vertical="center"/>
      <protection hidden="1"/>
    </xf>
    <xf numFmtId="164" fontId="6" fillId="3" borderId="0" xfId="2" applyNumberFormat="1" applyFont="1" applyFill="1" applyAlignment="1" applyProtection="1">
      <alignment vertical="center"/>
      <protection hidden="1"/>
    </xf>
    <xf numFmtId="164" fontId="3" fillId="3" borderId="0" xfId="2" applyNumberFormat="1" applyFont="1" applyFill="1" applyAlignment="1" applyProtection="1">
      <alignment vertical="center"/>
      <protection hidden="1"/>
    </xf>
    <xf numFmtId="10" fontId="7" fillId="3" borderId="7" xfId="0" applyNumberFormat="1" applyFont="1" applyFill="1" applyBorder="1" applyAlignment="1" applyProtection="1">
      <alignment horizontal="center" vertical="center"/>
      <protection hidden="1"/>
    </xf>
    <xf numFmtId="0" fontId="0" fillId="0" borderId="0" xfId="0" applyAlignment="1">
      <alignment horizontal="center" vertical="center"/>
    </xf>
    <xf numFmtId="10" fontId="7" fillId="3"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164" fontId="7" fillId="3" borderId="0" xfId="0" applyNumberFormat="1" applyFont="1" applyFill="1" applyAlignment="1" applyProtection="1">
      <alignment horizontal="center" vertical="center"/>
      <protection hidden="1"/>
    </xf>
    <xf numFmtId="164" fontId="0" fillId="0" borderId="0" xfId="0" applyNumberFormat="1" applyAlignment="1" applyProtection="1">
      <alignment vertical="center"/>
      <protection hidden="1"/>
    </xf>
    <xf numFmtId="164" fontId="0" fillId="3" borderId="0" xfId="0" applyNumberFormat="1" applyFill="1" applyAlignment="1" applyProtection="1">
      <alignment horizontal="center" vertical="center"/>
      <protection hidden="1"/>
    </xf>
    <xf numFmtId="164" fontId="0" fillId="2" borderId="0" xfId="0" applyNumberFormat="1" applyFill="1" applyAlignment="1" applyProtection="1">
      <alignment horizontal="center" vertical="center"/>
      <protection hidden="1"/>
    </xf>
    <xf numFmtId="164" fontId="7" fillId="0" borderId="2" xfId="0" applyNumberFormat="1" applyFont="1" applyBorder="1" applyAlignment="1" applyProtection="1">
      <alignment horizontal="center" vertical="center"/>
      <protection hidden="1"/>
    </xf>
    <xf numFmtId="164" fontId="0" fillId="4" borderId="3" xfId="0" applyNumberFormat="1" applyFill="1" applyBorder="1" applyAlignment="1" applyProtection="1">
      <alignment horizontal="center" vertical="center"/>
      <protection hidden="1"/>
    </xf>
    <xf numFmtId="164" fontId="0" fillId="3" borderId="3" xfId="0" applyNumberFormat="1" applyFill="1" applyBorder="1" applyAlignment="1" applyProtection="1">
      <alignment horizontal="center" vertical="center"/>
      <protection hidden="1"/>
    </xf>
    <xf numFmtId="164" fontId="0" fillId="2" borderId="3" xfId="0" applyNumberFormat="1" applyFill="1" applyBorder="1" applyAlignment="1" applyProtection="1">
      <alignment horizontal="center" vertical="center"/>
      <protection hidden="1"/>
    </xf>
    <xf numFmtId="164" fontId="7" fillId="0" borderId="8" xfId="0" applyNumberFormat="1" applyFont="1" applyBorder="1" applyAlignment="1" applyProtection="1">
      <alignment horizontal="center" vertical="center"/>
      <protection hidden="1"/>
    </xf>
    <xf numFmtId="0" fontId="0" fillId="3" borderId="0" xfId="0" applyFill="1" applyAlignment="1" applyProtection="1">
      <alignment vertical="center"/>
      <protection hidden="1"/>
    </xf>
    <xf numFmtId="0" fontId="0" fillId="2" borderId="0" xfId="0" applyFill="1" applyAlignment="1" applyProtection="1">
      <alignment vertical="center"/>
      <protection hidden="1"/>
    </xf>
    <xf numFmtId="165" fontId="0" fillId="3" borderId="0" xfId="0" applyNumberFormat="1" applyFill="1" applyAlignment="1" applyProtection="1">
      <alignment vertical="center"/>
      <protection hidden="1"/>
    </xf>
    <xf numFmtId="165" fontId="0" fillId="2" borderId="0" xfId="0" applyNumberFormat="1" applyFill="1" applyAlignment="1" applyProtection="1">
      <alignment vertical="center"/>
      <protection hidden="1"/>
    </xf>
    <xf numFmtId="0" fontId="0" fillId="4" borderId="0" xfId="0" applyFill="1" applyAlignment="1" applyProtection="1">
      <alignment vertical="center"/>
      <protection hidden="1"/>
    </xf>
    <xf numFmtId="165" fontId="0" fillId="4" borderId="0" xfId="0" applyNumberFormat="1" applyFill="1" applyAlignment="1" applyProtection="1">
      <alignment vertical="center"/>
      <protection hidden="1"/>
    </xf>
    <xf numFmtId="164" fontId="7" fillId="4" borderId="0" xfId="0" applyNumberFormat="1" applyFont="1" applyFill="1" applyAlignment="1" applyProtection="1">
      <alignment horizontal="center" vertical="center"/>
      <protection hidden="1"/>
    </xf>
    <xf numFmtId="10" fontId="7" fillId="2" borderId="0" xfId="0" applyNumberFormat="1" applyFont="1" applyFill="1" applyAlignment="1" applyProtection="1">
      <alignment horizontal="center" vertical="center"/>
      <protection hidden="1"/>
    </xf>
    <xf numFmtId="0" fontId="8" fillId="3" borderId="0" xfId="0" applyFont="1" applyFill="1" applyAlignment="1" applyProtection="1">
      <alignment vertical="center"/>
      <protection hidden="1"/>
    </xf>
    <xf numFmtId="164" fontId="0" fillId="4" borderId="0" xfId="0" applyNumberForma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2" borderId="0" xfId="0" applyFill="1" applyAlignment="1" applyProtection="1">
      <alignment horizontal="center" vertical="center"/>
      <protection hidden="1"/>
    </xf>
    <xf numFmtId="164" fontId="0" fillId="5" borderId="4" xfId="0" applyNumberFormat="1" applyFill="1" applyBorder="1" applyAlignment="1" applyProtection="1">
      <alignment horizontal="center" vertical="center"/>
      <protection locked="0" hidden="1"/>
    </xf>
    <xf numFmtId="10" fontId="0" fillId="4" borderId="0" xfId="0" applyNumberFormat="1" applyFill="1" applyAlignment="1" applyProtection="1">
      <alignment horizontal="center" vertical="center"/>
      <protection hidden="1"/>
    </xf>
    <xf numFmtId="10" fontId="0" fillId="5" borderId="4" xfId="0" applyNumberFormat="1" applyFill="1" applyBorder="1" applyAlignment="1" applyProtection="1">
      <alignment horizontal="center" vertical="center"/>
      <protection locked="0" hidden="1"/>
    </xf>
    <xf numFmtId="10" fontId="7" fillId="4" borderId="0" xfId="0" applyNumberFormat="1" applyFont="1" applyFill="1" applyAlignment="1" applyProtection="1">
      <alignment horizontal="center" vertical="center"/>
      <protection hidden="1"/>
    </xf>
    <xf numFmtId="10" fontId="0" fillId="5" borderId="6" xfId="0" applyNumberFormat="1" applyFill="1" applyBorder="1" applyAlignment="1" applyProtection="1">
      <alignment horizontal="center" vertical="center"/>
      <protection locked="0" hidden="1"/>
    </xf>
    <xf numFmtId="10" fontId="0" fillId="3" borderId="0" xfId="0" applyNumberFormat="1" applyFill="1" applyAlignment="1" applyProtection="1">
      <alignment horizontal="center" vertical="center"/>
      <protection hidden="1"/>
    </xf>
    <xf numFmtId="10" fontId="0" fillId="2" borderId="0" xfId="0" applyNumberFormat="1" applyFill="1" applyAlignment="1" applyProtection="1">
      <alignment horizontal="center" vertical="center"/>
      <protection hidden="1"/>
    </xf>
    <xf numFmtId="10" fontId="0" fillId="5" borderId="9" xfId="0" applyNumberFormat="1" applyFill="1" applyBorder="1" applyAlignment="1" applyProtection="1">
      <alignment horizontal="center" vertical="center"/>
      <protection locked="0" hidden="1"/>
    </xf>
    <xf numFmtId="164" fontId="0" fillId="5" borderId="6" xfId="0" applyNumberFormat="1" applyFill="1" applyBorder="1" applyAlignment="1" applyProtection="1">
      <alignment horizontal="center" vertical="center"/>
      <protection locked="0" hidden="1"/>
    </xf>
    <xf numFmtId="164" fontId="0" fillId="5" borderId="10" xfId="0" applyNumberFormat="1" applyFill="1" applyBorder="1" applyAlignment="1" applyProtection="1">
      <alignment horizontal="center" vertical="center"/>
      <protection locked="0" hidden="1"/>
    </xf>
    <xf numFmtId="164" fontId="0" fillId="5" borderId="9" xfId="0" applyNumberFormat="1" applyFill="1" applyBorder="1" applyAlignment="1" applyProtection="1">
      <alignment horizontal="center" vertical="center"/>
      <protection locked="0" hidden="1"/>
    </xf>
    <xf numFmtId="164" fontId="7" fillId="6" borderId="11" xfId="0" applyNumberFormat="1" applyFont="1" applyFill="1" applyBorder="1" applyAlignment="1" applyProtection="1">
      <alignment horizontal="center" vertical="center"/>
      <protection hidden="1"/>
    </xf>
    <xf numFmtId="10" fontId="7" fillId="6" borderId="12" xfId="0" applyNumberFormat="1" applyFont="1" applyFill="1" applyBorder="1" applyAlignment="1" applyProtection="1">
      <alignment horizontal="center" vertical="center"/>
      <protection hidden="1"/>
    </xf>
    <xf numFmtId="164" fontId="3" fillId="3" borderId="0" xfId="2" applyNumberFormat="1" applyFont="1" applyFill="1" applyAlignment="1" applyProtection="1">
      <alignment horizontal="left" vertical="center"/>
      <protection hidden="1"/>
    </xf>
    <xf numFmtId="164" fontId="0" fillId="4" borderId="0" xfId="0" applyNumberFormat="1" applyFill="1" applyAlignment="1" applyProtection="1">
      <alignment vertical="center"/>
      <protection hidden="1"/>
    </xf>
    <xf numFmtId="10" fontId="0" fillId="4" borderId="0" xfId="0" applyNumberFormat="1" applyFill="1" applyAlignment="1" applyProtection="1">
      <alignment vertical="center"/>
      <protection hidden="1"/>
    </xf>
    <xf numFmtId="0" fontId="0" fillId="4" borderId="7" xfId="0" applyFill="1" applyBorder="1" applyAlignment="1" applyProtection="1">
      <alignment vertical="center"/>
      <protection hidden="1"/>
    </xf>
    <xf numFmtId="10" fontId="7" fillId="2" borderId="7" xfId="0" applyNumberFormat="1" applyFont="1" applyFill="1" applyBorder="1" applyAlignment="1" applyProtection="1">
      <alignment horizontal="center" vertical="center"/>
      <protection hidden="1"/>
    </xf>
    <xf numFmtId="164" fontId="7" fillId="0" borderId="13" xfId="0" applyNumberFormat="1" applyFont="1" applyBorder="1" applyAlignment="1" applyProtection="1">
      <alignment horizontal="center" vertical="center"/>
      <protection hidden="1"/>
    </xf>
    <xf numFmtId="10" fontId="7" fillId="3" borderId="3" xfId="0" applyNumberFormat="1" applyFont="1" applyFill="1" applyBorder="1" applyAlignment="1" applyProtection="1">
      <alignment horizontal="center" vertical="center"/>
      <protection hidden="1"/>
    </xf>
    <xf numFmtId="0" fontId="0" fillId="4" borderId="3" xfId="0" applyFill="1" applyBorder="1" applyAlignment="1" applyProtection="1">
      <alignment vertical="center"/>
      <protection hidden="1"/>
    </xf>
    <xf numFmtId="0" fontId="0" fillId="0" borderId="3" xfId="0" applyBorder="1" applyAlignment="1" applyProtection="1">
      <alignment vertical="center"/>
      <protection hidden="1"/>
    </xf>
    <xf numFmtId="0" fontId="0" fillId="0" borderId="8" xfId="0" applyBorder="1" applyAlignment="1" applyProtection="1">
      <alignment vertical="center"/>
      <protection hidden="1"/>
    </xf>
    <xf numFmtId="0" fontId="0" fillId="0" borderId="2" xfId="0" applyBorder="1" applyAlignment="1" applyProtection="1">
      <alignment vertical="center"/>
      <protection hidden="1"/>
    </xf>
    <xf numFmtId="0" fontId="0" fillId="3" borderId="7" xfId="0" applyFill="1" applyBorder="1" applyAlignment="1" applyProtection="1">
      <alignment vertical="center"/>
      <protection hidden="1"/>
    </xf>
    <xf numFmtId="0" fontId="0" fillId="0" borderId="7" xfId="0" applyBorder="1" applyAlignment="1" applyProtection="1">
      <alignment vertical="center"/>
      <protection hidden="1"/>
    </xf>
    <xf numFmtId="0" fontId="0" fillId="0" borderId="13" xfId="0" applyBorder="1" applyAlignment="1" applyProtection="1">
      <alignment vertical="center"/>
      <protection hidden="1"/>
    </xf>
    <xf numFmtId="0" fontId="0" fillId="2" borderId="3" xfId="0" applyFill="1" applyBorder="1" applyAlignment="1" applyProtection="1">
      <alignment vertical="center"/>
      <protection hidden="1"/>
    </xf>
    <xf numFmtId="164" fontId="4" fillId="4" borderId="5" xfId="1" applyNumberFormat="1" applyFont="1" applyFill="1" applyBorder="1" applyAlignment="1" applyProtection="1">
      <alignment vertical="center"/>
      <protection hidden="1"/>
    </xf>
    <xf numFmtId="164" fontId="4" fillId="4" borderId="20" xfId="1" applyNumberFormat="1" applyFont="1" applyFill="1" applyBorder="1" applyAlignment="1" applyProtection="1">
      <alignment vertical="center"/>
      <protection hidden="1"/>
    </xf>
    <xf numFmtId="164" fontId="5" fillId="4" borderId="21" xfId="1" applyNumberFormat="1" applyFont="1" applyFill="1" applyBorder="1" applyAlignment="1" applyProtection="1">
      <alignment vertical="center"/>
      <protection hidden="1"/>
    </xf>
    <xf numFmtId="164" fontId="6" fillId="4" borderId="21" xfId="1" applyNumberFormat="1" applyFont="1" applyFill="1" applyBorder="1" applyAlignment="1" applyProtection="1">
      <alignment vertical="center"/>
      <protection hidden="1"/>
    </xf>
    <xf numFmtId="164" fontId="3" fillId="4" borderId="21" xfId="1" applyNumberFormat="1" applyFont="1" applyFill="1" applyBorder="1" applyAlignment="1" applyProtection="1">
      <alignment vertical="center"/>
      <protection hidden="1"/>
    </xf>
    <xf numFmtId="164" fontId="2" fillId="4" borderId="21" xfId="1" applyNumberFormat="1" applyFont="1" applyFill="1" applyBorder="1" applyAlignment="1" applyProtection="1">
      <alignment vertical="center"/>
      <protection hidden="1"/>
    </xf>
    <xf numFmtId="0" fontId="8" fillId="4" borderId="21" xfId="0" applyFont="1" applyFill="1" applyBorder="1" applyAlignment="1" applyProtection="1">
      <alignment vertical="center"/>
      <protection hidden="1"/>
    </xf>
    <xf numFmtId="164" fontId="5" fillId="4" borderId="21" xfId="2" applyNumberFormat="1" applyFont="1" applyFill="1" applyBorder="1" applyAlignment="1" applyProtection="1">
      <alignment vertical="center"/>
      <protection hidden="1"/>
    </xf>
    <xf numFmtId="164" fontId="6" fillId="4" borderId="21" xfId="2" applyNumberFormat="1" applyFont="1" applyFill="1" applyBorder="1" applyAlignment="1" applyProtection="1">
      <alignment vertical="center"/>
      <protection hidden="1"/>
    </xf>
    <xf numFmtId="164" fontId="2" fillId="4" borderId="21" xfId="2" applyNumberFormat="1" applyFont="1" applyFill="1" applyBorder="1" applyAlignment="1" applyProtection="1">
      <alignment vertical="center"/>
      <protection hidden="1"/>
    </xf>
    <xf numFmtId="164" fontId="3" fillId="4" borderId="21" xfId="2" applyNumberFormat="1" applyFont="1" applyFill="1" applyBorder="1" applyAlignment="1" applyProtection="1">
      <alignment vertical="center"/>
      <protection hidden="1"/>
    </xf>
    <xf numFmtId="164" fontId="5" fillId="4" borderId="21" xfId="2" applyNumberFormat="1" applyFont="1" applyFill="1" applyBorder="1" applyAlignment="1" applyProtection="1">
      <alignment horizontal="left" vertical="center"/>
      <protection hidden="1"/>
    </xf>
    <xf numFmtId="164" fontId="6" fillId="4" borderId="21" xfId="2" applyNumberFormat="1" applyFont="1" applyFill="1" applyBorder="1" applyAlignment="1" applyProtection="1">
      <alignment horizontal="left" vertical="center"/>
      <protection hidden="1"/>
    </xf>
    <xf numFmtId="0" fontId="10" fillId="4" borderId="21" xfId="0" applyFont="1" applyFill="1" applyBorder="1" applyAlignment="1" applyProtection="1">
      <alignment vertical="center"/>
      <protection hidden="1"/>
    </xf>
    <xf numFmtId="0" fontId="11" fillId="4" borderId="21" xfId="0" applyFont="1" applyFill="1" applyBorder="1" applyAlignment="1" applyProtection="1">
      <alignment vertical="center"/>
      <protection hidden="1"/>
    </xf>
    <xf numFmtId="0" fontId="11" fillId="4" borderId="22" xfId="0" applyFont="1" applyFill="1" applyBorder="1" applyAlignment="1" applyProtection="1">
      <alignment vertical="center"/>
      <protection hidden="1"/>
    </xf>
    <xf numFmtId="0" fontId="0" fillId="4" borderId="20" xfId="0" applyFill="1" applyBorder="1" applyAlignment="1" applyProtection="1">
      <alignment vertical="center"/>
      <protection hidden="1"/>
    </xf>
    <xf numFmtId="0" fontId="12" fillId="4" borderId="21" xfId="0" applyFont="1" applyFill="1" applyBorder="1" applyAlignment="1" applyProtection="1">
      <alignment vertical="center"/>
      <protection hidden="1"/>
    </xf>
    <xf numFmtId="0" fontId="0" fillId="4" borderId="22" xfId="0" applyFill="1" applyBorder="1" applyAlignment="1" applyProtection="1">
      <alignment vertical="center"/>
      <protection hidden="1"/>
    </xf>
    <xf numFmtId="164" fontId="0" fillId="5" borderId="4" xfId="0" applyNumberFormat="1" applyFill="1" applyBorder="1" applyAlignment="1" applyProtection="1">
      <alignment horizontal="center" vertical="center"/>
      <protection locked="0"/>
    </xf>
    <xf numFmtId="10" fontId="0" fillId="5" borderId="4" xfId="0" applyNumberFormat="1" applyFill="1" applyBorder="1" applyAlignment="1" applyProtection="1">
      <alignment horizontal="center" vertical="center"/>
      <protection locked="0"/>
    </xf>
    <xf numFmtId="164" fontId="7" fillId="8" borderId="4" xfId="0" applyNumberFormat="1" applyFont="1" applyFill="1" applyBorder="1" applyAlignment="1" applyProtection="1">
      <alignment horizontal="center" vertical="center"/>
      <protection hidden="1"/>
    </xf>
    <xf numFmtId="0" fontId="7" fillId="8" borderId="4" xfId="0" applyFont="1" applyFill="1" applyBorder="1" applyAlignment="1" applyProtection="1">
      <alignment horizontal="center" vertical="center"/>
      <protection hidden="1"/>
    </xf>
    <xf numFmtId="164" fontId="0" fillId="4" borderId="0" xfId="0" applyNumberFormat="1" applyFill="1" applyAlignment="1" applyProtection="1">
      <alignment horizontal="center" vertical="center"/>
      <protection hidden="1"/>
    </xf>
    <xf numFmtId="0" fontId="0" fillId="4" borderId="0" xfId="0" applyFill="1" applyAlignment="1" applyProtection="1">
      <alignment horizontal="center" vertical="center"/>
      <protection locked="0"/>
    </xf>
    <xf numFmtId="3" fontId="0" fillId="5" borderId="14" xfId="0" applyNumberFormat="1" applyFill="1" applyBorder="1" applyAlignment="1" applyProtection="1">
      <alignment horizontal="center" vertical="center"/>
      <protection locked="0" hidden="1"/>
    </xf>
    <xf numFmtId="3" fontId="0" fillId="5" borderId="15" xfId="0" applyNumberFormat="1" applyFill="1" applyBorder="1" applyAlignment="1" applyProtection="1">
      <alignment vertical="center"/>
      <protection locked="0" hidden="1"/>
    </xf>
    <xf numFmtId="165" fontId="0" fillId="5" borderId="16" xfId="0" applyNumberFormat="1" applyFill="1" applyBorder="1" applyAlignment="1" applyProtection="1">
      <alignment horizontal="center" vertical="center"/>
      <protection locked="0" hidden="1"/>
    </xf>
    <xf numFmtId="165" fontId="0" fillId="5" borderId="17" xfId="0" applyNumberFormat="1" applyFill="1" applyBorder="1" applyAlignment="1" applyProtection="1">
      <alignment vertical="center"/>
      <protection locked="0" hidden="1"/>
    </xf>
    <xf numFmtId="165" fontId="0" fillId="5" borderId="11" xfId="0" applyNumberFormat="1" applyFill="1" applyBorder="1" applyAlignment="1" applyProtection="1">
      <alignment horizontal="center" vertical="center"/>
      <protection locked="0" hidden="1"/>
    </xf>
    <xf numFmtId="165" fontId="0" fillId="5" borderId="12" xfId="0" applyNumberFormat="1" applyFill="1" applyBorder="1" applyAlignment="1" applyProtection="1">
      <alignment vertical="center"/>
      <protection locked="0" hidden="1"/>
    </xf>
    <xf numFmtId="164" fontId="7" fillId="4" borderId="0" xfId="0" applyNumberFormat="1" applyFont="1" applyFill="1" applyAlignment="1" applyProtection="1">
      <alignment horizontal="center" vertical="center"/>
      <protection hidden="1"/>
    </xf>
    <xf numFmtId="3" fontId="0" fillId="4" borderId="0" xfId="0" applyNumberFormat="1" applyFill="1" applyAlignment="1" applyProtection="1">
      <alignment horizontal="center" vertical="center"/>
      <protection hidden="1"/>
    </xf>
    <xf numFmtId="0" fontId="9" fillId="9" borderId="18"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8" xfId="0" applyFont="1" applyFill="1" applyBorder="1" applyAlignment="1" applyProtection="1">
      <alignment horizontal="center" vertical="center"/>
      <protection hidden="1"/>
    </xf>
    <xf numFmtId="0" fontId="7" fillId="9" borderId="1" xfId="0" applyFont="1" applyFill="1" applyBorder="1" applyAlignment="1" applyProtection="1">
      <alignment horizontal="center" vertical="center" wrapText="1"/>
      <protection hidden="1"/>
    </xf>
    <xf numFmtId="0" fontId="7" fillId="9" borderId="0" xfId="0" applyFont="1" applyFill="1" applyAlignment="1" applyProtection="1">
      <alignment horizontal="center" vertical="center" wrapText="1"/>
      <protection hidden="1"/>
    </xf>
    <xf numFmtId="0" fontId="7" fillId="9" borderId="2" xfId="0" applyFont="1" applyFill="1" applyBorder="1" applyAlignment="1" applyProtection="1">
      <alignment horizontal="center" vertical="center" wrapText="1"/>
      <protection hidden="1"/>
    </xf>
    <xf numFmtId="0" fontId="7" fillId="9" borderId="19" xfId="0" applyFont="1" applyFill="1" applyBorder="1" applyAlignment="1" applyProtection="1">
      <alignment horizontal="center" vertical="center"/>
      <protection hidden="1"/>
    </xf>
    <xf numFmtId="0" fontId="7" fillId="9" borderId="7" xfId="0" applyFont="1" applyFill="1" applyBorder="1" applyAlignment="1" applyProtection="1">
      <alignment horizontal="center" vertical="center"/>
      <protection hidden="1"/>
    </xf>
    <xf numFmtId="0" fontId="7" fillId="9" borderId="13" xfId="0" applyFont="1" applyFill="1" applyBorder="1" applyAlignment="1" applyProtection="1">
      <alignment horizontal="center" vertical="center"/>
      <protection hidden="1"/>
    </xf>
    <xf numFmtId="164" fontId="0" fillId="4" borderId="3" xfId="0" applyNumberFormat="1" applyFill="1" applyBorder="1" applyAlignment="1" applyProtection="1">
      <alignment horizontal="center" vertical="center"/>
      <protection hidden="1"/>
    </xf>
    <xf numFmtId="164" fontId="0" fillId="4" borderId="3" xfId="0" applyNumberFormat="1" applyFill="1" applyBorder="1" applyAlignment="1" applyProtection="1">
      <alignment horizontal="center" vertical="center"/>
      <protection locked="0"/>
    </xf>
    <xf numFmtId="0" fontId="0" fillId="3" borderId="7" xfId="0" applyFill="1" applyBorder="1" applyAlignment="1" applyProtection="1">
      <alignment horizontal="center" vertical="center"/>
      <protection hidden="1"/>
    </xf>
    <xf numFmtId="164" fontId="7" fillId="7" borderId="23" xfId="0" applyNumberFormat="1" applyFont="1" applyFill="1" applyBorder="1" applyAlignment="1" applyProtection="1">
      <alignment horizontal="center" vertical="center"/>
      <protection hidden="1"/>
    </xf>
    <xf numFmtId="10" fontId="7" fillId="7" borderId="24" xfId="0" applyNumberFormat="1"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6"/>
  <sheetViews>
    <sheetView showGridLines="0" showRowColHeaders="0" tabSelected="1" zoomScale="90" zoomScaleNormal="86" zoomScaleSheetLayoutView="71" zoomScalePageLayoutView="80" workbookViewId="0">
      <selection activeCell="F5" sqref="F5"/>
    </sheetView>
  </sheetViews>
  <sheetFormatPr defaultColWidth="0" defaultRowHeight="15" customHeight="1" zeroHeight="1" x14ac:dyDescent="0.5"/>
  <cols>
    <col min="1" max="1" width="51.8203125" style="2" customWidth="1"/>
    <col min="2" max="2" width="2.234375" customWidth="1"/>
    <col min="3" max="4" width="9.17578125" customWidth="1"/>
    <col min="5" max="5" width="2.234375" style="1" customWidth="1"/>
    <col min="6" max="7" width="9.17578125" customWidth="1"/>
    <col min="8" max="8" width="2.234375" style="1" customWidth="1"/>
    <col min="9" max="10" width="9.17578125" customWidth="1"/>
    <col min="11" max="11" width="2.234375" style="1" customWidth="1"/>
    <col min="12" max="13" width="9.17578125" customWidth="1"/>
    <col min="14" max="14" width="2.234375" style="1" customWidth="1"/>
    <col min="15" max="16" width="9.17578125" customWidth="1"/>
    <col min="17" max="17" width="2.234375" style="1" customWidth="1"/>
    <col min="18" max="19" width="9.17578125" customWidth="1"/>
    <col min="20" max="20" width="2.234375" style="3" customWidth="1"/>
    <col min="21" max="21" width="0.17578125" customWidth="1"/>
    <col min="22" max="22" width="8.234375" hidden="1"/>
    <col min="23" max="255" width="9.17578125" hidden="1"/>
    <col min="256" max="16383" width="2.17578125" hidden="1"/>
    <col min="16384" max="16384" width="0.234375" customWidth="1"/>
  </cols>
  <sheetData>
    <row r="1" spans="1:20" ht="19.95" customHeight="1" x14ac:dyDescent="0.5">
      <c r="A1" s="100" t="s">
        <v>53</v>
      </c>
      <c r="B1" s="101"/>
      <c r="C1" s="101"/>
      <c r="D1" s="101"/>
      <c r="E1" s="101"/>
      <c r="F1" s="101"/>
      <c r="G1" s="101"/>
      <c r="H1" s="101"/>
      <c r="I1" s="101"/>
      <c r="J1" s="101"/>
      <c r="K1" s="101"/>
      <c r="L1" s="101"/>
      <c r="M1" s="101"/>
      <c r="N1" s="101"/>
      <c r="O1" s="101"/>
      <c r="P1" s="101"/>
      <c r="Q1" s="101"/>
      <c r="R1" s="101"/>
      <c r="S1" s="101"/>
      <c r="T1" s="102"/>
    </row>
    <row r="2" spans="1:20" ht="32.75" customHeight="1" x14ac:dyDescent="0.5">
      <c r="A2" s="103" t="s">
        <v>54</v>
      </c>
      <c r="B2" s="104"/>
      <c r="C2" s="104"/>
      <c r="D2" s="104"/>
      <c r="E2" s="104"/>
      <c r="F2" s="104"/>
      <c r="G2" s="104"/>
      <c r="H2" s="104"/>
      <c r="I2" s="104"/>
      <c r="J2" s="104"/>
      <c r="K2" s="104"/>
      <c r="L2" s="104"/>
      <c r="M2" s="104"/>
      <c r="N2" s="104"/>
      <c r="O2" s="104"/>
      <c r="P2" s="104"/>
      <c r="Q2" s="104"/>
      <c r="R2" s="104"/>
      <c r="S2" s="104"/>
      <c r="T2" s="105"/>
    </row>
    <row r="3" spans="1:20" ht="5.75" customHeight="1" thickBot="1" x14ac:dyDescent="0.55000000000000004">
      <c r="A3" s="106"/>
      <c r="B3" s="107"/>
      <c r="C3" s="107"/>
      <c r="D3" s="107"/>
      <c r="E3" s="107"/>
      <c r="F3" s="107"/>
      <c r="G3" s="107"/>
      <c r="H3" s="107"/>
      <c r="I3" s="107"/>
      <c r="J3" s="107"/>
      <c r="K3" s="107"/>
      <c r="L3" s="107"/>
      <c r="M3" s="107"/>
      <c r="N3" s="107"/>
      <c r="O3" s="107"/>
      <c r="P3" s="107"/>
      <c r="Q3" s="107"/>
      <c r="R3" s="107"/>
      <c r="S3" s="107"/>
      <c r="T3" s="108"/>
    </row>
    <row r="4" spans="1:20" ht="15.75" customHeight="1" thickBot="1" x14ac:dyDescent="0.55000000000000004">
      <c r="A4" s="67"/>
      <c r="B4" s="4"/>
      <c r="C4" s="109" t="s">
        <v>29</v>
      </c>
      <c r="D4" s="109"/>
      <c r="E4" s="19"/>
      <c r="F4" s="110" t="s">
        <v>15</v>
      </c>
      <c r="G4" s="110"/>
      <c r="H4" s="20"/>
      <c r="I4" s="110" t="s">
        <v>16</v>
      </c>
      <c r="J4" s="110"/>
      <c r="K4" s="20"/>
      <c r="L4" s="110" t="s">
        <v>17</v>
      </c>
      <c r="M4" s="110"/>
      <c r="N4" s="20"/>
      <c r="O4" s="110" t="s">
        <v>18</v>
      </c>
      <c r="P4" s="110"/>
      <c r="Q4" s="20"/>
      <c r="R4" s="110" t="s">
        <v>43</v>
      </c>
      <c r="S4" s="110"/>
      <c r="T4" s="21"/>
    </row>
    <row r="5" spans="1:20" ht="15.45" customHeight="1" x14ac:dyDescent="0.5">
      <c r="A5" s="68"/>
      <c r="B5" s="5"/>
      <c r="C5" s="22"/>
      <c r="D5" s="22"/>
      <c r="E5" s="23"/>
      <c r="F5" s="22"/>
      <c r="G5" s="22"/>
      <c r="H5" s="24"/>
      <c r="I5" s="22"/>
      <c r="J5" s="22"/>
      <c r="K5" s="24"/>
      <c r="L5" s="22"/>
      <c r="M5" s="22"/>
      <c r="N5" s="24"/>
      <c r="O5" s="22"/>
      <c r="P5" s="22"/>
      <c r="Q5" s="24"/>
      <c r="R5" s="22"/>
      <c r="S5" s="22"/>
      <c r="T5" s="25"/>
    </row>
    <row r="6" spans="1:20" ht="15.45" customHeight="1" x14ac:dyDescent="0.5">
      <c r="A6" s="69" t="s">
        <v>1</v>
      </c>
      <c r="B6" s="4"/>
      <c r="C6" s="98">
        <f>((C42+C50+C14+C21)/(1-(D11+D15+D19+D20)))</f>
        <v>0</v>
      </c>
      <c r="D6" s="98"/>
      <c r="E6" s="19"/>
      <c r="F6" s="98">
        <f>F7*F8</f>
        <v>0</v>
      </c>
      <c r="G6" s="98"/>
      <c r="H6" s="20"/>
      <c r="I6" s="98">
        <f>I7*I8</f>
        <v>0</v>
      </c>
      <c r="J6" s="98"/>
      <c r="K6" s="20"/>
      <c r="L6" s="98">
        <f>L7*L8</f>
        <v>0</v>
      </c>
      <c r="M6" s="98"/>
      <c r="N6" s="20"/>
      <c r="O6" s="98">
        <f>O7*O8</f>
        <v>0</v>
      </c>
      <c r="P6" s="98"/>
      <c r="Q6" s="20"/>
      <c r="R6" s="98">
        <f>R7*R8</f>
        <v>0</v>
      </c>
      <c r="S6" s="98"/>
      <c r="T6" s="21"/>
    </row>
    <row r="7" spans="1:20" ht="15.45" customHeight="1" x14ac:dyDescent="0.5">
      <c r="A7" s="70" t="s">
        <v>2</v>
      </c>
      <c r="B7" s="4"/>
      <c r="C7" s="99" t="e">
        <f>C6/C8</f>
        <v>#DIV/0!</v>
      </c>
      <c r="D7" s="99"/>
      <c r="E7" s="26"/>
      <c r="F7" s="92"/>
      <c r="G7" s="93"/>
      <c r="H7" s="27"/>
      <c r="I7" s="92"/>
      <c r="J7" s="93"/>
      <c r="K7" s="27"/>
      <c r="L7" s="92"/>
      <c r="M7" s="93"/>
      <c r="N7" s="27"/>
      <c r="O7" s="92"/>
      <c r="P7" s="93"/>
      <c r="Q7" s="27"/>
      <c r="R7" s="92"/>
      <c r="S7" s="93"/>
      <c r="T7" s="21"/>
    </row>
    <row r="8" spans="1:20" ht="15.45" customHeight="1" x14ac:dyDescent="0.5">
      <c r="A8" s="70" t="s">
        <v>3</v>
      </c>
      <c r="B8" s="4"/>
      <c r="C8" s="96"/>
      <c r="D8" s="97"/>
      <c r="E8" s="28"/>
      <c r="F8" s="94"/>
      <c r="G8" s="95"/>
      <c r="H8" s="29"/>
      <c r="I8" s="94"/>
      <c r="J8" s="95"/>
      <c r="K8" s="29"/>
      <c r="L8" s="94"/>
      <c r="M8" s="95"/>
      <c r="N8" s="29"/>
      <c r="O8" s="94"/>
      <c r="P8" s="95"/>
      <c r="Q8" s="29"/>
      <c r="R8" s="94"/>
      <c r="S8" s="95"/>
      <c r="T8" s="21"/>
    </row>
    <row r="9" spans="1:20" ht="15.45" customHeight="1" x14ac:dyDescent="0.5">
      <c r="A9" s="71"/>
      <c r="B9" s="6"/>
      <c r="C9" s="30"/>
      <c r="D9" s="30"/>
      <c r="E9" s="26"/>
      <c r="F9" s="30"/>
      <c r="G9" s="30"/>
      <c r="H9" s="27"/>
      <c r="I9" s="30"/>
      <c r="J9" s="30"/>
      <c r="K9" s="27"/>
      <c r="L9" s="30"/>
      <c r="M9" s="30"/>
      <c r="N9" s="27"/>
      <c r="O9" s="30"/>
      <c r="P9" s="30"/>
      <c r="Q9" s="27"/>
      <c r="R9" s="30"/>
      <c r="S9" s="30"/>
      <c r="T9" s="21"/>
    </row>
    <row r="10" spans="1:20" ht="15.45" customHeight="1" x14ac:dyDescent="0.5">
      <c r="A10" s="69" t="s">
        <v>0</v>
      </c>
      <c r="B10" s="7"/>
      <c r="C10" s="30"/>
      <c r="D10" s="30"/>
      <c r="E10" s="26"/>
      <c r="F10" s="31"/>
      <c r="G10" s="30"/>
      <c r="H10" s="27"/>
      <c r="I10" s="30"/>
      <c r="J10" s="30"/>
      <c r="K10" s="27"/>
      <c r="L10" s="30"/>
      <c r="M10" s="30"/>
      <c r="N10" s="27"/>
      <c r="O10" s="30"/>
      <c r="P10" s="30"/>
      <c r="Q10" s="27"/>
      <c r="R10" s="30"/>
      <c r="S10" s="30"/>
      <c r="T10" s="21"/>
    </row>
    <row r="11" spans="1:20" ht="15.45" customHeight="1" x14ac:dyDescent="0.5">
      <c r="A11" s="72" t="s">
        <v>4</v>
      </c>
      <c r="B11" s="8"/>
      <c r="C11" s="32">
        <f>C6*D11</f>
        <v>0</v>
      </c>
      <c r="D11" s="41"/>
      <c r="E11" s="15"/>
      <c r="F11" s="32">
        <f>F6*G11</f>
        <v>0</v>
      </c>
      <c r="G11" s="41"/>
      <c r="H11" s="33"/>
      <c r="I11" s="32">
        <f>I6*J11</f>
        <v>0</v>
      </c>
      <c r="J11" s="41"/>
      <c r="K11" s="33"/>
      <c r="L11" s="32">
        <f>L6*M11</f>
        <v>0</v>
      </c>
      <c r="M11" s="41"/>
      <c r="N11" s="33"/>
      <c r="O11" s="32">
        <f>O6*P11</f>
        <v>0</v>
      </c>
      <c r="P11" s="41"/>
      <c r="Q11" s="33"/>
      <c r="R11" s="32">
        <f>R6*S11</f>
        <v>0</v>
      </c>
      <c r="S11" s="41"/>
      <c r="T11" s="21"/>
    </row>
    <row r="12" spans="1:20" ht="15.45" customHeight="1" x14ac:dyDescent="0.5">
      <c r="A12" s="73"/>
      <c r="B12" s="34"/>
      <c r="C12" s="35"/>
      <c r="D12" s="36"/>
      <c r="E12" s="37"/>
      <c r="F12" s="35"/>
      <c r="G12" s="36"/>
      <c r="H12" s="38"/>
      <c r="I12" s="35"/>
      <c r="J12" s="36"/>
      <c r="K12" s="38"/>
      <c r="L12" s="35"/>
      <c r="M12" s="36"/>
      <c r="N12" s="38"/>
      <c r="O12" s="35"/>
      <c r="P12" s="36"/>
      <c r="Q12" s="38"/>
      <c r="R12" s="35"/>
      <c r="S12" s="36"/>
      <c r="T12" s="21"/>
    </row>
    <row r="13" spans="1:20" ht="15.45" customHeight="1" x14ac:dyDescent="0.5">
      <c r="A13" s="74" t="s">
        <v>5</v>
      </c>
      <c r="B13" s="9"/>
      <c r="C13" s="35"/>
      <c r="D13" s="36"/>
      <c r="E13" s="37"/>
      <c r="F13" s="35"/>
      <c r="G13" s="36"/>
      <c r="H13" s="38"/>
      <c r="I13" s="35"/>
      <c r="J13" s="36"/>
      <c r="K13" s="38"/>
      <c r="L13" s="35"/>
      <c r="M13" s="36"/>
      <c r="N13" s="38"/>
      <c r="O13" s="35"/>
      <c r="P13" s="36"/>
      <c r="Q13" s="38"/>
      <c r="R13" s="35"/>
      <c r="S13" s="36"/>
      <c r="T13" s="21"/>
    </row>
    <row r="14" spans="1:20" ht="15.45" customHeight="1" x14ac:dyDescent="0.5">
      <c r="A14" s="75" t="s">
        <v>35</v>
      </c>
      <c r="B14" s="9"/>
      <c r="C14" s="39"/>
      <c r="D14" s="40" t="e">
        <f>C14/C6</f>
        <v>#DIV/0!</v>
      </c>
      <c r="E14" s="37"/>
      <c r="F14" s="39"/>
      <c r="G14" s="40" t="e">
        <f>F14/F6</f>
        <v>#DIV/0!</v>
      </c>
      <c r="H14" s="38"/>
      <c r="I14" s="39"/>
      <c r="J14" s="40" t="e">
        <f>I14/I6</f>
        <v>#DIV/0!</v>
      </c>
      <c r="K14" s="38"/>
      <c r="L14" s="39"/>
      <c r="M14" s="40" t="e">
        <f>L14/L6</f>
        <v>#DIV/0!</v>
      </c>
      <c r="N14" s="38"/>
      <c r="O14" s="39"/>
      <c r="P14" s="40" t="e">
        <f>O14/O6</f>
        <v>#DIV/0!</v>
      </c>
      <c r="Q14" s="38"/>
      <c r="R14" s="86"/>
      <c r="S14" s="40" t="e">
        <f>R14/R6</f>
        <v>#DIV/0!</v>
      </c>
      <c r="T14" s="21"/>
    </row>
    <row r="15" spans="1:20" ht="15.45" customHeight="1" x14ac:dyDescent="0.5">
      <c r="A15" s="75" t="s">
        <v>36</v>
      </c>
      <c r="B15" s="9"/>
      <c r="C15" s="35">
        <f>C6*D15</f>
        <v>0</v>
      </c>
      <c r="D15" s="41"/>
      <c r="E15" s="37"/>
      <c r="F15" s="35">
        <f>F6*G15</f>
        <v>0</v>
      </c>
      <c r="G15" s="41"/>
      <c r="H15" s="38"/>
      <c r="I15" s="35">
        <f>I6*J15</f>
        <v>0</v>
      </c>
      <c r="J15" s="41"/>
      <c r="K15" s="38"/>
      <c r="L15" s="35">
        <f>L6*M15</f>
        <v>0</v>
      </c>
      <c r="M15" s="41"/>
      <c r="N15" s="38"/>
      <c r="O15" s="35">
        <f>O6*P15</f>
        <v>0</v>
      </c>
      <c r="P15" s="41"/>
      <c r="Q15" s="38"/>
      <c r="R15" s="35">
        <f>R6*S15</f>
        <v>0</v>
      </c>
      <c r="S15" s="87"/>
      <c r="T15" s="21"/>
    </row>
    <row r="16" spans="1:20" ht="15.45" customHeight="1" x14ac:dyDescent="0.5">
      <c r="A16" s="76" t="s">
        <v>19</v>
      </c>
      <c r="B16" s="10"/>
      <c r="C16" s="32">
        <f>C14+C15</f>
        <v>0</v>
      </c>
      <c r="D16" s="42" t="e">
        <f>D14+D15</f>
        <v>#DIV/0!</v>
      </c>
      <c r="E16" s="15"/>
      <c r="F16" s="32">
        <f>F14+F15</f>
        <v>0</v>
      </c>
      <c r="G16" s="42" t="e">
        <f>G14+G15</f>
        <v>#DIV/0!</v>
      </c>
      <c r="H16" s="33"/>
      <c r="I16" s="32">
        <f>I14+I15</f>
        <v>0</v>
      </c>
      <c r="J16" s="42" t="e">
        <f>J14+J15</f>
        <v>#DIV/0!</v>
      </c>
      <c r="K16" s="33"/>
      <c r="L16" s="32">
        <f>L14+L15</f>
        <v>0</v>
      </c>
      <c r="M16" s="42" t="e">
        <f>M14+M15</f>
        <v>#DIV/0!</v>
      </c>
      <c r="N16" s="33"/>
      <c r="O16" s="32">
        <f>O14+O15</f>
        <v>0</v>
      </c>
      <c r="P16" s="42" t="e">
        <f>P14+P15</f>
        <v>#DIV/0!</v>
      </c>
      <c r="Q16" s="33"/>
      <c r="R16" s="32">
        <f>R14+R15</f>
        <v>0</v>
      </c>
      <c r="S16" s="42" t="e">
        <f>S14+S15</f>
        <v>#DIV/0!</v>
      </c>
      <c r="T16" s="21"/>
    </row>
    <row r="17" spans="1:20" ht="15.45" customHeight="1" x14ac:dyDescent="0.5">
      <c r="A17" s="73"/>
      <c r="B17" s="34"/>
      <c r="C17" s="35"/>
      <c r="D17" s="36"/>
      <c r="E17" s="37"/>
      <c r="F17" s="35"/>
      <c r="G17" s="36"/>
      <c r="H17" s="38"/>
      <c r="I17" s="35"/>
      <c r="J17" s="36"/>
      <c r="K17" s="38"/>
      <c r="L17" s="35"/>
      <c r="M17" s="36"/>
      <c r="N17" s="38"/>
      <c r="O17" s="35"/>
      <c r="P17" s="36"/>
      <c r="Q17" s="38"/>
      <c r="R17" s="35"/>
      <c r="S17" s="36"/>
      <c r="T17" s="21"/>
    </row>
    <row r="18" spans="1:20" ht="15.45" customHeight="1" x14ac:dyDescent="0.5">
      <c r="A18" s="74" t="s">
        <v>20</v>
      </c>
      <c r="B18" s="9"/>
      <c r="C18" s="35"/>
      <c r="D18" s="36"/>
      <c r="E18" s="37"/>
      <c r="F18" s="35"/>
      <c r="G18" s="36"/>
      <c r="H18" s="38"/>
      <c r="I18" s="35"/>
      <c r="J18" s="36"/>
      <c r="K18" s="38"/>
      <c r="L18" s="35"/>
      <c r="M18" s="36"/>
      <c r="N18" s="38"/>
      <c r="O18" s="35"/>
      <c r="P18" s="36"/>
      <c r="Q18" s="38"/>
      <c r="R18" s="35"/>
      <c r="S18" s="36"/>
      <c r="T18" s="21"/>
    </row>
    <row r="19" spans="1:20" ht="15.45" customHeight="1" x14ac:dyDescent="0.5">
      <c r="A19" s="75" t="s">
        <v>6</v>
      </c>
      <c r="B19" s="11"/>
      <c r="C19" s="35">
        <f>C6*D19</f>
        <v>0</v>
      </c>
      <c r="D19" s="43"/>
      <c r="E19" s="44"/>
      <c r="F19" s="35">
        <f>F6*G19</f>
        <v>0</v>
      </c>
      <c r="G19" s="43"/>
      <c r="H19" s="45"/>
      <c r="I19" s="35">
        <f>I6*J19</f>
        <v>0</v>
      </c>
      <c r="J19" s="43"/>
      <c r="K19" s="45"/>
      <c r="L19" s="35">
        <f>L6*M19</f>
        <v>0</v>
      </c>
      <c r="M19" s="43"/>
      <c r="N19" s="45"/>
      <c r="O19" s="35">
        <f>O6*P19</f>
        <v>0</v>
      </c>
      <c r="P19" s="43"/>
      <c r="Q19" s="45"/>
      <c r="R19" s="35">
        <f>R6*S19</f>
        <v>0</v>
      </c>
      <c r="S19" s="43"/>
      <c r="T19" s="21"/>
    </row>
    <row r="20" spans="1:20" ht="15.45" customHeight="1" x14ac:dyDescent="0.5">
      <c r="A20" s="75" t="s">
        <v>30</v>
      </c>
      <c r="B20" s="11"/>
      <c r="C20" s="35">
        <f>D20*C6</f>
        <v>0</v>
      </c>
      <c r="D20" s="46"/>
      <c r="E20" s="44"/>
      <c r="F20" s="35">
        <f>F6*G20</f>
        <v>0</v>
      </c>
      <c r="G20" s="46"/>
      <c r="H20" s="45"/>
      <c r="I20" s="35">
        <f>I6*J20</f>
        <v>0</v>
      </c>
      <c r="J20" s="46"/>
      <c r="K20" s="45"/>
      <c r="L20" s="35">
        <f>L6*M20</f>
        <v>0</v>
      </c>
      <c r="M20" s="46"/>
      <c r="N20" s="45"/>
      <c r="O20" s="35">
        <f>O6*P20</f>
        <v>0</v>
      </c>
      <c r="P20" s="46"/>
      <c r="Q20" s="45"/>
      <c r="R20" s="35">
        <f>R6*S20</f>
        <v>0</v>
      </c>
      <c r="S20" s="46"/>
      <c r="T20" s="21"/>
    </row>
    <row r="21" spans="1:20" ht="15.45" hidden="1" customHeight="1" x14ac:dyDescent="0.5">
      <c r="A21" s="75" t="s">
        <v>42</v>
      </c>
      <c r="B21" s="11"/>
      <c r="C21" s="35">
        <v>0</v>
      </c>
      <c r="D21" s="40">
        <v>0</v>
      </c>
      <c r="E21" s="44"/>
      <c r="F21" s="35">
        <v>0</v>
      </c>
      <c r="G21" s="40">
        <v>0</v>
      </c>
      <c r="H21" s="45"/>
      <c r="I21" s="35">
        <v>0</v>
      </c>
      <c r="J21" s="40">
        <v>0</v>
      </c>
      <c r="K21" s="45"/>
      <c r="L21" s="35">
        <v>0</v>
      </c>
      <c r="M21" s="40">
        <v>0</v>
      </c>
      <c r="N21" s="45"/>
      <c r="O21" s="35">
        <v>0</v>
      </c>
      <c r="P21" s="40">
        <v>0</v>
      </c>
      <c r="Q21" s="45"/>
      <c r="R21" s="35">
        <v>0</v>
      </c>
      <c r="S21" s="40">
        <v>0</v>
      </c>
      <c r="T21" s="21"/>
    </row>
    <row r="22" spans="1:20" ht="15.45" customHeight="1" x14ac:dyDescent="0.5">
      <c r="A22" s="76" t="s">
        <v>31</v>
      </c>
      <c r="B22" s="10"/>
      <c r="C22" s="32">
        <f>SUM(C19:C21)</f>
        <v>0</v>
      </c>
      <c r="D22" s="42">
        <f>SUM(D19:D21)</f>
        <v>0</v>
      </c>
      <c r="E22" s="15"/>
      <c r="F22" s="32">
        <f>SUM(F19:F21)</f>
        <v>0</v>
      </c>
      <c r="G22" s="42">
        <f>SUM(G19:G21)</f>
        <v>0</v>
      </c>
      <c r="H22" s="33"/>
      <c r="I22" s="32">
        <f>SUM(I19:I21)</f>
        <v>0</v>
      </c>
      <c r="J22" s="42">
        <f>SUM(J19:J21)</f>
        <v>0</v>
      </c>
      <c r="K22" s="33"/>
      <c r="L22" s="32">
        <f>SUM(L19:L21)</f>
        <v>0</v>
      </c>
      <c r="M22" s="42">
        <f>SUM(M19:M21)</f>
        <v>0</v>
      </c>
      <c r="N22" s="33"/>
      <c r="O22" s="32">
        <f>SUM(O19:O21)</f>
        <v>0</v>
      </c>
      <c r="P22" s="42">
        <f>SUM(P19:P21)</f>
        <v>0</v>
      </c>
      <c r="Q22" s="33"/>
      <c r="R22" s="32">
        <f>SUM(R19:R21)</f>
        <v>0</v>
      </c>
      <c r="S22" s="42">
        <f>SUM(S19:S21)</f>
        <v>0</v>
      </c>
      <c r="T22" s="21"/>
    </row>
    <row r="23" spans="1:20" ht="15.45" customHeight="1" x14ac:dyDescent="0.5">
      <c r="A23" s="77"/>
      <c r="B23" s="12"/>
      <c r="C23" s="35"/>
      <c r="D23" s="36"/>
      <c r="E23" s="37"/>
      <c r="F23" s="35"/>
      <c r="G23" s="36"/>
      <c r="H23" s="38"/>
      <c r="I23" s="35"/>
      <c r="J23" s="36"/>
      <c r="K23" s="38"/>
      <c r="L23" s="35"/>
      <c r="M23" s="36"/>
      <c r="N23" s="38"/>
      <c r="O23" s="35"/>
      <c r="P23" s="36"/>
      <c r="Q23" s="38"/>
      <c r="R23" s="35"/>
      <c r="S23" s="36"/>
      <c r="T23" s="21"/>
    </row>
    <row r="24" spans="1:20" ht="15.45" customHeight="1" x14ac:dyDescent="0.5">
      <c r="A24" s="74" t="s">
        <v>7</v>
      </c>
      <c r="B24" s="9"/>
      <c r="C24" s="35"/>
      <c r="D24" s="36"/>
      <c r="E24" s="37"/>
      <c r="F24" s="35"/>
      <c r="G24" s="36"/>
      <c r="H24" s="38"/>
      <c r="I24" s="35"/>
      <c r="J24" s="36"/>
      <c r="K24" s="38"/>
      <c r="L24" s="35"/>
      <c r="M24" s="36"/>
      <c r="N24" s="38"/>
      <c r="O24" s="35"/>
      <c r="P24" s="36"/>
      <c r="Q24" s="38"/>
      <c r="R24" s="35"/>
      <c r="S24" s="36"/>
      <c r="T24" s="21"/>
    </row>
    <row r="25" spans="1:20" ht="15.45" customHeight="1" x14ac:dyDescent="0.5">
      <c r="A25" s="75" t="s">
        <v>37</v>
      </c>
      <c r="B25" s="11"/>
      <c r="C25" s="47"/>
      <c r="D25" s="40" t="e">
        <f>C25/$C$6</f>
        <v>#DIV/0!</v>
      </c>
      <c r="E25" s="37"/>
      <c r="F25" s="47"/>
      <c r="G25" s="40" t="e">
        <f>F25/F$6</f>
        <v>#DIV/0!</v>
      </c>
      <c r="H25" s="38"/>
      <c r="I25" s="47"/>
      <c r="J25" s="40" t="e">
        <f>I25/I$6</f>
        <v>#DIV/0!</v>
      </c>
      <c r="K25" s="38"/>
      <c r="L25" s="47"/>
      <c r="M25" s="40" t="e">
        <f>L25/L$6</f>
        <v>#DIV/0!</v>
      </c>
      <c r="N25" s="38"/>
      <c r="O25" s="47"/>
      <c r="P25" s="40" t="e">
        <f>O25/O$6</f>
        <v>#DIV/0!</v>
      </c>
      <c r="Q25" s="38"/>
      <c r="R25" s="47"/>
      <c r="S25" s="40" t="e">
        <f>R25/R$6</f>
        <v>#DIV/0!</v>
      </c>
      <c r="T25" s="21"/>
    </row>
    <row r="26" spans="1:20" ht="15.45" customHeight="1" x14ac:dyDescent="0.5">
      <c r="A26" s="75" t="s">
        <v>10</v>
      </c>
      <c r="B26" s="11"/>
      <c r="C26" s="48"/>
      <c r="D26" s="40" t="e">
        <f>C26/$C$6</f>
        <v>#DIV/0!</v>
      </c>
      <c r="E26" s="37"/>
      <c r="F26" s="48"/>
      <c r="G26" s="40" t="e">
        <f>F26/F$6</f>
        <v>#DIV/0!</v>
      </c>
      <c r="H26" s="38"/>
      <c r="I26" s="48"/>
      <c r="J26" s="40" t="e">
        <f>I26/I$6</f>
        <v>#DIV/0!</v>
      </c>
      <c r="K26" s="38"/>
      <c r="L26" s="48"/>
      <c r="M26" s="40" t="e">
        <f>L26/L$6</f>
        <v>#DIV/0!</v>
      </c>
      <c r="N26" s="38"/>
      <c r="O26" s="48"/>
      <c r="P26" s="40" t="e">
        <f>O26/O$6</f>
        <v>#DIV/0!</v>
      </c>
      <c r="Q26" s="38"/>
      <c r="R26" s="48"/>
      <c r="S26" s="40" t="e">
        <f>R26/R$6</f>
        <v>#DIV/0!</v>
      </c>
      <c r="T26" s="21"/>
    </row>
    <row r="27" spans="1:20" ht="15.45" customHeight="1" x14ac:dyDescent="0.5">
      <c r="A27" s="75" t="s">
        <v>41</v>
      </c>
      <c r="B27" s="11"/>
      <c r="C27" s="48"/>
      <c r="D27" s="40" t="e">
        <f>C27/$C$6</f>
        <v>#DIV/0!</v>
      </c>
      <c r="E27" s="37"/>
      <c r="F27" s="48"/>
      <c r="G27" s="40" t="e">
        <f>F27/F$6</f>
        <v>#DIV/0!</v>
      </c>
      <c r="H27" s="38"/>
      <c r="I27" s="48"/>
      <c r="J27" s="40" t="e">
        <f>I27/I$6</f>
        <v>#DIV/0!</v>
      </c>
      <c r="K27" s="38"/>
      <c r="L27" s="48"/>
      <c r="M27" s="40" t="e">
        <f>L27/L$6</f>
        <v>#DIV/0!</v>
      </c>
      <c r="N27" s="38"/>
      <c r="O27" s="48"/>
      <c r="P27" s="40" t="e">
        <f>O27/O$6</f>
        <v>#DIV/0!</v>
      </c>
      <c r="Q27" s="38"/>
      <c r="R27" s="48"/>
      <c r="S27" s="40" t="e">
        <f>R27/R$6</f>
        <v>#DIV/0!</v>
      </c>
      <c r="T27" s="21"/>
    </row>
    <row r="28" spans="1:20" ht="15.45" customHeight="1" x14ac:dyDescent="0.5">
      <c r="A28" s="75" t="s">
        <v>9</v>
      </c>
      <c r="B28" s="11"/>
      <c r="C28" s="48"/>
      <c r="D28" s="40" t="e">
        <f t="shared" ref="D28:D40" si="0">C28/$C$6</f>
        <v>#DIV/0!</v>
      </c>
      <c r="E28" s="37"/>
      <c r="F28" s="48"/>
      <c r="G28" s="40" t="e">
        <f t="shared" ref="G28:G40" si="1">F28/F$6</f>
        <v>#DIV/0!</v>
      </c>
      <c r="H28" s="38"/>
      <c r="I28" s="48"/>
      <c r="J28" s="40" t="e">
        <f t="shared" ref="J28:J40" si="2">I28/I$6</f>
        <v>#DIV/0!</v>
      </c>
      <c r="K28" s="38"/>
      <c r="L28" s="48"/>
      <c r="M28" s="40" t="e">
        <f t="shared" ref="M28:M40" si="3">L28/L$6</f>
        <v>#DIV/0!</v>
      </c>
      <c r="N28" s="38"/>
      <c r="O28" s="48"/>
      <c r="P28" s="40" t="e">
        <f t="shared" ref="P28:P40" si="4">O28/O$6</f>
        <v>#DIV/0!</v>
      </c>
      <c r="Q28" s="38"/>
      <c r="R28" s="48"/>
      <c r="S28" s="40" t="e">
        <f t="shared" ref="S28:S40" si="5">R28/R$6</f>
        <v>#DIV/0!</v>
      </c>
      <c r="T28" s="21"/>
    </row>
    <row r="29" spans="1:20" ht="15.45" customHeight="1" x14ac:dyDescent="0.5">
      <c r="A29" s="75" t="s">
        <v>32</v>
      </c>
      <c r="B29" s="11"/>
      <c r="C29" s="48"/>
      <c r="D29" s="40" t="e">
        <f>C29/$C$6</f>
        <v>#DIV/0!</v>
      </c>
      <c r="E29" s="37"/>
      <c r="F29" s="48"/>
      <c r="G29" s="40" t="e">
        <f t="shared" si="1"/>
        <v>#DIV/0!</v>
      </c>
      <c r="H29" s="38"/>
      <c r="I29" s="48"/>
      <c r="J29" s="40" t="e">
        <f t="shared" si="2"/>
        <v>#DIV/0!</v>
      </c>
      <c r="K29" s="38"/>
      <c r="L29" s="48"/>
      <c r="M29" s="40" t="e">
        <f t="shared" si="3"/>
        <v>#DIV/0!</v>
      </c>
      <c r="N29" s="38"/>
      <c r="O29" s="48"/>
      <c r="P29" s="40" t="e">
        <f t="shared" si="4"/>
        <v>#DIV/0!</v>
      </c>
      <c r="Q29" s="38"/>
      <c r="R29" s="48"/>
      <c r="S29" s="40" t="e">
        <f t="shared" si="5"/>
        <v>#DIV/0!</v>
      </c>
      <c r="T29" s="21"/>
    </row>
    <row r="30" spans="1:20" ht="15.45" customHeight="1" x14ac:dyDescent="0.5">
      <c r="A30" s="75" t="s">
        <v>21</v>
      </c>
      <c r="B30" s="11"/>
      <c r="C30" s="48"/>
      <c r="D30" s="40" t="e">
        <f t="shared" si="0"/>
        <v>#DIV/0!</v>
      </c>
      <c r="E30" s="44"/>
      <c r="F30" s="48"/>
      <c r="G30" s="40" t="e">
        <f t="shared" si="1"/>
        <v>#DIV/0!</v>
      </c>
      <c r="H30" s="45"/>
      <c r="I30" s="48"/>
      <c r="J30" s="40" t="e">
        <f t="shared" si="2"/>
        <v>#DIV/0!</v>
      </c>
      <c r="K30" s="45"/>
      <c r="L30" s="48"/>
      <c r="M30" s="40" t="e">
        <f t="shared" si="3"/>
        <v>#DIV/0!</v>
      </c>
      <c r="N30" s="45"/>
      <c r="O30" s="48"/>
      <c r="P30" s="40" t="e">
        <f t="shared" si="4"/>
        <v>#DIV/0!</v>
      </c>
      <c r="Q30" s="45"/>
      <c r="R30" s="48"/>
      <c r="S30" s="40" t="e">
        <f t="shared" si="5"/>
        <v>#DIV/0!</v>
      </c>
      <c r="T30" s="21"/>
    </row>
    <row r="31" spans="1:20" ht="15.45" customHeight="1" x14ac:dyDescent="0.5">
      <c r="A31" s="75" t="s">
        <v>33</v>
      </c>
      <c r="B31" s="11"/>
      <c r="C31" s="48"/>
      <c r="D31" s="40" t="e">
        <f t="shared" si="0"/>
        <v>#DIV/0!</v>
      </c>
      <c r="E31" s="44"/>
      <c r="F31" s="48"/>
      <c r="G31" s="40" t="e">
        <f t="shared" si="1"/>
        <v>#DIV/0!</v>
      </c>
      <c r="H31" s="45"/>
      <c r="I31" s="48"/>
      <c r="J31" s="40" t="e">
        <f t="shared" si="2"/>
        <v>#DIV/0!</v>
      </c>
      <c r="K31" s="45"/>
      <c r="L31" s="48"/>
      <c r="M31" s="40" t="e">
        <f t="shared" si="3"/>
        <v>#DIV/0!</v>
      </c>
      <c r="N31" s="45"/>
      <c r="O31" s="48"/>
      <c r="P31" s="40" t="e">
        <f t="shared" si="4"/>
        <v>#DIV/0!</v>
      </c>
      <c r="Q31" s="45"/>
      <c r="R31" s="48"/>
      <c r="S31" s="40" t="e">
        <f t="shared" si="5"/>
        <v>#DIV/0!</v>
      </c>
      <c r="T31" s="21"/>
    </row>
    <row r="32" spans="1:20" ht="15.45" customHeight="1" x14ac:dyDescent="0.5">
      <c r="A32" s="75" t="s">
        <v>23</v>
      </c>
      <c r="B32" s="11"/>
      <c r="C32" s="48"/>
      <c r="D32" s="40" t="e">
        <f t="shared" si="0"/>
        <v>#DIV/0!</v>
      </c>
      <c r="E32" s="44"/>
      <c r="F32" s="48"/>
      <c r="G32" s="40" t="e">
        <f t="shared" si="1"/>
        <v>#DIV/0!</v>
      </c>
      <c r="H32" s="45"/>
      <c r="I32" s="48"/>
      <c r="J32" s="40" t="e">
        <f t="shared" si="2"/>
        <v>#DIV/0!</v>
      </c>
      <c r="K32" s="45"/>
      <c r="L32" s="48"/>
      <c r="M32" s="40" t="e">
        <f t="shared" si="3"/>
        <v>#DIV/0!</v>
      </c>
      <c r="N32" s="45"/>
      <c r="O32" s="48"/>
      <c r="P32" s="40" t="e">
        <f t="shared" si="4"/>
        <v>#DIV/0!</v>
      </c>
      <c r="Q32" s="45"/>
      <c r="R32" s="48"/>
      <c r="S32" s="40" t="e">
        <f t="shared" si="5"/>
        <v>#DIV/0!</v>
      </c>
      <c r="T32" s="21"/>
    </row>
    <row r="33" spans="1:20" ht="15.45" customHeight="1" x14ac:dyDescent="0.5">
      <c r="A33" s="75" t="s">
        <v>24</v>
      </c>
      <c r="B33" s="11"/>
      <c r="C33" s="48"/>
      <c r="D33" s="40" t="e">
        <f t="shared" si="0"/>
        <v>#DIV/0!</v>
      </c>
      <c r="E33" s="44"/>
      <c r="F33" s="48"/>
      <c r="G33" s="40" t="e">
        <f t="shared" si="1"/>
        <v>#DIV/0!</v>
      </c>
      <c r="H33" s="45"/>
      <c r="I33" s="48"/>
      <c r="J33" s="40" t="e">
        <f t="shared" si="2"/>
        <v>#DIV/0!</v>
      </c>
      <c r="K33" s="45"/>
      <c r="L33" s="48"/>
      <c r="M33" s="40" t="e">
        <f t="shared" si="3"/>
        <v>#DIV/0!</v>
      </c>
      <c r="N33" s="45"/>
      <c r="O33" s="48"/>
      <c r="P33" s="40" t="e">
        <f t="shared" si="4"/>
        <v>#DIV/0!</v>
      </c>
      <c r="Q33" s="45"/>
      <c r="R33" s="48"/>
      <c r="S33" s="40" t="e">
        <f t="shared" si="5"/>
        <v>#DIV/0!</v>
      </c>
      <c r="T33" s="21"/>
    </row>
    <row r="34" spans="1:20" ht="15.45" customHeight="1" x14ac:dyDescent="0.5">
      <c r="A34" s="75" t="s">
        <v>27</v>
      </c>
      <c r="B34" s="11"/>
      <c r="C34" s="48"/>
      <c r="D34" s="40" t="e">
        <f t="shared" si="0"/>
        <v>#DIV/0!</v>
      </c>
      <c r="E34" s="44"/>
      <c r="F34" s="48"/>
      <c r="G34" s="40" t="e">
        <f t="shared" si="1"/>
        <v>#DIV/0!</v>
      </c>
      <c r="H34" s="45"/>
      <c r="I34" s="48"/>
      <c r="J34" s="40" t="e">
        <f t="shared" si="2"/>
        <v>#DIV/0!</v>
      </c>
      <c r="K34" s="45"/>
      <c r="L34" s="48"/>
      <c r="M34" s="40" t="e">
        <f t="shared" si="3"/>
        <v>#DIV/0!</v>
      </c>
      <c r="N34" s="45"/>
      <c r="O34" s="48"/>
      <c r="P34" s="40" t="e">
        <f t="shared" si="4"/>
        <v>#DIV/0!</v>
      </c>
      <c r="Q34" s="45"/>
      <c r="R34" s="48"/>
      <c r="S34" s="40" t="e">
        <f t="shared" si="5"/>
        <v>#DIV/0!</v>
      </c>
      <c r="T34" s="21"/>
    </row>
    <row r="35" spans="1:20" ht="15.45" customHeight="1" x14ac:dyDescent="0.5">
      <c r="A35" s="75" t="s">
        <v>26</v>
      </c>
      <c r="B35" s="11"/>
      <c r="C35" s="48"/>
      <c r="D35" s="40" t="e">
        <f t="shared" si="0"/>
        <v>#DIV/0!</v>
      </c>
      <c r="E35" s="44"/>
      <c r="F35" s="48"/>
      <c r="G35" s="40" t="e">
        <f t="shared" si="1"/>
        <v>#DIV/0!</v>
      </c>
      <c r="H35" s="45"/>
      <c r="I35" s="48"/>
      <c r="J35" s="40" t="e">
        <f t="shared" si="2"/>
        <v>#DIV/0!</v>
      </c>
      <c r="K35" s="45"/>
      <c r="L35" s="48"/>
      <c r="M35" s="40" t="e">
        <f t="shared" si="3"/>
        <v>#DIV/0!</v>
      </c>
      <c r="N35" s="45"/>
      <c r="O35" s="48"/>
      <c r="P35" s="40" t="e">
        <f t="shared" si="4"/>
        <v>#DIV/0!</v>
      </c>
      <c r="Q35" s="45"/>
      <c r="R35" s="48"/>
      <c r="S35" s="40" t="e">
        <f t="shared" si="5"/>
        <v>#DIV/0!</v>
      </c>
      <c r="T35" s="21"/>
    </row>
    <row r="36" spans="1:20" ht="15.45" customHeight="1" x14ac:dyDescent="0.5">
      <c r="A36" s="75" t="s">
        <v>11</v>
      </c>
      <c r="B36" s="11"/>
      <c r="C36" s="48"/>
      <c r="D36" s="40" t="e">
        <f t="shared" si="0"/>
        <v>#DIV/0!</v>
      </c>
      <c r="E36" s="44"/>
      <c r="F36" s="48"/>
      <c r="G36" s="40" t="e">
        <f t="shared" si="1"/>
        <v>#DIV/0!</v>
      </c>
      <c r="H36" s="45"/>
      <c r="I36" s="48"/>
      <c r="J36" s="40" t="e">
        <f t="shared" si="2"/>
        <v>#DIV/0!</v>
      </c>
      <c r="K36" s="45"/>
      <c r="L36" s="48"/>
      <c r="M36" s="40" t="e">
        <f t="shared" si="3"/>
        <v>#DIV/0!</v>
      </c>
      <c r="N36" s="45"/>
      <c r="O36" s="48"/>
      <c r="P36" s="40" t="e">
        <f t="shared" si="4"/>
        <v>#DIV/0!</v>
      </c>
      <c r="Q36" s="45"/>
      <c r="R36" s="48"/>
      <c r="S36" s="40" t="e">
        <f t="shared" si="5"/>
        <v>#DIV/0!</v>
      </c>
      <c r="T36" s="21"/>
    </row>
    <row r="37" spans="1:20" ht="15.45" customHeight="1" x14ac:dyDescent="0.5">
      <c r="A37" s="75" t="s">
        <v>34</v>
      </c>
      <c r="B37" s="11"/>
      <c r="C37" s="48"/>
      <c r="D37" s="40" t="e">
        <f t="shared" si="0"/>
        <v>#DIV/0!</v>
      </c>
      <c r="E37" s="44"/>
      <c r="F37" s="48"/>
      <c r="G37" s="40" t="e">
        <f t="shared" si="1"/>
        <v>#DIV/0!</v>
      </c>
      <c r="H37" s="45"/>
      <c r="I37" s="48"/>
      <c r="J37" s="40" t="e">
        <f t="shared" si="2"/>
        <v>#DIV/0!</v>
      </c>
      <c r="K37" s="45"/>
      <c r="L37" s="48"/>
      <c r="M37" s="40" t="e">
        <f t="shared" si="3"/>
        <v>#DIV/0!</v>
      </c>
      <c r="N37" s="45"/>
      <c r="O37" s="48"/>
      <c r="P37" s="40" t="e">
        <f t="shared" si="4"/>
        <v>#DIV/0!</v>
      </c>
      <c r="Q37" s="45"/>
      <c r="R37" s="48"/>
      <c r="S37" s="40" t="e">
        <f t="shared" si="5"/>
        <v>#DIV/0!</v>
      </c>
      <c r="T37" s="21"/>
    </row>
    <row r="38" spans="1:20" ht="15.45" customHeight="1" x14ac:dyDescent="0.5">
      <c r="A38" s="75" t="s">
        <v>12</v>
      </c>
      <c r="B38" s="11"/>
      <c r="C38" s="48"/>
      <c r="D38" s="40" t="e">
        <f t="shared" si="0"/>
        <v>#DIV/0!</v>
      </c>
      <c r="E38" s="44"/>
      <c r="F38" s="48"/>
      <c r="G38" s="40" t="e">
        <f t="shared" si="1"/>
        <v>#DIV/0!</v>
      </c>
      <c r="H38" s="45"/>
      <c r="I38" s="48"/>
      <c r="J38" s="40" t="e">
        <f t="shared" si="2"/>
        <v>#DIV/0!</v>
      </c>
      <c r="K38" s="45"/>
      <c r="L38" s="48"/>
      <c r="M38" s="40" t="e">
        <f t="shared" si="3"/>
        <v>#DIV/0!</v>
      </c>
      <c r="N38" s="45"/>
      <c r="O38" s="48"/>
      <c r="P38" s="40" t="e">
        <f t="shared" si="4"/>
        <v>#DIV/0!</v>
      </c>
      <c r="Q38" s="45"/>
      <c r="R38" s="48"/>
      <c r="S38" s="40" t="e">
        <f t="shared" si="5"/>
        <v>#DIV/0!</v>
      </c>
      <c r="T38" s="21"/>
    </row>
    <row r="39" spans="1:20" ht="15.45" customHeight="1" x14ac:dyDescent="0.5">
      <c r="A39" s="75" t="s">
        <v>25</v>
      </c>
      <c r="B39" s="11"/>
      <c r="C39" s="48"/>
      <c r="D39" s="40" t="e">
        <f t="shared" si="0"/>
        <v>#DIV/0!</v>
      </c>
      <c r="E39" s="44"/>
      <c r="F39" s="48"/>
      <c r="G39" s="40" t="e">
        <f t="shared" si="1"/>
        <v>#DIV/0!</v>
      </c>
      <c r="H39" s="45"/>
      <c r="I39" s="48"/>
      <c r="J39" s="40" t="e">
        <f t="shared" si="2"/>
        <v>#DIV/0!</v>
      </c>
      <c r="K39" s="45"/>
      <c r="L39" s="48"/>
      <c r="M39" s="40" t="e">
        <f t="shared" si="3"/>
        <v>#DIV/0!</v>
      </c>
      <c r="N39" s="45"/>
      <c r="O39" s="48"/>
      <c r="P39" s="40" t="e">
        <f t="shared" si="4"/>
        <v>#DIV/0!</v>
      </c>
      <c r="Q39" s="45"/>
      <c r="R39" s="48"/>
      <c r="S39" s="40" t="e">
        <f t="shared" si="5"/>
        <v>#DIV/0!</v>
      </c>
      <c r="T39" s="21"/>
    </row>
    <row r="40" spans="1:20" ht="15.45" customHeight="1" x14ac:dyDescent="0.5">
      <c r="A40" s="75" t="s">
        <v>22</v>
      </c>
      <c r="B40" s="11"/>
      <c r="C40" s="48"/>
      <c r="D40" s="40" t="e">
        <f t="shared" si="0"/>
        <v>#DIV/0!</v>
      </c>
      <c r="E40" s="44"/>
      <c r="F40" s="48"/>
      <c r="G40" s="40" t="e">
        <f t="shared" si="1"/>
        <v>#DIV/0!</v>
      </c>
      <c r="H40" s="45"/>
      <c r="I40" s="48"/>
      <c r="J40" s="40" t="e">
        <f t="shared" si="2"/>
        <v>#DIV/0!</v>
      </c>
      <c r="K40" s="45"/>
      <c r="L40" s="48"/>
      <c r="M40" s="40" t="e">
        <f t="shared" si="3"/>
        <v>#DIV/0!</v>
      </c>
      <c r="N40" s="45"/>
      <c r="O40" s="48"/>
      <c r="P40" s="40" t="e">
        <f t="shared" si="4"/>
        <v>#DIV/0!</v>
      </c>
      <c r="Q40" s="45"/>
      <c r="R40" s="48"/>
      <c r="S40" s="40" t="e">
        <f t="shared" si="5"/>
        <v>#DIV/0!</v>
      </c>
      <c r="T40" s="21"/>
    </row>
    <row r="41" spans="1:20" ht="15.45" customHeight="1" x14ac:dyDescent="0.5">
      <c r="A41" s="75" t="s">
        <v>38</v>
      </c>
      <c r="B41" s="11"/>
      <c r="C41" s="49"/>
      <c r="D41" s="40" t="e">
        <f>C41/$C$6</f>
        <v>#DIV/0!</v>
      </c>
      <c r="E41" s="44"/>
      <c r="F41" s="49"/>
      <c r="G41" s="40" t="e">
        <f>F41/F$6</f>
        <v>#DIV/0!</v>
      </c>
      <c r="H41" s="45"/>
      <c r="I41" s="49"/>
      <c r="J41" s="40" t="e">
        <f>I41/I$6</f>
        <v>#DIV/0!</v>
      </c>
      <c r="K41" s="45"/>
      <c r="L41" s="49"/>
      <c r="M41" s="40" t="e">
        <f>L41/L$6</f>
        <v>#DIV/0!</v>
      </c>
      <c r="N41" s="45"/>
      <c r="O41" s="49"/>
      <c r="P41" s="40" t="e">
        <f>O41/O$6</f>
        <v>#DIV/0!</v>
      </c>
      <c r="Q41" s="45"/>
      <c r="R41" s="49"/>
      <c r="S41" s="40" t="e">
        <f>R41/R$6</f>
        <v>#DIV/0!</v>
      </c>
      <c r="T41" s="21"/>
    </row>
    <row r="42" spans="1:20" ht="15.45" customHeight="1" x14ac:dyDescent="0.5">
      <c r="A42" s="76" t="s">
        <v>8</v>
      </c>
      <c r="B42" s="10"/>
      <c r="C42" s="32">
        <f>SUM(C25:C41)</f>
        <v>0</v>
      </c>
      <c r="D42" s="42" t="e">
        <f>C42/C6</f>
        <v>#DIV/0!</v>
      </c>
      <c r="E42" s="15"/>
      <c r="F42" s="32">
        <f>SUM(F25:F41)</f>
        <v>0</v>
      </c>
      <c r="G42" s="42" t="e">
        <f>F42/F6</f>
        <v>#DIV/0!</v>
      </c>
      <c r="H42" s="33"/>
      <c r="I42" s="32">
        <f>SUM(I25:I41)</f>
        <v>0</v>
      </c>
      <c r="J42" s="42" t="e">
        <f>I42/I6</f>
        <v>#DIV/0!</v>
      </c>
      <c r="K42" s="33"/>
      <c r="L42" s="32">
        <f>SUM(L25:L41)</f>
        <v>0</v>
      </c>
      <c r="M42" s="42" t="e">
        <f>L42/L6</f>
        <v>#DIV/0!</v>
      </c>
      <c r="N42" s="33"/>
      <c r="O42" s="32">
        <f>SUM(O25:O41)</f>
        <v>0</v>
      </c>
      <c r="P42" s="42" t="e">
        <f>O42/O6</f>
        <v>#DIV/0!</v>
      </c>
      <c r="Q42" s="33"/>
      <c r="R42" s="32">
        <f>SUM(R25:R41)</f>
        <v>0</v>
      </c>
      <c r="S42" s="42" t="e">
        <f>R42/R6</f>
        <v>#DIV/0!</v>
      </c>
      <c r="T42" s="21"/>
    </row>
    <row r="43" spans="1:20" ht="15.45" customHeight="1" x14ac:dyDescent="0.5">
      <c r="A43" s="76"/>
      <c r="B43" s="10"/>
      <c r="C43" s="32"/>
      <c r="D43" s="42"/>
      <c r="E43" s="15"/>
      <c r="F43" s="32"/>
      <c r="G43" s="42"/>
      <c r="H43" s="33"/>
      <c r="I43" s="32"/>
      <c r="J43" s="42"/>
      <c r="K43" s="33"/>
      <c r="L43" s="32"/>
      <c r="M43" s="42"/>
      <c r="N43" s="33"/>
      <c r="O43" s="32"/>
      <c r="P43" s="42"/>
      <c r="Q43" s="33"/>
      <c r="R43" s="32"/>
      <c r="S43" s="42"/>
      <c r="T43" s="21"/>
    </row>
    <row r="44" spans="1:20" ht="15.45" customHeight="1" x14ac:dyDescent="0.5">
      <c r="A44" s="76" t="s">
        <v>28</v>
      </c>
      <c r="B44" s="10"/>
      <c r="C44" s="50">
        <f>C6-C11-C16-C22-C42</f>
        <v>0</v>
      </c>
      <c r="D44" s="51" t="e">
        <f>C44/C6</f>
        <v>#DIV/0!</v>
      </c>
      <c r="E44" s="15"/>
      <c r="F44" s="50">
        <f>F6-F11-F16-F22-F42</f>
        <v>0</v>
      </c>
      <c r="G44" s="51" t="e">
        <f>F44/F6</f>
        <v>#DIV/0!</v>
      </c>
      <c r="H44" s="33"/>
      <c r="I44" s="50">
        <f>I6-I11-I16-I22-I42</f>
        <v>0</v>
      </c>
      <c r="J44" s="51" t="e">
        <f>I44/I6</f>
        <v>#DIV/0!</v>
      </c>
      <c r="K44" s="33"/>
      <c r="L44" s="50">
        <f>L6-L11-L16-L22-L42</f>
        <v>0</v>
      </c>
      <c r="M44" s="51" t="e">
        <f>L44/L6</f>
        <v>#DIV/0!</v>
      </c>
      <c r="N44" s="33"/>
      <c r="O44" s="50">
        <f>O6-O11-O16-O22-O42</f>
        <v>0</v>
      </c>
      <c r="P44" s="51" t="e">
        <f>O44/O6</f>
        <v>#DIV/0!</v>
      </c>
      <c r="Q44" s="33"/>
      <c r="R44" s="50">
        <f>R6-R11-R16-R22-R42</f>
        <v>0</v>
      </c>
      <c r="S44" s="51" t="e">
        <f>R44/R6</f>
        <v>#DIV/0!</v>
      </c>
      <c r="T44" s="21"/>
    </row>
    <row r="45" spans="1:20" ht="15.45" customHeight="1" x14ac:dyDescent="0.5">
      <c r="A45" s="77"/>
      <c r="B45" s="12"/>
      <c r="C45" s="30"/>
      <c r="D45" s="30"/>
      <c r="E45" s="15"/>
      <c r="F45" s="30"/>
      <c r="G45" s="30"/>
      <c r="H45" s="33"/>
      <c r="I45" s="30"/>
      <c r="J45" s="30"/>
      <c r="K45" s="33"/>
      <c r="L45" s="30"/>
      <c r="M45" s="30"/>
      <c r="N45" s="33"/>
      <c r="O45" s="30"/>
      <c r="P45" s="30"/>
      <c r="Q45" s="33"/>
      <c r="R45" s="30"/>
      <c r="S45" s="30"/>
      <c r="T45" s="21"/>
    </row>
    <row r="46" spans="1:20" ht="15.45" customHeight="1" x14ac:dyDescent="0.5">
      <c r="A46" s="78" t="s">
        <v>13</v>
      </c>
      <c r="B46" s="52"/>
      <c r="C46" s="30"/>
      <c r="D46" s="30"/>
      <c r="E46" s="15"/>
      <c r="F46" s="30"/>
      <c r="G46" s="30"/>
      <c r="H46" s="33"/>
      <c r="I46" s="30"/>
      <c r="J46" s="30"/>
      <c r="K46" s="33"/>
      <c r="L46" s="30"/>
      <c r="M46" s="30"/>
      <c r="N46" s="33"/>
      <c r="O46" s="30"/>
      <c r="P46" s="30"/>
      <c r="Q46" s="33"/>
      <c r="R46" s="30"/>
      <c r="S46" s="30"/>
      <c r="T46" s="21"/>
    </row>
    <row r="47" spans="1:20" ht="15.45" customHeight="1" x14ac:dyDescent="0.5">
      <c r="A47" s="79" t="s">
        <v>44</v>
      </c>
      <c r="B47" s="52"/>
      <c r="C47" s="47"/>
      <c r="D47" s="40" t="e">
        <f>C47/C6</f>
        <v>#DIV/0!</v>
      </c>
      <c r="E47" s="15"/>
      <c r="F47" s="47"/>
      <c r="G47" s="40" t="e">
        <f>F47/F6</f>
        <v>#DIV/0!</v>
      </c>
      <c r="H47" s="33"/>
      <c r="I47" s="47"/>
      <c r="J47" s="40" t="e">
        <f>I47/I6</f>
        <v>#DIV/0!</v>
      </c>
      <c r="K47" s="33"/>
      <c r="L47" s="47"/>
      <c r="M47" s="40" t="e">
        <f>L47/L6</f>
        <v>#DIV/0!</v>
      </c>
      <c r="N47" s="33"/>
      <c r="O47" s="47"/>
      <c r="P47" s="40" t="e">
        <f>O47/O6</f>
        <v>#DIV/0!</v>
      </c>
      <c r="Q47" s="33"/>
      <c r="R47" s="47"/>
      <c r="S47" s="40" t="e">
        <f>R47/R6</f>
        <v>#DIV/0!</v>
      </c>
      <c r="T47" s="21"/>
    </row>
    <row r="48" spans="1:20" ht="15.45" customHeight="1" x14ac:dyDescent="0.5">
      <c r="A48" s="79" t="s">
        <v>40</v>
      </c>
      <c r="B48" s="52"/>
      <c r="C48" s="48"/>
      <c r="D48" s="40" t="e">
        <f>C48/C6</f>
        <v>#DIV/0!</v>
      </c>
      <c r="E48" s="15"/>
      <c r="F48" s="48"/>
      <c r="G48" s="40" t="e">
        <f>F48/F6</f>
        <v>#DIV/0!</v>
      </c>
      <c r="H48" s="33"/>
      <c r="I48" s="48"/>
      <c r="J48" s="40" t="e">
        <f>I48/I6</f>
        <v>#DIV/0!</v>
      </c>
      <c r="K48" s="33"/>
      <c r="L48" s="48"/>
      <c r="M48" s="40" t="e">
        <f>L48/L6</f>
        <v>#DIV/0!</v>
      </c>
      <c r="N48" s="33"/>
      <c r="O48" s="48"/>
      <c r="P48" s="40" t="e">
        <f>O48/O6</f>
        <v>#DIV/0!</v>
      </c>
      <c r="Q48" s="33"/>
      <c r="R48" s="48"/>
      <c r="S48" s="40" t="e">
        <f>R48/R6</f>
        <v>#DIV/0!</v>
      </c>
      <c r="T48" s="21"/>
    </row>
    <row r="49" spans="1:20" ht="15.45" customHeight="1" x14ac:dyDescent="0.5">
      <c r="A49" s="80" t="s">
        <v>51</v>
      </c>
      <c r="B49" s="26"/>
      <c r="C49" s="49"/>
      <c r="D49" s="40" t="e">
        <f>C49/C6</f>
        <v>#DIV/0!</v>
      </c>
      <c r="E49" s="15"/>
      <c r="F49" s="49"/>
      <c r="G49" s="40" t="e">
        <f>F49/F6</f>
        <v>#DIV/0!</v>
      </c>
      <c r="H49" s="33"/>
      <c r="I49" s="49"/>
      <c r="J49" s="40" t="e">
        <f>I49/I6</f>
        <v>#DIV/0!</v>
      </c>
      <c r="K49" s="33"/>
      <c r="L49" s="49"/>
      <c r="M49" s="40" t="e">
        <f>L49/L6</f>
        <v>#DIV/0!</v>
      </c>
      <c r="N49" s="33"/>
      <c r="O49" s="49"/>
      <c r="P49" s="40" t="e">
        <f>O49/O6</f>
        <v>#DIV/0!</v>
      </c>
      <c r="Q49" s="33"/>
      <c r="R49" s="49"/>
      <c r="S49" s="40" t="e">
        <f>R49/R6</f>
        <v>#DIV/0!</v>
      </c>
      <c r="T49" s="21"/>
    </row>
    <row r="50" spans="1:20" ht="15.45" customHeight="1" x14ac:dyDescent="0.5">
      <c r="A50" s="81" t="s">
        <v>14</v>
      </c>
      <c r="B50" s="26"/>
      <c r="C50" s="32">
        <f>SUM(C47:C49)</f>
        <v>0</v>
      </c>
      <c r="D50" s="42" t="e">
        <f>C50/C6</f>
        <v>#DIV/0!</v>
      </c>
      <c r="E50" s="15"/>
      <c r="F50" s="32">
        <f>SUM(F47:F49)</f>
        <v>0</v>
      </c>
      <c r="G50" s="42" t="e">
        <f>F50/F6</f>
        <v>#DIV/0!</v>
      </c>
      <c r="H50" s="33"/>
      <c r="I50" s="32">
        <f>SUM(I47:I49)</f>
        <v>0</v>
      </c>
      <c r="J50" s="42" t="e">
        <f>I50/I6</f>
        <v>#DIV/0!</v>
      </c>
      <c r="K50" s="33"/>
      <c r="L50" s="32">
        <f>SUM(L47:L49)</f>
        <v>0</v>
      </c>
      <c r="M50" s="42" t="e">
        <f>L50/L6</f>
        <v>#DIV/0!</v>
      </c>
      <c r="N50" s="33"/>
      <c r="O50" s="32">
        <f>SUM(O47:O49)</f>
        <v>0</v>
      </c>
      <c r="P50" s="42" t="e">
        <f>O50/O6</f>
        <v>#DIV/0!</v>
      </c>
      <c r="Q50" s="33"/>
      <c r="R50" s="32">
        <f>SUM(R47:R49)</f>
        <v>0</v>
      </c>
      <c r="S50" s="42" t="e">
        <f>R50/R6</f>
        <v>#DIV/0!</v>
      </c>
      <c r="T50" s="21"/>
    </row>
    <row r="51" spans="1:20" ht="15.45" customHeight="1" x14ac:dyDescent="0.5">
      <c r="A51" s="81"/>
      <c r="B51" s="26"/>
      <c r="C51" s="53"/>
      <c r="D51" s="54"/>
      <c r="E51" s="15"/>
      <c r="F51" s="53"/>
      <c r="G51" s="54"/>
      <c r="H51" s="33"/>
      <c r="I51" s="53"/>
      <c r="J51" s="54"/>
      <c r="K51" s="33"/>
      <c r="L51" s="53"/>
      <c r="M51" s="54"/>
      <c r="N51" s="33"/>
      <c r="O51" s="53"/>
      <c r="P51" s="54"/>
      <c r="Q51" s="33"/>
      <c r="R51" s="53"/>
      <c r="S51" s="54"/>
      <c r="T51" s="21"/>
    </row>
    <row r="52" spans="1:20" ht="15.45" customHeight="1" thickBot="1" x14ac:dyDescent="0.55000000000000004">
      <c r="A52" s="82" t="s">
        <v>39</v>
      </c>
      <c r="B52" s="111"/>
      <c r="C52" s="112">
        <f>C44-C50</f>
        <v>0</v>
      </c>
      <c r="D52" s="113" t="e">
        <f>C52/C6</f>
        <v>#DIV/0!</v>
      </c>
      <c r="E52" s="13"/>
      <c r="F52" s="112">
        <f>F44-F50</f>
        <v>0</v>
      </c>
      <c r="G52" s="113" t="e">
        <f>F52/F6</f>
        <v>#DIV/0!</v>
      </c>
      <c r="H52" s="56"/>
      <c r="I52" s="112">
        <f>I44-I50</f>
        <v>0</v>
      </c>
      <c r="J52" s="113" t="e">
        <f>I52/I6</f>
        <v>#DIV/0!</v>
      </c>
      <c r="K52" s="56"/>
      <c r="L52" s="112">
        <f>L44-L50</f>
        <v>0</v>
      </c>
      <c r="M52" s="113" t="e">
        <f>L52/L6</f>
        <v>#DIV/0!</v>
      </c>
      <c r="N52" s="56"/>
      <c r="O52" s="112">
        <f>O44-O50</f>
        <v>0</v>
      </c>
      <c r="P52" s="113" t="e">
        <f>O52/O6</f>
        <v>#DIV/0!</v>
      </c>
      <c r="Q52" s="56"/>
      <c r="R52" s="112">
        <f>R44-R50</f>
        <v>0</v>
      </c>
      <c r="S52" s="113" t="e">
        <f>R52/R6</f>
        <v>#DIV/0!</v>
      </c>
      <c r="T52" s="57"/>
    </row>
    <row r="53" spans="1:20" ht="15.35" hidden="1" thickBot="1" x14ac:dyDescent="0.55000000000000004">
      <c r="A53" s="82"/>
      <c r="B53" s="26"/>
      <c r="C53" s="55"/>
      <c r="D53" s="55"/>
      <c r="E53" s="13"/>
      <c r="F53" s="55"/>
      <c r="G53" s="55"/>
      <c r="H53" s="56"/>
      <c r="I53" s="55"/>
      <c r="J53" s="55"/>
      <c r="K53" s="56"/>
      <c r="L53" s="55"/>
      <c r="M53" s="55"/>
      <c r="N53" s="56"/>
      <c r="O53" s="55"/>
      <c r="P53" s="55"/>
      <c r="Q53" s="56"/>
      <c r="R53" s="55"/>
      <c r="S53" s="55"/>
      <c r="T53" s="57"/>
    </row>
    <row r="54" spans="1:20" ht="15.45" hidden="1" customHeight="1" x14ac:dyDescent="0.5">
      <c r="A54" s="83"/>
      <c r="B54" s="58"/>
      <c r="C54" s="59"/>
      <c r="D54" s="59"/>
      <c r="E54" s="58"/>
      <c r="F54" s="59"/>
      <c r="G54" s="59"/>
      <c r="H54" s="60"/>
      <c r="I54" s="59"/>
      <c r="J54" s="59"/>
      <c r="K54" s="60"/>
      <c r="L54" s="59"/>
      <c r="M54" s="59"/>
      <c r="N54" s="60"/>
      <c r="O54" s="59"/>
      <c r="P54" s="59"/>
      <c r="Q54" s="60"/>
      <c r="R54" s="59"/>
      <c r="S54" s="59"/>
      <c r="T54" s="61"/>
    </row>
    <row r="55" spans="1:20" ht="15.45" hidden="1" customHeight="1" x14ac:dyDescent="0.5">
      <c r="A55" s="84" t="s">
        <v>45</v>
      </c>
      <c r="B55" s="26"/>
      <c r="C55" s="30"/>
      <c r="D55" s="30"/>
      <c r="E55" s="15"/>
      <c r="F55" s="30"/>
      <c r="G55" s="30"/>
      <c r="H55" s="16"/>
      <c r="I55" s="30"/>
      <c r="J55" s="30"/>
      <c r="K55" s="16"/>
      <c r="L55" s="30"/>
      <c r="M55" s="30"/>
      <c r="N55" s="16"/>
      <c r="O55" s="30"/>
      <c r="P55" s="30"/>
      <c r="Q55" s="16"/>
      <c r="R55" s="30"/>
      <c r="S55" s="30"/>
      <c r="T55" s="62"/>
    </row>
    <row r="56" spans="1:20" ht="15.45" hidden="1" customHeight="1" x14ac:dyDescent="0.5">
      <c r="A56" s="80" t="s">
        <v>52</v>
      </c>
      <c r="B56" s="26"/>
      <c r="C56" s="91" t="s">
        <v>47</v>
      </c>
      <c r="D56" s="91"/>
      <c r="E56" s="15"/>
      <c r="F56" s="91" t="s">
        <v>47</v>
      </c>
      <c r="G56" s="91"/>
      <c r="H56" s="16"/>
      <c r="I56" s="91" t="s">
        <v>47</v>
      </c>
      <c r="J56" s="91"/>
      <c r="K56" s="16"/>
      <c r="L56" s="91" t="s">
        <v>47</v>
      </c>
      <c r="M56" s="91"/>
      <c r="N56" s="16"/>
      <c r="O56" s="91" t="s">
        <v>47</v>
      </c>
      <c r="P56" s="91"/>
      <c r="Q56" s="16"/>
      <c r="R56" s="91" t="s">
        <v>47</v>
      </c>
      <c r="S56" s="91"/>
      <c r="T56" s="62"/>
    </row>
    <row r="57" spans="1:20" ht="15.45" hidden="1" customHeight="1" x14ac:dyDescent="0.5">
      <c r="A57" s="80" t="s">
        <v>50</v>
      </c>
      <c r="B57" s="26"/>
      <c r="C57" s="90">
        <f>IF(C56=$R$65,1200,0)</f>
        <v>0</v>
      </c>
      <c r="D57" s="90"/>
      <c r="E57" s="17"/>
      <c r="F57" s="90">
        <f>IF(F56=$R$65,1200,0)</f>
        <v>0</v>
      </c>
      <c r="G57" s="90"/>
      <c r="H57" s="18"/>
      <c r="I57" s="90">
        <f>IF(I56=$R$65,1200,0)</f>
        <v>0</v>
      </c>
      <c r="J57" s="90"/>
      <c r="K57" s="18"/>
      <c r="L57" s="90">
        <f>IF(L56=$R$65,1200,0)</f>
        <v>0</v>
      </c>
      <c r="M57" s="90"/>
      <c r="N57" s="18"/>
      <c r="O57" s="90">
        <f>IF(O56=$R$65,1200,0)</f>
        <v>0</v>
      </c>
      <c r="P57" s="90"/>
      <c r="Q57" s="18"/>
      <c r="R57" s="90">
        <f>IF(R56=$R$65,1200,0)</f>
        <v>0</v>
      </c>
      <c r="S57" s="90"/>
      <c r="T57" s="62"/>
    </row>
    <row r="58" spans="1:20" ht="15.45" hidden="1" customHeight="1" x14ac:dyDescent="0.5">
      <c r="A58" s="81" t="s">
        <v>48</v>
      </c>
      <c r="B58" s="26"/>
      <c r="C58" s="88">
        <f>(C44+C57)*52*2</f>
        <v>0</v>
      </c>
      <c r="D58" s="89"/>
      <c r="E58" s="15"/>
      <c r="F58" s="88">
        <f>(F44+F57)*52*2</f>
        <v>0</v>
      </c>
      <c r="G58" s="89"/>
      <c r="H58" s="16"/>
      <c r="I58" s="88">
        <f>(I44+I57)*52*2</f>
        <v>0</v>
      </c>
      <c r="J58" s="89"/>
      <c r="K58" s="16"/>
      <c r="L58" s="88">
        <f>(L44+L57)*52*2</f>
        <v>0</v>
      </c>
      <c r="M58" s="89"/>
      <c r="N58" s="16"/>
      <c r="O58" s="88">
        <f>(O44+O57)*52*2</f>
        <v>0</v>
      </c>
      <c r="P58" s="89"/>
      <c r="Q58" s="16"/>
      <c r="R58" s="88">
        <f>(R44+R57)*52*2</f>
        <v>0</v>
      </c>
      <c r="S58" s="89"/>
      <c r="T58" s="62"/>
    </row>
    <row r="59" spans="1:20" ht="15.45" hidden="1" customHeight="1" x14ac:dyDescent="0.5">
      <c r="A59" s="81" t="s">
        <v>49</v>
      </c>
      <c r="B59" s="26"/>
      <c r="C59" s="88">
        <f>(C44+C57)*52*3</f>
        <v>0</v>
      </c>
      <c r="D59" s="89"/>
      <c r="E59" s="15"/>
      <c r="F59" s="88">
        <f>(F44+F57)*52*3</f>
        <v>0</v>
      </c>
      <c r="G59" s="89"/>
      <c r="H59" s="16"/>
      <c r="I59" s="88">
        <f>(I44+I57)*52*3</f>
        <v>0</v>
      </c>
      <c r="J59" s="89"/>
      <c r="K59" s="16"/>
      <c r="L59" s="88">
        <f>(L44+L57)*52*3</f>
        <v>0</v>
      </c>
      <c r="M59" s="89"/>
      <c r="N59" s="16"/>
      <c r="O59" s="88">
        <f>(O44+O57)*52*3</f>
        <v>0</v>
      </c>
      <c r="P59" s="89"/>
      <c r="Q59" s="16"/>
      <c r="R59" s="88">
        <f>(R44+R57)*52*3</f>
        <v>0</v>
      </c>
      <c r="S59" s="89"/>
      <c r="T59" s="62"/>
    </row>
    <row r="60" spans="1:20" ht="15.45" hidden="1" customHeight="1" thickBot="1" x14ac:dyDescent="0.55000000000000004">
      <c r="A60" s="85"/>
      <c r="B60" s="63"/>
      <c r="C60" s="55"/>
      <c r="D60" s="55"/>
      <c r="E60" s="13"/>
      <c r="F60" s="55"/>
      <c r="G60" s="55"/>
      <c r="H60" s="64"/>
      <c r="I60" s="55"/>
      <c r="J60" s="55"/>
      <c r="K60" s="64"/>
      <c r="L60" s="55"/>
      <c r="M60" s="55"/>
      <c r="N60" s="64"/>
      <c r="O60" s="55"/>
      <c r="P60" s="55"/>
      <c r="Q60" s="64"/>
      <c r="R60" s="55"/>
      <c r="S60" s="55"/>
      <c r="T60" s="65"/>
    </row>
    <row r="61" spans="1:20" ht="3" customHeight="1" x14ac:dyDescent="0.5">
      <c r="A61" s="60"/>
      <c r="B61" s="60"/>
      <c r="C61" s="60"/>
      <c r="D61" s="60"/>
      <c r="E61" s="66"/>
      <c r="F61" s="60"/>
      <c r="G61" s="60"/>
      <c r="H61" s="66"/>
      <c r="I61" s="60"/>
      <c r="J61" s="60"/>
      <c r="K61" s="66"/>
      <c r="L61" s="60"/>
      <c r="M61" s="60"/>
      <c r="N61" s="66"/>
      <c r="O61" s="60"/>
      <c r="P61" s="60"/>
      <c r="Q61" s="66"/>
      <c r="R61" s="60"/>
      <c r="S61" s="60"/>
      <c r="T61" s="60"/>
    </row>
    <row r="62" spans="1:20" ht="14.35" hidden="1" x14ac:dyDescent="0.5">
      <c r="T62"/>
    </row>
    <row r="63" spans="1:20" ht="15" hidden="1" customHeight="1" x14ac:dyDescent="0.5">
      <c r="T63"/>
    </row>
    <row r="64" spans="1:20" ht="15" hidden="1" customHeight="1" x14ac:dyDescent="0.5">
      <c r="T64"/>
    </row>
    <row r="65" spans="18:18" ht="15" hidden="1" customHeight="1" x14ac:dyDescent="0.5">
      <c r="R65" s="14" t="s">
        <v>46</v>
      </c>
    </row>
    <row r="66" spans="18:18" ht="15" hidden="1" customHeight="1" x14ac:dyDescent="0.5">
      <c r="R66" s="14" t="s">
        <v>47</v>
      </c>
    </row>
  </sheetData>
  <sheetProtection algorithmName="SHA-512" hashValue="+ojVO2w/c0K4BcqmZosy8f6wZZHpebGsjUkbPEpF/yjcFPZ/CmGPowBNvHY5BgWoilNFyED15uxqHmKuQiynUA==" saltValue="kJLJjvvvGj1sWfY05HRq7w==" spinCount="100000" sheet="1" objects="1" scenarios="1"/>
  <customSheetViews>
    <customSheetView guid="{EE529C7A-8043-46DA-8354-98BD3F953067}" showPageBreaks="1" showGridLines="0" fitToPage="1">
      <selection activeCell="C7" sqref="C7:C10"/>
      <pageMargins left="0.70866141732283472" right="0.70866141732283472" top="0.74803149606299213" bottom="0.74803149606299213" header="0.31496062992125984" footer="0.31496062992125984"/>
      <pageSetup paperSize="8" scale="59" orientation="landscape"/>
    </customSheetView>
  </customSheetViews>
  <mergeCells count="51">
    <mergeCell ref="A1:T1"/>
    <mergeCell ref="A2:T2"/>
    <mergeCell ref="A3:T3"/>
    <mergeCell ref="C4:D4"/>
    <mergeCell ref="F4:G4"/>
    <mergeCell ref="R4:S4"/>
    <mergeCell ref="I4:J4"/>
    <mergeCell ref="L4:M4"/>
    <mergeCell ref="O4:P4"/>
    <mergeCell ref="C56:D56"/>
    <mergeCell ref="F56:G56"/>
    <mergeCell ref="I56:J56"/>
    <mergeCell ref="C7:D7"/>
    <mergeCell ref="L6:M6"/>
    <mergeCell ref="L7:M7"/>
    <mergeCell ref="C6:D6"/>
    <mergeCell ref="R7:S7"/>
    <mergeCell ref="R8:S8"/>
    <mergeCell ref="C8:D8"/>
    <mergeCell ref="F6:G6"/>
    <mergeCell ref="F7:G7"/>
    <mergeCell ref="F8:G8"/>
    <mergeCell ref="I6:J6"/>
    <mergeCell ref="I7:J7"/>
    <mergeCell ref="I8:J8"/>
    <mergeCell ref="L8:M8"/>
    <mergeCell ref="O8:P8"/>
    <mergeCell ref="R6:S6"/>
    <mergeCell ref="O7:P7"/>
    <mergeCell ref="O6:P6"/>
    <mergeCell ref="I57:J57"/>
    <mergeCell ref="I58:J58"/>
    <mergeCell ref="I59:J59"/>
    <mergeCell ref="L57:M57"/>
    <mergeCell ref="L58:M58"/>
    <mergeCell ref="L59:M59"/>
    <mergeCell ref="C57:D57"/>
    <mergeCell ref="C58:D58"/>
    <mergeCell ref="C59:D59"/>
    <mergeCell ref="F57:G57"/>
    <mergeCell ref="F58:G58"/>
    <mergeCell ref="F59:G59"/>
    <mergeCell ref="O59:P59"/>
    <mergeCell ref="R57:S57"/>
    <mergeCell ref="R58:S58"/>
    <mergeCell ref="R59:S59"/>
    <mergeCell ref="L56:M56"/>
    <mergeCell ref="O56:P56"/>
    <mergeCell ref="O57:P57"/>
    <mergeCell ref="O58:P58"/>
    <mergeCell ref="R56:S56"/>
  </mergeCells>
  <dataValidations count="1">
    <dataValidation type="list" allowBlank="1" showInputMessage="1" showErrorMessage="1" sqref="R56:S56 C56:D56 F56:G56 I56:J56 L56:M56 O56:P56" xr:uid="{00000000-0002-0000-0100-000000000000}">
      <formula1>$R$65:$R$66</formula1>
    </dataValidation>
  </dataValidations>
  <pageMargins left="0.70866141732283472" right="0.70866141732283472" top="0.74803149606299213" bottom="0.74803149606299213" header="0.31496062992125984" footer="0.31496062992125984"/>
  <pageSetup paperSize="8" scale="90" orientation="landscape" r:id="rId1"/>
  <ignoredErrors>
    <ignoredError sqref="C7 G52 J52 P52 P44 D47:D48 G47:G48 J47:J48 M47:M48 P47:P48 C52:D52 M52 D14 G14 J14 M14 P14 D16 G16 J16 M16 P16 D22 G22 J22 M22 P22 D25:D42 G25:G42 J25:J42 M25:M42 P25:P42 C44:D44 G44 J44 M44 S14 S25:S42 S47:S48 S52 S44 C58:D59 D49:D50 G49:G50 J49:J50 M49:M50 P49:P50 S49:S5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PROFIT CALCULATOR</vt:lpstr>
      <vt:lpstr>'PROFIT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 &amp; Profit Calculator v4.3 (CB) (17 Dec 2023)</dc:title>
  <dc:creator>Shaun Butcher</dc:creator>
  <cp:lastModifiedBy>Shaun Butcher</cp:lastModifiedBy>
  <cp:lastPrinted>2025-01-08T12:23:10Z</cp:lastPrinted>
  <dcterms:created xsi:type="dcterms:W3CDTF">2008-05-05T11:19:49Z</dcterms:created>
  <dcterms:modified xsi:type="dcterms:W3CDTF">2025-05-05T12:37:23Z</dcterms:modified>
</cp:coreProperties>
</file>