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yasin\OneDrive\Masaüstü\"/>
    </mc:Choice>
  </mc:AlternateContent>
  <xr:revisionPtr revIDLastSave="0" documentId="13_ncr:1_{AAC5D142-8ECB-409D-A141-AC9A2FAFD9E7}" xr6:coauthVersionLast="47" xr6:coauthVersionMax="47" xr10:uidLastSave="{00000000-0000-0000-0000-000000000000}"/>
  <bookViews>
    <workbookView xWindow="-103" yWindow="-103" windowWidth="22149" windowHeight="11949" tabRatio="308" xr2:uid="{00000000-000D-0000-FFFF-FFFF00000000}"/>
  </bookViews>
  <sheets>
    <sheet name="Multiskill" sheetId="1" r:id="rId1"/>
    <sheet name="Gelişim Planı" sheetId="4" r:id="rId2"/>
  </sheets>
  <definedNames>
    <definedName name="Bugün" localSheetId="1">TODAY()</definedName>
    <definedName name="Project_Start" localSheetId="1">'Gelişim Planı'!$D$6</definedName>
    <definedName name="Scrolling_Increment" localSheetId="1">'Gelişim Planı'!$D$7</definedName>
    <definedName name="_xlnm.Print_Area" localSheetId="0">Multiskill!$A$1:$BC$17</definedName>
    <definedName name="_xlnm.Print_Titles" localSheetId="1">'Gelişim Planı'!$6:$9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5" i="1" l="1"/>
  <c r="BB6" i="1"/>
  <c r="BB7" i="1"/>
  <c r="BB8" i="1"/>
  <c r="BB9" i="1"/>
  <c r="BB10" i="1"/>
  <c r="BB11" i="1"/>
  <c r="BB4" i="1"/>
  <c r="BA6" i="1"/>
  <c r="BC6" i="1" s="1"/>
  <c r="BA7" i="1"/>
  <c r="BC7" i="1" s="1"/>
  <c r="BA8" i="1"/>
  <c r="BC8" i="1" s="1"/>
  <c r="BA9" i="1"/>
  <c r="BC9" i="1" s="1"/>
  <c r="BA10" i="1"/>
  <c r="BC10" i="1" s="1"/>
  <c r="BA11" i="1"/>
  <c r="BC11" i="1" s="1"/>
  <c r="BA5" i="1"/>
  <c r="BC5" i="1" s="1"/>
  <c r="BA4" i="1"/>
  <c r="BC4" i="1" s="1"/>
  <c r="M17" i="1"/>
  <c r="M16" i="1"/>
  <c r="M15" i="1"/>
  <c r="M14" i="1"/>
  <c r="M13" i="1"/>
  <c r="M12" i="1"/>
  <c r="J7" i="4" l="1"/>
  <c r="K7" i="4" s="1"/>
  <c r="J11" i="4" l="1"/>
  <c r="K35" i="4"/>
  <c r="K34" i="4"/>
  <c r="K33" i="4"/>
  <c r="K32" i="4"/>
  <c r="K29" i="4"/>
  <c r="K28" i="4"/>
  <c r="K27" i="4"/>
  <c r="K26" i="4"/>
  <c r="K31" i="4"/>
  <c r="K30" i="4"/>
  <c r="K25" i="4"/>
  <c r="K24" i="4"/>
  <c r="K23" i="4"/>
  <c r="K22" i="4"/>
  <c r="K21" i="4"/>
  <c r="K20" i="4"/>
  <c r="L7" i="4"/>
  <c r="K19" i="4"/>
  <c r="K18" i="4"/>
  <c r="K17" i="4"/>
  <c r="K16" i="4"/>
  <c r="K15" i="4"/>
  <c r="K14" i="4"/>
  <c r="K13" i="4"/>
  <c r="K12" i="4"/>
  <c r="K11" i="4"/>
  <c r="K9" i="4"/>
  <c r="J6" i="4"/>
  <c r="J35" i="4"/>
  <c r="J34" i="4"/>
  <c r="J33" i="4"/>
  <c r="J32" i="4"/>
  <c r="J31" i="4"/>
  <c r="J30" i="4"/>
  <c r="J29" i="4"/>
  <c r="J28" i="4"/>
  <c r="J27" i="4"/>
  <c r="J26" i="4"/>
  <c r="J25" i="4"/>
  <c r="J24" i="4"/>
  <c r="J23" i="4"/>
  <c r="J22" i="4"/>
  <c r="J21" i="4"/>
  <c r="J20" i="4"/>
  <c r="J9" i="4"/>
  <c r="J12" i="4"/>
  <c r="J13" i="4"/>
  <c r="J14" i="4"/>
  <c r="J15" i="4"/>
  <c r="J16" i="4"/>
  <c r="J17" i="4"/>
  <c r="J18" i="4"/>
  <c r="J19" i="4"/>
  <c r="L35" i="4" l="1"/>
  <c r="L34" i="4"/>
  <c r="L33" i="4"/>
  <c r="L32" i="4"/>
  <c r="L31" i="4"/>
  <c r="L30" i="4"/>
  <c r="L29" i="4"/>
  <c r="L28" i="4"/>
  <c r="L27" i="4"/>
  <c r="L26" i="4"/>
  <c r="L25" i="4"/>
  <c r="L24" i="4"/>
  <c r="L23" i="4"/>
  <c r="L22" i="4"/>
  <c r="L21" i="4"/>
  <c r="L20" i="4"/>
  <c r="L19" i="4"/>
  <c r="L18" i="4"/>
  <c r="L17" i="4"/>
  <c r="L16" i="4"/>
  <c r="L15" i="4"/>
  <c r="L14" i="4"/>
  <c r="L13" i="4"/>
  <c r="L12" i="4"/>
  <c r="L11" i="4"/>
  <c r="L9" i="4"/>
  <c r="M7" i="4"/>
  <c r="M35" i="4" l="1"/>
  <c r="M34" i="4"/>
  <c r="M33" i="4"/>
  <c r="M32" i="4"/>
  <c r="M31" i="4"/>
  <c r="M30" i="4"/>
  <c r="M29" i="4"/>
  <c r="M28" i="4"/>
  <c r="M27" i="4"/>
  <c r="M26" i="4"/>
  <c r="M25" i="4"/>
  <c r="M24" i="4"/>
  <c r="M23" i="4"/>
  <c r="M22" i="4"/>
  <c r="M21" i="4"/>
  <c r="M20" i="4"/>
  <c r="M19" i="4"/>
  <c r="M18" i="4"/>
  <c r="M17" i="4"/>
  <c r="M16" i="4"/>
  <c r="M15" i="4"/>
  <c r="M14" i="4"/>
  <c r="M13" i="4"/>
  <c r="M12" i="4"/>
  <c r="M11" i="4"/>
  <c r="M9" i="4"/>
  <c r="N7" i="4"/>
  <c r="N35" i="4" l="1"/>
  <c r="N34" i="4"/>
  <c r="N33" i="4"/>
  <c r="N32" i="4"/>
  <c r="N31" i="4"/>
  <c r="N30" i="4"/>
  <c r="N29" i="4"/>
  <c r="N28" i="4"/>
  <c r="N27" i="4"/>
  <c r="N25" i="4"/>
  <c r="N24" i="4"/>
  <c r="N23" i="4"/>
  <c r="N22" i="4"/>
  <c r="N21" i="4"/>
  <c r="N20" i="4"/>
  <c r="N26" i="4"/>
  <c r="N19" i="4"/>
  <c r="N18" i="4"/>
  <c r="N17" i="4"/>
  <c r="N16" i="4"/>
  <c r="N15" i="4"/>
  <c r="N14" i="4"/>
  <c r="N13" i="4"/>
  <c r="N12" i="4"/>
  <c r="N11" i="4"/>
  <c r="N9" i="4"/>
  <c r="O7" i="4"/>
  <c r="O35" i="4" l="1"/>
  <c r="O34" i="4"/>
  <c r="O33" i="4"/>
  <c r="O32" i="4"/>
  <c r="O29" i="4"/>
  <c r="O28" i="4"/>
  <c r="O27" i="4"/>
  <c r="O26" i="4"/>
  <c r="O31" i="4"/>
  <c r="O30" i="4"/>
  <c r="O25" i="4"/>
  <c r="O24" i="4"/>
  <c r="O23" i="4"/>
  <c r="O22" i="4"/>
  <c r="O21" i="4"/>
  <c r="O20" i="4"/>
  <c r="P7" i="4"/>
  <c r="O19" i="4"/>
  <c r="O18" i="4"/>
  <c r="O17" i="4"/>
  <c r="O16" i="4"/>
  <c r="O15" i="4"/>
  <c r="O14" i="4"/>
  <c r="O13" i="4"/>
  <c r="O12" i="4"/>
  <c r="O11" i="4"/>
  <c r="O9" i="4"/>
  <c r="P35" i="4" l="1"/>
  <c r="P34" i="4"/>
  <c r="P33" i="4"/>
  <c r="P32" i="4"/>
  <c r="P31" i="4"/>
  <c r="P30" i="4"/>
  <c r="P29" i="4"/>
  <c r="P28" i="4"/>
  <c r="P27" i="4"/>
  <c r="P26" i="4"/>
  <c r="P25" i="4"/>
  <c r="P24" i="4"/>
  <c r="P23" i="4"/>
  <c r="P22" i="4"/>
  <c r="P21" i="4"/>
  <c r="P20" i="4"/>
  <c r="P19" i="4"/>
  <c r="P18" i="4"/>
  <c r="P17" i="4"/>
  <c r="P16" i="4"/>
  <c r="P15" i="4"/>
  <c r="P14" i="4"/>
  <c r="P13" i="4"/>
  <c r="P12" i="4"/>
  <c r="P11" i="4"/>
  <c r="P9" i="4"/>
  <c r="Q7" i="4"/>
  <c r="Q35" i="4" l="1"/>
  <c r="Q34" i="4"/>
  <c r="Q33" i="4"/>
  <c r="Q32" i="4"/>
  <c r="Q30" i="4"/>
  <c r="Q31" i="4"/>
  <c r="Q29" i="4"/>
  <c r="Q28" i="4"/>
  <c r="Q27" i="4"/>
  <c r="Q26" i="4"/>
  <c r="Q25" i="4"/>
  <c r="Q24" i="4"/>
  <c r="Q23" i="4"/>
  <c r="Q22" i="4"/>
  <c r="Q21" i="4"/>
  <c r="Q20" i="4"/>
  <c r="Q19" i="4"/>
  <c r="Q18" i="4"/>
  <c r="Q17" i="4"/>
  <c r="Q16" i="4"/>
  <c r="Q15" i="4"/>
  <c r="Q14" i="4"/>
  <c r="Q13" i="4"/>
  <c r="Q12" i="4"/>
  <c r="Q11" i="4"/>
  <c r="Q9" i="4"/>
  <c r="Q6" i="4"/>
  <c r="R7" i="4"/>
  <c r="R35" i="4" l="1"/>
  <c r="R34" i="4"/>
  <c r="R33" i="4"/>
  <c r="R32" i="4"/>
  <c r="R31" i="4"/>
  <c r="R30" i="4"/>
  <c r="R29" i="4"/>
  <c r="R28" i="4"/>
  <c r="R27" i="4"/>
  <c r="R24" i="4"/>
  <c r="R23" i="4"/>
  <c r="R22" i="4"/>
  <c r="R21" i="4"/>
  <c r="R20" i="4"/>
  <c r="R26" i="4"/>
  <c r="R25" i="4"/>
  <c r="R19" i="4"/>
  <c r="R18" i="4"/>
  <c r="R17" i="4"/>
  <c r="R16" i="4"/>
  <c r="R15" i="4"/>
  <c r="R14" i="4"/>
  <c r="R13" i="4"/>
  <c r="R12" i="4"/>
  <c r="R11" i="4"/>
  <c r="R9" i="4"/>
  <c r="S7" i="4"/>
  <c r="S35" i="4" l="1"/>
  <c r="S34" i="4"/>
  <c r="S33" i="4"/>
  <c r="S32" i="4"/>
  <c r="S30" i="4"/>
  <c r="S29" i="4"/>
  <c r="S28" i="4"/>
  <c r="S27" i="4"/>
  <c r="S26" i="4"/>
  <c r="S25" i="4"/>
  <c r="S31" i="4"/>
  <c r="S24" i="4"/>
  <c r="S23" i="4"/>
  <c r="S22" i="4"/>
  <c r="S21" i="4"/>
  <c r="S20" i="4"/>
  <c r="T7" i="4"/>
  <c r="S19" i="4"/>
  <c r="S18" i="4"/>
  <c r="S17" i="4"/>
  <c r="S16" i="4"/>
  <c r="S15" i="4"/>
  <c r="S14" i="4"/>
  <c r="S13" i="4"/>
  <c r="S12" i="4"/>
  <c r="S11" i="4"/>
  <c r="S9" i="4"/>
  <c r="T35" i="4" l="1"/>
  <c r="T34" i="4"/>
  <c r="T33" i="4"/>
  <c r="T32" i="4"/>
  <c r="T31" i="4"/>
  <c r="T30" i="4"/>
  <c r="T29" i="4"/>
  <c r="T28" i="4"/>
  <c r="T27" i="4"/>
  <c r="T26" i="4"/>
  <c r="T25" i="4"/>
  <c r="T24" i="4"/>
  <c r="T23" i="4"/>
  <c r="T22" i="4"/>
  <c r="T21" i="4"/>
  <c r="T20" i="4"/>
  <c r="U7" i="4"/>
  <c r="T19" i="4"/>
  <c r="T18" i="4"/>
  <c r="T17" i="4"/>
  <c r="T16" i="4"/>
  <c r="T15" i="4"/>
  <c r="T14" i="4"/>
  <c r="T13" i="4"/>
  <c r="T12" i="4"/>
  <c r="T11" i="4"/>
  <c r="T9" i="4"/>
  <c r="U35" i="4" l="1"/>
  <c r="U34" i="4"/>
  <c r="U33" i="4"/>
  <c r="U32" i="4"/>
  <c r="U31" i="4"/>
  <c r="U30" i="4"/>
  <c r="U29" i="4"/>
  <c r="U28" i="4"/>
  <c r="U27" i="4"/>
  <c r="U26" i="4"/>
  <c r="U25" i="4"/>
  <c r="U24" i="4"/>
  <c r="U23" i="4"/>
  <c r="U22" i="4"/>
  <c r="U21" i="4"/>
  <c r="U20" i="4"/>
  <c r="V7" i="4"/>
  <c r="U19" i="4"/>
  <c r="U18" i="4"/>
  <c r="U17" i="4"/>
  <c r="U16" i="4"/>
  <c r="U15" i="4"/>
  <c r="U14" i="4"/>
  <c r="U13" i="4"/>
  <c r="U12" i="4"/>
  <c r="U11" i="4"/>
  <c r="U9" i="4"/>
  <c r="V35" i="4" l="1"/>
  <c r="V34" i="4"/>
  <c r="V33" i="4"/>
  <c r="V32" i="4"/>
  <c r="V31" i="4"/>
  <c r="V30" i="4"/>
  <c r="V29" i="4"/>
  <c r="V28" i="4"/>
  <c r="V27" i="4"/>
  <c r="V25" i="4"/>
  <c r="V26" i="4"/>
  <c r="V24" i="4"/>
  <c r="V23" i="4"/>
  <c r="V22" i="4"/>
  <c r="V21" i="4"/>
  <c r="V20" i="4"/>
  <c r="V19" i="4"/>
  <c r="V18" i="4"/>
  <c r="V17" i="4"/>
  <c r="V16" i="4"/>
  <c r="V15" i="4"/>
  <c r="V14" i="4"/>
  <c r="V13" i="4"/>
  <c r="V12" i="4"/>
  <c r="V11" i="4"/>
  <c r="V9" i="4"/>
  <c r="W7" i="4"/>
  <c r="W35" i="4" l="1"/>
  <c r="W34" i="4"/>
  <c r="W33" i="4"/>
  <c r="W32" i="4"/>
  <c r="W29" i="4"/>
  <c r="W28" i="4"/>
  <c r="W27" i="4"/>
  <c r="W26" i="4"/>
  <c r="W25" i="4"/>
  <c r="W30" i="4"/>
  <c r="W31" i="4"/>
  <c r="W24" i="4"/>
  <c r="W23" i="4"/>
  <c r="W22" i="4"/>
  <c r="W21" i="4"/>
  <c r="W20" i="4"/>
  <c r="X7" i="4"/>
  <c r="W19" i="4"/>
  <c r="W18" i="4"/>
  <c r="W17" i="4"/>
  <c r="W16" i="4"/>
  <c r="W15" i="4"/>
  <c r="W14" i="4"/>
  <c r="W13" i="4"/>
  <c r="W12" i="4"/>
  <c r="W11" i="4"/>
  <c r="W9" i="4"/>
  <c r="X35" i="4" l="1"/>
  <c r="X34" i="4"/>
  <c r="X33" i="4"/>
  <c r="X32" i="4"/>
  <c r="X31" i="4"/>
  <c r="X30" i="4"/>
  <c r="X29" i="4"/>
  <c r="X28" i="4"/>
  <c r="X27" i="4"/>
  <c r="X26" i="4"/>
  <c r="X25" i="4"/>
  <c r="X24" i="4"/>
  <c r="X23" i="4"/>
  <c r="X22" i="4"/>
  <c r="X21" i="4"/>
  <c r="X20" i="4"/>
  <c r="X19" i="4"/>
  <c r="X18" i="4"/>
  <c r="X17" i="4"/>
  <c r="X16" i="4"/>
  <c r="X15" i="4"/>
  <c r="X14" i="4"/>
  <c r="X13" i="4"/>
  <c r="X12" i="4"/>
  <c r="X11" i="4"/>
  <c r="X9" i="4"/>
  <c r="X6" i="4"/>
  <c r="Y7" i="4"/>
  <c r="Y35" i="4" l="1"/>
  <c r="Y34" i="4"/>
  <c r="Y33" i="4"/>
  <c r="Y32" i="4"/>
  <c r="Y31" i="4"/>
  <c r="Y29" i="4"/>
  <c r="Y28" i="4"/>
  <c r="Y27" i="4"/>
  <c r="Y26" i="4"/>
  <c r="Y25" i="4"/>
  <c r="Y30" i="4"/>
  <c r="Y24" i="4"/>
  <c r="Y23" i="4"/>
  <c r="Y22" i="4"/>
  <c r="Y21" i="4"/>
  <c r="Y20" i="4"/>
  <c r="Z7" i="4"/>
  <c r="Y19" i="4"/>
  <c r="Y18" i="4"/>
  <c r="Y17" i="4"/>
  <c r="Y16" i="4"/>
  <c r="Y15" i="4"/>
  <c r="Y14" i="4"/>
  <c r="Y13" i="4"/>
  <c r="Y12" i="4"/>
  <c r="Y11" i="4"/>
  <c r="Y9" i="4"/>
  <c r="Z35" i="4" l="1"/>
  <c r="Z34" i="4"/>
  <c r="Z33" i="4"/>
  <c r="Z32" i="4"/>
  <c r="Z31" i="4"/>
  <c r="Z30" i="4"/>
  <c r="Z29" i="4"/>
  <c r="Z28" i="4"/>
  <c r="Z27" i="4"/>
  <c r="Z26" i="4"/>
  <c r="Z24" i="4"/>
  <c r="Z23" i="4"/>
  <c r="Z22" i="4"/>
  <c r="Z21" i="4"/>
  <c r="Z20" i="4"/>
  <c r="Z25" i="4"/>
  <c r="Z19" i="4"/>
  <c r="Z18" i="4"/>
  <c r="Z17" i="4"/>
  <c r="Z16" i="4"/>
  <c r="Z15" i="4"/>
  <c r="Z14" i="4"/>
  <c r="Z13" i="4"/>
  <c r="Z12" i="4"/>
  <c r="Z11" i="4"/>
  <c r="Z9" i="4"/>
  <c r="AA7" i="4"/>
  <c r="AA35" i="4" l="1"/>
  <c r="AA34" i="4"/>
  <c r="AA33" i="4"/>
  <c r="AA32" i="4"/>
  <c r="AA29" i="4"/>
  <c r="AA28" i="4"/>
  <c r="AA27" i="4"/>
  <c r="AA26" i="4"/>
  <c r="AA25" i="4"/>
  <c r="AA31" i="4"/>
  <c r="AA30" i="4"/>
  <c r="AA24" i="4"/>
  <c r="AA23" i="4"/>
  <c r="AA22" i="4"/>
  <c r="AA21" i="4"/>
  <c r="AA20" i="4"/>
  <c r="AB7" i="4"/>
  <c r="AA19" i="4"/>
  <c r="AA18" i="4"/>
  <c r="AA17" i="4"/>
  <c r="AA16" i="4"/>
  <c r="AA15" i="4"/>
  <c r="AA14" i="4"/>
  <c r="AA13" i="4"/>
  <c r="AA12" i="4"/>
  <c r="AA11" i="4"/>
  <c r="AA9" i="4"/>
  <c r="AB35" i="4" l="1"/>
  <c r="AB34" i="4"/>
  <c r="AB33" i="4"/>
  <c r="AB32" i="4"/>
  <c r="AB31" i="4"/>
  <c r="AB30" i="4"/>
  <c r="AB29" i="4"/>
  <c r="AB28" i="4"/>
  <c r="AB27" i="4"/>
  <c r="AB26" i="4"/>
  <c r="AB25" i="4"/>
  <c r="AB24" i="4"/>
  <c r="AB23" i="4"/>
  <c r="AB22" i="4"/>
  <c r="AB21" i="4"/>
  <c r="AB20" i="4"/>
  <c r="AC7" i="4"/>
  <c r="AB19" i="4"/>
  <c r="AB18" i="4"/>
  <c r="AB17" i="4"/>
  <c r="AB16" i="4"/>
  <c r="AB15" i="4"/>
  <c r="AB14" i="4"/>
  <c r="AB13" i="4"/>
  <c r="AB12" i="4"/>
  <c r="AB11" i="4"/>
  <c r="AB9" i="4"/>
  <c r="AC35" i="4" l="1"/>
  <c r="AC34" i="4"/>
  <c r="AC33" i="4"/>
  <c r="AC32" i="4"/>
  <c r="AC31" i="4"/>
  <c r="AC30" i="4"/>
  <c r="AC29" i="4"/>
  <c r="AC28" i="4"/>
  <c r="AC27" i="4"/>
  <c r="AC26" i="4"/>
  <c r="AC25" i="4"/>
  <c r="AC24" i="4"/>
  <c r="AC23" i="4"/>
  <c r="AC22" i="4"/>
  <c r="AC21" i="4"/>
  <c r="AC20" i="4"/>
  <c r="AC19" i="4"/>
  <c r="AD7" i="4"/>
  <c r="AC18" i="4"/>
  <c r="AC17" i="4"/>
  <c r="AC16" i="4"/>
  <c r="AC15" i="4"/>
  <c r="AC14" i="4"/>
  <c r="AC13" i="4"/>
  <c r="AC12" i="4"/>
  <c r="AC11" i="4"/>
  <c r="AC9" i="4"/>
  <c r="AD35" i="4" l="1"/>
  <c r="AD34" i="4"/>
  <c r="AD33" i="4"/>
  <c r="AD32" i="4"/>
  <c r="AD31" i="4"/>
  <c r="AD30" i="4"/>
  <c r="AD29" i="4"/>
  <c r="AD28" i="4"/>
  <c r="AD27" i="4"/>
  <c r="AD26" i="4"/>
  <c r="AD25" i="4"/>
  <c r="AD24" i="4"/>
  <c r="AD23" i="4"/>
  <c r="AD22" i="4"/>
  <c r="AD21" i="4"/>
  <c r="AD20" i="4"/>
  <c r="AD18" i="4"/>
  <c r="AD17" i="4"/>
  <c r="AD16" i="4"/>
  <c r="AD15" i="4"/>
  <c r="AD14" i="4"/>
  <c r="AD13" i="4"/>
  <c r="AD12" i="4"/>
  <c r="AD11" i="4"/>
  <c r="AD9" i="4"/>
  <c r="AD19" i="4"/>
  <c r="AE7" i="4"/>
  <c r="AE35" i="4" l="1"/>
  <c r="AE34" i="4"/>
  <c r="AE33" i="4"/>
  <c r="AE32" i="4"/>
  <c r="AE29" i="4"/>
  <c r="AE28" i="4"/>
  <c r="AE27" i="4"/>
  <c r="AE26" i="4"/>
  <c r="AE25" i="4"/>
  <c r="AE31" i="4"/>
  <c r="AE30" i="4"/>
  <c r="AE24" i="4"/>
  <c r="AE23" i="4"/>
  <c r="AE22" i="4"/>
  <c r="AE21" i="4"/>
  <c r="AE20" i="4"/>
  <c r="AE19" i="4"/>
  <c r="AF7" i="4"/>
  <c r="AE18" i="4"/>
  <c r="AE17" i="4"/>
  <c r="AE16" i="4"/>
  <c r="AE15" i="4"/>
  <c r="AE14" i="4"/>
  <c r="AE13" i="4"/>
  <c r="AE12" i="4"/>
  <c r="AE11" i="4"/>
  <c r="AE9" i="4"/>
  <c r="AE6" i="4"/>
  <c r="AF35" i="4" l="1"/>
  <c r="AF34" i="4"/>
  <c r="AF33" i="4"/>
  <c r="AF32" i="4"/>
  <c r="AF31" i="4"/>
  <c r="AF30" i="4"/>
  <c r="AF29" i="4"/>
  <c r="AF28" i="4"/>
  <c r="AF27" i="4"/>
  <c r="AF26" i="4"/>
  <c r="AF25" i="4"/>
  <c r="AF24" i="4"/>
  <c r="AF23" i="4"/>
  <c r="AF22" i="4"/>
  <c r="AF21" i="4"/>
  <c r="AF20" i="4"/>
  <c r="AF19" i="4"/>
  <c r="AG7" i="4"/>
  <c r="AF18" i="4"/>
  <c r="AF17" i="4"/>
  <c r="AF16" i="4"/>
  <c r="AF15" i="4"/>
  <c r="AF14" i="4"/>
  <c r="AF13" i="4"/>
  <c r="AF12" i="4"/>
  <c r="AF11" i="4"/>
  <c r="AF9" i="4"/>
  <c r="AG35" i="4" l="1"/>
  <c r="AG34" i="4"/>
  <c r="AG33" i="4"/>
  <c r="AG32" i="4"/>
  <c r="AG30" i="4"/>
  <c r="AG31" i="4"/>
  <c r="AG29" i="4"/>
  <c r="AG28" i="4"/>
  <c r="AG27" i="4"/>
  <c r="AG26" i="4"/>
  <c r="AG25" i="4"/>
  <c r="AG24" i="4"/>
  <c r="AG23" i="4"/>
  <c r="AG22" i="4"/>
  <c r="AG21" i="4"/>
  <c r="AG20" i="4"/>
  <c r="AG19" i="4"/>
  <c r="AH7" i="4"/>
  <c r="AH11" i="4" s="1"/>
  <c r="AG18" i="4"/>
  <c r="AG17" i="4"/>
  <c r="AG16" i="4"/>
  <c r="AG15" i="4"/>
  <c r="AG14" i="4"/>
  <c r="AG13" i="4"/>
  <c r="AG12" i="4"/>
  <c r="AG11" i="4"/>
  <c r="AG9" i="4"/>
  <c r="AH35" i="4" l="1"/>
  <c r="AH34" i="4"/>
  <c r="AH33" i="4"/>
  <c r="AH32" i="4"/>
  <c r="AH31" i="4"/>
  <c r="AH30" i="4"/>
  <c r="AH29" i="4"/>
  <c r="AH28" i="4"/>
  <c r="AH27" i="4"/>
  <c r="AH26" i="4"/>
  <c r="AH24" i="4"/>
  <c r="AH23" i="4"/>
  <c r="AH22" i="4"/>
  <c r="AH21" i="4"/>
  <c r="AH20" i="4"/>
  <c r="AH25" i="4"/>
  <c r="AH19" i="4"/>
  <c r="AH18" i="4"/>
  <c r="AH17" i="4"/>
  <c r="AH16" i="4"/>
  <c r="AH15" i="4"/>
  <c r="AH14" i="4"/>
  <c r="AH13" i="4"/>
  <c r="AH12" i="4"/>
  <c r="AH9" i="4"/>
  <c r="AI7" i="4"/>
  <c r="AI35" i="4" l="1"/>
  <c r="AI34" i="4"/>
  <c r="AI33" i="4"/>
  <c r="AI32" i="4"/>
  <c r="AI30" i="4"/>
  <c r="AI29" i="4"/>
  <c r="AI28" i="4"/>
  <c r="AI27" i="4"/>
  <c r="AI26" i="4"/>
  <c r="AI25" i="4"/>
  <c r="AI31" i="4"/>
  <c r="AI24" i="4"/>
  <c r="AI23" i="4"/>
  <c r="AI22" i="4"/>
  <c r="AI21" i="4"/>
  <c r="AI20" i="4"/>
  <c r="AI19" i="4"/>
  <c r="AJ7" i="4"/>
  <c r="AI18" i="4"/>
  <c r="AI17" i="4"/>
  <c r="AI16" i="4"/>
  <c r="AI15" i="4"/>
  <c r="AI14" i="4"/>
  <c r="AI13" i="4"/>
  <c r="AI12" i="4"/>
  <c r="AI11" i="4"/>
  <c r="AI9" i="4"/>
  <c r="AJ35" i="4" l="1"/>
  <c r="AJ34" i="4"/>
  <c r="AJ33" i="4"/>
  <c r="AJ32" i="4"/>
  <c r="AJ31" i="4"/>
  <c r="AJ30" i="4"/>
  <c r="AJ29" i="4"/>
  <c r="AJ28" i="4"/>
  <c r="AJ27" i="4"/>
  <c r="AJ26" i="4"/>
  <c r="AJ25" i="4"/>
  <c r="AJ24" i="4"/>
  <c r="AJ23" i="4"/>
  <c r="AJ22" i="4"/>
  <c r="AJ21" i="4"/>
  <c r="AJ20" i="4"/>
  <c r="AJ19" i="4"/>
  <c r="AJ18" i="4"/>
  <c r="AJ17" i="4"/>
  <c r="AJ16" i="4"/>
  <c r="AJ15" i="4"/>
  <c r="AJ14" i="4"/>
  <c r="AJ13" i="4"/>
  <c r="AJ12" i="4"/>
  <c r="AJ11" i="4"/>
  <c r="AJ9" i="4"/>
  <c r="AK7" i="4"/>
  <c r="AK35" i="4" l="1"/>
  <c r="AK34" i="4"/>
  <c r="AK33" i="4"/>
  <c r="AK32" i="4"/>
  <c r="AK31" i="4"/>
  <c r="AK30" i="4"/>
  <c r="AK29" i="4"/>
  <c r="AK28" i="4"/>
  <c r="AK27" i="4"/>
  <c r="AK26" i="4"/>
  <c r="AK25" i="4"/>
  <c r="AK24" i="4"/>
  <c r="AK23" i="4"/>
  <c r="AK22" i="4"/>
  <c r="AK21" i="4"/>
  <c r="AK20" i="4"/>
  <c r="AK19" i="4"/>
  <c r="AL7" i="4"/>
  <c r="AK18" i="4"/>
  <c r="AK17" i="4"/>
  <c r="AK16" i="4"/>
  <c r="AK15" i="4"/>
  <c r="AK14" i="4"/>
  <c r="AK13" i="4"/>
  <c r="AK12" i="4"/>
  <c r="AK11" i="4"/>
  <c r="AK9" i="4"/>
  <c r="AL35" i="4" l="1"/>
  <c r="AL34" i="4"/>
  <c r="AL33" i="4"/>
  <c r="AL32" i="4"/>
  <c r="AL31" i="4"/>
  <c r="AL30" i="4"/>
  <c r="AL29" i="4"/>
  <c r="AL28" i="4"/>
  <c r="AL27" i="4"/>
  <c r="AL26" i="4"/>
  <c r="AL25" i="4"/>
  <c r="AL24" i="4"/>
  <c r="AL23" i="4"/>
  <c r="AL22" i="4"/>
  <c r="AL21" i="4"/>
  <c r="AL20" i="4"/>
  <c r="AL19" i="4"/>
  <c r="AL18" i="4"/>
  <c r="AL17" i="4"/>
  <c r="AL16" i="4"/>
  <c r="AL15" i="4"/>
  <c r="AL14" i="4"/>
  <c r="AL13" i="4"/>
  <c r="AL12" i="4"/>
  <c r="AL11" i="4"/>
  <c r="AL9" i="4"/>
  <c r="AM7" i="4"/>
  <c r="AL6" i="4"/>
  <c r="AM35" i="4" l="1"/>
  <c r="AM34" i="4"/>
  <c r="AM33" i="4"/>
  <c r="AM32" i="4"/>
  <c r="AM29" i="4"/>
  <c r="AM28" i="4"/>
  <c r="AM27" i="4"/>
  <c r="AM26" i="4"/>
  <c r="AM25" i="4"/>
  <c r="AM30" i="4"/>
  <c r="AM31" i="4"/>
  <c r="AM24" i="4"/>
  <c r="AM23" i="4"/>
  <c r="AM22" i="4"/>
  <c r="AM21" i="4"/>
  <c r="AM20" i="4"/>
  <c r="AM19" i="4"/>
  <c r="AN7" i="4"/>
  <c r="AM18" i="4"/>
  <c r="AM17" i="4"/>
  <c r="AM16" i="4"/>
  <c r="AM15" i="4"/>
  <c r="AM14" i="4"/>
  <c r="AM13" i="4"/>
  <c r="AM12" i="4"/>
  <c r="AM11" i="4"/>
  <c r="AM9" i="4"/>
  <c r="AN35" i="4" l="1"/>
  <c r="AN34" i="4"/>
  <c r="AN33" i="4"/>
  <c r="AN32" i="4"/>
  <c r="AN31" i="4"/>
  <c r="AN30" i="4"/>
  <c r="AN29" i="4"/>
  <c r="AN28" i="4"/>
  <c r="AN27" i="4"/>
  <c r="AN26" i="4"/>
  <c r="AN25" i="4"/>
  <c r="AN24" i="4"/>
  <c r="AN23" i="4"/>
  <c r="AN22" i="4"/>
  <c r="AN21" i="4"/>
  <c r="AN20" i="4"/>
  <c r="AN19" i="4"/>
  <c r="AO7" i="4"/>
  <c r="AN18" i="4"/>
  <c r="AN17" i="4"/>
  <c r="AN16" i="4"/>
  <c r="AN15" i="4"/>
  <c r="AN14" i="4"/>
  <c r="AN13" i="4"/>
  <c r="AN12" i="4"/>
  <c r="AN11" i="4"/>
  <c r="AN9" i="4"/>
  <c r="AO35" i="4" l="1"/>
  <c r="AO34" i="4"/>
  <c r="AO33" i="4"/>
  <c r="AO32" i="4"/>
  <c r="AO31" i="4"/>
  <c r="AO29" i="4"/>
  <c r="AO28" i="4"/>
  <c r="AO27" i="4"/>
  <c r="AO26" i="4"/>
  <c r="AO25" i="4"/>
  <c r="AO30" i="4"/>
  <c r="AO24" i="4"/>
  <c r="AO23" i="4"/>
  <c r="AO22" i="4"/>
  <c r="AO21" i="4"/>
  <c r="AO20" i="4"/>
  <c r="AO19" i="4"/>
  <c r="AP7" i="4"/>
  <c r="AO18" i="4"/>
  <c r="AO17" i="4"/>
  <c r="AO16" i="4"/>
  <c r="AO15" i="4"/>
  <c r="AO14" i="4"/>
  <c r="AO13" i="4"/>
  <c r="AO12" i="4"/>
  <c r="AO11" i="4"/>
  <c r="AO9" i="4"/>
  <c r="AP35" i="4" l="1"/>
  <c r="AP34" i="4"/>
  <c r="AP33" i="4"/>
  <c r="AP32" i="4"/>
  <c r="AP31" i="4"/>
  <c r="AP30" i="4"/>
  <c r="AP29" i="4"/>
  <c r="AP28" i="4"/>
  <c r="AP27" i="4"/>
  <c r="AP26" i="4"/>
  <c r="AP24" i="4"/>
  <c r="AP23" i="4"/>
  <c r="AP22" i="4"/>
  <c r="AP21" i="4"/>
  <c r="AP20" i="4"/>
  <c r="AP19" i="4"/>
  <c r="AP25" i="4"/>
  <c r="AP18" i="4"/>
  <c r="AP17" i="4"/>
  <c r="AP16" i="4"/>
  <c r="AP15" i="4"/>
  <c r="AP14" i="4"/>
  <c r="AP13" i="4"/>
  <c r="AP12" i="4"/>
  <c r="AP11" i="4"/>
  <c r="AP9" i="4"/>
  <c r="AQ7" i="4"/>
  <c r="AQ35" i="4" l="1"/>
  <c r="AQ34" i="4"/>
  <c r="AQ33" i="4"/>
  <c r="AQ32" i="4"/>
  <c r="AQ29" i="4"/>
  <c r="AQ28" i="4"/>
  <c r="AQ27" i="4"/>
  <c r="AQ26" i="4"/>
  <c r="AQ25" i="4"/>
  <c r="AQ31" i="4"/>
  <c r="AQ30" i="4"/>
  <c r="AQ24" i="4"/>
  <c r="AQ23" i="4"/>
  <c r="AQ22" i="4"/>
  <c r="AQ21" i="4"/>
  <c r="AQ20" i="4"/>
  <c r="AQ19" i="4"/>
  <c r="AR7" i="4"/>
  <c r="AQ18" i="4"/>
  <c r="AQ17" i="4"/>
  <c r="AQ16" i="4"/>
  <c r="AQ15" i="4"/>
  <c r="AQ14" i="4"/>
  <c r="AQ13" i="4"/>
  <c r="AQ12" i="4"/>
  <c r="AQ11" i="4"/>
  <c r="AQ9" i="4"/>
  <c r="AR35" i="4" l="1"/>
  <c r="AR34" i="4"/>
  <c r="AR33" i="4"/>
  <c r="AR32" i="4"/>
  <c r="AR31" i="4"/>
  <c r="AR30" i="4"/>
  <c r="AR29" i="4"/>
  <c r="AR28" i="4"/>
  <c r="AR27" i="4"/>
  <c r="AR26" i="4"/>
  <c r="AR25" i="4"/>
  <c r="AR24" i="4"/>
  <c r="AR23" i="4"/>
  <c r="AR22" i="4"/>
  <c r="AR21" i="4"/>
  <c r="AR20" i="4"/>
  <c r="AR19" i="4"/>
  <c r="AS7" i="4"/>
  <c r="AR18" i="4"/>
  <c r="AR17" i="4"/>
  <c r="AR16" i="4"/>
  <c r="AR15" i="4"/>
  <c r="AR14" i="4"/>
  <c r="AR13" i="4"/>
  <c r="AR12" i="4"/>
  <c r="AR11" i="4"/>
  <c r="AR9" i="4"/>
  <c r="AS35" i="4" l="1"/>
  <c r="AS34" i="4"/>
  <c r="AS33" i="4"/>
  <c r="AS32" i="4"/>
  <c r="AS31" i="4"/>
  <c r="AS30" i="4"/>
  <c r="AS29" i="4"/>
  <c r="AS28" i="4"/>
  <c r="AS27" i="4"/>
  <c r="AS26" i="4"/>
  <c r="AS25" i="4"/>
  <c r="AS24" i="4"/>
  <c r="AS23" i="4"/>
  <c r="AS22" i="4"/>
  <c r="AS21" i="4"/>
  <c r="AS20" i="4"/>
  <c r="AS19" i="4"/>
  <c r="AT7" i="4"/>
  <c r="AS18" i="4"/>
  <c r="AS17" i="4"/>
  <c r="AS16" i="4"/>
  <c r="AS15" i="4"/>
  <c r="AS14" i="4"/>
  <c r="AS13" i="4"/>
  <c r="AS12" i="4"/>
  <c r="AS11" i="4"/>
  <c r="AS9" i="4"/>
  <c r="AS6" i="4"/>
  <c r="AT35" i="4" l="1"/>
  <c r="AT34" i="4"/>
  <c r="AT33" i="4"/>
  <c r="AT32" i="4"/>
  <c r="AT31" i="4"/>
  <c r="AT30" i="4"/>
  <c r="AT29" i="4"/>
  <c r="AT28" i="4"/>
  <c r="AT27" i="4"/>
  <c r="AT26" i="4"/>
  <c r="AT25" i="4"/>
  <c r="AT24" i="4"/>
  <c r="AT23" i="4"/>
  <c r="AT22" i="4"/>
  <c r="AT21" i="4"/>
  <c r="AT20" i="4"/>
  <c r="AT19" i="4"/>
  <c r="AT18" i="4"/>
  <c r="AT17" i="4"/>
  <c r="AT16" i="4"/>
  <c r="AT15" i="4"/>
  <c r="AT14" i="4"/>
  <c r="AT13" i="4"/>
  <c r="AT12" i="4"/>
  <c r="AT11" i="4"/>
  <c r="AT9" i="4"/>
  <c r="AU7" i="4"/>
  <c r="AU35" i="4" l="1"/>
  <c r="AU34" i="4"/>
  <c r="AU33" i="4"/>
  <c r="AU32" i="4"/>
  <c r="AU29" i="4"/>
  <c r="AU28" i="4"/>
  <c r="AU27" i="4"/>
  <c r="AU26" i="4"/>
  <c r="AU25" i="4"/>
  <c r="AU31" i="4"/>
  <c r="AU30" i="4"/>
  <c r="AU24" i="4"/>
  <c r="AU23" i="4"/>
  <c r="AU22" i="4"/>
  <c r="AU21" i="4"/>
  <c r="AU20" i="4"/>
  <c r="AU19" i="4"/>
  <c r="AV7" i="4"/>
  <c r="AU18" i="4"/>
  <c r="AU17" i="4"/>
  <c r="AU16" i="4"/>
  <c r="AU15" i="4"/>
  <c r="AU14" i="4"/>
  <c r="AU13" i="4"/>
  <c r="AU12" i="4"/>
  <c r="AU11" i="4"/>
  <c r="AU9" i="4"/>
  <c r="AV35" i="4" l="1"/>
  <c r="AV34" i="4"/>
  <c r="AV33" i="4"/>
  <c r="AV32" i="4"/>
  <c r="AV31" i="4"/>
  <c r="AV30" i="4"/>
  <c r="AV29" i="4"/>
  <c r="AV28" i="4"/>
  <c r="AV27" i="4"/>
  <c r="AV26" i="4"/>
  <c r="AV25" i="4"/>
  <c r="AV24" i="4"/>
  <c r="AV23" i="4"/>
  <c r="AV22" i="4"/>
  <c r="AV21" i="4"/>
  <c r="AV20" i="4"/>
  <c r="AV19" i="4"/>
  <c r="AV18" i="4"/>
  <c r="AV17" i="4"/>
  <c r="AV16" i="4"/>
  <c r="AV15" i="4"/>
  <c r="AV14" i="4"/>
  <c r="AV13" i="4"/>
  <c r="AV12" i="4"/>
  <c r="AV11" i="4"/>
  <c r="AV9" i="4"/>
  <c r="AW7" i="4"/>
  <c r="AW35" i="4" l="1"/>
  <c r="AW34" i="4"/>
  <c r="AW33" i="4"/>
  <c r="AW32" i="4"/>
  <c r="AW30" i="4"/>
  <c r="AW31" i="4"/>
  <c r="AW29" i="4"/>
  <c r="AW28" i="4"/>
  <c r="AW27" i="4"/>
  <c r="AW26" i="4"/>
  <c r="AW25" i="4"/>
  <c r="AW24" i="4"/>
  <c r="AW23" i="4"/>
  <c r="AW22" i="4"/>
  <c r="AW21" i="4"/>
  <c r="AW20" i="4"/>
  <c r="AW19" i="4"/>
  <c r="AX7" i="4"/>
  <c r="AW18" i="4"/>
  <c r="AW17" i="4"/>
  <c r="AW16" i="4"/>
  <c r="AW15" i="4"/>
  <c r="AW14" i="4"/>
  <c r="AW13" i="4"/>
  <c r="AW12" i="4"/>
  <c r="AW11" i="4"/>
  <c r="AW9" i="4"/>
  <c r="AX35" i="4" l="1"/>
  <c r="AX34" i="4"/>
  <c r="AX33" i="4"/>
  <c r="AX32" i="4"/>
  <c r="AX31" i="4"/>
  <c r="AX30" i="4"/>
  <c r="AX29" i="4"/>
  <c r="AX28" i="4"/>
  <c r="AX27" i="4"/>
  <c r="AX26" i="4"/>
  <c r="AX25" i="4"/>
  <c r="AX24" i="4"/>
  <c r="AX23" i="4"/>
  <c r="AX22" i="4"/>
  <c r="AX21" i="4"/>
  <c r="AX20" i="4"/>
  <c r="AX19" i="4"/>
  <c r="AX18" i="4"/>
  <c r="AX17" i="4"/>
  <c r="AX16" i="4"/>
  <c r="AX15" i="4"/>
  <c r="AX14" i="4"/>
  <c r="AX13" i="4"/>
  <c r="AX12" i="4"/>
  <c r="AX11" i="4"/>
  <c r="AX9" i="4"/>
  <c r="AY7" i="4"/>
  <c r="AY35" i="4" l="1"/>
  <c r="AY34" i="4"/>
  <c r="AY33" i="4"/>
  <c r="AY32" i="4"/>
  <c r="AY30" i="4"/>
  <c r="AY29" i="4"/>
  <c r="AY28" i="4"/>
  <c r="AY27" i="4"/>
  <c r="AY26" i="4"/>
  <c r="AY25" i="4"/>
  <c r="AY31" i="4"/>
  <c r="AY24" i="4"/>
  <c r="AY23" i="4"/>
  <c r="AY22" i="4"/>
  <c r="AY21" i="4"/>
  <c r="AY20" i="4"/>
  <c r="AY19" i="4"/>
  <c r="AZ7" i="4"/>
  <c r="AY18" i="4"/>
  <c r="AY17" i="4"/>
  <c r="AY16" i="4"/>
  <c r="AY15" i="4"/>
  <c r="AY14" i="4"/>
  <c r="AY13" i="4"/>
  <c r="AY12" i="4"/>
  <c r="AY11" i="4"/>
  <c r="AY9" i="4"/>
  <c r="AZ35" i="4" l="1"/>
  <c r="AZ34" i="4"/>
  <c r="AZ33" i="4"/>
  <c r="AZ32" i="4"/>
  <c r="AZ31" i="4"/>
  <c r="AZ30" i="4"/>
  <c r="AZ29" i="4"/>
  <c r="AZ28" i="4"/>
  <c r="AZ27" i="4"/>
  <c r="AZ26" i="4"/>
  <c r="AZ25" i="4"/>
  <c r="AZ24" i="4"/>
  <c r="AZ23" i="4"/>
  <c r="AZ22" i="4"/>
  <c r="AZ21" i="4"/>
  <c r="AZ20" i="4"/>
  <c r="AZ19" i="4"/>
  <c r="BA7" i="4"/>
  <c r="AZ18" i="4"/>
  <c r="AZ17" i="4"/>
  <c r="AZ16" i="4"/>
  <c r="AZ15" i="4"/>
  <c r="AZ14" i="4"/>
  <c r="AZ13" i="4"/>
  <c r="AZ12" i="4"/>
  <c r="AZ11" i="4"/>
  <c r="AZ9" i="4"/>
  <c r="AZ6" i="4"/>
  <c r="BA35" i="4" l="1"/>
  <c r="BA34" i="4"/>
  <c r="BA33" i="4"/>
  <c r="BA32" i="4"/>
  <c r="BA31" i="4"/>
  <c r="BA30" i="4"/>
  <c r="BA29" i="4"/>
  <c r="BA28" i="4"/>
  <c r="BA27" i="4"/>
  <c r="BA26" i="4"/>
  <c r="BA25" i="4"/>
  <c r="BA24" i="4"/>
  <c r="BA23" i="4"/>
  <c r="BA22" i="4"/>
  <c r="BA21" i="4"/>
  <c r="BA20" i="4"/>
  <c r="BA19" i="4"/>
  <c r="BB7" i="4"/>
  <c r="BA18" i="4"/>
  <c r="BA17" i="4"/>
  <c r="BA16" i="4"/>
  <c r="BA15" i="4"/>
  <c r="BA14" i="4"/>
  <c r="BA13" i="4"/>
  <c r="BA12" i="4"/>
  <c r="BA11" i="4"/>
  <c r="BA9" i="4"/>
  <c r="BB35" i="4" l="1"/>
  <c r="BB34" i="4"/>
  <c r="BB33" i="4"/>
  <c r="BB32" i="4"/>
  <c r="BB31" i="4"/>
  <c r="BB30" i="4"/>
  <c r="BB29" i="4"/>
  <c r="BB28" i="4"/>
  <c r="BB27" i="4"/>
  <c r="BB26" i="4"/>
  <c r="BB24" i="4"/>
  <c r="BB23" i="4"/>
  <c r="BB22" i="4"/>
  <c r="BB21" i="4"/>
  <c r="BB20" i="4"/>
  <c r="BB19" i="4"/>
  <c r="BB25" i="4"/>
  <c r="BB18" i="4"/>
  <c r="BB17" i="4"/>
  <c r="BB16" i="4"/>
  <c r="BB15" i="4"/>
  <c r="BB14" i="4"/>
  <c r="BB13" i="4"/>
  <c r="BB12" i="4"/>
  <c r="BB11" i="4"/>
  <c r="BB9" i="4"/>
  <c r="BC7" i="4"/>
  <c r="BC35" i="4" l="1"/>
  <c r="BC34" i="4"/>
  <c r="BC33" i="4"/>
  <c r="BC32" i="4"/>
  <c r="BC29" i="4"/>
  <c r="BC28" i="4"/>
  <c r="BC27" i="4"/>
  <c r="BC26" i="4"/>
  <c r="BC25" i="4"/>
  <c r="BC30" i="4"/>
  <c r="BC31" i="4"/>
  <c r="BC24" i="4"/>
  <c r="BC23" i="4"/>
  <c r="BC22" i="4"/>
  <c r="BC21" i="4"/>
  <c r="BC20" i="4"/>
  <c r="BC19" i="4"/>
  <c r="BD7" i="4"/>
  <c r="BC18" i="4"/>
  <c r="BC17" i="4"/>
  <c r="BC16" i="4"/>
  <c r="BC15" i="4"/>
  <c r="BC14" i="4"/>
  <c r="BC13" i="4"/>
  <c r="BC12" i="4"/>
  <c r="BC11" i="4"/>
  <c r="BC9" i="4"/>
  <c r="BD35" i="4" l="1"/>
  <c r="BD34" i="4"/>
  <c r="BD33" i="4"/>
  <c r="BD32" i="4"/>
  <c r="BD31" i="4"/>
  <c r="BD30" i="4"/>
  <c r="BD29" i="4"/>
  <c r="BD28" i="4"/>
  <c r="BD27" i="4"/>
  <c r="BD26" i="4"/>
  <c r="BD25" i="4"/>
  <c r="BD24" i="4"/>
  <c r="BD23" i="4"/>
  <c r="BD22" i="4"/>
  <c r="BD21" i="4"/>
  <c r="BD20" i="4"/>
  <c r="BD19" i="4"/>
  <c r="BE7" i="4"/>
  <c r="BD18" i="4"/>
  <c r="BD17" i="4"/>
  <c r="BD16" i="4"/>
  <c r="BD15" i="4"/>
  <c r="BD14" i="4"/>
  <c r="BD13" i="4"/>
  <c r="BD12" i="4"/>
  <c r="BD11" i="4"/>
  <c r="BD9" i="4"/>
  <c r="BE35" i="4" l="1"/>
  <c r="BE34" i="4"/>
  <c r="BE33" i="4"/>
  <c r="BE32" i="4"/>
  <c r="BE31" i="4"/>
  <c r="BE29" i="4"/>
  <c r="BE28" i="4"/>
  <c r="BE27" i="4"/>
  <c r="BE26" i="4"/>
  <c r="BE25" i="4"/>
  <c r="BE30" i="4"/>
  <c r="BE24" i="4"/>
  <c r="BE23" i="4"/>
  <c r="BE22" i="4"/>
  <c r="BE21" i="4"/>
  <c r="BE20" i="4"/>
  <c r="BE19" i="4"/>
  <c r="BF7" i="4"/>
  <c r="BE18" i="4"/>
  <c r="BE17" i="4"/>
  <c r="BE16" i="4"/>
  <c r="BE15" i="4"/>
  <c r="BE14" i="4"/>
  <c r="BE13" i="4"/>
  <c r="BE12" i="4"/>
  <c r="BE11" i="4"/>
  <c r="BE9" i="4"/>
  <c r="BF35" i="4" l="1"/>
  <c r="BF34" i="4"/>
  <c r="BF33" i="4"/>
  <c r="BF32" i="4"/>
  <c r="BF31" i="4"/>
  <c r="BF30" i="4"/>
  <c r="BF29" i="4"/>
  <c r="BF28" i="4"/>
  <c r="BF27" i="4"/>
  <c r="BF26" i="4"/>
  <c r="BF24" i="4"/>
  <c r="BF23" i="4"/>
  <c r="BF22" i="4"/>
  <c r="BF21" i="4"/>
  <c r="BF20" i="4"/>
  <c r="BF19" i="4"/>
  <c r="BF25" i="4"/>
  <c r="BF18" i="4"/>
  <c r="BF17" i="4"/>
  <c r="BF16" i="4"/>
  <c r="BF15" i="4"/>
  <c r="BF14" i="4"/>
  <c r="BF13" i="4"/>
  <c r="BF12" i="4"/>
  <c r="BF11" i="4"/>
  <c r="BF9" i="4"/>
  <c r="BG7" i="4"/>
  <c r="BG35" i="4" l="1"/>
  <c r="BG34" i="4"/>
  <c r="BG33" i="4"/>
  <c r="BG32" i="4"/>
  <c r="BG31" i="4"/>
  <c r="BG29" i="4"/>
  <c r="BG28" i="4"/>
  <c r="BG27" i="4"/>
  <c r="BG26" i="4"/>
  <c r="BG25" i="4"/>
  <c r="BG30" i="4"/>
  <c r="BG24" i="4"/>
  <c r="BG23" i="4"/>
  <c r="BG22" i="4"/>
  <c r="BG21" i="4"/>
  <c r="BG20" i="4"/>
  <c r="BG19" i="4"/>
  <c r="BG6" i="4"/>
  <c r="BH7" i="4"/>
  <c r="BG18" i="4"/>
  <c r="BG17" i="4"/>
  <c r="BG16" i="4"/>
  <c r="BG15" i="4"/>
  <c r="BG14" i="4"/>
  <c r="BG13" i="4"/>
  <c r="BG12" i="4"/>
  <c r="BG11" i="4"/>
  <c r="BG9" i="4"/>
  <c r="BH35" i="4" l="1"/>
  <c r="BH34" i="4"/>
  <c r="BH33" i="4"/>
  <c r="BH32" i="4"/>
  <c r="BH31" i="4"/>
  <c r="BH30" i="4"/>
  <c r="BH29" i="4"/>
  <c r="BH28" i="4"/>
  <c r="BH27" i="4"/>
  <c r="BH26" i="4"/>
  <c r="BH25" i="4"/>
  <c r="BH24" i="4"/>
  <c r="BH23" i="4"/>
  <c r="BH22" i="4"/>
  <c r="BH21" i="4"/>
  <c r="BH20" i="4"/>
  <c r="BH19" i="4"/>
  <c r="BI7" i="4"/>
  <c r="BH18" i="4"/>
  <c r="BH17" i="4"/>
  <c r="BH16" i="4"/>
  <c r="BH15" i="4"/>
  <c r="BH14" i="4"/>
  <c r="BH13" i="4"/>
  <c r="BH12" i="4"/>
  <c r="BH11" i="4"/>
  <c r="BH9" i="4"/>
  <c r="BI35" i="4" l="1"/>
  <c r="BI34" i="4"/>
  <c r="BI33" i="4"/>
  <c r="BI32" i="4"/>
  <c r="BI30" i="4"/>
  <c r="BI31" i="4"/>
  <c r="BI29" i="4"/>
  <c r="BI28" i="4"/>
  <c r="BI27" i="4"/>
  <c r="BI26" i="4"/>
  <c r="BI25" i="4"/>
  <c r="BI24" i="4"/>
  <c r="BI23" i="4"/>
  <c r="BI22" i="4"/>
  <c r="BI21" i="4"/>
  <c r="BI20" i="4"/>
  <c r="BI19" i="4"/>
  <c r="BJ7" i="4"/>
  <c r="BI18" i="4"/>
  <c r="BI17" i="4"/>
  <c r="BI16" i="4"/>
  <c r="BI15" i="4"/>
  <c r="BI14" i="4"/>
  <c r="BI13" i="4"/>
  <c r="BI12" i="4"/>
  <c r="BI11" i="4"/>
  <c r="BI9" i="4"/>
  <c r="BJ35" i="4" l="1"/>
  <c r="BJ34" i="4"/>
  <c r="BJ33" i="4"/>
  <c r="BJ32" i="4"/>
  <c r="BJ31" i="4"/>
  <c r="BJ30" i="4"/>
  <c r="BJ29" i="4"/>
  <c r="BJ28" i="4"/>
  <c r="BJ27" i="4"/>
  <c r="BJ26" i="4"/>
  <c r="BJ25" i="4"/>
  <c r="BJ24" i="4"/>
  <c r="BJ23" i="4"/>
  <c r="BJ22" i="4"/>
  <c r="BJ21" i="4"/>
  <c r="BJ20" i="4"/>
  <c r="BJ19" i="4"/>
  <c r="BJ18" i="4"/>
  <c r="BJ17" i="4"/>
  <c r="BJ16" i="4"/>
  <c r="BJ15" i="4"/>
  <c r="BJ14" i="4"/>
  <c r="BJ13" i="4"/>
  <c r="BJ12" i="4"/>
  <c r="BJ11" i="4"/>
  <c r="BJ9" i="4"/>
  <c r="BK7" i="4"/>
  <c r="BK35" i="4" l="1"/>
  <c r="BK34" i="4"/>
  <c r="BK33" i="4"/>
  <c r="BK32" i="4"/>
  <c r="BK31" i="4"/>
  <c r="BK28" i="4"/>
  <c r="BK27" i="4"/>
  <c r="BK26" i="4"/>
  <c r="BK25" i="4"/>
  <c r="BK29" i="4"/>
  <c r="BK30" i="4"/>
  <c r="BK24" i="4"/>
  <c r="BK23" i="4"/>
  <c r="BK22" i="4"/>
  <c r="BK21" i="4"/>
  <c r="BK20" i="4"/>
  <c r="BK19" i="4"/>
  <c r="BL7" i="4"/>
  <c r="BK18" i="4"/>
  <c r="BK17" i="4"/>
  <c r="BK16" i="4"/>
  <c r="BK15" i="4"/>
  <c r="BK14" i="4"/>
  <c r="BK13" i="4"/>
  <c r="BK12" i="4"/>
  <c r="BK11" i="4"/>
  <c r="BK9" i="4"/>
  <c r="BL35" i="4" l="1"/>
  <c r="BL34" i="4"/>
  <c r="BL33" i="4"/>
  <c r="BL32" i="4"/>
  <c r="BL31" i="4"/>
  <c r="BL30" i="4"/>
  <c r="BL29" i="4"/>
  <c r="BL28" i="4"/>
  <c r="BL27" i="4"/>
  <c r="BL26" i="4"/>
  <c r="BL25" i="4"/>
  <c r="BL24" i="4"/>
  <c r="BL23" i="4"/>
  <c r="BL22" i="4"/>
  <c r="BL21" i="4"/>
  <c r="BL20" i="4"/>
  <c r="BL19" i="4"/>
  <c r="BM7" i="4"/>
  <c r="BN7" i="4" s="1"/>
  <c r="BL18" i="4"/>
  <c r="BL17" i="4"/>
  <c r="BL16" i="4"/>
  <c r="BL15" i="4"/>
  <c r="BL14" i="4"/>
  <c r="BL13" i="4"/>
  <c r="BL12" i="4"/>
  <c r="BL11" i="4"/>
  <c r="BL9" i="4"/>
  <c r="BO7" i="4" l="1"/>
  <c r="BN9" i="4"/>
  <c r="BN13" i="4"/>
  <c r="BN16" i="4"/>
  <c r="BN19" i="4"/>
  <c r="BN22" i="4"/>
  <c r="BN25" i="4"/>
  <c r="BN28" i="4"/>
  <c r="BN31" i="4"/>
  <c r="BN34" i="4"/>
  <c r="BN11" i="4"/>
  <c r="BN14" i="4"/>
  <c r="BN17" i="4"/>
  <c r="BN20" i="4"/>
  <c r="BN23" i="4"/>
  <c r="BN26" i="4"/>
  <c r="BN29" i="4"/>
  <c r="BN32" i="4"/>
  <c r="BN35" i="4"/>
  <c r="BN12" i="4"/>
  <c r="BN27" i="4"/>
  <c r="BN15" i="4"/>
  <c r="BN30" i="4"/>
  <c r="BN18" i="4"/>
  <c r="BN21" i="4"/>
  <c r="BN33" i="4"/>
  <c r="BN24" i="4"/>
  <c r="BM35" i="4"/>
  <c r="BM34" i="4"/>
  <c r="BM33" i="4"/>
  <c r="BM32" i="4"/>
  <c r="BM31" i="4"/>
  <c r="BM30" i="4"/>
  <c r="BM28" i="4"/>
  <c r="BM27" i="4"/>
  <c r="BM26" i="4"/>
  <c r="BM25" i="4"/>
  <c r="BM29" i="4"/>
  <c r="BM24" i="4"/>
  <c r="BM23" i="4"/>
  <c r="BM22" i="4"/>
  <c r="BM21" i="4"/>
  <c r="BM20" i="4"/>
  <c r="BM19" i="4"/>
  <c r="BM18" i="4"/>
  <c r="BM17" i="4"/>
  <c r="BM16" i="4"/>
  <c r="BM15" i="4"/>
  <c r="BM14" i="4"/>
  <c r="BM13" i="4"/>
  <c r="BM12" i="4"/>
  <c r="BM11" i="4"/>
  <c r="BM9" i="4"/>
  <c r="BO12" i="4" l="1"/>
  <c r="BO15" i="4"/>
  <c r="BO18" i="4"/>
  <c r="BO21" i="4"/>
  <c r="BO24" i="4"/>
  <c r="BO27" i="4"/>
  <c r="BO30" i="4"/>
  <c r="BO33" i="4"/>
  <c r="BP7" i="4"/>
  <c r="BO9" i="4"/>
  <c r="BO13" i="4"/>
  <c r="BO16" i="4"/>
  <c r="BO19" i="4"/>
  <c r="BO22" i="4"/>
  <c r="BO25" i="4"/>
  <c r="BO28" i="4"/>
  <c r="BO31" i="4"/>
  <c r="BO34" i="4"/>
  <c r="BO11" i="4"/>
  <c r="BO14" i="4"/>
  <c r="BO17" i="4"/>
  <c r="BO20" i="4"/>
  <c r="BO23" i="4"/>
  <c r="BO26" i="4"/>
  <c r="BO29" i="4"/>
  <c r="BO32" i="4"/>
  <c r="BO35" i="4"/>
  <c r="BP12" i="4" l="1"/>
  <c r="BP15" i="4"/>
  <c r="BP18" i="4"/>
  <c r="BP21" i="4"/>
  <c r="BP24" i="4"/>
  <c r="BP27" i="4"/>
  <c r="BP30" i="4"/>
  <c r="BP33" i="4"/>
  <c r="BQ7" i="4"/>
  <c r="BR7" i="4" s="1"/>
  <c r="BP9" i="4"/>
  <c r="BP13" i="4"/>
  <c r="BP16" i="4"/>
  <c r="BP19" i="4"/>
  <c r="BP22" i="4"/>
  <c r="BP25" i="4"/>
  <c r="BP28" i="4"/>
  <c r="BP31" i="4"/>
  <c r="BP34" i="4"/>
  <c r="BP11" i="4"/>
  <c r="BP14" i="4"/>
  <c r="BP17" i="4"/>
  <c r="BP20" i="4"/>
  <c r="BP29" i="4"/>
  <c r="BP32" i="4"/>
  <c r="BP23" i="4"/>
  <c r="BP35" i="4"/>
  <c r="BP26" i="4"/>
  <c r="BR11" i="4" l="1"/>
  <c r="BR13" i="4"/>
  <c r="BR15" i="4"/>
  <c r="BR17" i="4"/>
  <c r="BR19" i="4"/>
  <c r="BR21" i="4"/>
  <c r="BR23" i="4"/>
  <c r="BS7" i="4"/>
  <c r="BR16" i="4"/>
  <c r="BR18" i="4"/>
  <c r="BR14" i="4"/>
  <c r="BR24" i="4"/>
  <c r="BR29" i="4"/>
  <c r="BR30" i="4"/>
  <c r="BR35" i="4"/>
  <c r="BR34" i="4"/>
  <c r="BR12" i="4"/>
  <c r="BR20" i="4"/>
  <c r="BR27" i="4"/>
  <c r="BR28" i="4"/>
  <c r="BR31" i="4"/>
  <c r="BR9" i="4"/>
  <c r="BR33" i="4"/>
  <c r="BR32" i="4"/>
  <c r="BR25" i="4"/>
  <c r="BR22" i="4"/>
  <c r="BR26" i="4"/>
  <c r="BQ12" i="4"/>
  <c r="BQ15" i="4"/>
  <c r="BQ18" i="4"/>
  <c r="BQ21" i="4"/>
  <c r="BQ24" i="4"/>
  <c r="BQ27" i="4"/>
  <c r="BQ30" i="4"/>
  <c r="BQ33" i="4"/>
  <c r="BQ9" i="4"/>
  <c r="BQ13" i="4"/>
  <c r="BQ16" i="4"/>
  <c r="BQ19" i="4"/>
  <c r="BQ22" i="4"/>
  <c r="BQ25" i="4"/>
  <c r="BQ28" i="4"/>
  <c r="BQ31" i="4"/>
  <c r="BQ34" i="4"/>
  <c r="BQ11" i="4"/>
  <c r="BQ26" i="4"/>
  <c r="BQ14" i="4"/>
  <c r="BQ29" i="4"/>
  <c r="BQ17" i="4"/>
  <c r="BQ20" i="4"/>
  <c r="BQ32" i="4"/>
  <c r="BQ23" i="4"/>
  <c r="BQ35" i="4"/>
  <c r="BS11" i="4" l="1"/>
  <c r="BS13" i="4"/>
  <c r="BS15" i="4"/>
  <c r="BT7" i="4"/>
  <c r="BS16" i="4"/>
  <c r="BS17" i="4"/>
  <c r="BS18" i="4"/>
  <c r="BS23" i="4"/>
  <c r="BS14" i="4"/>
  <c r="BS19" i="4"/>
  <c r="BS33" i="4"/>
  <c r="BS29" i="4"/>
  <c r="BS34" i="4"/>
  <c r="BS24" i="4"/>
  <c r="BS30" i="4"/>
  <c r="BS21" i="4"/>
  <c r="BS22" i="4"/>
  <c r="BS26" i="4"/>
  <c r="BS31" i="4"/>
  <c r="BS9" i="4"/>
  <c r="BS27" i="4"/>
  <c r="BS32" i="4"/>
  <c r="BS28" i="4"/>
  <c r="BS12" i="4"/>
  <c r="BS20" i="4"/>
  <c r="BS25" i="4"/>
  <c r="BS35" i="4"/>
  <c r="BT14" i="4" l="1"/>
  <c r="BU7" i="4"/>
  <c r="BT18" i="4"/>
  <c r="BT23" i="4"/>
  <c r="BT13" i="4"/>
  <c r="BT25" i="4"/>
  <c r="BT28" i="4"/>
  <c r="BT24" i="4"/>
  <c r="BT19" i="4"/>
  <c r="BT29" i="4"/>
  <c r="BT15" i="4"/>
  <c r="BT17" i="4"/>
  <c r="BT33" i="4"/>
  <c r="BT34" i="4"/>
  <c r="BT16" i="4"/>
  <c r="BT35" i="4"/>
  <c r="BT12" i="4"/>
  <c r="BT20" i="4"/>
  <c r="BT31" i="4"/>
  <c r="BT9" i="4"/>
  <c r="BT32" i="4"/>
  <c r="BT21" i="4"/>
  <c r="BT22" i="4"/>
  <c r="BT26" i="4"/>
  <c r="BT11" i="4"/>
  <c r="BT27" i="4"/>
  <c r="BT30" i="4"/>
  <c r="BU14" i="4" l="1"/>
  <c r="BV7" i="4"/>
  <c r="BU22" i="4"/>
  <c r="BU23" i="4"/>
  <c r="BU18" i="4"/>
  <c r="BU16" i="4"/>
  <c r="BU15" i="4"/>
  <c r="BU17" i="4"/>
  <c r="BU33" i="4"/>
  <c r="BU13" i="4"/>
  <c r="BU24" i="4"/>
  <c r="BU19" i="4"/>
  <c r="BU34" i="4"/>
  <c r="BU25" i="4"/>
  <c r="BU28" i="4"/>
  <c r="BU29" i="4"/>
  <c r="BU21" i="4"/>
  <c r="BU26" i="4"/>
  <c r="BU20" i="4"/>
  <c r="BU9" i="4"/>
  <c r="BU11" i="4"/>
  <c r="BU32" i="4"/>
  <c r="BU35" i="4"/>
  <c r="BU12" i="4"/>
  <c r="BU31" i="4"/>
  <c r="BU27" i="4"/>
  <c r="BU30" i="4"/>
  <c r="BV12" i="4" l="1"/>
  <c r="BV25" i="4"/>
  <c r="BV27" i="4"/>
  <c r="BV29" i="4"/>
  <c r="BV31" i="4"/>
  <c r="BV33" i="4"/>
  <c r="BV35" i="4"/>
  <c r="BV9" i="4"/>
  <c r="BV15" i="4"/>
  <c r="BV17" i="4"/>
  <c r="BW7" i="4"/>
  <c r="BV22" i="4"/>
  <c r="BV14" i="4"/>
  <c r="BV23" i="4"/>
  <c r="BV32" i="4"/>
  <c r="BV28" i="4"/>
  <c r="BV18" i="4"/>
  <c r="BV13" i="4"/>
  <c r="BV16" i="4"/>
  <c r="BV24" i="4"/>
  <c r="BV21" i="4"/>
  <c r="BV26" i="4"/>
  <c r="BV19" i="4"/>
  <c r="BV20" i="4"/>
  <c r="BV34" i="4"/>
  <c r="BV11" i="4"/>
  <c r="BV30" i="4"/>
  <c r="BW12" i="4" l="1"/>
  <c r="BW25" i="4"/>
  <c r="BW22" i="4"/>
  <c r="BW9" i="4"/>
  <c r="BW15" i="4"/>
  <c r="BW17" i="4"/>
  <c r="BX7" i="4"/>
  <c r="BW26" i="4"/>
  <c r="BW27" i="4"/>
  <c r="BW16" i="4"/>
  <c r="BW14" i="4"/>
  <c r="BW28" i="4"/>
  <c r="BW18" i="4"/>
  <c r="BW23" i="4"/>
  <c r="BW32" i="4"/>
  <c r="BW33" i="4"/>
  <c r="BW35" i="4"/>
  <c r="BW21" i="4"/>
  <c r="BW29" i="4"/>
  <c r="BW19" i="4"/>
  <c r="BW20" i="4"/>
  <c r="BW31" i="4"/>
  <c r="BW13" i="4"/>
  <c r="BW24" i="4"/>
  <c r="BW34" i="4"/>
  <c r="BW11" i="4"/>
  <c r="BW30" i="4"/>
  <c r="BX9" i="4" l="1"/>
  <c r="BX12" i="4"/>
  <c r="BX14" i="4"/>
  <c r="BX16" i="4"/>
  <c r="BX18" i="4"/>
  <c r="BX20" i="4"/>
  <c r="BX22" i="4"/>
  <c r="BX24" i="4"/>
  <c r="BX21" i="4"/>
  <c r="BX25" i="4"/>
  <c r="BX15" i="4"/>
  <c r="BX17" i="4"/>
  <c r="BY7" i="4"/>
  <c r="BX23" i="4"/>
  <c r="BX32" i="4"/>
  <c r="BX33" i="4"/>
  <c r="BX26" i="4"/>
  <c r="BX27" i="4"/>
  <c r="BX28" i="4"/>
  <c r="BX30" i="4"/>
  <c r="BX35" i="4"/>
  <c r="BX19" i="4"/>
  <c r="BX13" i="4"/>
  <c r="BX29" i="4"/>
  <c r="BX31" i="4"/>
  <c r="BX34" i="4"/>
  <c r="BX11" i="4"/>
  <c r="BY9" i="4" l="1"/>
  <c r="BY12" i="4"/>
  <c r="BY14" i="4"/>
  <c r="BY16" i="4"/>
  <c r="BY34" i="4"/>
  <c r="BY35" i="4"/>
  <c r="BY21" i="4"/>
  <c r="BY25" i="4"/>
  <c r="BY22" i="4"/>
  <c r="BY31" i="4"/>
  <c r="BY26" i="4"/>
  <c r="BY27" i="4"/>
  <c r="BY15" i="4"/>
  <c r="BY17" i="4"/>
  <c r="BZ7" i="4"/>
  <c r="BY23" i="4"/>
  <c r="BY32" i="4"/>
  <c r="BY13" i="4"/>
  <c r="BY28" i="4"/>
  <c r="BY20" i="4"/>
  <c r="BY29" i="4"/>
  <c r="BY11" i="4"/>
  <c r="BY30" i="4"/>
  <c r="BY33" i="4"/>
  <c r="BY18" i="4"/>
  <c r="BY19" i="4"/>
  <c r="BY24" i="4"/>
  <c r="BZ9" i="4" l="1"/>
  <c r="BZ15" i="4"/>
  <c r="BZ11" i="4"/>
  <c r="BZ32" i="4"/>
  <c r="BZ33" i="4"/>
  <c r="BZ35" i="4"/>
  <c r="BZ21" i="4"/>
  <c r="BZ16" i="4"/>
  <c r="BZ34" i="4"/>
  <c r="BZ31" i="4"/>
  <c r="BZ25" i="4"/>
  <c r="BZ26" i="4"/>
  <c r="BZ27" i="4"/>
  <c r="BZ23" i="4"/>
  <c r="BZ22" i="4"/>
  <c r="CA7" i="4"/>
  <c r="BZ14" i="4"/>
  <c r="BZ17" i="4"/>
  <c r="BZ30" i="4"/>
  <c r="BZ12" i="4"/>
  <c r="BZ29" i="4"/>
  <c r="BZ18" i="4"/>
  <c r="BZ19" i="4"/>
  <c r="BZ13" i="4"/>
  <c r="BZ28" i="4"/>
  <c r="BZ20" i="4"/>
  <c r="BZ24" i="4"/>
  <c r="CA23" i="4" l="1"/>
  <c r="CA24" i="4"/>
  <c r="CA9" i="4"/>
  <c r="CA15" i="4"/>
  <c r="CA20" i="4"/>
  <c r="CA26" i="4"/>
  <c r="CA30" i="4"/>
  <c r="CA31" i="4"/>
  <c r="CA33" i="4"/>
  <c r="CA11" i="4"/>
  <c r="CA32" i="4"/>
  <c r="CA16" i="4"/>
  <c r="CA21" i="4"/>
  <c r="CA22" i="4"/>
  <c r="CB7" i="4"/>
  <c r="CA25" i="4"/>
  <c r="CA27" i="4"/>
  <c r="CA13" i="4"/>
  <c r="CA12" i="4"/>
  <c r="CA18" i="4"/>
  <c r="CA19" i="4"/>
  <c r="CA17" i="4"/>
  <c r="CA28" i="4"/>
  <c r="CA35" i="4"/>
  <c r="CA14" i="4"/>
  <c r="CA29" i="4"/>
  <c r="CA34" i="4"/>
  <c r="CB13" i="4" l="1"/>
  <c r="CB21" i="4"/>
  <c r="CB22" i="4"/>
  <c r="CB26" i="4"/>
  <c r="CB28" i="4"/>
  <c r="CB30" i="4"/>
  <c r="CB32" i="4"/>
  <c r="CB34" i="4"/>
  <c r="CB23" i="4"/>
  <c r="CB24" i="4"/>
  <c r="CB29" i="4"/>
  <c r="CB9" i="4"/>
  <c r="CB20" i="4"/>
  <c r="CB31" i="4"/>
  <c r="CB11" i="4"/>
  <c r="CB16" i="4"/>
  <c r="CC7" i="4"/>
  <c r="CB15" i="4"/>
  <c r="CB25" i="4"/>
  <c r="CB33" i="4"/>
  <c r="CB35" i="4"/>
  <c r="CB12" i="4"/>
  <c r="CB14" i="4"/>
  <c r="CB27" i="4"/>
  <c r="CB18" i="4"/>
  <c r="CB19" i="4"/>
  <c r="CB17" i="4"/>
  <c r="CD7" i="4" l="1"/>
  <c r="CC19" i="4"/>
  <c r="CC20" i="4"/>
  <c r="CC13" i="4"/>
  <c r="CC21" i="4"/>
  <c r="CC22" i="4"/>
  <c r="CC26" i="4"/>
  <c r="CC27" i="4"/>
  <c r="CC28" i="4"/>
  <c r="CC29" i="4"/>
  <c r="CC30" i="4"/>
  <c r="CC9" i="4"/>
  <c r="CC11" i="4"/>
  <c r="CC35" i="4"/>
  <c r="CC31" i="4"/>
  <c r="CC16" i="4"/>
  <c r="CC32" i="4"/>
  <c r="CC17" i="4"/>
  <c r="CC25" i="4"/>
  <c r="CC12" i="4"/>
  <c r="CC14" i="4"/>
  <c r="CC18" i="4"/>
  <c r="CC15" i="4"/>
  <c r="CC33" i="4"/>
  <c r="CC23" i="4"/>
  <c r="CC24" i="4"/>
  <c r="CC34" i="4"/>
  <c r="CD11" i="4" l="1"/>
  <c r="CD13" i="4"/>
  <c r="CD15" i="4"/>
  <c r="CD17" i="4"/>
  <c r="CD19" i="4"/>
  <c r="CD21" i="4"/>
  <c r="CD23" i="4"/>
  <c r="CE7" i="4"/>
  <c r="CD18" i="4"/>
  <c r="CD20" i="4"/>
  <c r="CD12" i="4"/>
  <c r="CD26" i="4"/>
  <c r="CD27" i="4"/>
  <c r="CD28" i="4"/>
  <c r="CD30" i="4"/>
  <c r="CD22" i="4"/>
  <c r="CD9" i="4"/>
  <c r="CD35" i="4"/>
  <c r="CD31" i="4"/>
  <c r="CD24" i="4"/>
  <c r="CD34" i="4"/>
  <c r="CD33" i="4"/>
  <c r="CD32" i="4"/>
  <c r="CD16" i="4"/>
  <c r="CD25" i="4"/>
  <c r="CD29" i="4"/>
  <c r="CD14" i="4"/>
  <c r="CE11" i="4" l="1"/>
  <c r="CE13" i="4"/>
  <c r="CE15" i="4"/>
  <c r="CE16" i="4"/>
  <c r="CE17" i="4"/>
  <c r="CE18" i="4"/>
  <c r="CE19" i="4"/>
  <c r="CE24" i="4"/>
  <c r="CE20" i="4"/>
  <c r="CE12" i="4"/>
  <c r="CE9" i="4"/>
  <c r="CE35" i="4"/>
  <c r="CE31" i="4"/>
  <c r="CE21" i="4"/>
  <c r="CE30" i="4"/>
  <c r="CE22" i="4"/>
  <c r="CE26" i="4"/>
  <c r="CF7" i="4"/>
  <c r="CE23" i="4"/>
  <c r="CE32" i="4"/>
  <c r="CE25" i="4"/>
  <c r="CE33" i="4"/>
  <c r="CE27" i="4"/>
  <c r="CE14" i="4"/>
  <c r="CE34" i="4"/>
  <c r="CE28" i="4"/>
  <c r="CE29" i="4"/>
  <c r="CF11" i="4" l="1"/>
  <c r="CF16" i="4"/>
  <c r="CF17" i="4"/>
  <c r="CF19" i="4"/>
  <c r="CF12" i="4"/>
  <c r="CF24" i="4"/>
  <c r="CF20" i="4"/>
  <c r="CF29" i="4"/>
  <c r="CF34" i="4"/>
  <c r="CF21" i="4"/>
  <c r="CF30" i="4"/>
  <c r="CF9" i="4"/>
  <c r="CF35" i="4"/>
  <c r="CG7" i="4"/>
  <c r="CF14" i="4"/>
  <c r="CF18" i="4"/>
  <c r="CF32" i="4"/>
  <c r="CF22" i="4"/>
  <c r="CF25" i="4"/>
  <c r="CF26" i="4"/>
  <c r="CF28" i="4"/>
  <c r="CF27" i="4"/>
  <c r="CF23" i="4"/>
  <c r="CF13" i="4"/>
  <c r="CF15" i="4"/>
  <c r="CF31" i="4"/>
  <c r="CF33" i="4"/>
  <c r="CH7" i="4" l="1"/>
  <c r="CG11" i="4"/>
  <c r="CG19" i="4"/>
  <c r="CG12" i="4"/>
  <c r="CG34" i="4"/>
  <c r="CG9" i="4"/>
  <c r="CG20" i="4"/>
  <c r="CG29" i="4"/>
  <c r="CG21" i="4"/>
  <c r="CG30" i="4"/>
  <c r="CG35" i="4"/>
  <c r="CG23" i="4"/>
  <c r="CG22" i="4"/>
  <c r="CG13" i="4"/>
  <c r="CG25" i="4"/>
  <c r="CG26" i="4"/>
  <c r="CG31" i="4"/>
  <c r="CG27" i="4"/>
  <c r="CG14" i="4"/>
  <c r="CG17" i="4"/>
  <c r="CG18" i="4"/>
  <c r="CG24" i="4"/>
  <c r="CG16" i="4"/>
  <c r="CG32" i="4"/>
  <c r="CG28" i="4"/>
  <c r="CG15" i="4"/>
  <c r="CG33" i="4"/>
  <c r="CH14" i="4" l="1"/>
  <c r="CH25" i="4"/>
  <c r="CH27" i="4"/>
  <c r="CH29" i="4"/>
  <c r="CH31" i="4"/>
  <c r="CH33" i="4"/>
  <c r="CH35" i="4"/>
  <c r="CI7" i="4"/>
  <c r="CH13" i="4"/>
  <c r="CH18" i="4"/>
  <c r="CH23" i="4"/>
  <c r="CH19" i="4"/>
  <c r="CH20" i="4"/>
  <c r="CH34" i="4"/>
  <c r="CH21" i="4"/>
  <c r="CH30" i="4"/>
  <c r="CH11" i="4"/>
  <c r="CH12" i="4"/>
  <c r="CH9" i="4"/>
  <c r="CH24" i="4"/>
  <c r="CH22" i="4"/>
  <c r="CH28" i="4"/>
  <c r="CH15" i="4"/>
  <c r="CH17" i="4"/>
  <c r="CH16" i="4"/>
  <c r="CH32" i="4"/>
  <c r="CH26" i="4"/>
  <c r="CI14" i="4" l="1"/>
  <c r="CI25" i="4"/>
  <c r="CI13" i="4"/>
  <c r="CI18" i="4"/>
  <c r="CI23" i="4"/>
  <c r="CI19" i="4"/>
  <c r="CI24" i="4"/>
  <c r="CI28" i="4"/>
  <c r="CI33" i="4"/>
  <c r="CI11" i="4"/>
  <c r="CI12" i="4"/>
  <c r="CI29" i="4"/>
  <c r="CI20" i="4"/>
  <c r="CI34" i="4"/>
  <c r="CI27" i="4"/>
  <c r="CI30" i="4"/>
  <c r="CI32" i="4"/>
  <c r="CI21" i="4"/>
  <c r="CI22" i="4"/>
  <c r="CI15" i="4"/>
  <c r="CI31" i="4"/>
  <c r="CJ7" i="4"/>
  <c r="CI17" i="4"/>
  <c r="CI16" i="4"/>
  <c r="CI9" i="4"/>
  <c r="CI35" i="4"/>
  <c r="CI26" i="4"/>
  <c r="CJ9" i="4" l="1"/>
  <c r="CJ12" i="4"/>
  <c r="CJ14" i="4"/>
  <c r="CJ16" i="4"/>
  <c r="CJ18" i="4"/>
  <c r="CJ20" i="4"/>
  <c r="CJ22" i="4"/>
  <c r="CJ24" i="4"/>
  <c r="CJ13" i="4"/>
  <c r="CJ23" i="4"/>
  <c r="CJ33" i="4"/>
  <c r="CJ11" i="4"/>
  <c r="CJ19" i="4"/>
  <c r="CJ28" i="4"/>
  <c r="CJ29" i="4"/>
  <c r="CJ34" i="4"/>
  <c r="CK7" i="4"/>
  <c r="CJ25" i="4"/>
  <c r="CJ26" i="4"/>
  <c r="CJ31" i="4"/>
  <c r="CJ27" i="4"/>
  <c r="CJ17" i="4"/>
  <c r="CJ30" i="4"/>
  <c r="CJ32" i="4"/>
  <c r="CJ21" i="4"/>
  <c r="CJ35" i="4"/>
  <c r="CJ15" i="4"/>
  <c r="CK9" i="4" l="1"/>
  <c r="CK12" i="4"/>
  <c r="CK14" i="4"/>
  <c r="CL7" i="4"/>
  <c r="CK17" i="4"/>
  <c r="CK22" i="4"/>
  <c r="CK18" i="4"/>
  <c r="CK13" i="4"/>
  <c r="CK32" i="4"/>
  <c r="CK19" i="4"/>
  <c r="CK28" i="4"/>
  <c r="CK33" i="4"/>
  <c r="CK29" i="4"/>
  <c r="CK24" i="4"/>
  <c r="CK11" i="4"/>
  <c r="CK20" i="4"/>
  <c r="CK34" i="4"/>
  <c r="CK23" i="4"/>
  <c r="CK30" i="4"/>
  <c r="CK35" i="4"/>
  <c r="CK26" i="4"/>
  <c r="CK31" i="4"/>
  <c r="CK27" i="4"/>
  <c r="CK16" i="4"/>
  <c r="CK25" i="4"/>
  <c r="CK21" i="4"/>
  <c r="CK15" i="4"/>
  <c r="CL12" i="4" l="1"/>
  <c r="CL14" i="4"/>
  <c r="CL15" i="4"/>
  <c r="CL25" i="4"/>
  <c r="CL34" i="4"/>
  <c r="CL35" i="4"/>
  <c r="CM7" i="4"/>
  <c r="CL17" i="4"/>
  <c r="CL22" i="4"/>
  <c r="CL18" i="4"/>
  <c r="CL27" i="4"/>
  <c r="CL32" i="4"/>
  <c r="CL24" i="4"/>
  <c r="CL33" i="4"/>
  <c r="CL11" i="4"/>
  <c r="CL13" i="4"/>
  <c r="CL19" i="4"/>
  <c r="CL28" i="4"/>
  <c r="CL31" i="4"/>
  <c r="CL23" i="4"/>
  <c r="CL9" i="4"/>
  <c r="CL20" i="4"/>
  <c r="CL21" i="4"/>
  <c r="CL26" i="4"/>
  <c r="CL16" i="4"/>
  <c r="CL30" i="4"/>
  <c r="CL29" i="4"/>
  <c r="CM12" i="4" l="1"/>
  <c r="CM21" i="4"/>
  <c r="CM32" i="4"/>
  <c r="CM33" i="4"/>
  <c r="CM34" i="4"/>
  <c r="CN7" i="4"/>
  <c r="CM17" i="4"/>
  <c r="CM14" i="4"/>
  <c r="CM15" i="4"/>
  <c r="CM25" i="4"/>
  <c r="CM35" i="4"/>
  <c r="CM22" i="4"/>
  <c r="CM26" i="4"/>
  <c r="CM13" i="4"/>
  <c r="CM28" i="4"/>
  <c r="CM18" i="4"/>
  <c r="CM27" i="4"/>
  <c r="CM24" i="4"/>
  <c r="CM19" i="4"/>
  <c r="CM11" i="4"/>
  <c r="CM29" i="4"/>
  <c r="CM31" i="4"/>
  <c r="CM23" i="4"/>
  <c r="CM16" i="4"/>
  <c r="CM9" i="4"/>
  <c r="CM20" i="4"/>
  <c r="CM30" i="4"/>
  <c r="CN9" i="4" l="1"/>
  <c r="CN15" i="4"/>
  <c r="CN23" i="4"/>
  <c r="CN24" i="4"/>
  <c r="CN26" i="4"/>
  <c r="CN28" i="4"/>
  <c r="CN30" i="4"/>
  <c r="CN32" i="4"/>
  <c r="CN34" i="4"/>
  <c r="CN16" i="4"/>
  <c r="CN31" i="4"/>
  <c r="CN14" i="4"/>
  <c r="CN21" i="4"/>
  <c r="CN33" i="4"/>
  <c r="CN17" i="4"/>
  <c r="CN25" i="4"/>
  <c r="CN18" i="4"/>
  <c r="CN27" i="4"/>
  <c r="CN12" i="4"/>
  <c r="CN13" i="4"/>
  <c r="CN35" i="4"/>
  <c r="CN20" i="4"/>
  <c r="CN19" i="4"/>
  <c r="CN11" i="4"/>
  <c r="CN29" i="4"/>
  <c r="CO7" i="4"/>
  <c r="CN22" i="4"/>
  <c r="CP7" i="4" l="1"/>
  <c r="CO21" i="4"/>
  <c r="CO22" i="4"/>
  <c r="CO9" i="4"/>
  <c r="CO15" i="4"/>
  <c r="CO23" i="4"/>
  <c r="CO24" i="4"/>
  <c r="CO26" i="4"/>
  <c r="CO29" i="4"/>
  <c r="CO30" i="4"/>
  <c r="CO31" i="4"/>
  <c r="CO32" i="4"/>
  <c r="CO16" i="4"/>
  <c r="CO14" i="4"/>
  <c r="CO18" i="4"/>
  <c r="CO12" i="4"/>
  <c r="CO17" i="4"/>
  <c r="CO25" i="4"/>
  <c r="CO27" i="4"/>
  <c r="CO13" i="4"/>
  <c r="CO33" i="4"/>
  <c r="CO19" i="4"/>
  <c r="CO34" i="4"/>
  <c r="CO28" i="4"/>
  <c r="CO35" i="4"/>
  <c r="CO20" i="4"/>
  <c r="CO11" i="4"/>
  <c r="CP11" i="4" l="1"/>
  <c r="CP13" i="4"/>
  <c r="CP15" i="4"/>
  <c r="CP17" i="4"/>
  <c r="CP19" i="4"/>
  <c r="CP21" i="4"/>
  <c r="CP23" i="4"/>
  <c r="CQ7" i="4"/>
  <c r="CP20" i="4"/>
  <c r="CP22" i="4"/>
  <c r="CP9" i="4"/>
  <c r="CP27" i="4"/>
  <c r="CP28" i="4"/>
  <c r="CP29" i="4"/>
  <c r="CP16" i="4"/>
  <c r="CP30" i="4"/>
  <c r="CP31" i="4"/>
  <c r="CP25" i="4"/>
  <c r="CP32" i="4"/>
  <c r="CP24" i="4"/>
  <c r="CP14" i="4"/>
  <c r="CP26" i="4"/>
  <c r="CP18" i="4"/>
  <c r="CP35" i="4"/>
  <c r="CP34" i="4"/>
  <c r="CP12" i="4"/>
  <c r="CP33" i="4"/>
  <c r="CQ11" i="4" l="1"/>
  <c r="CQ13" i="4"/>
  <c r="CQ15" i="4"/>
  <c r="CQ18" i="4"/>
  <c r="CQ19" i="4"/>
  <c r="CQ20" i="4"/>
  <c r="CQ21" i="4"/>
  <c r="CQ26" i="4"/>
  <c r="CQ9" i="4"/>
  <c r="CQ27" i="4"/>
  <c r="CQ28" i="4"/>
  <c r="CQ16" i="4"/>
  <c r="CQ23" i="4"/>
  <c r="CQ14" i="4"/>
  <c r="CQ17" i="4"/>
  <c r="CQ32" i="4"/>
  <c r="CQ31" i="4"/>
  <c r="CQ25" i="4"/>
  <c r="CQ35" i="4"/>
  <c r="CQ29" i="4"/>
  <c r="CQ24" i="4"/>
  <c r="CQ34" i="4"/>
  <c r="CQ30" i="4"/>
  <c r="CR7" i="4"/>
  <c r="CQ22" i="4"/>
  <c r="CQ12" i="4"/>
  <c r="CQ33" i="4"/>
  <c r="CR13" i="4" l="1"/>
  <c r="CR16" i="4"/>
  <c r="CR17" i="4"/>
  <c r="CR18" i="4"/>
  <c r="CR19" i="4"/>
  <c r="CR11" i="4"/>
  <c r="CR20" i="4"/>
  <c r="CR9" i="4"/>
  <c r="CR15" i="4"/>
  <c r="CR26" i="4"/>
  <c r="CR21" i="4"/>
  <c r="CR35" i="4"/>
  <c r="CR31" i="4"/>
  <c r="CR14" i="4"/>
  <c r="CR25" i="4"/>
  <c r="CR27" i="4"/>
  <c r="CR23" i="4"/>
  <c r="CR32" i="4"/>
  <c r="CR33" i="4"/>
  <c r="CR29" i="4"/>
  <c r="CR24" i="4"/>
  <c r="CR22" i="4"/>
  <c r="CR30" i="4"/>
  <c r="CS7" i="4"/>
  <c r="CR34" i="4"/>
  <c r="CR28" i="4"/>
  <c r="CR12" i="4"/>
  <c r="CS13" i="4" l="1"/>
  <c r="CS16" i="4"/>
  <c r="CS17" i="4"/>
  <c r="CS11" i="4"/>
  <c r="CS20" i="4"/>
  <c r="CT7" i="4"/>
  <c r="CS15" i="4"/>
  <c r="CS22" i="4"/>
  <c r="CS30" i="4"/>
  <c r="CS35" i="4"/>
  <c r="CS23" i="4"/>
  <c r="CS26" i="4"/>
  <c r="CS31" i="4"/>
  <c r="CS14" i="4"/>
  <c r="CS24" i="4"/>
  <c r="CS32" i="4"/>
  <c r="CS21" i="4"/>
  <c r="CS12" i="4"/>
  <c r="CS19" i="4"/>
  <c r="CS33" i="4"/>
  <c r="CS18" i="4"/>
  <c r="CS27" i="4"/>
  <c r="CS29" i="4"/>
  <c r="CS25" i="4"/>
  <c r="CS34" i="4"/>
  <c r="CS9" i="4"/>
  <c r="CS28" i="4"/>
  <c r="CT11" i="4" l="1"/>
  <c r="CT25" i="4"/>
  <c r="CT27" i="4"/>
  <c r="CT29" i="4"/>
  <c r="CT31" i="4"/>
  <c r="CT33" i="4"/>
  <c r="CT35" i="4"/>
  <c r="CT12" i="4"/>
  <c r="CT24" i="4"/>
  <c r="CT20" i="4"/>
  <c r="CT30" i="4"/>
  <c r="CT17" i="4"/>
  <c r="CT23" i="4"/>
  <c r="CU7" i="4"/>
  <c r="CT15" i="4"/>
  <c r="CT16" i="4"/>
  <c r="CT22" i="4"/>
  <c r="CT26" i="4"/>
  <c r="CT14" i="4"/>
  <c r="CT13" i="4"/>
  <c r="CT32" i="4"/>
  <c r="CT34" i="4"/>
  <c r="CT21" i="4"/>
  <c r="CT19" i="4"/>
  <c r="CT18" i="4"/>
  <c r="CT9" i="4"/>
  <c r="CT28" i="4"/>
  <c r="CV7" i="4" l="1"/>
  <c r="CU11" i="4"/>
  <c r="CU19" i="4"/>
  <c r="CU12" i="4"/>
  <c r="CU24" i="4"/>
  <c r="CU34" i="4"/>
  <c r="CU15" i="4"/>
  <c r="CU16" i="4"/>
  <c r="CU22" i="4"/>
  <c r="CU30" i="4"/>
  <c r="CU35" i="4"/>
  <c r="CU17" i="4"/>
  <c r="CU26" i="4"/>
  <c r="CU23" i="4"/>
  <c r="CU31" i="4"/>
  <c r="CU20" i="4"/>
  <c r="CU33" i="4"/>
  <c r="CU14" i="4"/>
  <c r="CU29" i="4"/>
  <c r="CU25" i="4"/>
  <c r="CU9" i="4"/>
  <c r="CU21" i="4"/>
  <c r="CU18" i="4"/>
  <c r="CU27" i="4"/>
  <c r="CU13" i="4"/>
  <c r="CU32" i="4"/>
  <c r="CU28" i="4"/>
  <c r="CV9" i="4" l="1"/>
  <c r="CV12" i="4"/>
  <c r="CV14" i="4"/>
  <c r="CV16" i="4"/>
  <c r="CV18" i="4"/>
  <c r="CV20" i="4"/>
  <c r="CV22" i="4"/>
  <c r="CW7" i="4"/>
  <c r="CV11" i="4"/>
  <c r="CV19" i="4"/>
  <c r="CV21" i="4"/>
  <c r="CV29" i="4"/>
  <c r="CV15" i="4"/>
  <c r="CV30" i="4"/>
  <c r="CV34" i="4"/>
  <c r="CV35" i="4"/>
  <c r="CV28" i="4"/>
  <c r="CV33" i="4"/>
  <c r="CV13" i="4"/>
  <c r="CV25" i="4"/>
  <c r="CV26" i="4"/>
  <c r="CV31" i="4"/>
  <c r="CV17" i="4"/>
  <c r="CV27" i="4"/>
  <c r="CV23" i="4"/>
  <c r="CV24" i="4"/>
  <c r="CV32" i="4"/>
  <c r="CW9" i="4" l="1"/>
  <c r="CW12" i="4"/>
  <c r="CW14" i="4"/>
  <c r="CW23" i="4"/>
  <c r="CW19" i="4"/>
  <c r="CX7" i="4"/>
  <c r="CW34" i="4"/>
  <c r="CW35" i="4"/>
  <c r="CW21" i="4"/>
  <c r="CW29" i="4"/>
  <c r="CW16" i="4"/>
  <c r="CW22" i="4"/>
  <c r="CW15" i="4"/>
  <c r="CW30" i="4"/>
  <c r="CW26" i="4"/>
  <c r="CW28" i="4"/>
  <c r="CW11" i="4"/>
  <c r="CW27" i="4"/>
  <c r="CW25" i="4"/>
  <c r="CW20" i="4"/>
  <c r="CW31" i="4"/>
  <c r="CW33" i="4"/>
  <c r="CW18" i="4"/>
  <c r="CW17" i="4"/>
  <c r="CW24" i="4"/>
  <c r="CW13" i="4"/>
  <c r="CW32" i="4"/>
  <c r="CX14" i="4" l="1"/>
  <c r="CX13" i="4"/>
  <c r="CX18" i="4"/>
  <c r="CX23" i="4"/>
  <c r="CX12" i="4"/>
  <c r="CX9" i="4"/>
  <c r="CX28" i="4"/>
  <c r="CX33" i="4"/>
  <c r="CX21" i="4"/>
  <c r="CX29" i="4"/>
  <c r="CY7" i="4"/>
  <c r="CX22" i="4"/>
  <c r="CX34" i="4"/>
  <c r="CX16" i="4"/>
  <c r="CX26" i="4"/>
  <c r="CX35" i="4"/>
  <c r="CX31" i="4"/>
  <c r="CX17" i="4"/>
  <c r="CX27" i="4"/>
  <c r="CX24" i="4"/>
  <c r="CX30" i="4"/>
  <c r="CX25" i="4"/>
  <c r="CX20" i="4"/>
  <c r="CX19" i="4"/>
  <c r="CX11" i="4"/>
  <c r="CX15" i="4"/>
  <c r="CX32" i="4"/>
  <c r="CY14" i="4" l="1"/>
  <c r="CY25" i="4"/>
  <c r="CY34" i="4"/>
  <c r="CY35" i="4"/>
  <c r="CY23" i="4"/>
  <c r="CY13" i="4"/>
  <c r="CY18" i="4"/>
  <c r="CY20" i="4"/>
  <c r="CY21" i="4"/>
  <c r="CY29" i="4"/>
  <c r="CY9" i="4"/>
  <c r="CY28" i="4"/>
  <c r="CY33" i="4"/>
  <c r="CZ7" i="4"/>
  <c r="CY12" i="4"/>
  <c r="CY15" i="4"/>
  <c r="CY32" i="4"/>
  <c r="CY22" i="4"/>
  <c r="CY24" i="4"/>
  <c r="CY30" i="4"/>
  <c r="CY26" i="4"/>
  <c r="CY19" i="4"/>
  <c r="CY11" i="4"/>
  <c r="CY31" i="4"/>
  <c r="CY16" i="4"/>
  <c r="CY17" i="4"/>
  <c r="CY27" i="4"/>
  <c r="CZ12" i="4" l="1"/>
  <c r="CZ24" i="4"/>
  <c r="CZ26" i="4"/>
  <c r="CZ28" i="4"/>
  <c r="CZ30" i="4"/>
  <c r="CZ32" i="4"/>
  <c r="CZ34" i="4"/>
  <c r="CZ17" i="4"/>
  <c r="CZ22" i="4"/>
  <c r="CZ33" i="4"/>
  <c r="CZ35" i="4"/>
  <c r="CZ25" i="4"/>
  <c r="CZ13" i="4"/>
  <c r="CZ18" i="4"/>
  <c r="CZ11" i="4"/>
  <c r="CZ9" i="4"/>
  <c r="DA7" i="4"/>
  <c r="CZ20" i="4"/>
  <c r="CZ21" i="4"/>
  <c r="CZ29" i="4"/>
  <c r="CZ14" i="4"/>
  <c r="CZ31" i="4"/>
  <c r="CZ15" i="4"/>
  <c r="CZ19" i="4"/>
  <c r="CZ23" i="4"/>
  <c r="CZ16" i="4"/>
  <c r="CZ27" i="4"/>
  <c r="DB7" i="4" l="1"/>
  <c r="DA23" i="4"/>
  <c r="DA12" i="4"/>
  <c r="DA24" i="4"/>
  <c r="DA31" i="4"/>
  <c r="DA32" i="4"/>
  <c r="DA33" i="4"/>
  <c r="DA17" i="4"/>
  <c r="DA22" i="4"/>
  <c r="DA34" i="4"/>
  <c r="DA19" i="4"/>
  <c r="DA27" i="4"/>
  <c r="DA20" i="4"/>
  <c r="DA28" i="4"/>
  <c r="DA9" i="4"/>
  <c r="DA11" i="4"/>
  <c r="DA21" i="4"/>
  <c r="DA25" i="4"/>
  <c r="DA30" i="4"/>
  <c r="DA15" i="4"/>
  <c r="DA14" i="4"/>
  <c r="DA35" i="4"/>
  <c r="DA26" i="4"/>
  <c r="DA18" i="4"/>
  <c r="DA29" i="4"/>
  <c r="DA13" i="4"/>
  <c r="DA16" i="4"/>
  <c r="DB11" i="4" l="1"/>
  <c r="DB13" i="4"/>
  <c r="DB15" i="4"/>
  <c r="DB17" i="4"/>
  <c r="DB19" i="4"/>
  <c r="DB21" i="4"/>
  <c r="DB23" i="4"/>
  <c r="DC7" i="4"/>
  <c r="DB9" i="4"/>
  <c r="DB22" i="4"/>
  <c r="DB14" i="4"/>
  <c r="DB29" i="4"/>
  <c r="DB30" i="4"/>
  <c r="DB31" i="4"/>
  <c r="DB32" i="4"/>
  <c r="DB24" i="4"/>
  <c r="DB33" i="4"/>
  <c r="DB28" i="4"/>
  <c r="DB34" i="4"/>
  <c r="DB27" i="4"/>
  <c r="DB20" i="4"/>
  <c r="DB18" i="4"/>
  <c r="DB12" i="4"/>
  <c r="DB25" i="4"/>
  <c r="DB35" i="4"/>
  <c r="DB26" i="4"/>
  <c r="DB16" i="4"/>
  <c r="DC11" i="4" l="1"/>
  <c r="DC13" i="4"/>
  <c r="DC15" i="4"/>
  <c r="DC20" i="4"/>
  <c r="DC21" i="4"/>
  <c r="DC9" i="4"/>
  <c r="DC22" i="4"/>
  <c r="DC23" i="4"/>
  <c r="DD7" i="4"/>
  <c r="DC16" i="4"/>
  <c r="DC27" i="4"/>
  <c r="DC28" i="4"/>
  <c r="DC30" i="4"/>
  <c r="DC14" i="4"/>
  <c r="DC29" i="4"/>
  <c r="DC17" i="4"/>
  <c r="DC25" i="4"/>
  <c r="DC32" i="4"/>
  <c r="DC19" i="4"/>
  <c r="DC24" i="4"/>
  <c r="DC33" i="4"/>
  <c r="DC35" i="4"/>
  <c r="DC31" i="4"/>
  <c r="DC34" i="4"/>
  <c r="DC12" i="4"/>
  <c r="DC26" i="4"/>
  <c r="DC18" i="4"/>
  <c r="DD15" i="4" l="1"/>
  <c r="DD18" i="4"/>
  <c r="DD19" i="4"/>
  <c r="DD20" i="4"/>
  <c r="DD21" i="4"/>
  <c r="DD26" i="4"/>
  <c r="DD22" i="4"/>
  <c r="DE7" i="4"/>
  <c r="DD16" i="4"/>
  <c r="DD27" i="4"/>
  <c r="DD28" i="4"/>
  <c r="DD14" i="4"/>
  <c r="DD12" i="4"/>
  <c r="DD11" i="4"/>
  <c r="DD24" i="4"/>
  <c r="DD33" i="4"/>
  <c r="DD25" i="4"/>
  <c r="DD32" i="4"/>
  <c r="DD9" i="4"/>
  <c r="DD30" i="4"/>
  <c r="DD23" i="4"/>
  <c r="DD13" i="4"/>
  <c r="DD34" i="4"/>
  <c r="DD35" i="4"/>
  <c r="DD29" i="4"/>
  <c r="DD31" i="4"/>
  <c r="DD17" i="4"/>
  <c r="DE16" i="4" l="1"/>
  <c r="DE17" i="4"/>
  <c r="DE15" i="4"/>
  <c r="DE18" i="4"/>
  <c r="DE19" i="4"/>
  <c r="DE21" i="4"/>
  <c r="DF7" i="4"/>
  <c r="DE26" i="4"/>
  <c r="DE31" i="4"/>
  <c r="DE25" i="4"/>
  <c r="DE27" i="4"/>
  <c r="DE32" i="4"/>
  <c r="DE24" i="4"/>
  <c r="DE20" i="4"/>
  <c r="DE9" i="4"/>
  <c r="DE12" i="4"/>
  <c r="DE11" i="4"/>
  <c r="DE28" i="4"/>
  <c r="DE33" i="4"/>
  <c r="DE14" i="4"/>
  <c r="DE35" i="4"/>
  <c r="DE29" i="4"/>
  <c r="DE23" i="4"/>
  <c r="DE22" i="4"/>
  <c r="DE34" i="4"/>
  <c r="DE30" i="4"/>
  <c r="DE13" i="4"/>
  <c r="DF13" i="4" l="1"/>
  <c r="DF25" i="4"/>
  <c r="DF27" i="4"/>
  <c r="DF29" i="4"/>
  <c r="DF31" i="4"/>
  <c r="DF33" i="4"/>
  <c r="DF35" i="4"/>
  <c r="DF16" i="4"/>
  <c r="DF17" i="4"/>
  <c r="DF9" i="4"/>
  <c r="DF15" i="4"/>
  <c r="DF21" i="4"/>
  <c r="DF18" i="4"/>
  <c r="DF26" i="4"/>
  <c r="DF12" i="4"/>
  <c r="DF19" i="4"/>
  <c r="DF11" i="4"/>
  <c r="DF32" i="4"/>
  <c r="DF24" i="4"/>
  <c r="DF34" i="4"/>
  <c r="DF28" i="4"/>
  <c r="DG7" i="4"/>
  <c r="DF14" i="4"/>
  <c r="DF23" i="4"/>
  <c r="DF22" i="4"/>
  <c r="DF20" i="4"/>
  <c r="DF30" i="4"/>
  <c r="DG13" i="4" l="1"/>
  <c r="DG25" i="4"/>
  <c r="DG20" i="4"/>
  <c r="DG21" i="4"/>
  <c r="DG9" i="4"/>
  <c r="DG15" i="4"/>
  <c r="DG16" i="4"/>
  <c r="DG31" i="4"/>
  <c r="DG12" i="4"/>
  <c r="DG19" i="4"/>
  <c r="DG27" i="4"/>
  <c r="DG32" i="4"/>
  <c r="DG18" i="4"/>
  <c r="DG26" i="4"/>
  <c r="DG22" i="4"/>
  <c r="DG34" i="4"/>
  <c r="DG28" i="4"/>
  <c r="DG30" i="4"/>
  <c r="DG11" i="4"/>
  <c r="DG35" i="4"/>
  <c r="DG29" i="4"/>
  <c r="DG24" i="4"/>
  <c r="DG23" i="4"/>
  <c r="DG33" i="4"/>
  <c r="DH7" i="4"/>
  <c r="DG14" i="4"/>
  <c r="DG17" i="4"/>
  <c r="DH9" i="4" l="1"/>
  <c r="DH12" i="4"/>
  <c r="DH14" i="4"/>
  <c r="DH16" i="4"/>
  <c r="DH18" i="4"/>
  <c r="DH20" i="4"/>
  <c r="DH22" i="4"/>
  <c r="DH11" i="4"/>
  <c r="DH24" i="4"/>
  <c r="DH15" i="4"/>
  <c r="DH13" i="4"/>
  <c r="DH30" i="4"/>
  <c r="DH35" i="4"/>
  <c r="DH26" i="4"/>
  <c r="DH31" i="4"/>
  <c r="DH25" i="4"/>
  <c r="DH19" i="4"/>
  <c r="DH27" i="4"/>
  <c r="DH23" i="4"/>
  <c r="DH29" i="4"/>
  <c r="DH21" i="4"/>
  <c r="DH32" i="4"/>
  <c r="DH34" i="4"/>
  <c r="DH28" i="4"/>
  <c r="DH33" i="4"/>
  <c r="DI7" i="4"/>
  <c r="DH17" i="4"/>
  <c r="DI9" i="4" l="1"/>
  <c r="DI12" i="4"/>
  <c r="DI14" i="4"/>
  <c r="DJ7" i="4"/>
  <c r="DI11" i="4"/>
  <c r="DI20" i="4"/>
  <c r="DI24" i="4"/>
  <c r="DI17" i="4"/>
  <c r="DI23" i="4"/>
  <c r="DI18" i="4"/>
  <c r="DI26" i="4"/>
  <c r="DI13" i="4"/>
  <c r="DI30" i="4"/>
  <c r="DI35" i="4"/>
  <c r="DI31" i="4"/>
  <c r="DI25" i="4"/>
  <c r="DI16" i="4"/>
  <c r="DI32" i="4"/>
  <c r="DI15" i="4"/>
  <c r="DI28" i="4"/>
  <c r="DI33" i="4"/>
  <c r="DI29" i="4"/>
  <c r="DI22" i="4"/>
  <c r="DI21" i="4"/>
  <c r="DI34" i="4"/>
  <c r="DI19" i="4"/>
  <c r="DI27" i="4"/>
  <c r="DK7" i="4" l="1"/>
  <c r="DJ11" i="4"/>
  <c r="DJ19" i="4"/>
  <c r="DJ20" i="4"/>
  <c r="DJ9" i="4"/>
  <c r="DJ14" i="4"/>
  <c r="DJ34" i="4"/>
  <c r="DJ13" i="4"/>
  <c r="DJ30" i="4"/>
  <c r="DJ35" i="4"/>
  <c r="DJ31" i="4"/>
  <c r="DJ17" i="4"/>
  <c r="DJ23" i="4"/>
  <c r="DJ18" i="4"/>
  <c r="DJ12" i="4"/>
  <c r="DJ26" i="4"/>
  <c r="DJ29" i="4"/>
  <c r="DJ32" i="4"/>
  <c r="DJ15" i="4"/>
  <c r="DJ33" i="4"/>
  <c r="DJ24" i="4"/>
  <c r="DJ16" i="4"/>
  <c r="DJ22" i="4"/>
  <c r="DJ25" i="4"/>
  <c r="DJ21" i="4"/>
  <c r="DJ28" i="4"/>
  <c r="DJ27" i="4"/>
  <c r="DK11" i="4" l="1"/>
  <c r="DK19" i="4"/>
  <c r="DK29" i="4"/>
  <c r="DK34" i="4"/>
  <c r="DK17" i="4"/>
  <c r="DK23" i="4"/>
  <c r="DK13" i="4"/>
  <c r="DK35" i="4"/>
  <c r="DK18" i="4"/>
  <c r="DK14" i="4"/>
  <c r="DK30" i="4"/>
  <c r="DK9" i="4"/>
  <c r="DK24" i="4"/>
  <c r="DK27" i="4"/>
  <c r="DK16" i="4"/>
  <c r="DK12" i="4"/>
  <c r="DK15" i="4"/>
  <c r="DK26" i="4"/>
  <c r="DL7" i="4"/>
  <c r="DK33" i="4"/>
  <c r="DK22" i="4"/>
  <c r="DK25" i="4"/>
  <c r="DK20" i="4"/>
  <c r="DK21" i="4"/>
  <c r="DK32" i="4"/>
  <c r="DK28" i="4"/>
  <c r="DK31" i="4"/>
  <c r="DL14" i="4" l="1"/>
  <c r="DL24" i="4"/>
  <c r="DL26" i="4"/>
  <c r="DL28" i="4"/>
  <c r="DL30" i="4"/>
  <c r="DL32" i="4"/>
  <c r="DL34" i="4"/>
  <c r="DL12" i="4"/>
  <c r="DL23" i="4"/>
  <c r="DL35" i="4"/>
  <c r="DL19" i="4"/>
  <c r="DL11" i="4"/>
  <c r="DL15" i="4"/>
  <c r="DL16" i="4"/>
  <c r="DL22" i="4"/>
  <c r="DL13" i="4"/>
  <c r="DL29" i="4"/>
  <c r="DL17" i="4"/>
  <c r="DM7" i="4"/>
  <c r="DL33" i="4"/>
  <c r="DL9" i="4"/>
  <c r="DL27" i="4"/>
  <c r="DL25" i="4"/>
  <c r="DL20" i="4"/>
  <c r="DL21" i="4"/>
  <c r="DL18" i="4"/>
  <c r="DL31" i="4"/>
  <c r="DN7" i="4" l="1"/>
  <c r="DM14" i="4"/>
  <c r="DM24" i="4"/>
  <c r="DM18" i="4"/>
  <c r="DM25" i="4"/>
  <c r="DM33" i="4"/>
  <c r="DM34" i="4"/>
  <c r="DM12" i="4"/>
  <c r="DM23" i="4"/>
  <c r="DM35" i="4"/>
  <c r="DM29" i="4"/>
  <c r="DM30" i="4"/>
  <c r="DM15" i="4"/>
  <c r="DM16" i="4"/>
  <c r="DM22" i="4"/>
  <c r="DM17" i="4"/>
  <c r="DM13" i="4"/>
  <c r="DM9" i="4"/>
  <c r="DM27" i="4"/>
  <c r="DM32" i="4"/>
  <c r="DM20" i="4"/>
  <c r="DM21" i="4"/>
  <c r="DM19" i="4"/>
  <c r="DM26" i="4"/>
  <c r="DM28" i="4"/>
  <c r="DM11" i="4"/>
  <c r="DM31" i="4"/>
  <c r="DN11" i="4" l="1"/>
  <c r="DN13" i="4"/>
  <c r="DN15" i="4"/>
  <c r="DN17" i="4"/>
  <c r="DN19" i="4"/>
  <c r="DN21" i="4"/>
  <c r="DN23" i="4"/>
  <c r="DO7" i="4"/>
  <c r="DN12" i="4"/>
  <c r="DN31" i="4"/>
  <c r="DN32" i="4"/>
  <c r="DN34" i="4"/>
  <c r="DN18" i="4"/>
  <c r="DN25" i="4"/>
  <c r="DN33" i="4"/>
  <c r="DN28" i="4"/>
  <c r="DN14" i="4"/>
  <c r="DN16" i="4"/>
  <c r="DN22" i="4"/>
  <c r="DN29" i="4"/>
  <c r="DN35" i="4"/>
  <c r="DN9" i="4"/>
  <c r="DN27" i="4"/>
  <c r="DN20" i="4"/>
  <c r="DN24" i="4"/>
  <c r="DN30" i="4"/>
  <c r="DN26" i="4"/>
  <c r="DO11" i="4" l="1"/>
  <c r="DO13" i="4"/>
  <c r="DO15" i="4"/>
  <c r="DO22" i="4"/>
  <c r="DO23" i="4"/>
  <c r="DO12" i="4"/>
  <c r="DO29" i="4"/>
  <c r="DO30" i="4"/>
  <c r="DO32" i="4"/>
  <c r="DO18" i="4"/>
  <c r="DO31" i="4"/>
  <c r="DO21" i="4"/>
  <c r="DO33" i="4"/>
  <c r="DO34" i="4"/>
  <c r="DO14" i="4"/>
  <c r="DO16" i="4"/>
  <c r="DO28" i="4"/>
  <c r="DO17" i="4"/>
  <c r="DO9" i="4"/>
  <c r="DO24" i="4"/>
  <c r="DO27" i="4"/>
  <c r="DO25" i="4"/>
  <c r="DO19" i="4"/>
  <c r="DO20" i="4"/>
  <c r="DO35" i="4"/>
  <c r="DO26" i="4"/>
  <c r="DP7" i="4"/>
  <c r="DP9" i="4" l="1"/>
  <c r="DP20" i="4"/>
  <c r="DP21" i="4"/>
  <c r="DP22" i="4"/>
  <c r="DP23" i="4"/>
  <c r="DP13" i="4"/>
  <c r="DP17" i="4"/>
  <c r="DP27" i="4"/>
  <c r="DP28" i="4"/>
  <c r="DP12" i="4"/>
  <c r="DP29" i="4"/>
  <c r="DP30" i="4"/>
  <c r="DQ7" i="4"/>
  <c r="DP33" i="4"/>
  <c r="DP15" i="4"/>
  <c r="DP34" i="4"/>
  <c r="DP16" i="4"/>
  <c r="DP14" i="4"/>
  <c r="DP31" i="4"/>
  <c r="DP25" i="4"/>
  <c r="DP11" i="4"/>
  <c r="DP24" i="4"/>
  <c r="DP32" i="4"/>
  <c r="DP19" i="4"/>
  <c r="DP35" i="4"/>
  <c r="DP18" i="4"/>
  <c r="DP26" i="4"/>
  <c r="DQ18" i="4" l="1"/>
  <c r="DQ19" i="4"/>
  <c r="DQ9" i="4"/>
  <c r="DQ20" i="4"/>
  <c r="DQ21" i="4"/>
  <c r="DQ22" i="4"/>
  <c r="DQ26" i="4"/>
  <c r="DQ13" i="4"/>
  <c r="DQ17" i="4"/>
  <c r="DQ27" i="4"/>
  <c r="DQ28" i="4"/>
  <c r="DQ23" i="4"/>
  <c r="DQ33" i="4"/>
  <c r="DQ15" i="4"/>
  <c r="DQ29" i="4"/>
  <c r="DR7" i="4"/>
  <c r="DQ34" i="4"/>
  <c r="DQ16" i="4"/>
  <c r="DQ30" i="4"/>
  <c r="DQ25" i="4"/>
  <c r="DQ31" i="4"/>
  <c r="DQ12" i="4"/>
  <c r="DQ24" i="4"/>
  <c r="DQ32" i="4"/>
  <c r="DQ11" i="4"/>
  <c r="DQ14" i="4"/>
  <c r="DQ35" i="4"/>
  <c r="DR15" i="4" l="1"/>
  <c r="DR16" i="4"/>
  <c r="DR17" i="4"/>
  <c r="DR25" i="4"/>
  <c r="DR27" i="4"/>
  <c r="DR29" i="4"/>
  <c r="DR31" i="4"/>
  <c r="DR33" i="4"/>
  <c r="DR35" i="4"/>
  <c r="DR18" i="4"/>
  <c r="DR19" i="4"/>
  <c r="DR14" i="4"/>
  <c r="DR13" i="4"/>
  <c r="DR22" i="4"/>
  <c r="DR26" i="4"/>
  <c r="DR24" i="4"/>
  <c r="DR32" i="4"/>
  <c r="DS7" i="4"/>
  <c r="DR28" i="4"/>
  <c r="DR21" i="4"/>
  <c r="DR23" i="4"/>
  <c r="DR34" i="4"/>
  <c r="DR9" i="4"/>
  <c r="DR30" i="4"/>
  <c r="DR11" i="4"/>
  <c r="DR12" i="4"/>
  <c r="DR20" i="4"/>
  <c r="DS15" i="4" l="1"/>
  <c r="DS16" i="4"/>
  <c r="DS17" i="4"/>
  <c r="DS25" i="4"/>
  <c r="DT7" i="4"/>
  <c r="DS14" i="4"/>
  <c r="DS22" i="4"/>
  <c r="DS9" i="4"/>
  <c r="DS20" i="4"/>
  <c r="DS27" i="4"/>
  <c r="DS32" i="4"/>
  <c r="DS21" i="4"/>
  <c r="DS33" i="4"/>
  <c r="DS23" i="4"/>
  <c r="DS24" i="4"/>
  <c r="DS28" i="4"/>
  <c r="DS29" i="4"/>
  <c r="DS31" i="4"/>
  <c r="DS12" i="4"/>
  <c r="DS11" i="4"/>
  <c r="DS13" i="4"/>
  <c r="DS34" i="4"/>
  <c r="DS30" i="4"/>
  <c r="DS19" i="4"/>
  <c r="DS18" i="4"/>
  <c r="DS26" i="4"/>
  <c r="DS35" i="4"/>
  <c r="DT9" i="4" l="1"/>
  <c r="DT12" i="4"/>
  <c r="DT14" i="4"/>
  <c r="DT16" i="4"/>
  <c r="DT18" i="4"/>
  <c r="DT20" i="4"/>
  <c r="DT22" i="4"/>
  <c r="DT13" i="4"/>
  <c r="DT21" i="4"/>
  <c r="DT17" i="4"/>
  <c r="DU7" i="4"/>
  <c r="DT24" i="4"/>
  <c r="DT32" i="4"/>
  <c r="DT15" i="4"/>
  <c r="DT28" i="4"/>
  <c r="DT27" i="4"/>
  <c r="DT33" i="4"/>
  <c r="DT11" i="4"/>
  <c r="DT26" i="4"/>
  <c r="DT35" i="4"/>
  <c r="DT31" i="4"/>
  <c r="DT34" i="4"/>
  <c r="DT23" i="4"/>
  <c r="DT29" i="4"/>
  <c r="DT25" i="4"/>
  <c r="DT30" i="4"/>
  <c r="DT19" i="4"/>
  <c r="DU9" i="4" l="1"/>
  <c r="DU12" i="4"/>
  <c r="DU14" i="4"/>
  <c r="DU13" i="4"/>
  <c r="DU16" i="4"/>
  <c r="DV7" i="4"/>
  <c r="DU21" i="4"/>
  <c r="DU11" i="4"/>
  <c r="DU25" i="4"/>
  <c r="DU26" i="4"/>
  <c r="DU31" i="4"/>
  <c r="DU27" i="4"/>
  <c r="DU22" i="4"/>
  <c r="DU32" i="4"/>
  <c r="DU20" i="4"/>
  <c r="DU24" i="4"/>
  <c r="DU18" i="4"/>
  <c r="DU19" i="4"/>
  <c r="DU33" i="4"/>
  <c r="DU15" i="4"/>
  <c r="DU34" i="4"/>
  <c r="DU28" i="4"/>
  <c r="DU17" i="4"/>
  <c r="DU35" i="4"/>
  <c r="DU23" i="4"/>
  <c r="DU29" i="4"/>
  <c r="DU30" i="4"/>
  <c r="DV11" i="4" l="1"/>
  <c r="DV15" i="4"/>
  <c r="DV24" i="4"/>
  <c r="DV14" i="4"/>
  <c r="DV16" i="4"/>
  <c r="DV21" i="4"/>
  <c r="DV19" i="4"/>
  <c r="DV20" i="4"/>
  <c r="DW7" i="4"/>
  <c r="DV9" i="4"/>
  <c r="DV25" i="4"/>
  <c r="DV26" i="4"/>
  <c r="DV31" i="4"/>
  <c r="DV27" i="4"/>
  <c r="DV22" i="4"/>
  <c r="DV32" i="4"/>
  <c r="DV33" i="4"/>
  <c r="DV17" i="4"/>
  <c r="DV35" i="4"/>
  <c r="DV29" i="4"/>
  <c r="DV28" i="4"/>
  <c r="DV18" i="4"/>
  <c r="DV13" i="4"/>
  <c r="DV23" i="4"/>
  <c r="DV12" i="4"/>
  <c r="DV34" i="4"/>
  <c r="DV30" i="4"/>
  <c r="DX7" i="4" l="1"/>
  <c r="DW11" i="4"/>
  <c r="DW20" i="4"/>
  <c r="DW16" i="4"/>
  <c r="DW15" i="4"/>
  <c r="DW24" i="4"/>
  <c r="DW30" i="4"/>
  <c r="DW35" i="4"/>
  <c r="DW9" i="4"/>
  <c r="DW25" i="4"/>
  <c r="DW26" i="4"/>
  <c r="DW31" i="4"/>
  <c r="DW27" i="4"/>
  <c r="DW19" i="4"/>
  <c r="DW21" i="4"/>
  <c r="DW18" i="4"/>
  <c r="DW13" i="4"/>
  <c r="DW17" i="4"/>
  <c r="DW12" i="4"/>
  <c r="DW32" i="4"/>
  <c r="DW14" i="4"/>
  <c r="DW28" i="4"/>
  <c r="DW33" i="4"/>
  <c r="DW22" i="4"/>
  <c r="DW23" i="4"/>
  <c r="DW29" i="4"/>
  <c r="DW34" i="4"/>
  <c r="DX24" i="4" l="1"/>
  <c r="DX26" i="4"/>
  <c r="DX28" i="4"/>
  <c r="DX30" i="4"/>
  <c r="DX32" i="4"/>
  <c r="DX34" i="4"/>
  <c r="DY7" i="4"/>
  <c r="DX9" i="4"/>
  <c r="DX15" i="4"/>
  <c r="DX20" i="4"/>
  <c r="DX35" i="4"/>
  <c r="DX19" i="4"/>
  <c r="DX31" i="4"/>
  <c r="DX21" i="4"/>
  <c r="DX11" i="4"/>
  <c r="DX25" i="4"/>
  <c r="DX18" i="4"/>
  <c r="DX16" i="4"/>
  <c r="DX17" i="4"/>
  <c r="DX27" i="4"/>
  <c r="DX29" i="4"/>
  <c r="DX14" i="4"/>
  <c r="DX33" i="4"/>
  <c r="DX13" i="4"/>
  <c r="DX22" i="4"/>
  <c r="DX23" i="4"/>
  <c r="DX12" i="4"/>
  <c r="DZ7" i="4" l="1"/>
  <c r="DY24" i="4"/>
  <c r="DY19" i="4"/>
  <c r="DY35" i="4"/>
  <c r="DY9" i="4"/>
  <c r="DY20" i="4"/>
  <c r="DY12" i="4"/>
  <c r="DY18" i="4"/>
  <c r="DY11" i="4"/>
  <c r="DY25" i="4"/>
  <c r="DY30" i="4"/>
  <c r="DY26" i="4"/>
  <c r="DY31" i="4"/>
  <c r="DY14" i="4"/>
  <c r="DY28" i="4"/>
  <c r="DY33" i="4"/>
  <c r="DY16" i="4"/>
  <c r="DY17" i="4"/>
  <c r="DY22" i="4"/>
  <c r="DY23" i="4"/>
  <c r="DY21" i="4"/>
  <c r="DY29" i="4"/>
  <c r="DY32" i="4"/>
  <c r="DY13" i="4"/>
  <c r="DY27" i="4"/>
  <c r="DY15" i="4"/>
  <c r="DY34" i="4"/>
  <c r="DZ11" i="4" l="1"/>
  <c r="DZ13" i="4"/>
  <c r="DZ15" i="4"/>
  <c r="DZ17" i="4"/>
  <c r="DZ19" i="4"/>
  <c r="DZ21" i="4"/>
  <c r="DZ23" i="4"/>
  <c r="EA7" i="4"/>
  <c r="DZ14" i="4"/>
  <c r="DZ33" i="4"/>
  <c r="DZ34" i="4"/>
  <c r="DZ35" i="4"/>
  <c r="DZ9" i="4"/>
  <c r="DZ29" i="4"/>
  <c r="DZ30" i="4"/>
  <c r="DZ20" i="4"/>
  <c r="DZ24" i="4"/>
  <c r="DZ26" i="4"/>
  <c r="DZ12" i="4"/>
  <c r="DZ18" i="4"/>
  <c r="DZ16" i="4"/>
  <c r="DZ22" i="4"/>
  <c r="DZ32" i="4"/>
  <c r="DZ28" i="4"/>
  <c r="DZ31" i="4"/>
  <c r="DZ27" i="4"/>
  <c r="DZ25" i="4"/>
  <c r="EA11" i="4" l="1"/>
  <c r="EA13" i="4"/>
  <c r="EA15" i="4"/>
  <c r="EA14" i="4"/>
  <c r="EA25" i="4"/>
  <c r="EA31" i="4"/>
  <c r="EA32" i="4"/>
  <c r="EA33" i="4"/>
  <c r="EA19" i="4"/>
  <c r="EA34" i="4"/>
  <c r="EA12" i="4"/>
  <c r="EA18" i="4"/>
  <c r="EA35" i="4"/>
  <c r="EA9" i="4"/>
  <c r="EA30" i="4"/>
  <c r="EA29" i="4"/>
  <c r="EB7" i="4"/>
  <c r="EA20" i="4"/>
  <c r="EA17" i="4"/>
  <c r="EA23" i="4"/>
  <c r="EA27" i="4"/>
  <c r="EA26" i="4"/>
  <c r="EA28" i="4"/>
  <c r="EA24" i="4"/>
  <c r="EA16" i="4"/>
  <c r="EA21" i="4"/>
  <c r="EA22" i="4"/>
  <c r="EB12" i="4" l="1"/>
  <c r="EB22" i="4"/>
  <c r="EB23" i="4"/>
  <c r="EB11" i="4"/>
  <c r="EB18" i="4"/>
  <c r="EB29" i="4"/>
  <c r="EB30" i="4"/>
  <c r="EB31" i="4"/>
  <c r="EB25" i="4"/>
  <c r="EB32" i="4"/>
  <c r="EB19" i="4"/>
  <c r="EB17" i="4"/>
  <c r="EB34" i="4"/>
  <c r="EB9" i="4"/>
  <c r="EC7" i="4"/>
  <c r="EB35" i="4"/>
  <c r="EB26" i="4"/>
  <c r="EB13" i="4"/>
  <c r="EB24" i="4"/>
  <c r="EB15" i="4"/>
  <c r="EB16" i="4"/>
  <c r="EB27" i="4"/>
  <c r="EB14" i="4"/>
  <c r="EB28" i="4"/>
  <c r="EB33" i="4"/>
  <c r="EB21" i="4"/>
  <c r="EB20" i="4"/>
  <c r="EC20" i="4" l="1"/>
  <c r="EC21" i="4"/>
  <c r="EC12" i="4"/>
  <c r="EC22" i="4"/>
  <c r="EC23" i="4"/>
  <c r="EC27" i="4"/>
  <c r="EC28" i="4"/>
  <c r="EC29" i="4"/>
  <c r="EC30" i="4"/>
  <c r="EC11" i="4"/>
  <c r="EC18" i="4"/>
  <c r="EC13" i="4"/>
  <c r="EC34" i="4"/>
  <c r="EC35" i="4"/>
  <c r="EC17" i="4"/>
  <c r="EC19" i="4"/>
  <c r="EC9" i="4"/>
  <c r="ED7" i="4"/>
  <c r="EC26" i="4"/>
  <c r="EC31" i="4"/>
  <c r="EC33" i="4"/>
  <c r="EC24" i="4"/>
  <c r="EC15" i="4"/>
  <c r="EC16" i="4"/>
  <c r="EC32" i="4"/>
  <c r="EC14" i="4"/>
  <c r="EC25" i="4"/>
  <c r="ED9" i="4" l="1"/>
  <c r="ED18" i="4"/>
  <c r="ED19" i="4"/>
  <c r="ED25" i="4"/>
  <c r="ED27" i="4"/>
  <c r="ED29" i="4"/>
  <c r="ED31" i="4"/>
  <c r="ED33" i="4"/>
  <c r="ED35" i="4"/>
  <c r="ED20" i="4"/>
  <c r="ED21" i="4"/>
  <c r="ED12" i="4"/>
  <c r="ED23" i="4"/>
  <c r="ED26" i="4"/>
  <c r="ED11" i="4"/>
  <c r="ED28" i="4"/>
  <c r="ED16" i="4"/>
  <c r="ED17" i="4"/>
  <c r="ED34" i="4"/>
  <c r="ED13" i="4"/>
  <c r="ED30" i="4"/>
  <c r="ED32" i="4"/>
  <c r="ED15" i="4"/>
  <c r="EE7" i="4"/>
  <c r="ED14" i="4"/>
  <c r="ED24" i="4"/>
  <c r="ED22" i="4"/>
  <c r="EE16" i="4" l="1"/>
  <c r="EE17" i="4"/>
  <c r="EE9" i="4"/>
  <c r="EE18" i="4"/>
  <c r="EE19" i="4"/>
  <c r="EE25" i="4"/>
  <c r="EE27" i="4"/>
  <c r="EE12" i="4"/>
  <c r="EE23" i="4"/>
  <c r="EE26" i="4"/>
  <c r="EE14" i="4"/>
  <c r="EE28" i="4"/>
  <c r="EE33" i="4"/>
  <c r="EE13" i="4"/>
  <c r="EE29" i="4"/>
  <c r="EE11" i="4"/>
  <c r="EE34" i="4"/>
  <c r="EE30" i="4"/>
  <c r="EE32" i="4"/>
  <c r="EE35" i="4"/>
  <c r="EE15" i="4"/>
  <c r="EE31" i="4"/>
  <c r="EE24" i="4"/>
  <c r="EE21" i="4"/>
  <c r="EE22" i="4"/>
  <c r="EE20" i="4"/>
</calcChain>
</file>

<file path=xl/sharedStrings.xml><?xml version="1.0" encoding="utf-8"?>
<sst xmlns="http://schemas.openxmlformats.org/spreadsheetml/2006/main" count="129" uniqueCount="95">
  <si>
    <t>Adam/İş</t>
  </si>
  <si>
    <t>Ort. Puan</t>
  </si>
  <si>
    <t>Polv. %</t>
  </si>
  <si>
    <t xml:space="preserve">Tarih </t>
  </si>
  <si>
    <r>
      <t xml:space="preserve">Yetkinlik Gelişim İhtiyaçları </t>
    </r>
    <r>
      <rPr>
        <i/>
        <sz val="14"/>
        <color rgb="FF000000"/>
        <rFont val="Arial"/>
        <family val="2"/>
        <charset val="162"/>
      </rPr>
      <t>(Eğitim vb.)</t>
    </r>
  </si>
  <si>
    <t>İsim</t>
  </si>
  <si>
    <t>-</t>
  </si>
  <si>
    <t>Başlangıç yok</t>
  </si>
  <si>
    <t>Yetkinlikler</t>
  </si>
  <si>
    <t>Sayı</t>
  </si>
  <si>
    <t>Açıklama</t>
  </si>
  <si>
    <r>
      <t xml:space="preserve">Olgunluk Seviyesi: </t>
    </r>
    <r>
      <rPr>
        <sz val="17"/>
        <color rgb="FF000000"/>
        <rFont val="Arial"/>
        <family val="2"/>
        <charset val="162"/>
      </rPr>
      <t>Başlangıç / Öğrenen</t>
    </r>
  </si>
  <si>
    <r>
      <t xml:space="preserve">Olgunluk Seviyesi: </t>
    </r>
    <r>
      <rPr>
        <sz val="17"/>
        <color rgb="FF000000"/>
        <rFont val="Arial"/>
        <family val="2"/>
        <charset val="162"/>
      </rPr>
      <t>Orta / Uygulayan</t>
    </r>
  </si>
  <si>
    <r>
      <t xml:space="preserve">Olgunluk Seviyesi: </t>
    </r>
    <r>
      <rPr>
        <sz val="17"/>
        <color rgb="FF000000"/>
        <rFont val="Arial"/>
        <family val="2"/>
        <charset val="162"/>
      </rPr>
      <t xml:space="preserve">İleri / Geliştiren </t>
    </r>
  </si>
  <si>
    <r>
      <t xml:space="preserve">Olgunluk Seviyesi: </t>
    </r>
    <r>
      <rPr>
        <sz val="17"/>
        <color rgb="FF000000"/>
        <rFont val="Arial"/>
        <family val="2"/>
        <charset val="162"/>
      </rPr>
      <t>Uzmanlık / Geliştiren &amp; Öğreten</t>
    </r>
  </si>
  <si>
    <r>
      <t xml:space="preserve">Olgunluk Seviyesi: </t>
    </r>
    <r>
      <rPr>
        <sz val="17"/>
        <color rgb="FF000000"/>
        <rFont val="Arial"/>
        <family val="2"/>
        <charset val="162"/>
      </rPr>
      <t>Ustalık / Yaptıran &amp; Öğreten</t>
    </r>
  </si>
  <si>
    <t>Gösterge:</t>
  </si>
  <si>
    <t>Kaydırma Artışı:</t>
  </si>
  <si>
    <t>İlerleme</t>
  </si>
  <si>
    <t>Başlangıç</t>
  </si>
  <si>
    <t>Günler</t>
  </si>
  <si>
    <t>Başlangıç Tarihi:</t>
  </si>
  <si>
    <t>Yetkinlik</t>
  </si>
  <si>
    <t>Kurum / Kişi</t>
  </si>
  <si>
    <t>Durum</t>
  </si>
  <si>
    <t>Planlanacak</t>
  </si>
  <si>
    <t>İlerliyor</t>
  </si>
  <si>
    <t>Gerçekleşti</t>
  </si>
  <si>
    <t>Planlandı</t>
  </si>
  <si>
    <t>2024 / GELİŞİM PLANIM</t>
  </si>
  <si>
    <t>Atanmamış</t>
  </si>
  <si>
    <t>Yetkinlik No</t>
  </si>
  <si>
    <t>Zaman Yönetimi</t>
  </si>
  <si>
    <t>Stres Yönetimi</t>
  </si>
  <si>
    <r>
      <t xml:space="preserve">Duygu Yönetimi   </t>
    </r>
    <r>
      <rPr>
        <sz val="12"/>
        <color indexed="8"/>
        <rFont val="Arial"/>
        <family val="2"/>
        <charset val="162"/>
      </rPr>
      <t>(EQ)</t>
    </r>
  </si>
  <si>
    <t>Beden Dili</t>
  </si>
  <si>
    <t>Çatışma Yönetimi</t>
  </si>
  <si>
    <t>Empati</t>
  </si>
  <si>
    <t>İletişim ve İlişki Yönetimi</t>
  </si>
  <si>
    <t>Takım ve Ekip Yönetimi</t>
  </si>
  <si>
    <t>Kıyaslama</t>
  </si>
  <si>
    <t>NLP</t>
  </si>
  <si>
    <t>ISO 9001</t>
  </si>
  <si>
    <t>ISO 14001</t>
  </si>
  <si>
    <t>ISO 45001</t>
  </si>
  <si>
    <t>Balık Kılçığı Diyagramı</t>
  </si>
  <si>
    <t>Kontrol Çizelgesi</t>
  </si>
  <si>
    <t>Kontrol Diyagramı</t>
  </si>
  <si>
    <t>Histogram</t>
  </si>
  <si>
    <t>Parado Diyagramı</t>
  </si>
  <si>
    <t>Serpilme Diyagramı</t>
  </si>
  <si>
    <t>Akış Diyagramı</t>
  </si>
  <si>
    <t>İlk Numune Yönetimi</t>
  </si>
  <si>
    <t>Giriş Kalite Yönetimi</t>
  </si>
  <si>
    <t>Proses Kalite Yönetimi</t>
  </si>
  <si>
    <t>Final Kalite Yönetimi</t>
  </si>
  <si>
    <t>Uygunsuzluk Yönetimi</t>
  </si>
  <si>
    <t>Değişiklik Yönetimi</t>
  </si>
  <si>
    <t>Dökümantasyon Yönetimi</t>
  </si>
  <si>
    <t xml:space="preserve">YGG Yönetimi </t>
  </si>
  <si>
    <t>KPI Yönetimi</t>
  </si>
  <si>
    <t>Tedarikçi Geliştirme Yönetimi</t>
  </si>
  <si>
    <t>Kalibrasyon Yönetimi</t>
  </si>
  <si>
    <t>Doğrulama Yönetimi</t>
  </si>
  <si>
    <t>Müşteri Şikayeti Yönetimi</t>
  </si>
  <si>
    <t>Öneri Yönetimi</t>
  </si>
  <si>
    <t>Risk ve Fırsatlar Yönetimi</t>
  </si>
  <si>
    <t>Sapma Yönetimi</t>
  </si>
  <si>
    <t>5S</t>
  </si>
  <si>
    <t>6 Sigma</t>
  </si>
  <si>
    <t>Kaizen</t>
  </si>
  <si>
    <r>
      <t xml:space="preserve">Proje Yönetimi </t>
    </r>
    <r>
      <rPr>
        <b/>
        <sz val="12"/>
        <color indexed="8"/>
        <rFont val="Arial"/>
        <family val="2"/>
        <charset val="162"/>
      </rPr>
      <t xml:space="preserve"> </t>
    </r>
    <r>
      <rPr>
        <sz val="12"/>
        <color indexed="8"/>
        <rFont val="Arial"/>
        <family val="2"/>
        <charset val="162"/>
      </rPr>
      <t>(5N1K ve PUKÖ)</t>
    </r>
  </si>
  <si>
    <t>ZAMAN YÖNETİMİ</t>
  </si>
  <si>
    <t>STRES YÖNETİMİ</t>
  </si>
  <si>
    <t>PROJE YÖNETİMİ</t>
  </si>
  <si>
    <t>DUYGU YÖNETİMİ</t>
  </si>
  <si>
    <t>BEDEN DİLİ EĞİTİMİ</t>
  </si>
  <si>
    <t>ÇATIŞMA YÖNETİMİ</t>
  </si>
  <si>
    <t>EMPATİ</t>
  </si>
  <si>
    <t>TAKIM VE EKİP YÖNETİMİ</t>
  </si>
  <si>
    <t xml:space="preserve">SUNUM VE RAPORLAMA </t>
  </si>
  <si>
    <t xml:space="preserve">KIYASLAMA </t>
  </si>
  <si>
    <t>İSO 14001</t>
  </si>
  <si>
    <t>İSO 45001</t>
  </si>
  <si>
    <t>6 SİGMA</t>
  </si>
  <si>
    <t>KAİZEN</t>
  </si>
  <si>
    <r>
      <t xml:space="preserve">Gemba </t>
    </r>
    <r>
      <rPr>
        <sz val="11"/>
        <color rgb="FF000000"/>
        <rFont val="Arial"/>
        <family val="2"/>
        <charset val="162"/>
      </rPr>
      <t>(Yerinde Kalite)</t>
    </r>
  </si>
  <si>
    <r>
      <t xml:space="preserve">İç tetkik Yönetimi </t>
    </r>
    <r>
      <rPr>
        <i/>
        <sz val="12"/>
        <color rgb="FF000000"/>
        <rFont val="Arial"/>
        <family val="2"/>
        <charset val="162"/>
      </rPr>
      <t>( ISO 19011)</t>
    </r>
  </si>
  <si>
    <t>xxx</t>
  </si>
  <si>
    <t>xxx xxxxxxxxxxx</t>
  </si>
  <si>
    <t>Sunum &amp;  Raporlama</t>
  </si>
  <si>
    <t>IATF 19949</t>
  </si>
  <si>
    <t>Design Thinking</t>
  </si>
  <si>
    <t>YETKİNLİK &amp; GELİŞİM MATRİSİ</t>
  </si>
  <si>
    <r>
      <t>Yapay Zek</t>
    </r>
    <r>
      <rPr>
        <b/>
        <sz val="14"/>
        <color indexed="8"/>
        <rFont val="Arial Tur"/>
        <charset val="162"/>
      </rPr>
      <t xml:space="preserve">â Entegrasyonu </t>
    </r>
    <r>
      <rPr>
        <sz val="14"/>
        <color rgb="FF000000"/>
        <rFont val="Arial Tur"/>
        <charset val="162"/>
      </rPr>
      <t>(AI)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</si>
</sst>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
    <numFmt numFmtId="165" formatCode="#,##0_ ;\-#,##0\ "/>
  </numFmts>
  <fonts count="59" x14ac:knownFonts="1">
    <font>
      <sz val="11"/>
      <color theme="1"/>
      <name val="Calibri"/>
      <family val="2"/>
      <scheme val="minor"/>
    </font>
    <font>
      <sz val="11"/>
      <color theme="1"/>
      <name val="Calibri"/>
      <family val="2"/>
      <charset val="162"/>
      <scheme val="minor"/>
    </font>
    <font>
      <sz val="11"/>
      <color indexed="8"/>
      <name val="Calibri"/>
      <family val="2"/>
      <charset val="162"/>
    </font>
    <font>
      <sz val="10"/>
      <name val="MS Sans Serif"/>
      <family val="2"/>
      <charset val="162"/>
    </font>
    <font>
      <b/>
      <sz val="20"/>
      <name val="Times New Roman Tur"/>
      <charset val="162"/>
    </font>
    <font>
      <sz val="10"/>
      <name val="Arial"/>
      <family val="2"/>
      <charset val="162"/>
    </font>
    <font>
      <b/>
      <sz val="18"/>
      <name val="Arial"/>
      <family val="2"/>
      <charset val="162"/>
    </font>
    <font>
      <b/>
      <sz val="14"/>
      <color indexed="8"/>
      <name val="Arial"/>
      <family val="2"/>
      <charset val="162"/>
    </font>
    <font>
      <b/>
      <sz val="20"/>
      <color indexed="8"/>
      <name val="Arial"/>
      <family val="2"/>
      <charset val="162"/>
    </font>
    <font>
      <b/>
      <sz val="16"/>
      <color indexed="8"/>
      <name val="Arial"/>
      <family val="2"/>
      <charset val="162"/>
    </font>
    <font>
      <b/>
      <sz val="16"/>
      <color indexed="8"/>
      <name val="Tahoma"/>
      <family val="2"/>
      <charset val="162"/>
    </font>
    <font>
      <b/>
      <sz val="36"/>
      <color indexed="9"/>
      <name val="Arial"/>
      <family val="2"/>
      <charset val="162"/>
    </font>
    <font>
      <sz val="16"/>
      <color indexed="8"/>
      <name val="Arial"/>
      <family val="2"/>
      <charset val="162"/>
    </font>
    <font>
      <sz val="16"/>
      <name val="Arial"/>
      <family val="2"/>
      <charset val="162"/>
    </font>
    <font>
      <b/>
      <sz val="18"/>
      <color indexed="8"/>
      <name val="Calibri"/>
      <family val="2"/>
      <charset val="162"/>
    </font>
    <font>
      <b/>
      <sz val="20"/>
      <color indexed="8"/>
      <name val="Calibri"/>
      <family val="2"/>
      <charset val="162"/>
    </font>
    <font>
      <b/>
      <sz val="17"/>
      <color indexed="8"/>
      <name val="Arial"/>
      <family val="2"/>
      <charset val="162"/>
    </font>
    <font>
      <sz val="11"/>
      <name val="Times New Roman Tur"/>
      <family val="1"/>
      <charset val="162"/>
    </font>
    <font>
      <b/>
      <sz val="11"/>
      <name val="Times New Roman Tur"/>
      <family val="1"/>
      <charset val="162"/>
    </font>
    <font>
      <b/>
      <sz val="11"/>
      <color indexed="8"/>
      <name val="Calibri"/>
      <family val="2"/>
      <charset val="162"/>
    </font>
    <font>
      <sz val="18"/>
      <color indexed="8"/>
      <name val="Calibri"/>
      <family val="2"/>
      <charset val="162"/>
    </font>
    <font>
      <b/>
      <sz val="28"/>
      <color indexed="9"/>
      <name val="Arial"/>
      <family val="2"/>
      <charset val="162"/>
    </font>
    <font>
      <i/>
      <sz val="14"/>
      <color rgb="FF000000"/>
      <name val="Arial"/>
      <family val="2"/>
      <charset val="162"/>
    </font>
    <font>
      <b/>
      <sz val="22"/>
      <color indexed="8"/>
      <name val="Calibri"/>
      <family val="2"/>
      <charset val="162"/>
    </font>
    <font>
      <sz val="11"/>
      <color theme="1"/>
      <name val="Calibri"/>
      <family val="2"/>
      <scheme val="minor"/>
    </font>
    <font>
      <sz val="8"/>
      <name val="Calibri"/>
      <family val="2"/>
      <scheme val="minor"/>
    </font>
    <font>
      <b/>
      <sz val="26"/>
      <name val="Arial"/>
      <family val="2"/>
      <charset val="162"/>
    </font>
    <font>
      <b/>
      <sz val="17"/>
      <color rgb="FFC00000"/>
      <name val="Arial"/>
      <family val="2"/>
      <charset val="162"/>
    </font>
    <font>
      <sz val="17"/>
      <color rgb="FF000000"/>
      <name val="Arial"/>
      <family val="2"/>
      <charset val="162"/>
    </font>
    <font>
      <sz val="11"/>
      <color theme="0"/>
      <name val="Calibri"/>
      <family val="2"/>
      <scheme val="minor"/>
    </font>
    <font>
      <b/>
      <sz val="22"/>
      <color theme="1" tint="0.34998626667073579"/>
      <name val="Calibri Light"/>
      <family val="2"/>
      <scheme val="major"/>
    </font>
    <font>
      <b/>
      <sz val="26"/>
      <name val="Calibri Light"/>
      <family val="2"/>
      <scheme val="major"/>
    </font>
    <font>
      <sz val="14"/>
      <name val="Calibri"/>
      <family val="2"/>
      <scheme val="minor"/>
    </font>
    <font>
      <sz val="11"/>
      <name val="Calibri"/>
      <family val="2"/>
      <scheme val="minor"/>
    </font>
    <font>
      <b/>
      <sz val="22"/>
      <name val="Calibri Light"/>
      <family val="2"/>
      <scheme val="major"/>
    </font>
    <font>
      <b/>
      <sz val="20"/>
      <name val="Calibri Light"/>
      <family val="2"/>
      <scheme val="major"/>
    </font>
    <font>
      <sz val="14"/>
      <color theme="1"/>
      <name val="Calibri"/>
      <family val="2"/>
      <scheme val="minor"/>
    </font>
    <font>
      <b/>
      <sz val="16"/>
      <name val="Calibri"/>
      <family val="2"/>
      <scheme val="minor"/>
    </font>
    <font>
      <b/>
      <sz val="14"/>
      <color theme="0"/>
      <name val="Calibri"/>
      <family val="2"/>
      <scheme val="minor"/>
    </font>
    <font>
      <b/>
      <sz val="16"/>
      <color rgb="FF000000"/>
      <name val="Calibri"/>
      <family val="2"/>
      <scheme val="minor"/>
    </font>
    <font>
      <sz val="16"/>
      <color rgb="FF000000"/>
      <name val="Calibri"/>
      <family val="2"/>
      <scheme val="minor"/>
    </font>
    <font>
      <sz val="16"/>
      <color theme="1"/>
      <name val="Calibri"/>
      <family val="2"/>
      <scheme val="minor"/>
    </font>
    <font>
      <sz val="10"/>
      <name val="Calibri"/>
      <family val="2"/>
      <scheme val="minor"/>
    </font>
    <font>
      <b/>
      <sz val="11"/>
      <color theme="0"/>
      <name val="Calibri"/>
      <family val="2"/>
      <scheme val="minor"/>
    </font>
    <font>
      <b/>
      <sz val="10"/>
      <color theme="0"/>
      <name val="Calibri"/>
      <family val="2"/>
      <scheme val="minor"/>
    </font>
    <font>
      <b/>
      <sz val="11"/>
      <name val="Calibri"/>
      <family val="2"/>
      <scheme val="minor"/>
    </font>
    <font>
      <b/>
      <sz val="11"/>
      <color theme="1" tint="0.499984740745262"/>
      <name val="Calibri"/>
      <family val="2"/>
      <scheme val="minor"/>
    </font>
    <font>
      <u/>
      <sz val="11"/>
      <color indexed="12"/>
      <name val="Arial"/>
      <family val="2"/>
    </font>
    <font>
      <sz val="10"/>
      <color theme="1" tint="0.499984740745262"/>
      <name val="Arial"/>
      <family val="2"/>
    </font>
    <font>
      <b/>
      <sz val="11"/>
      <name val="Calibri"/>
      <family val="2"/>
      <charset val="162"/>
      <scheme val="minor"/>
    </font>
    <font>
      <b/>
      <sz val="14"/>
      <name val="Calibri"/>
      <family val="2"/>
      <scheme val="minor"/>
    </font>
    <font>
      <b/>
      <sz val="14"/>
      <color theme="1"/>
      <name val="Calibri"/>
      <family val="2"/>
      <scheme val="minor"/>
    </font>
    <font>
      <b/>
      <sz val="12"/>
      <color indexed="8"/>
      <name val="Arial"/>
      <family val="2"/>
      <charset val="162"/>
    </font>
    <font>
      <sz val="12"/>
      <color indexed="8"/>
      <name val="Arial"/>
      <family val="2"/>
      <charset val="162"/>
    </font>
    <font>
      <sz val="11"/>
      <color rgb="FF000000"/>
      <name val="Arial"/>
      <family val="2"/>
      <charset val="162"/>
    </font>
    <font>
      <i/>
      <sz val="12"/>
      <color rgb="FF000000"/>
      <name val="Arial"/>
      <family val="2"/>
      <charset val="162"/>
    </font>
    <font>
      <b/>
      <sz val="28"/>
      <color indexed="8"/>
      <name val="Arial"/>
      <family val="2"/>
      <charset val="162"/>
    </font>
    <font>
      <b/>
      <sz val="14"/>
      <color indexed="8"/>
      <name val="Arial Tur"/>
      <charset val="162"/>
    </font>
    <font>
      <sz val="14"/>
      <color rgb="FF000000"/>
      <name val="Arial Tur"/>
      <charset val="162"/>
    </font>
  </fonts>
  <fills count="1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patternFill>
    </fill>
    <fill>
      <patternFill patternType="solid">
        <fgColor theme="7" tint="0.79998168889431442"/>
        <bgColor indexed="64"/>
      </patternFill>
    </fill>
    <fill>
      <patternFill patternType="solid">
        <fgColor theme="9"/>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7" tint="-0.249977111117893"/>
        <bgColor indexed="64"/>
      </patternFill>
    </fill>
    <fill>
      <patternFill patternType="solid">
        <fgColor theme="2" tint="-9.9978637043366805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thin">
        <color theme="0" tint="-0.499984740745262"/>
      </bottom>
      <diagonal/>
    </border>
    <border>
      <left/>
      <right style="thin">
        <color theme="0" tint="-0.34998626667073579"/>
      </right>
      <top/>
      <bottom/>
      <diagonal/>
    </border>
    <border>
      <left style="thin">
        <color theme="0" tint="-0.34998626667073579"/>
      </left>
      <right/>
      <top style="thin">
        <color theme="0" tint="-0.499984740745262"/>
      </top>
      <bottom/>
      <diagonal/>
    </border>
    <border>
      <left/>
      <right/>
      <top style="thin">
        <color theme="0" tint="-0.499984740745262"/>
      </top>
      <bottom/>
      <diagonal/>
    </border>
    <border>
      <left/>
      <right style="thin">
        <color theme="0" tint="-0.34998626667073579"/>
      </right>
      <top style="thin">
        <color theme="0" tint="-0.499984740745262"/>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style="thin">
        <color theme="0" tint="-0.14993743705557422"/>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3">
    <xf numFmtId="0" fontId="0" fillId="0" borderId="0"/>
    <xf numFmtId="0" fontId="1" fillId="0" borderId="0"/>
    <xf numFmtId="0" fontId="3" fillId="0" borderId="0"/>
    <xf numFmtId="0" fontId="5" fillId="0" borderId="0"/>
    <xf numFmtId="0" fontId="29" fillId="0" borderId="0"/>
    <xf numFmtId="0" fontId="30" fillId="0" borderId="0" applyNumberFormat="0" applyFill="0" applyBorder="0" applyAlignment="0" applyProtection="0"/>
    <xf numFmtId="0" fontId="36" fillId="0" borderId="0" applyNumberFormat="0" applyFill="0" applyAlignment="0" applyProtection="0"/>
    <xf numFmtId="0" fontId="29" fillId="9" borderId="0" applyNumberFormat="0" applyBorder="0" applyAlignment="0" applyProtection="0"/>
    <xf numFmtId="0" fontId="24" fillId="0" borderId="0" applyNumberFormat="0" applyFill="0" applyProtection="0">
      <alignment horizontal="right" vertical="center" indent="1"/>
    </xf>
    <xf numFmtId="14" fontId="24" fillId="0" borderId="0" applyFont="0" applyFill="0" applyBorder="0">
      <alignment horizontal="center" vertical="center"/>
    </xf>
    <xf numFmtId="9" fontId="24" fillId="0" borderId="0" applyFont="0" applyFill="0" applyBorder="0" applyProtection="0">
      <alignment horizontal="center" vertical="center"/>
    </xf>
    <xf numFmtId="165" fontId="24" fillId="0" borderId="0" applyFont="0" applyFill="0" applyBorder="0" applyProtection="0">
      <alignment horizontal="center" vertical="center"/>
    </xf>
    <xf numFmtId="0" fontId="47" fillId="0" borderId="0" applyNumberFormat="0" applyFill="0" applyBorder="0" applyAlignment="0" applyProtection="0">
      <alignment vertical="top"/>
      <protection locked="0"/>
    </xf>
  </cellStyleXfs>
  <cellXfs count="140">
    <xf numFmtId="0" fontId="0" fillId="0" borderId="0" xfId="0"/>
    <xf numFmtId="0" fontId="2" fillId="0" borderId="0" xfId="1" applyFont="1"/>
    <xf numFmtId="0" fontId="12" fillId="0" borderId="1" xfId="1" applyFont="1" applyBorder="1" applyAlignment="1">
      <alignment horizontal="center" vertical="center"/>
    </xf>
    <xf numFmtId="2" fontId="9" fillId="0" borderId="1" xfId="1" applyNumberFormat="1" applyFont="1" applyBorder="1" applyAlignment="1">
      <alignment horizontal="center" vertical="center"/>
    </xf>
    <xf numFmtId="0" fontId="15" fillId="0" borderId="1" xfId="1" applyFont="1" applyBorder="1" applyAlignment="1">
      <alignment horizontal="center" vertical="center" wrapText="1"/>
    </xf>
    <xf numFmtId="1" fontId="4" fillId="5" borderId="1" xfId="2" applyNumberFormat="1" applyFont="1" applyFill="1" applyBorder="1" applyAlignment="1">
      <alignment horizontal="center" vertical="center"/>
    </xf>
    <xf numFmtId="0" fontId="17" fillId="0" borderId="0" xfId="2" applyFont="1" applyAlignment="1">
      <alignment horizontal="center" vertical="center"/>
    </xf>
    <xf numFmtId="0" fontId="17" fillId="0" borderId="0" xfId="2" applyFont="1"/>
    <xf numFmtId="1" fontId="4" fillId="6" borderId="1" xfId="2" applyNumberFormat="1" applyFont="1" applyFill="1" applyBorder="1" applyAlignment="1">
      <alignment horizontal="center" vertical="center"/>
    </xf>
    <xf numFmtId="0" fontId="18" fillId="0" borderId="0" xfId="2" applyFont="1" applyAlignment="1">
      <alignment horizontal="center"/>
    </xf>
    <xf numFmtId="1" fontId="4" fillId="4" borderId="1" xfId="2" applyNumberFormat="1" applyFont="1" applyFill="1" applyBorder="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0" fontId="14" fillId="0" borderId="0" xfId="1" applyFont="1"/>
    <xf numFmtId="0" fontId="19" fillId="0" borderId="0" xfId="1" applyFont="1"/>
    <xf numFmtId="0" fontId="20" fillId="0" borderId="0" xfId="1" applyFont="1"/>
    <xf numFmtId="1" fontId="21" fillId="3" borderId="1" xfId="2" applyNumberFormat="1" applyFont="1" applyFill="1" applyBorder="1" applyAlignment="1">
      <alignment horizontal="center" vertical="center"/>
    </xf>
    <xf numFmtId="14" fontId="9" fillId="8" borderId="1" xfId="1" applyNumberFormat="1" applyFont="1" applyFill="1" applyBorder="1" applyAlignment="1">
      <alignment horizontal="center" vertical="center"/>
    </xf>
    <xf numFmtId="14" fontId="12" fillId="2" borderId="1" xfId="1" applyNumberFormat="1" applyFont="1" applyFill="1" applyBorder="1" applyAlignment="1">
      <alignment horizontal="center" vertical="center"/>
    </xf>
    <xf numFmtId="0" fontId="9" fillId="2" borderId="1" xfId="1" applyFont="1" applyFill="1" applyBorder="1" applyAlignment="1">
      <alignment horizontal="center" vertical="center"/>
    </xf>
    <xf numFmtId="0" fontId="7" fillId="0" borderId="1" xfId="1" applyFont="1" applyBorder="1" applyAlignment="1">
      <alignment horizontal="center" vertical="center" textRotation="90" wrapText="1"/>
    </xf>
    <xf numFmtId="0" fontId="8" fillId="5" borderId="1" xfId="1" applyFont="1" applyFill="1" applyBorder="1" applyAlignment="1">
      <alignment horizontal="center" vertical="center"/>
    </xf>
    <xf numFmtId="9" fontId="13" fillId="10" borderId="1" xfId="2" applyNumberFormat="1" applyFont="1" applyFill="1" applyBorder="1" applyAlignment="1">
      <alignment horizontal="center" vertical="center"/>
    </xf>
    <xf numFmtId="0" fontId="9" fillId="2" borderId="13" xfId="1" applyFont="1" applyFill="1" applyBorder="1" applyAlignment="1">
      <alignment horizontal="center" vertical="center"/>
    </xf>
    <xf numFmtId="1" fontId="11" fillId="3" borderId="14" xfId="2" applyNumberFormat="1" applyFont="1" applyFill="1" applyBorder="1" applyAlignment="1">
      <alignment horizontal="center" vertical="center"/>
    </xf>
    <xf numFmtId="0" fontId="15" fillId="0" borderId="15" xfId="1" applyFont="1" applyBorder="1" applyAlignment="1">
      <alignment horizontal="center" vertical="center" wrapText="1"/>
    </xf>
    <xf numFmtId="1" fontId="11" fillId="3" borderId="18" xfId="2" applyNumberFormat="1" applyFont="1" applyFill="1" applyBorder="1" applyAlignment="1">
      <alignment horizontal="center" vertical="center"/>
    </xf>
    <xf numFmtId="1" fontId="11" fillId="7" borderId="19" xfId="2" applyNumberFormat="1" applyFont="1" applyFill="1" applyBorder="1" applyAlignment="1">
      <alignment horizontal="center" vertical="center"/>
    </xf>
    <xf numFmtId="1" fontId="4" fillId="7" borderId="20" xfId="2" applyNumberFormat="1" applyFont="1" applyFill="1" applyBorder="1" applyAlignment="1">
      <alignment horizontal="center" vertical="center"/>
    </xf>
    <xf numFmtId="0" fontId="29" fillId="0" borderId="0" xfId="4"/>
    <xf numFmtId="0" fontId="0" fillId="0" borderId="0" xfId="0" applyAlignment="1">
      <alignment horizontal="center"/>
    </xf>
    <xf numFmtId="0" fontId="29" fillId="0" borderId="0" xfId="4" applyAlignment="1">
      <alignment wrapText="1"/>
    </xf>
    <xf numFmtId="0" fontId="33" fillId="8" borderId="0" xfId="0" applyFont="1" applyFill="1"/>
    <xf numFmtId="0" fontId="34" fillId="0" borderId="0" xfId="5" applyFont="1" applyFill="1" applyBorder="1" applyAlignment="1">
      <alignment horizontal="left" vertical="center"/>
    </xf>
    <xf numFmtId="0" fontId="35" fillId="0" borderId="0" xfId="0" applyFont="1" applyAlignment="1">
      <alignment horizontal="left" vertical="center"/>
    </xf>
    <xf numFmtId="0" fontId="33"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xf>
    <xf numFmtId="0" fontId="0" fillId="0" borderId="0" xfId="0" applyAlignment="1">
      <alignment vertical="center"/>
    </xf>
    <xf numFmtId="0" fontId="37" fillId="0" borderId="0" xfId="6" applyFont="1" applyFill="1" applyAlignment="1">
      <alignment horizontal="left" vertical="center" indent="2"/>
    </xf>
    <xf numFmtId="0" fontId="32" fillId="0" borderId="0" xfId="6" applyFont="1" applyFill="1" applyAlignment="1">
      <alignment horizontal="left" vertical="center" indent="2"/>
    </xf>
    <xf numFmtId="0" fontId="33" fillId="0" borderId="0" xfId="0" applyFont="1" applyAlignment="1">
      <alignment horizontal="left" vertical="center" indent="2"/>
    </xf>
    <xf numFmtId="0" fontId="33" fillId="0" borderId="0" xfId="0" applyFont="1"/>
    <xf numFmtId="0" fontId="33" fillId="0" borderId="0" xfId="0" applyFont="1" applyAlignment="1">
      <alignment horizontal="center"/>
    </xf>
    <xf numFmtId="0" fontId="33" fillId="0" borderId="0" xfId="0" applyFont="1" applyAlignment="1">
      <alignment horizontal="right" vertical="center"/>
    </xf>
    <xf numFmtId="0" fontId="37" fillId="0" borderId="0" xfId="0" applyFont="1" applyAlignment="1">
      <alignment horizontal="left" vertical="center" indent="2"/>
    </xf>
    <xf numFmtId="0" fontId="33" fillId="0" borderId="0" xfId="8" applyFont="1" applyFill="1" applyAlignment="1">
      <alignment horizontal="left" vertical="center" indent="2"/>
    </xf>
    <xf numFmtId="14" fontId="33" fillId="0" borderId="0" xfId="9" applyFont="1" applyFill="1" applyBorder="1" applyAlignment="1">
      <alignment horizontal="left" vertical="center"/>
    </xf>
    <xf numFmtId="0" fontId="37" fillId="0" borderId="23" xfId="0" applyFont="1" applyBorder="1" applyAlignment="1">
      <alignment vertical="center"/>
    </xf>
    <xf numFmtId="0" fontId="39" fillId="0" borderId="23" xfId="0" applyFont="1" applyBorder="1" applyAlignment="1">
      <alignment vertical="center"/>
    </xf>
    <xf numFmtId="0" fontId="40" fillId="0" borderId="23" xfId="0" applyFont="1" applyBorder="1" applyAlignment="1">
      <alignment vertical="center"/>
    </xf>
    <xf numFmtId="0" fontId="41" fillId="0" borderId="23" xfId="0" applyFont="1" applyBorder="1"/>
    <xf numFmtId="0" fontId="33" fillId="0" borderId="0" xfId="0" applyFont="1" applyAlignment="1">
      <alignment horizontal="left" vertical="center"/>
    </xf>
    <xf numFmtId="0" fontId="33" fillId="0" borderId="24" xfId="0" applyFont="1" applyBorder="1"/>
    <xf numFmtId="164" fontId="42" fillId="12" borderId="25" xfId="0" applyNumberFormat="1" applyFont="1" applyFill="1" applyBorder="1" applyAlignment="1">
      <alignment horizontal="center" vertical="center"/>
    </xf>
    <xf numFmtId="164" fontId="42" fillId="12" borderId="26" xfId="0" applyNumberFormat="1" applyFont="1" applyFill="1" applyBorder="1" applyAlignment="1">
      <alignment horizontal="center" vertical="center"/>
    </xf>
    <xf numFmtId="164" fontId="42" fillId="12" borderId="27" xfId="0" applyNumberFormat="1" applyFont="1" applyFill="1" applyBorder="1" applyAlignment="1">
      <alignment horizontal="center" vertical="center"/>
    </xf>
    <xf numFmtId="164" fontId="42" fillId="12" borderId="28" xfId="0" applyNumberFormat="1" applyFont="1" applyFill="1" applyBorder="1" applyAlignment="1">
      <alignment horizontal="center" vertical="center"/>
    </xf>
    <xf numFmtId="164" fontId="42" fillId="12" borderId="0" xfId="0" applyNumberFormat="1" applyFont="1" applyFill="1" applyAlignment="1">
      <alignment horizontal="center" vertical="center"/>
    </xf>
    <xf numFmtId="164" fontId="42" fillId="12" borderId="29" xfId="0" applyNumberFormat="1" applyFont="1" applyFill="1" applyBorder="1" applyAlignment="1">
      <alignment horizontal="center" vertical="center"/>
    </xf>
    <xf numFmtId="164" fontId="42" fillId="12" borderId="30" xfId="0" applyNumberFormat="1" applyFont="1" applyFill="1" applyBorder="1" applyAlignment="1">
      <alignment horizontal="center" vertical="center"/>
    </xf>
    <xf numFmtId="164" fontId="42" fillId="12" borderId="24" xfId="0" applyNumberFormat="1" applyFont="1" applyFill="1" applyBorder="1" applyAlignment="1">
      <alignment horizontal="center" vertical="center"/>
    </xf>
    <xf numFmtId="0" fontId="43" fillId="13" borderId="0" xfId="0" applyFont="1" applyFill="1" applyAlignment="1">
      <alignment horizontal="left" vertical="center" indent="1"/>
    </xf>
    <xf numFmtId="0" fontId="43" fillId="13" borderId="0" xfId="0" applyFont="1" applyFill="1" applyAlignment="1">
      <alignment horizontal="center" vertical="center" wrapText="1"/>
    </xf>
    <xf numFmtId="0" fontId="44" fillId="0" borderId="24" xfId="0" applyFont="1" applyBorder="1" applyAlignment="1">
      <alignment horizontal="center" vertical="center" wrapText="1"/>
    </xf>
    <xf numFmtId="0" fontId="42" fillId="12" borderId="31" xfId="0" applyFont="1" applyFill="1" applyBorder="1" applyAlignment="1">
      <alignment horizontal="center" vertical="center" shrinkToFit="1"/>
    </xf>
    <xf numFmtId="0" fontId="0" fillId="0" borderId="0" xfId="0" applyAlignment="1">
      <alignment horizontal="left" wrapText="1" indent="2"/>
    </xf>
    <xf numFmtId="9" fontId="0" fillId="0" borderId="0" xfId="10" applyFont="1" applyFill="1" applyBorder="1">
      <alignment horizontal="center" vertical="center"/>
    </xf>
    <xf numFmtId="0" fontId="0" fillId="0" borderId="0" xfId="0" applyAlignment="1">
      <alignment horizontal="center" vertical="center" wrapText="1"/>
    </xf>
    <xf numFmtId="14" fontId="0" fillId="0" borderId="0" xfId="9" applyFont="1" applyFill="1" applyBorder="1">
      <alignment horizontal="center" vertical="center"/>
    </xf>
    <xf numFmtId="165" fontId="0" fillId="0" borderId="0" xfId="11" applyFont="1" applyFill="1" applyBorder="1">
      <alignment horizontal="center" vertical="center"/>
    </xf>
    <xf numFmtId="0" fontId="0" fillId="0" borderId="32" xfId="0" applyBorder="1" applyAlignment="1">
      <alignment vertical="center"/>
    </xf>
    <xf numFmtId="0" fontId="45" fillId="0" borderId="0" xfId="0" applyFont="1" applyAlignment="1">
      <alignment horizontal="left" vertical="center" wrapText="1" indent="1"/>
    </xf>
    <xf numFmtId="0" fontId="33" fillId="0" borderId="0" xfId="0" applyFont="1" applyAlignment="1">
      <alignment horizontal="center" vertical="center"/>
    </xf>
    <xf numFmtId="9" fontId="45" fillId="0" borderId="0" xfId="10" applyFont="1" applyFill="1" applyBorder="1">
      <alignment horizontal="center" vertical="center"/>
    </xf>
    <xf numFmtId="14" fontId="33" fillId="0" borderId="0" xfId="9" applyFont="1" applyFill="1" applyBorder="1">
      <alignment horizontal="center" vertical="center"/>
    </xf>
    <xf numFmtId="165" fontId="33" fillId="0" borderId="0" xfId="11" applyFont="1" applyFill="1" applyBorder="1">
      <alignment horizontal="center" vertical="center"/>
    </xf>
    <xf numFmtId="0" fontId="0" fillId="0" borderId="33" xfId="0" applyBorder="1" applyAlignment="1">
      <alignment horizontal="center" vertical="center"/>
    </xf>
    <xf numFmtId="0" fontId="33" fillId="0" borderId="0" xfId="0" applyFont="1" applyAlignment="1">
      <alignment horizontal="left" vertical="center" wrapText="1" indent="2"/>
    </xf>
    <xf numFmtId="0" fontId="46" fillId="0" borderId="0" xfId="0" applyFont="1"/>
    <xf numFmtId="0" fontId="29" fillId="0" borderId="0" xfId="0" applyFont="1" applyAlignment="1">
      <alignment horizontal="center"/>
    </xf>
    <xf numFmtId="0" fontId="0" fillId="0" borderId="0" xfId="0" applyAlignment="1">
      <alignment horizontal="right" vertical="center"/>
    </xf>
    <xf numFmtId="0" fontId="48" fillId="0" borderId="0" xfId="12" applyFont="1" applyAlignment="1" applyProtection="1"/>
    <xf numFmtId="0" fontId="45" fillId="0" borderId="0" xfId="0" applyFont="1" applyAlignment="1">
      <alignment horizontal="center" vertical="center" wrapText="1"/>
    </xf>
    <xf numFmtId="0" fontId="0" fillId="0" borderId="0" xfId="0" applyAlignment="1">
      <alignment horizontal="center" vertical="center"/>
    </xf>
    <xf numFmtId="0" fontId="49" fillId="0" borderId="0" xfId="0" applyFont="1" applyAlignment="1">
      <alignment horizontal="center" vertical="center" wrapText="1"/>
    </xf>
    <xf numFmtId="0" fontId="33" fillId="0" borderId="0" xfId="0" applyFont="1" applyAlignment="1">
      <alignment horizontal="left" vertical="center" wrapText="1" indent="1"/>
    </xf>
    <xf numFmtId="14" fontId="33" fillId="0" borderId="0" xfId="9" applyFont="1" applyFill="1">
      <alignment horizontal="center" vertical="center"/>
    </xf>
    <xf numFmtId="165" fontId="33" fillId="0" borderId="0" xfId="11" applyFont="1" applyFill="1">
      <alignment horizontal="center" vertical="center"/>
    </xf>
    <xf numFmtId="0" fontId="9" fillId="8" borderId="1" xfId="1" applyFont="1" applyFill="1" applyBorder="1" applyAlignment="1">
      <alignment horizontal="center"/>
    </xf>
    <xf numFmtId="1" fontId="21" fillId="3" borderId="2" xfId="2" applyNumberFormat="1" applyFont="1" applyFill="1" applyBorder="1" applyAlignment="1">
      <alignment horizontal="center" vertical="center"/>
    </xf>
    <xf numFmtId="0" fontId="45" fillId="0" borderId="0" xfId="0" applyFont="1" applyAlignment="1">
      <alignment horizontal="left" vertical="center" wrapText="1"/>
    </xf>
    <xf numFmtId="0" fontId="49" fillId="0" borderId="0" xfId="0" applyFont="1" applyAlignment="1">
      <alignment horizontal="left" vertical="center" wrapText="1"/>
    </xf>
    <xf numFmtId="14" fontId="12" fillId="4" borderId="1" xfId="1" applyNumberFormat="1" applyFont="1" applyFill="1" applyBorder="1" applyAlignment="1">
      <alignment horizontal="center" vertical="center"/>
    </xf>
    <xf numFmtId="0" fontId="9" fillId="8" borderId="2" xfId="1" applyFont="1" applyFill="1" applyBorder="1" applyAlignment="1">
      <alignment horizontal="left" vertical="center"/>
    </xf>
    <xf numFmtId="0" fontId="9" fillId="8" borderId="3" xfId="1" applyFont="1" applyFill="1" applyBorder="1" applyAlignment="1">
      <alignment horizontal="left" vertical="center"/>
    </xf>
    <xf numFmtId="0" fontId="9" fillId="8" borderId="4" xfId="1" applyFont="1" applyFill="1" applyBorder="1" applyAlignment="1">
      <alignment horizontal="left" vertical="center"/>
    </xf>
    <xf numFmtId="0" fontId="27" fillId="0" borderId="16" xfId="1" applyFont="1" applyBorder="1" applyAlignment="1">
      <alignment horizontal="left" vertical="center"/>
    </xf>
    <xf numFmtId="0" fontId="27" fillId="0" borderId="17" xfId="1" applyFont="1" applyBorder="1" applyAlignment="1">
      <alignment horizontal="left" vertical="center"/>
    </xf>
    <xf numFmtId="0" fontId="10" fillId="2" borderId="1" xfId="0" applyFont="1" applyFill="1" applyBorder="1" applyAlignment="1">
      <alignment horizontal="center" vertical="center" wrapText="1"/>
    </xf>
    <xf numFmtId="0" fontId="7" fillId="0" borderId="2" xfId="1" applyFont="1" applyBorder="1" applyAlignment="1">
      <alignment horizontal="center"/>
    </xf>
    <xf numFmtId="0" fontId="7" fillId="0" borderId="4" xfId="1" applyFont="1" applyBorder="1" applyAlignment="1">
      <alignment horizontal="center"/>
    </xf>
    <xf numFmtId="0" fontId="10" fillId="2" borderId="13" xfId="0" applyFont="1" applyFill="1" applyBorder="1" applyAlignment="1">
      <alignment horizontal="center" vertical="center" wrapText="1"/>
    </xf>
    <xf numFmtId="0" fontId="23" fillId="5" borderId="1" xfId="1" applyFont="1" applyFill="1" applyBorder="1" applyAlignment="1">
      <alignment horizontal="left" vertical="center"/>
    </xf>
    <xf numFmtId="0" fontId="16" fillId="0" borderId="5" xfId="1" applyFont="1" applyBorder="1" applyAlignment="1">
      <alignment horizontal="left" vertical="top" wrapText="1"/>
    </xf>
    <xf numFmtId="0" fontId="16" fillId="0" borderId="6" xfId="1" applyFont="1" applyBorder="1" applyAlignment="1">
      <alignment horizontal="left" vertical="top" wrapText="1"/>
    </xf>
    <xf numFmtId="0" fontId="16" fillId="0" borderId="7" xfId="1" applyFont="1" applyBorder="1" applyAlignment="1">
      <alignment horizontal="left" vertical="top" wrapText="1"/>
    </xf>
    <xf numFmtId="0" fontId="16" fillId="0" borderId="8" xfId="1" applyFont="1" applyBorder="1" applyAlignment="1">
      <alignment horizontal="left" vertical="top" wrapText="1"/>
    </xf>
    <xf numFmtId="0" fontId="16" fillId="0" borderId="0" xfId="1" applyFont="1" applyAlignment="1">
      <alignment horizontal="left" vertical="top" wrapText="1"/>
    </xf>
    <xf numFmtId="0" fontId="16" fillId="0" borderId="9" xfId="1" applyFont="1" applyBorder="1" applyAlignment="1">
      <alignment horizontal="left" vertical="top" wrapText="1"/>
    </xf>
    <xf numFmtId="0" fontId="16" fillId="0" borderId="10" xfId="1" applyFont="1" applyBorder="1" applyAlignment="1">
      <alignment horizontal="left" vertical="top" wrapText="1"/>
    </xf>
    <xf numFmtId="0" fontId="16" fillId="0" borderId="11" xfId="1" applyFont="1" applyBorder="1" applyAlignment="1">
      <alignment horizontal="left" vertical="top" wrapText="1"/>
    </xf>
    <xf numFmtId="0" fontId="16" fillId="0" borderId="12" xfId="1" applyFont="1" applyBorder="1" applyAlignment="1">
      <alignment horizontal="left" vertical="top" wrapText="1"/>
    </xf>
    <xf numFmtId="0" fontId="16" fillId="0" borderId="2" xfId="1" applyFont="1" applyBorder="1" applyAlignment="1">
      <alignment horizontal="left" vertical="center"/>
    </xf>
    <xf numFmtId="0" fontId="16" fillId="0" borderId="3" xfId="1" applyFont="1" applyBorder="1" applyAlignment="1">
      <alignment horizontal="left" vertical="center"/>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21" xfId="1" applyFont="1" applyBorder="1" applyAlignment="1">
      <alignment horizontal="left" vertical="center" wrapText="1"/>
    </xf>
    <xf numFmtId="0" fontId="16" fillId="0" borderId="22" xfId="1" applyFont="1" applyBorder="1" applyAlignment="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2" fontId="6" fillId="10" borderId="1" xfId="2" applyNumberFormat="1" applyFont="1" applyFill="1" applyBorder="1" applyAlignment="1">
      <alignment horizontal="center" vertical="center" textRotation="90"/>
    </xf>
    <xf numFmtId="0" fontId="26" fillId="0" borderId="2"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4" xfId="1" applyFont="1" applyBorder="1" applyAlignment="1">
      <alignment horizontal="center" vertical="center" wrapText="1"/>
    </xf>
    <xf numFmtId="14" fontId="7" fillId="0" borderId="2" xfId="1" applyNumberFormat="1" applyFont="1" applyBorder="1" applyAlignment="1">
      <alignment horizontal="center" wrapText="1"/>
    </xf>
    <xf numFmtId="14" fontId="7" fillId="0" borderId="4" xfId="1" applyNumberFormat="1" applyFont="1" applyBorder="1" applyAlignment="1">
      <alignment horizontal="center" wrapText="1"/>
    </xf>
    <xf numFmtId="0" fontId="8" fillId="8" borderId="1" xfId="1" applyFont="1" applyFill="1" applyBorder="1" applyAlignment="1">
      <alignment horizontal="center" vertical="center" wrapText="1"/>
    </xf>
    <xf numFmtId="0" fontId="9" fillId="8" borderId="1" xfId="1" applyFont="1" applyFill="1" applyBorder="1" applyAlignment="1">
      <alignment horizontal="center"/>
    </xf>
    <xf numFmtId="0" fontId="56" fillId="0" borderId="1" xfId="1" applyFont="1" applyBorder="1" applyAlignment="1">
      <alignment horizontal="center" vertical="center" textRotation="135" wrapText="1"/>
    </xf>
    <xf numFmtId="2" fontId="6" fillId="5" borderId="1" xfId="2" applyNumberFormat="1" applyFont="1" applyFill="1" applyBorder="1" applyAlignment="1">
      <alignment horizontal="center" vertical="center"/>
    </xf>
    <xf numFmtId="2" fontId="6" fillId="0" borderId="1" xfId="2" applyNumberFormat="1" applyFont="1" applyBorder="1" applyAlignment="1">
      <alignment horizontal="center" vertical="center" textRotation="90"/>
    </xf>
    <xf numFmtId="0" fontId="38" fillId="14" borderId="0" xfId="0" applyFont="1" applyFill="1" applyAlignment="1">
      <alignment horizontal="center" vertical="center"/>
    </xf>
    <xf numFmtId="0" fontId="50" fillId="15" borderId="0" xfId="0" applyFont="1" applyFill="1" applyAlignment="1">
      <alignment horizontal="center" vertical="center"/>
    </xf>
    <xf numFmtId="0" fontId="31" fillId="8" borderId="0" xfId="5" applyFont="1" applyFill="1" applyAlignment="1">
      <alignment horizontal="left" vertical="center" indent="1"/>
    </xf>
    <xf numFmtId="0" fontId="32" fillId="8" borderId="0" xfId="0" applyFont="1" applyFill="1" applyAlignment="1">
      <alignment horizontal="center" vertical="center"/>
    </xf>
    <xf numFmtId="0" fontId="33" fillId="8" borderId="0" xfId="0" applyFont="1" applyFill="1" applyAlignment="1">
      <alignment horizontal="center" vertical="center"/>
    </xf>
    <xf numFmtId="0" fontId="51" fillId="10" borderId="0" xfId="7" applyFont="1" applyFill="1" applyAlignment="1">
      <alignment horizontal="center" vertical="center"/>
    </xf>
    <xf numFmtId="0" fontId="38" fillId="11" borderId="0" xfId="0" applyFont="1" applyFill="1" applyAlignment="1">
      <alignment horizontal="center" vertical="center"/>
    </xf>
    <xf numFmtId="0" fontId="38" fillId="6" borderId="0" xfId="0" applyFont="1" applyFill="1" applyAlignment="1">
      <alignment horizontal="center" vertical="center"/>
    </xf>
  </cellXfs>
  <cellStyles count="13">
    <cellStyle name="Ana Başlık 2" xfId="5" xr:uid="{00000000-0005-0000-0000-000000000000}"/>
    <cellStyle name="Başlık 1 2" xfId="6" xr:uid="{00000000-0005-0000-0000-000001000000}"/>
    <cellStyle name="Başlık 3 2" xfId="8" xr:uid="{00000000-0005-0000-0000-000002000000}"/>
    <cellStyle name="Binlik Ayracı [0] 2" xfId="11" xr:uid="{00000000-0005-0000-0000-000003000000}"/>
    <cellStyle name="Köprü" xfId="12" builtinId="8"/>
    <cellStyle name="Normal" xfId="0" builtinId="0"/>
    <cellStyle name="Normal 2" xfId="3" xr:uid="{00000000-0005-0000-0000-000006000000}"/>
    <cellStyle name="Normal 3" xfId="1" xr:uid="{00000000-0005-0000-0000-000007000000}"/>
    <cellStyle name="Normal_TR10" xfId="2" xr:uid="{00000000-0005-0000-0000-000008000000}"/>
    <cellStyle name="Tarih" xfId="9" xr:uid="{00000000-0005-0000-0000-000009000000}"/>
    <cellStyle name="Vurgu3 2" xfId="7" xr:uid="{00000000-0005-0000-0000-00000A000000}"/>
    <cellStyle name="Yüzde 2" xfId="10" xr:uid="{00000000-0005-0000-0000-00000B000000}"/>
    <cellStyle name="zGizliMetin" xfId="4" xr:uid="{00000000-0005-0000-0000-00000C000000}"/>
  </cellStyles>
  <dxfs count="60">
    <dxf>
      <font>
        <color auto="1"/>
      </font>
      <fill>
        <patternFill>
          <bgColor theme="0" tint="-0.14996795556505021"/>
        </patternFill>
      </fill>
      <border>
        <left/>
        <right/>
        <top/>
        <bottom style="thin">
          <color theme="0" tint="-0.34998626667073579"/>
        </bottom>
      </border>
    </dxf>
    <dxf>
      <fill>
        <patternFill>
          <bgColor theme="2" tint="-9.9948118533890809E-2"/>
        </patternFill>
      </fill>
      <border>
        <left/>
        <right/>
        <top/>
        <bottom/>
        <vertical/>
        <horizontal/>
      </border>
    </dxf>
    <dxf>
      <fill>
        <patternFill>
          <bgColor rgb="FFFFC000"/>
        </patternFill>
      </fill>
      <border>
        <left/>
        <right/>
        <top/>
        <bottom/>
        <vertical/>
        <horizontal/>
      </border>
    </dxf>
    <dxf>
      <fill>
        <patternFill>
          <bgColor theme="7" tint="0.59996337778862885"/>
        </patternFill>
      </fill>
      <border>
        <left/>
        <right/>
        <top/>
        <bottom/>
      </border>
    </dxf>
    <dxf>
      <fill>
        <patternFill>
          <bgColor theme="7" tint="-0.24994659260841701"/>
        </patternFill>
      </fill>
      <border>
        <left/>
        <right/>
        <top/>
        <bottom/>
      </border>
    </dxf>
    <dxf>
      <fill>
        <patternFill>
          <bgColor theme="9"/>
        </patternFill>
      </fill>
      <border>
        <left/>
        <right/>
        <top/>
        <bottom/>
      </border>
    </dxf>
    <dxf>
      <font>
        <b/>
        <i val="0"/>
        <color theme="0"/>
      </font>
      <border>
        <left style="thin">
          <color rgb="FFC00000"/>
        </left>
        <right style="thin">
          <color rgb="FFC00000"/>
        </right>
        <vertical/>
        <horizontal/>
      </border>
    </dxf>
    <dxf>
      <font>
        <color auto="1"/>
      </font>
      <fill>
        <patternFill>
          <bgColor theme="0" tint="-4.9989318521683403E-2"/>
        </patternFill>
      </fill>
      <border>
        <left/>
        <right/>
        <top/>
        <bottom style="thin">
          <color theme="0" tint="-0.34998626667073579"/>
        </bottom>
        <vertical/>
        <horizontal/>
      </border>
    </dxf>
    <dxf>
      <font>
        <color auto="1"/>
      </font>
      <fill>
        <patternFill>
          <bgColor theme="0" tint="-0.14996795556505021"/>
        </patternFill>
      </fill>
      <border>
        <left/>
        <right/>
        <top/>
        <bottom style="thin">
          <color theme="0" tint="-0.34998626667073579"/>
        </bottom>
      </border>
    </dxf>
    <dxf>
      <font>
        <condense val="0"/>
        <extend val="0"/>
        <color indexed="51"/>
      </font>
      <fill>
        <patternFill>
          <bgColor indexed="51"/>
        </patternFill>
      </fill>
    </dxf>
    <dxf>
      <font>
        <condense val="0"/>
        <extend val="0"/>
        <color indexed="13"/>
      </font>
      <fill>
        <patternFill>
          <bgColor indexed="13"/>
        </patternFill>
      </fill>
    </dxf>
    <dxf>
      <font>
        <condense val="0"/>
        <extend val="0"/>
        <color indexed="50"/>
      </font>
      <fill>
        <patternFill>
          <bgColor indexed="50"/>
        </patternFill>
      </fill>
    </dxf>
    <dxf>
      <font>
        <color theme="0" tint="-0.14996795556505021"/>
      </font>
      <fill>
        <patternFill>
          <bgColor theme="0" tint="-0.14996795556505021"/>
        </patternFill>
      </fill>
    </dxf>
    <dxf>
      <font>
        <condense val="0"/>
        <extend val="0"/>
        <color indexed="51"/>
      </font>
      <fill>
        <patternFill>
          <bgColor indexed="51"/>
        </patternFill>
      </fill>
    </dxf>
    <dxf>
      <font>
        <condense val="0"/>
        <extend val="0"/>
        <color indexed="13"/>
      </font>
      <fill>
        <patternFill>
          <bgColor indexed="13"/>
        </patternFill>
      </fill>
    </dxf>
    <dxf>
      <font>
        <condense val="0"/>
        <extend val="0"/>
        <color indexed="50"/>
      </font>
      <fill>
        <patternFill>
          <bgColor indexed="50"/>
        </patternFill>
      </fill>
    </dxf>
    <dxf>
      <font>
        <color theme="0" tint="-0.14996795556505021"/>
      </font>
      <fill>
        <patternFill>
          <bgColor theme="0" tint="-0.14996795556505021"/>
        </patternFill>
      </fill>
    </dxf>
    <dxf>
      <font>
        <condense val="0"/>
        <extend val="0"/>
        <color indexed="51"/>
      </font>
      <fill>
        <patternFill>
          <bgColor indexed="51"/>
        </patternFill>
      </fill>
    </dxf>
    <dxf>
      <font>
        <condense val="0"/>
        <extend val="0"/>
        <color indexed="13"/>
      </font>
      <fill>
        <patternFill>
          <bgColor indexed="13"/>
        </patternFill>
      </fill>
    </dxf>
    <dxf>
      <font>
        <condense val="0"/>
        <extend val="0"/>
        <color indexed="50"/>
      </font>
      <fill>
        <patternFill>
          <bgColor indexed="50"/>
        </patternFill>
      </fill>
    </dxf>
    <dxf>
      <font>
        <color theme="0" tint="-0.14996795556505021"/>
      </font>
      <fill>
        <patternFill>
          <bgColor theme="0" tint="-0.14996795556505021"/>
        </patternFill>
      </fill>
    </dxf>
    <dxf>
      <font>
        <condense val="0"/>
        <extend val="0"/>
        <color indexed="51"/>
      </font>
      <fill>
        <patternFill>
          <bgColor indexed="51"/>
        </patternFill>
      </fill>
    </dxf>
    <dxf>
      <font>
        <condense val="0"/>
        <extend val="0"/>
        <color indexed="13"/>
      </font>
      <fill>
        <patternFill>
          <bgColor indexed="13"/>
        </patternFill>
      </fill>
    </dxf>
    <dxf>
      <font>
        <condense val="0"/>
        <extend val="0"/>
        <color indexed="50"/>
      </font>
      <fill>
        <patternFill>
          <bgColor indexed="50"/>
        </patternFill>
      </fill>
    </dxf>
    <dxf>
      <font>
        <color theme="0" tint="-0.14996795556505021"/>
      </font>
      <fill>
        <patternFill>
          <bgColor theme="0" tint="-0.14996795556505021"/>
        </patternFill>
      </fill>
    </dxf>
    <dxf>
      <font>
        <condense val="0"/>
        <extend val="0"/>
        <color indexed="51"/>
      </font>
      <fill>
        <patternFill>
          <bgColor indexed="51"/>
        </patternFill>
      </fill>
    </dxf>
    <dxf>
      <font>
        <condense val="0"/>
        <extend val="0"/>
        <color indexed="13"/>
      </font>
      <fill>
        <patternFill>
          <bgColor indexed="13"/>
        </patternFill>
      </fill>
    </dxf>
    <dxf>
      <font>
        <condense val="0"/>
        <extend val="0"/>
        <color indexed="50"/>
      </font>
      <fill>
        <patternFill>
          <bgColor indexed="50"/>
        </patternFill>
      </fill>
    </dxf>
    <dxf>
      <font>
        <color theme="0" tint="-0.14996795556505021"/>
      </font>
      <fill>
        <patternFill>
          <bgColor theme="0" tint="-0.14996795556505021"/>
        </patternFill>
      </fill>
    </dxf>
    <dxf>
      <font>
        <condense val="0"/>
        <extend val="0"/>
        <color indexed="51"/>
      </font>
      <fill>
        <patternFill>
          <bgColor indexed="51"/>
        </patternFill>
      </fill>
    </dxf>
    <dxf>
      <font>
        <condense val="0"/>
        <extend val="0"/>
        <color indexed="13"/>
      </font>
      <fill>
        <patternFill>
          <bgColor indexed="13"/>
        </patternFill>
      </fill>
    </dxf>
    <dxf>
      <font>
        <condense val="0"/>
        <extend val="0"/>
        <color indexed="50"/>
      </font>
      <fill>
        <patternFill>
          <bgColor indexed="50"/>
        </patternFill>
      </fill>
    </dxf>
    <dxf>
      <font>
        <color theme="0" tint="-0.14996795556505021"/>
      </font>
      <fill>
        <patternFill>
          <bgColor theme="0" tint="-0.14996795556505021"/>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alignment horizontal="center" vertical="center" textRotation="0" indent="0" justifyLastLine="0" shrinkToFit="0" readingOrder="0"/>
    </dxf>
    <dxf>
      <font>
        <strike val="0"/>
        <outline val="0"/>
        <shadow val="0"/>
        <u val="none"/>
        <vertAlign val="baseline"/>
        <sz val="1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center" textRotation="0" wrapText="1" indent="2" justifyLastLine="0" shrinkToFit="0" readingOrder="0"/>
    </dxf>
    <dxf>
      <font>
        <strike val="0"/>
        <outline val="0"/>
        <shadow val="0"/>
        <u val="none"/>
        <vertAlign val="baseline"/>
        <sz val="11"/>
        <name val="Calibri"/>
        <scheme val="minor"/>
      </font>
      <alignment horizontal="left" vertical="bottom" textRotation="0" wrapText="1" relativeIndent="1" justifyLastLine="0" shrinkToFit="0" readingOrder="0"/>
    </dxf>
    <dxf>
      <font>
        <strike val="0"/>
        <outline val="0"/>
        <shadow val="0"/>
        <u val="none"/>
        <vertAlign val="baseline"/>
        <sz val="11"/>
        <name val="Calibri"/>
        <scheme val="minor"/>
      </font>
    </dxf>
    <dxf>
      <font>
        <b/>
        <strike val="0"/>
        <outline val="0"/>
        <shadow val="0"/>
        <u val="none"/>
        <vertAlign val="baseline"/>
        <sz val="11"/>
        <color theme="0"/>
        <name val="Calibri"/>
        <scheme val="minor"/>
      </font>
      <fill>
        <patternFill patternType="solid">
          <fgColor indexed="64"/>
          <bgColor theme="1" tint="0.249977111117893"/>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4"/>
          <bgColor theme="4"/>
        </patternFill>
      </fill>
      <border diagonalUp="0" diagonalDown="0">
        <left/>
        <right/>
        <top/>
        <bottom/>
        <vertical/>
        <horizontal/>
      </border>
    </dxf>
    <dxf>
      <font>
        <color auto="1"/>
      </font>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4"/>
          <bgColor theme="4"/>
        </patternFill>
      </fill>
      <border diagonalUp="0" diagonalDown="0">
        <left/>
        <right/>
        <top/>
        <bottom/>
        <vertical/>
        <horizontal/>
      </border>
    </dxf>
    <dxf>
      <font>
        <color auto="1"/>
      </font>
      <border diagonalUp="0" diagonalDown="0">
        <left/>
        <right/>
        <top/>
        <bottom/>
        <vertical/>
        <horizontal/>
      </border>
    </dxf>
  </dxfs>
  <tableStyles count="2" defaultTableStyle="TableStyleMedium2" defaultPivotStyle="PivotStyleLight16">
    <tableStyle name="YapılacaklarListesi" pivot="0" count="9" xr9:uid="{00000000-0011-0000-FFFF-FFFF00000000}">
      <tableStyleElement type="wholeTable" dxfId="59"/>
      <tableStyleElement type="headerRow" dxfId="58"/>
      <tableStyleElement type="totalRow" dxfId="57"/>
      <tableStyleElement type="firstColumn" dxfId="56"/>
      <tableStyleElement type="lastColumn" dxfId="55"/>
      <tableStyleElement type="firstRowStripe" dxfId="54"/>
      <tableStyleElement type="secondRowStripe" dxfId="53"/>
      <tableStyleElement type="firstColumnStripe" dxfId="52"/>
      <tableStyleElement type="secondColumnStripe" dxfId="51"/>
    </tableStyle>
    <tableStyle name="YapılacaklarListesi 2" pivot="0" count="9" xr9:uid="{00000000-0011-0000-FFFF-FFFF01000000}">
      <tableStyleElement type="wholeTable" dxfId="50"/>
      <tableStyleElement type="headerRow" dxfId="49"/>
      <tableStyleElement type="totalRow" dxfId="48"/>
      <tableStyleElement type="firstColumn" dxfId="47"/>
      <tableStyleElement type="lastColumn" dxfId="46"/>
      <tableStyleElement type="firstRowStripe" dxfId="45"/>
      <tableStyleElement type="secondRowStripe" dxfId="44"/>
      <tableStyleElement type="firstColumnStripe" dxfId="43"/>
      <tableStyleElement type="secondColumnStripe" dxfId="4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39" fmlaLink="$D$7" horiz="1" max="365" page="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32657</xdr:colOff>
          <xdr:row>7</xdr:row>
          <xdr:rowOff>59871</xdr:rowOff>
        </xdr:from>
        <xdr:to>
          <xdr:col>64</xdr:col>
          <xdr:colOff>119743</xdr:colOff>
          <xdr:row>7</xdr:row>
          <xdr:rowOff>234043</xdr:rowOff>
        </xdr:to>
        <xdr:sp macro="" textlink="">
          <xdr:nvSpPr>
            <xdr:cNvPr id="4097" name="Kaydırma Çubuğu 1" descr="Gantt projesi zaman çizelgesini kaydırmak için kaydırma çubuğu."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Kilometre_taşları43523" displayName="Kilometre_taşları43523" ref="B9:H36" totalsRowShown="0" headerRowDxfId="41" dataDxfId="40">
  <autoFilter ref="B9:H36"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Yetkinlik" dataDxfId="39"/>
    <tableColumn id="7" xr3:uid="{00000000-0010-0000-0000-000007000000}" name="Yetkinlik No" dataDxfId="38"/>
    <tableColumn id="2" xr3:uid="{00000000-0010-0000-0000-000002000000}" name="Durum" dataDxfId="37"/>
    <tableColumn id="3" xr3:uid="{00000000-0010-0000-0000-000003000000}" name="Kurum / Kişi" dataDxfId="36"/>
    <tableColumn id="4" xr3:uid="{00000000-0010-0000-0000-000004000000}" name="İlerleme" dataDxfId="35"/>
    <tableColumn id="5" xr3:uid="{00000000-0010-0000-0000-000005000000}" name="Başlangıç" dataDxfId="34" dataCellStyle="Tarih"/>
    <tableColumn id="6" xr3:uid="{00000000-0010-0000-0000-000006000000}" name="Günler" dataDxfId="33"/>
  </tableColumns>
  <tableStyleInfo name="YapılacaklarListesi" showFirstColumn="1" showLastColumn="0" showRowStripes="1" showColumnStripes="0"/>
  <extLst>
    <ext xmlns:x14="http://schemas.microsoft.com/office/spreadsheetml/2009/9/main" uri="{504A1905-F514-4f6f-8877-14C23A59335A}">
      <x14:table altTextSummary="Project bilgilerini bu tabloya girin. Açıklama'nın altındaki sütuna aşama, görev, etkinlik vb. için kilometre taşı açıklamasını girin. Kategori sütununda bir kategori seçin. Öğeyi Atanan sütununda birine atayın. İlerlemeyi güncelleştirin ve İlerleme sütunundaki veri çubuklarının otomatik güncelleştirilmesini izleyin. Başlangıç sütununa başlangıç tarihini ve gün sayısı sütununa gün sayısını girin. J9 ile BM 34 hücreleri arasında yer alan Ghantt verileri otomatik olarak güncelleştirmesi yapılacaktır. Daha fazla görev eklemek için tabloya yeni satırlar ekleyin."/>
    </ext>
  </extLst>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table" Target="../tables/table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BQ24"/>
  <sheetViews>
    <sheetView tabSelected="1" zoomScale="50" zoomScaleNormal="50" zoomScaleSheetLayoutView="25" workbookViewId="0">
      <selection activeCell="R5" sqref="R5"/>
    </sheetView>
  </sheetViews>
  <sheetFormatPr defaultRowHeight="14.6" x14ac:dyDescent="0.4"/>
  <cols>
    <col min="1" max="1" width="16.53515625" style="1" bestFit="1" customWidth="1"/>
    <col min="2" max="2" width="9.69140625" style="1" customWidth="1"/>
    <col min="3" max="3" width="9" style="1" customWidth="1"/>
    <col min="4" max="50" width="10.3046875" style="1" customWidth="1"/>
    <col min="51" max="51" width="10" style="1" customWidth="1"/>
    <col min="52" max="52" width="59" style="1" customWidth="1"/>
    <col min="53" max="53" width="9.3046875" style="12" hidden="1" customWidth="1"/>
    <col min="54" max="54" width="18" style="12" hidden="1" customWidth="1"/>
    <col min="55" max="55" width="9.4609375" style="12" customWidth="1"/>
    <col min="56" max="281" width="9.07421875" style="1"/>
    <col min="282" max="282" width="2.3046875" style="1" customWidth="1"/>
    <col min="283" max="283" width="8.84375" style="1" customWidth="1"/>
    <col min="284" max="284" width="9.69140625" style="1" customWidth="1"/>
    <col min="285" max="285" width="15" style="1" customWidth="1"/>
    <col min="286" max="286" width="17.69140625" style="1" customWidth="1"/>
    <col min="287" max="306" width="8.69140625" style="1" customWidth="1"/>
    <col min="307" max="307" width="10" style="1" customWidth="1"/>
    <col min="308" max="308" width="28.3046875" style="1" customWidth="1"/>
    <col min="309" max="309" width="6.07421875" style="1" customWidth="1"/>
    <col min="310" max="310" width="8.3046875" style="1" customWidth="1"/>
    <col min="311" max="311" width="10.3046875" style="1" customWidth="1"/>
    <col min="312" max="537" width="9.07421875" style="1"/>
    <col min="538" max="538" width="2.3046875" style="1" customWidth="1"/>
    <col min="539" max="539" width="8.84375" style="1" customWidth="1"/>
    <col min="540" max="540" width="9.69140625" style="1" customWidth="1"/>
    <col min="541" max="541" width="15" style="1" customWidth="1"/>
    <col min="542" max="542" width="17.69140625" style="1" customWidth="1"/>
    <col min="543" max="562" width="8.69140625" style="1" customWidth="1"/>
    <col min="563" max="563" width="10" style="1" customWidth="1"/>
    <col min="564" max="564" width="28.3046875" style="1" customWidth="1"/>
    <col min="565" max="565" width="6.07421875" style="1" customWidth="1"/>
    <col min="566" max="566" width="8.3046875" style="1" customWidth="1"/>
    <col min="567" max="567" width="10.3046875" style="1" customWidth="1"/>
    <col min="568" max="793" width="9.07421875" style="1"/>
    <col min="794" max="794" width="2.3046875" style="1" customWidth="1"/>
    <col min="795" max="795" width="8.84375" style="1" customWidth="1"/>
    <col min="796" max="796" width="9.69140625" style="1" customWidth="1"/>
    <col min="797" max="797" width="15" style="1" customWidth="1"/>
    <col min="798" max="798" width="17.69140625" style="1" customWidth="1"/>
    <col min="799" max="818" width="8.69140625" style="1" customWidth="1"/>
    <col min="819" max="819" width="10" style="1" customWidth="1"/>
    <col min="820" max="820" width="28.3046875" style="1" customWidth="1"/>
    <col min="821" max="821" width="6.07421875" style="1" customWidth="1"/>
    <col min="822" max="822" width="8.3046875" style="1" customWidth="1"/>
    <col min="823" max="823" width="10.3046875" style="1" customWidth="1"/>
    <col min="824" max="1049" width="9.07421875" style="1"/>
    <col min="1050" max="1050" width="2.3046875" style="1" customWidth="1"/>
    <col min="1051" max="1051" width="8.84375" style="1" customWidth="1"/>
    <col min="1052" max="1052" width="9.69140625" style="1" customWidth="1"/>
    <col min="1053" max="1053" width="15" style="1" customWidth="1"/>
    <col min="1054" max="1054" width="17.69140625" style="1" customWidth="1"/>
    <col min="1055" max="1074" width="8.69140625" style="1" customWidth="1"/>
    <col min="1075" max="1075" width="10" style="1" customWidth="1"/>
    <col min="1076" max="1076" width="28.3046875" style="1" customWidth="1"/>
    <col min="1077" max="1077" width="6.07421875" style="1" customWidth="1"/>
    <col min="1078" max="1078" width="8.3046875" style="1" customWidth="1"/>
    <col min="1079" max="1079" width="10.3046875" style="1" customWidth="1"/>
    <col min="1080" max="1305" width="9.07421875" style="1"/>
    <col min="1306" max="1306" width="2.3046875" style="1" customWidth="1"/>
    <col min="1307" max="1307" width="8.84375" style="1" customWidth="1"/>
    <col min="1308" max="1308" width="9.69140625" style="1" customWidth="1"/>
    <col min="1309" max="1309" width="15" style="1" customWidth="1"/>
    <col min="1310" max="1310" width="17.69140625" style="1" customWidth="1"/>
    <col min="1311" max="1330" width="8.69140625" style="1" customWidth="1"/>
    <col min="1331" max="1331" width="10" style="1" customWidth="1"/>
    <col min="1332" max="1332" width="28.3046875" style="1" customWidth="1"/>
    <col min="1333" max="1333" width="6.07421875" style="1" customWidth="1"/>
    <col min="1334" max="1334" width="8.3046875" style="1" customWidth="1"/>
    <col min="1335" max="1335" width="10.3046875" style="1" customWidth="1"/>
    <col min="1336" max="1561" width="9.07421875" style="1"/>
    <col min="1562" max="1562" width="2.3046875" style="1" customWidth="1"/>
    <col min="1563" max="1563" width="8.84375" style="1" customWidth="1"/>
    <col min="1564" max="1564" width="9.69140625" style="1" customWidth="1"/>
    <col min="1565" max="1565" width="15" style="1" customWidth="1"/>
    <col min="1566" max="1566" width="17.69140625" style="1" customWidth="1"/>
    <col min="1567" max="1586" width="8.69140625" style="1" customWidth="1"/>
    <col min="1587" max="1587" width="10" style="1" customWidth="1"/>
    <col min="1588" max="1588" width="28.3046875" style="1" customWidth="1"/>
    <col min="1589" max="1589" width="6.07421875" style="1" customWidth="1"/>
    <col min="1590" max="1590" width="8.3046875" style="1" customWidth="1"/>
    <col min="1591" max="1591" width="10.3046875" style="1" customWidth="1"/>
    <col min="1592" max="1817" width="9.07421875" style="1"/>
    <col min="1818" max="1818" width="2.3046875" style="1" customWidth="1"/>
    <col min="1819" max="1819" width="8.84375" style="1" customWidth="1"/>
    <col min="1820" max="1820" width="9.69140625" style="1" customWidth="1"/>
    <col min="1821" max="1821" width="15" style="1" customWidth="1"/>
    <col min="1822" max="1822" width="17.69140625" style="1" customWidth="1"/>
    <col min="1823" max="1842" width="8.69140625" style="1" customWidth="1"/>
    <col min="1843" max="1843" width="10" style="1" customWidth="1"/>
    <col min="1844" max="1844" width="28.3046875" style="1" customWidth="1"/>
    <col min="1845" max="1845" width="6.07421875" style="1" customWidth="1"/>
    <col min="1846" max="1846" width="8.3046875" style="1" customWidth="1"/>
    <col min="1847" max="1847" width="10.3046875" style="1" customWidth="1"/>
    <col min="1848" max="2073" width="9.07421875" style="1"/>
    <col min="2074" max="2074" width="2.3046875" style="1" customWidth="1"/>
    <col min="2075" max="2075" width="8.84375" style="1" customWidth="1"/>
    <col min="2076" max="2076" width="9.69140625" style="1" customWidth="1"/>
    <col min="2077" max="2077" width="15" style="1" customWidth="1"/>
    <col min="2078" max="2078" width="17.69140625" style="1" customWidth="1"/>
    <col min="2079" max="2098" width="8.69140625" style="1" customWidth="1"/>
    <col min="2099" max="2099" width="10" style="1" customWidth="1"/>
    <col min="2100" max="2100" width="28.3046875" style="1" customWidth="1"/>
    <col min="2101" max="2101" width="6.07421875" style="1" customWidth="1"/>
    <col min="2102" max="2102" width="8.3046875" style="1" customWidth="1"/>
    <col min="2103" max="2103" width="10.3046875" style="1" customWidth="1"/>
    <col min="2104" max="2329" width="9.07421875" style="1"/>
    <col min="2330" max="2330" width="2.3046875" style="1" customWidth="1"/>
    <col min="2331" max="2331" width="8.84375" style="1" customWidth="1"/>
    <col min="2332" max="2332" width="9.69140625" style="1" customWidth="1"/>
    <col min="2333" max="2333" width="15" style="1" customWidth="1"/>
    <col min="2334" max="2334" width="17.69140625" style="1" customWidth="1"/>
    <col min="2335" max="2354" width="8.69140625" style="1" customWidth="1"/>
    <col min="2355" max="2355" width="10" style="1" customWidth="1"/>
    <col min="2356" max="2356" width="28.3046875" style="1" customWidth="1"/>
    <col min="2357" max="2357" width="6.07421875" style="1" customWidth="1"/>
    <col min="2358" max="2358" width="8.3046875" style="1" customWidth="1"/>
    <col min="2359" max="2359" width="10.3046875" style="1" customWidth="1"/>
    <col min="2360" max="2585" width="9.07421875" style="1"/>
    <col min="2586" max="2586" width="2.3046875" style="1" customWidth="1"/>
    <col min="2587" max="2587" width="8.84375" style="1" customWidth="1"/>
    <col min="2588" max="2588" width="9.69140625" style="1" customWidth="1"/>
    <col min="2589" max="2589" width="15" style="1" customWidth="1"/>
    <col min="2590" max="2590" width="17.69140625" style="1" customWidth="1"/>
    <col min="2591" max="2610" width="8.69140625" style="1" customWidth="1"/>
    <col min="2611" max="2611" width="10" style="1" customWidth="1"/>
    <col min="2612" max="2612" width="28.3046875" style="1" customWidth="1"/>
    <col min="2613" max="2613" width="6.07421875" style="1" customWidth="1"/>
    <col min="2614" max="2614" width="8.3046875" style="1" customWidth="1"/>
    <col min="2615" max="2615" width="10.3046875" style="1" customWidth="1"/>
    <col min="2616" max="2841" width="9.07421875" style="1"/>
    <col min="2842" max="2842" width="2.3046875" style="1" customWidth="1"/>
    <col min="2843" max="2843" width="8.84375" style="1" customWidth="1"/>
    <col min="2844" max="2844" width="9.69140625" style="1" customWidth="1"/>
    <col min="2845" max="2845" width="15" style="1" customWidth="1"/>
    <col min="2846" max="2846" width="17.69140625" style="1" customWidth="1"/>
    <col min="2847" max="2866" width="8.69140625" style="1" customWidth="1"/>
    <col min="2867" max="2867" width="10" style="1" customWidth="1"/>
    <col min="2868" max="2868" width="28.3046875" style="1" customWidth="1"/>
    <col min="2869" max="2869" width="6.07421875" style="1" customWidth="1"/>
    <col min="2870" max="2870" width="8.3046875" style="1" customWidth="1"/>
    <col min="2871" max="2871" width="10.3046875" style="1" customWidth="1"/>
    <col min="2872" max="3097" width="9.07421875" style="1"/>
    <col min="3098" max="3098" width="2.3046875" style="1" customWidth="1"/>
    <col min="3099" max="3099" width="8.84375" style="1" customWidth="1"/>
    <col min="3100" max="3100" width="9.69140625" style="1" customWidth="1"/>
    <col min="3101" max="3101" width="15" style="1" customWidth="1"/>
    <col min="3102" max="3102" width="17.69140625" style="1" customWidth="1"/>
    <col min="3103" max="3122" width="8.69140625" style="1" customWidth="1"/>
    <col min="3123" max="3123" width="10" style="1" customWidth="1"/>
    <col min="3124" max="3124" width="28.3046875" style="1" customWidth="1"/>
    <col min="3125" max="3125" width="6.07421875" style="1" customWidth="1"/>
    <col min="3126" max="3126" width="8.3046875" style="1" customWidth="1"/>
    <col min="3127" max="3127" width="10.3046875" style="1" customWidth="1"/>
    <col min="3128" max="3353" width="9.07421875" style="1"/>
    <col min="3354" max="3354" width="2.3046875" style="1" customWidth="1"/>
    <col min="3355" max="3355" width="8.84375" style="1" customWidth="1"/>
    <col min="3356" max="3356" width="9.69140625" style="1" customWidth="1"/>
    <col min="3357" max="3357" width="15" style="1" customWidth="1"/>
    <col min="3358" max="3358" width="17.69140625" style="1" customWidth="1"/>
    <col min="3359" max="3378" width="8.69140625" style="1" customWidth="1"/>
    <col min="3379" max="3379" width="10" style="1" customWidth="1"/>
    <col min="3380" max="3380" width="28.3046875" style="1" customWidth="1"/>
    <col min="3381" max="3381" width="6.07421875" style="1" customWidth="1"/>
    <col min="3382" max="3382" width="8.3046875" style="1" customWidth="1"/>
    <col min="3383" max="3383" width="10.3046875" style="1" customWidth="1"/>
    <col min="3384" max="3609" width="9.07421875" style="1"/>
    <col min="3610" max="3610" width="2.3046875" style="1" customWidth="1"/>
    <col min="3611" max="3611" width="8.84375" style="1" customWidth="1"/>
    <col min="3612" max="3612" width="9.69140625" style="1" customWidth="1"/>
    <col min="3613" max="3613" width="15" style="1" customWidth="1"/>
    <col min="3614" max="3614" width="17.69140625" style="1" customWidth="1"/>
    <col min="3615" max="3634" width="8.69140625" style="1" customWidth="1"/>
    <col min="3635" max="3635" width="10" style="1" customWidth="1"/>
    <col min="3636" max="3636" width="28.3046875" style="1" customWidth="1"/>
    <col min="3637" max="3637" width="6.07421875" style="1" customWidth="1"/>
    <col min="3638" max="3638" width="8.3046875" style="1" customWidth="1"/>
    <col min="3639" max="3639" width="10.3046875" style="1" customWidth="1"/>
    <col min="3640" max="3865" width="9.07421875" style="1"/>
    <col min="3866" max="3866" width="2.3046875" style="1" customWidth="1"/>
    <col min="3867" max="3867" width="8.84375" style="1" customWidth="1"/>
    <col min="3868" max="3868" width="9.69140625" style="1" customWidth="1"/>
    <col min="3869" max="3869" width="15" style="1" customWidth="1"/>
    <col min="3870" max="3870" width="17.69140625" style="1" customWidth="1"/>
    <col min="3871" max="3890" width="8.69140625" style="1" customWidth="1"/>
    <col min="3891" max="3891" width="10" style="1" customWidth="1"/>
    <col min="3892" max="3892" width="28.3046875" style="1" customWidth="1"/>
    <col min="3893" max="3893" width="6.07421875" style="1" customWidth="1"/>
    <col min="3894" max="3894" width="8.3046875" style="1" customWidth="1"/>
    <col min="3895" max="3895" width="10.3046875" style="1" customWidth="1"/>
    <col min="3896" max="4121" width="9.07421875" style="1"/>
    <col min="4122" max="4122" width="2.3046875" style="1" customWidth="1"/>
    <col min="4123" max="4123" width="8.84375" style="1" customWidth="1"/>
    <col min="4124" max="4124" width="9.69140625" style="1" customWidth="1"/>
    <col min="4125" max="4125" width="15" style="1" customWidth="1"/>
    <col min="4126" max="4126" width="17.69140625" style="1" customWidth="1"/>
    <col min="4127" max="4146" width="8.69140625" style="1" customWidth="1"/>
    <col min="4147" max="4147" width="10" style="1" customWidth="1"/>
    <col min="4148" max="4148" width="28.3046875" style="1" customWidth="1"/>
    <col min="4149" max="4149" width="6.07421875" style="1" customWidth="1"/>
    <col min="4150" max="4150" width="8.3046875" style="1" customWidth="1"/>
    <col min="4151" max="4151" width="10.3046875" style="1" customWidth="1"/>
    <col min="4152" max="4377" width="9.07421875" style="1"/>
    <col min="4378" max="4378" width="2.3046875" style="1" customWidth="1"/>
    <col min="4379" max="4379" width="8.84375" style="1" customWidth="1"/>
    <col min="4380" max="4380" width="9.69140625" style="1" customWidth="1"/>
    <col min="4381" max="4381" width="15" style="1" customWidth="1"/>
    <col min="4382" max="4382" width="17.69140625" style="1" customWidth="1"/>
    <col min="4383" max="4402" width="8.69140625" style="1" customWidth="1"/>
    <col min="4403" max="4403" width="10" style="1" customWidth="1"/>
    <col min="4404" max="4404" width="28.3046875" style="1" customWidth="1"/>
    <col min="4405" max="4405" width="6.07421875" style="1" customWidth="1"/>
    <col min="4406" max="4406" width="8.3046875" style="1" customWidth="1"/>
    <col min="4407" max="4407" width="10.3046875" style="1" customWidth="1"/>
    <col min="4408" max="4633" width="9.07421875" style="1"/>
    <col min="4634" max="4634" width="2.3046875" style="1" customWidth="1"/>
    <col min="4635" max="4635" width="8.84375" style="1" customWidth="1"/>
    <col min="4636" max="4636" width="9.69140625" style="1" customWidth="1"/>
    <col min="4637" max="4637" width="15" style="1" customWidth="1"/>
    <col min="4638" max="4638" width="17.69140625" style="1" customWidth="1"/>
    <col min="4639" max="4658" width="8.69140625" style="1" customWidth="1"/>
    <col min="4659" max="4659" width="10" style="1" customWidth="1"/>
    <col min="4660" max="4660" width="28.3046875" style="1" customWidth="1"/>
    <col min="4661" max="4661" width="6.07421875" style="1" customWidth="1"/>
    <col min="4662" max="4662" width="8.3046875" style="1" customWidth="1"/>
    <col min="4663" max="4663" width="10.3046875" style="1" customWidth="1"/>
    <col min="4664" max="4889" width="9.07421875" style="1"/>
    <col min="4890" max="4890" width="2.3046875" style="1" customWidth="1"/>
    <col min="4891" max="4891" width="8.84375" style="1" customWidth="1"/>
    <col min="4892" max="4892" width="9.69140625" style="1" customWidth="1"/>
    <col min="4893" max="4893" width="15" style="1" customWidth="1"/>
    <col min="4894" max="4894" width="17.69140625" style="1" customWidth="1"/>
    <col min="4895" max="4914" width="8.69140625" style="1" customWidth="1"/>
    <col min="4915" max="4915" width="10" style="1" customWidth="1"/>
    <col min="4916" max="4916" width="28.3046875" style="1" customWidth="1"/>
    <col min="4917" max="4917" width="6.07421875" style="1" customWidth="1"/>
    <col min="4918" max="4918" width="8.3046875" style="1" customWidth="1"/>
    <col min="4919" max="4919" width="10.3046875" style="1" customWidth="1"/>
    <col min="4920" max="5145" width="9.07421875" style="1"/>
    <col min="5146" max="5146" width="2.3046875" style="1" customWidth="1"/>
    <col min="5147" max="5147" width="8.84375" style="1" customWidth="1"/>
    <col min="5148" max="5148" width="9.69140625" style="1" customWidth="1"/>
    <col min="5149" max="5149" width="15" style="1" customWidth="1"/>
    <col min="5150" max="5150" width="17.69140625" style="1" customWidth="1"/>
    <col min="5151" max="5170" width="8.69140625" style="1" customWidth="1"/>
    <col min="5171" max="5171" width="10" style="1" customWidth="1"/>
    <col min="5172" max="5172" width="28.3046875" style="1" customWidth="1"/>
    <col min="5173" max="5173" width="6.07421875" style="1" customWidth="1"/>
    <col min="5174" max="5174" width="8.3046875" style="1" customWidth="1"/>
    <col min="5175" max="5175" width="10.3046875" style="1" customWidth="1"/>
    <col min="5176" max="5401" width="9.07421875" style="1"/>
    <col min="5402" max="5402" width="2.3046875" style="1" customWidth="1"/>
    <col min="5403" max="5403" width="8.84375" style="1" customWidth="1"/>
    <col min="5404" max="5404" width="9.69140625" style="1" customWidth="1"/>
    <col min="5405" max="5405" width="15" style="1" customWidth="1"/>
    <col min="5406" max="5406" width="17.69140625" style="1" customWidth="1"/>
    <col min="5407" max="5426" width="8.69140625" style="1" customWidth="1"/>
    <col min="5427" max="5427" width="10" style="1" customWidth="1"/>
    <col min="5428" max="5428" width="28.3046875" style="1" customWidth="1"/>
    <col min="5429" max="5429" width="6.07421875" style="1" customWidth="1"/>
    <col min="5430" max="5430" width="8.3046875" style="1" customWidth="1"/>
    <col min="5431" max="5431" width="10.3046875" style="1" customWidth="1"/>
    <col min="5432" max="5657" width="9.07421875" style="1"/>
    <col min="5658" max="5658" width="2.3046875" style="1" customWidth="1"/>
    <col min="5659" max="5659" width="8.84375" style="1" customWidth="1"/>
    <col min="5660" max="5660" width="9.69140625" style="1" customWidth="1"/>
    <col min="5661" max="5661" width="15" style="1" customWidth="1"/>
    <col min="5662" max="5662" width="17.69140625" style="1" customWidth="1"/>
    <col min="5663" max="5682" width="8.69140625" style="1" customWidth="1"/>
    <col min="5683" max="5683" width="10" style="1" customWidth="1"/>
    <col min="5684" max="5684" width="28.3046875" style="1" customWidth="1"/>
    <col min="5685" max="5685" width="6.07421875" style="1" customWidth="1"/>
    <col min="5686" max="5686" width="8.3046875" style="1" customWidth="1"/>
    <col min="5687" max="5687" width="10.3046875" style="1" customWidth="1"/>
    <col min="5688" max="5913" width="9.07421875" style="1"/>
    <col min="5914" max="5914" width="2.3046875" style="1" customWidth="1"/>
    <col min="5915" max="5915" width="8.84375" style="1" customWidth="1"/>
    <col min="5916" max="5916" width="9.69140625" style="1" customWidth="1"/>
    <col min="5917" max="5917" width="15" style="1" customWidth="1"/>
    <col min="5918" max="5918" width="17.69140625" style="1" customWidth="1"/>
    <col min="5919" max="5938" width="8.69140625" style="1" customWidth="1"/>
    <col min="5939" max="5939" width="10" style="1" customWidth="1"/>
    <col min="5940" max="5940" width="28.3046875" style="1" customWidth="1"/>
    <col min="5941" max="5941" width="6.07421875" style="1" customWidth="1"/>
    <col min="5942" max="5942" width="8.3046875" style="1" customWidth="1"/>
    <col min="5943" max="5943" width="10.3046875" style="1" customWidth="1"/>
    <col min="5944" max="6169" width="9.07421875" style="1"/>
    <col min="6170" max="6170" width="2.3046875" style="1" customWidth="1"/>
    <col min="6171" max="6171" width="8.84375" style="1" customWidth="1"/>
    <col min="6172" max="6172" width="9.69140625" style="1" customWidth="1"/>
    <col min="6173" max="6173" width="15" style="1" customWidth="1"/>
    <col min="6174" max="6174" width="17.69140625" style="1" customWidth="1"/>
    <col min="6175" max="6194" width="8.69140625" style="1" customWidth="1"/>
    <col min="6195" max="6195" width="10" style="1" customWidth="1"/>
    <col min="6196" max="6196" width="28.3046875" style="1" customWidth="1"/>
    <col min="6197" max="6197" width="6.07421875" style="1" customWidth="1"/>
    <col min="6198" max="6198" width="8.3046875" style="1" customWidth="1"/>
    <col min="6199" max="6199" width="10.3046875" style="1" customWidth="1"/>
    <col min="6200" max="6425" width="9.07421875" style="1"/>
    <col min="6426" max="6426" width="2.3046875" style="1" customWidth="1"/>
    <col min="6427" max="6427" width="8.84375" style="1" customWidth="1"/>
    <col min="6428" max="6428" width="9.69140625" style="1" customWidth="1"/>
    <col min="6429" max="6429" width="15" style="1" customWidth="1"/>
    <col min="6430" max="6430" width="17.69140625" style="1" customWidth="1"/>
    <col min="6431" max="6450" width="8.69140625" style="1" customWidth="1"/>
    <col min="6451" max="6451" width="10" style="1" customWidth="1"/>
    <col min="6452" max="6452" width="28.3046875" style="1" customWidth="1"/>
    <col min="6453" max="6453" width="6.07421875" style="1" customWidth="1"/>
    <col min="6454" max="6454" width="8.3046875" style="1" customWidth="1"/>
    <col min="6455" max="6455" width="10.3046875" style="1" customWidth="1"/>
    <col min="6456" max="6681" width="9.07421875" style="1"/>
    <col min="6682" max="6682" width="2.3046875" style="1" customWidth="1"/>
    <col min="6683" max="6683" width="8.84375" style="1" customWidth="1"/>
    <col min="6684" max="6684" width="9.69140625" style="1" customWidth="1"/>
    <col min="6685" max="6685" width="15" style="1" customWidth="1"/>
    <col min="6686" max="6686" width="17.69140625" style="1" customWidth="1"/>
    <col min="6687" max="6706" width="8.69140625" style="1" customWidth="1"/>
    <col min="6707" max="6707" width="10" style="1" customWidth="1"/>
    <col min="6708" max="6708" width="28.3046875" style="1" customWidth="1"/>
    <col min="6709" max="6709" width="6.07421875" style="1" customWidth="1"/>
    <col min="6710" max="6710" width="8.3046875" style="1" customWidth="1"/>
    <col min="6711" max="6711" width="10.3046875" style="1" customWidth="1"/>
    <col min="6712" max="6937" width="9.07421875" style="1"/>
    <col min="6938" max="6938" width="2.3046875" style="1" customWidth="1"/>
    <col min="6939" max="6939" width="8.84375" style="1" customWidth="1"/>
    <col min="6940" max="6940" width="9.69140625" style="1" customWidth="1"/>
    <col min="6941" max="6941" width="15" style="1" customWidth="1"/>
    <col min="6942" max="6942" width="17.69140625" style="1" customWidth="1"/>
    <col min="6943" max="6962" width="8.69140625" style="1" customWidth="1"/>
    <col min="6963" max="6963" width="10" style="1" customWidth="1"/>
    <col min="6964" max="6964" width="28.3046875" style="1" customWidth="1"/>
    <col min="6965" max="6965" width="6.07421875" style="1" customWidth="1"/>
    <col min="6966" max="6966" width="8.3046875" style="1" customWidth="1"/>
    <col min="6967" max="6967" width="10.3046875" style="1" customWidth="1"/>
    <col min="6968" max="7193" width="9.07421875" style="1"/>
    <col min="7194" max="7194" width="2.3046875" style="1" customWidth="1"/>
    <col min="7195" max="7195" width="8.84375" style="1" customWidth="1"/>
    <col min="7196" max="7196" width="9.69140625" style="1" customWidth="1"/>
    <col min="7197" max="7197" width="15" style="1" customWidth="1"/>
    <col min="7198" max="7198" width="17.69140625" style="1" customWidth="1"/>
    <col min="7199" max="7218" width="8.69140625" style="1" customWidth="1"/>
    <col min="7219" max="7219" width="10" style="1" customWidth="1"/>
    <col min="7220" max="7220" width="28.3046875" style="1" customWidth="1"/>
    <col min="7221" max="7221" width="6.07421875" style="1" customWidth="1"/>
    <col min="7222" max="7222" width="8.3046875" style="1" customWidth="1"/>
    <col min="7223" max="7223" width="10.3046875" style="1" customWidth="1"/>
    <col min="7224" max="7449" width="9.07421875" style="1"/>
    <col min="7450" max="7450" width="2.3046875" style="1" customWidth="1"/>
    <col min="7451" max="7451" width="8.84375" style="1" customWidth="1"/>
    <col min="7452" max="7452" width="9.69140625" style="1" customWidth="1"/>
    <col min="7453" max="7453" width="15" style="1" customWidth="1"/>
    <col min="7454" max="7454" width="17.69140625" style="1" customWidth="1"/>
    <col min="7455" max="7474" width="8.69140625" style="1" customWidth="1"/>
    <col min="7475" max="7475" width="10" style="1" customWidth="1"/>
    <col min="7476" max="7476" width="28.3046875" style="1" customWidth="1"/>
    <col min="7477" max="7477" width="6.07421875" style="1" customWidth="1"/>
    <col min="7478" max="7478" width="8.3046875" style="1" customWidth="1"/>
    <col min="7479" max="7479" width="10.3046875" style="1" customWidth="1"/>
    <col min="7480" max="7705" width="9.07421875" style="1"/>
    <col min="7706" max="7706" width="2.3046875" style="1" customWidth="1"/>
    <col min="7707" max="7707" width="8.84375" style="1" customWidth="1"/>
    <col min="7708" max="7708" width="9.69140625" style="1" customWidth="1"/>
    <col min="7709" max="7709" width="15" style="1" customWidth="1"/>
    <col min="7710" max="7710" width="17.69140625" style="1" customWidth="1"/>
    <col min="7711" max="7730" width="8.69140625" style="1" customWidth="1"/>
    <col min="7731" max="7731" width="10" style="1" customWidth="1"/>
    <col min="7732" max="7732" width="28.3046875" style="1" customWidth="1"/>
    <col min="7733" max="7733" width="6.07421875" style="1" customWidth="1"/>
    <col min="7734" max="7734" width="8.3046875" style="1" customWidth="1"/>
    <col min="7735" max="7735" width="10.3046875" style="1" customWidth="1"/>
    <col min="7736" max="7961" width="9.07421875" style="1"/>
    <col min="7962" max="7962" width="2.3046875" style="1" customWidth="1"/>
    <col min="7963" max="7963" width="8.84375" style="1" customWidth="1"/>
    <col min="7964" max="7964" width="9.69140625" style="1" customWidth="1"/>
    <col min="7965" max="7965" width="15" style="1" customWidth="1"/>
    <col min="7966" max="7966" width="17.69140625" style="1" customWidth="1"/>
    <col min="7967" max="7986" width="8.69140625" style="1" customWidth="1"/>
    <col min="7987" max="7987" width="10" style="1" customWidth="1"/>
    <col min="7988" max="7988" width="28.3046875" style="1" customWidth="1"/>
    <col min="7989" max="7989" width="6.07421875" style="1" customWidth="1"/>
    <col min="7990" max="7990" width="8.3046875" style="1" customWidth="1"/>
    <col min="7991" max="7991" width="10.3046875" style="1" customWidth="1"/>
    <col min="7992" max="8217" width="9.07421875" style="1"/>
    <col min="8218" max="8218" width="2.3046875" style="1" customWidth="1"/>
    <col min="8219" max="8219" width="8.84375" style="1" customWidth="1"/>
    <col min="8220" max="8220" width="9.69140625" style="1" customWidth="1"/>
    <col min="8221" max="8221" width="15" style="1" customWidth="1"/>
    <col min="8222" max="8222" width="17.69140625" style="1" customWidth="1"/>
    <col min="8223" max="8242" width="8.69140625" style="1" customWidth="1"/>
    <col min="8243" max="8243" width="10" style="1" customWidth="1"/>
    <col min="8244" max="8244" width="28.3046875" style="1" customWidth="1"/>
    <col min="8245" max="8245" width="6.07421875" style="1" customWidth="1"/>
    <col min="8246" max="8246" width="8.3046875" style="1" customWidth="1"/>
    <col min="8247" max="8247" width="10.3046875" style="1" customWidth="1"/>
    <col min="8248" max="8473" width="9.07421875" style="1"/>
    <col min="8474" max="8474" width="2.3046875" style="1" customWidth="1"/>
    <col min="8475" max="8475" width="8.84375" style="1" customWidth="1"/>
    <col min="8476" max="8476" width="9.69140625" style="1" customWidth="1"/>
    <col min="8477" max="8477" width="15" style="1" customWidth="1"/>
    <col min="8478" max="8478" width="17.69140625" style="1" customWidth="1"/>
    <col min="8479" max="8498" width="8.69140625" style="1" customWidth="1"/>
    <col min="8499" max="8499" width="10" style="1" customWidth="1"/>
    <col min="8500" max="8500" width="28.3046875" style="1" customWidth="1"/>
    <col min="8501" max="8501" width="6.07421875" style="1" customWidth="1"/>
    <col min="8502" max="8502" width="8.3046875" style="1" customWidth="1"/>
    <col min="8503" max="8503" width="10.3046875" style="1" customWidth="1"/>
    <col min="8504" max="8729" width="9.07421875" style="1"/>
    <col min="8730" max="8730" width="2.3046875" style="1" customWidth="1"/>
    <col min="8731" max="8731" width="8.84375" style="1" customWidth="1"/>
    <col min="8732" max="8732" width="9.69140625" style="1" customWidth="1"/>
    <col min="8733" max="8733" width="15" style="1" customWidth="1"/>
    <col min="8734" max="8734" width="17.69140625" style="1" customWidth="1"/>
    <col min="8735" max="8754" width="8.69140625" style="1" customWidth="1"/>
    <col min="8755" max="8755" width="10" style="1" customWidth="1"/>
    <col min="8756" max="8756" width="28.3046875" style="1" customWidth="1"/>
    <col min="8757" max="8757" width="6.07421875" style="1" customWidth="1"/>
    <col min="8758" max="8758" width="8.3046875" style="1" customWidth="1"/>
    <col min="8759" max="8759" width="10.3046875" style="1" customWidth="1"/>
    <col min="8760" max="8985" width="9.07421875" style="1"/>
    <col min="8986" max="8986" width="2.3046875" style="1" customWidth="1"/>
    <col min="8987" max="8987" width="8.84375" style="1" customWidth="1"/>
    <col min="8988" max="8988" width="9.69140625" style="1" customWidth="1"/>
    <col min="8989" max="8989" width="15" style="1" customWidth="1"/>
    <col min="8990" max="8990" width="17.69140625" style="1" customWidth="1"/>
    <col min="8991" max="9010" width="8.69140625" style="1" customWidth="1"/>
    <col min="9011" max="9011" width="10" style="1" customWidth="1"/>
    <col min="9012" max="9012" width="28.3046875" style="1" customWidth="1"/>
    <col min="9013" max="9013" width="6.07421875" style="1" customWidth="1"/>
    <col min="9014" max="9014" width="8.3046875" style="1" customWidth="1"/>
    <col min="9015" max="9015" width="10.3046875" style="1" customWidth="1"/>
    <col min="9016" max="9241" width="9.07421875" style="1"/>
    <col min="9242" max="9242" width="2.3046875" style="1" customWidth="1"/>
    <col min="9243" max="9243" width="8.84375" style="1" customWidth="1"/>
    <col min="9244" max="9244" width="9.69140625" style="1" customWidth="1"/>
    <col min="9245" max="9245" width="15" style="1" customWidth="1"/>
    <col min="9246" max="9246" width="17.69140625" style="1" customWidth="1"/>
    <col min="9247" max="9266" width="8.69140625" style="1" customWidth="1"/>
    <col min="9267" max="9267" width="10" style="1" customWidth="1"/>
    <col min="9268" max="9268" width="28.3046875" style="1" customWidth="1"/>
    <col min="9269" max="9269" width="6.07421875" style="1" customWidth="1"/>
    <col min="9270" max="9270" width="8.3046875" style="1" customWidth="1"/>
    <col min="9271" max="9271" width="10.3046875" style="1" customWidth="1"/>
    <col min="9272" max="9497" width="9.07421875" style="1"/>
    <col min="9498" max="9498" width="2.3046875" style="1" customWidth="1"/>
    <col min="9499" max="9499" width="8.84375" style="1" customWidth="1"/>
    <col min="9500" max="9500" width="9.69140625" style="1" customWidth="1"/>
    <col min="9501" max="9501" width="15" style="1" customWidth="1"/>
    <col min="9502" max="9502" width="17.69140625" style="1" customWidth="1"/>
    <col min="9503" max="9522" width="8.69140625" style="1" customWidth="1"/>
    <col min="9523" max="9523" width="10" style="1" customWidth="1"/>
    <col min="9524" max="9524" width="28.3046875" style="1" customWidth="1"/>
    <col min="9525" max="9525" width="6.07421875" style="1" customWidth="1"/>
    <col min="9526" max="9526" width="8.3046875" style="1" customWidth="1"/>
    <col min="9527" max="9527" width="10.3046875" style="1" customWidth="1"/>
    <col min="9528" max="9753" width="9.07421875" style="1"/>
    <col min="9754" max="9754" width="2.3046875" style="1" customWidth="1"/>
    <col min="9755" max="9755" width="8.84375" style="1" customWidth="1"/>
    <col min="9756" max="9756" width="9.69140625" style="1" customWidth="1"/>
    <col min="9757" max="9757" width="15" style="1" customWidth="1"/>
    <col min="9758" max="9758" width="17.69140625" style="1" customWidth="1"/>
    <col min="9759" max="9778" width="8.69140625" style="1" customWidth="1"/>
    <col min="9779" max="9779" width="10" style="1" customWidth="1"/>
    <col min="9780" max="9780" width="28.3046875" style="1" customWidth="1"/>
    <col min="9781" max="9781" width="6.07421875" style="1" customWidth="1"/>
    <col min="9782" max="9782" width="8.3046875" style="1" customWidth="1"/>
    <col min="9783" max="9783" width="10.3046875" style="1" customWidth="1"/>
    <col min="9784" max="10009" width="9.07421875" style="1"/>
    <col min="10010" max="10010" width="2.3046875" style="1" customWidth="1"/>
    <col min="10011" max="10011" width="8.84375" style="1" customWidth="1"/>
    <col min="10012" max="10012" width="9.69140625" style="1" customWidth="1"/>
    <col min="10013" max="10013" width="15" style="1" customWidth="1"/>
    <col min="10014" max="10014" width="17.69140625" style="1" customWidth="1"/>
    <col min="10015" max="10034" width="8.69140625" style="1" customWidth="1"/>
    <col min="10035" max="10035" width="10" style="1" customWidth="1"/>
    <col min="10036" max="10036" width="28.3046875" style="1" customWidth="1"/>
    <col min="10037" max="10037" width="6.07421875" style="1" customWidth="1"/>
    <col min="10038" max="10038" width="8.3046875" style="1" customWidth="1"/>
    <col min="10039" max="10039" width="10.3046875" style="1" customWidth="1"/>
    <col min="10040" max="10265" width="9.07421875" style="1"/>
    <col min="10266" max="10266" width="2.3046875" style="1" customWidth="1"/>
    <col min="10267" max="10267" width="8.84375" style="1" customWidth="1"/>
    <col min="10268" max="10268" width="9.69140625" style="1" customWidth="1"/>
    <col min="10269" max="10269" width="15" style="1" customWidth="1"/>
    <col min="10270" max="10270" width="17.69140625" style="1" customWidth="1"/>
    <col min="10271" max="10290" width="8.69140625" style="1" customWidth="1"/>
    <col min="10291" max="10291" width="10" style="1" customWidth="1"/>
    <col min="10292" max="10292" width="28.3046875" style="1" customWidth="1"/>
    <col min="10293" max="10293" width="6.07421875" style="1" customWidth="1"/>
    <col min="10294" max="10294" width="8.3046875" style="1" customWidth="1"/>
    <col min="10295" max="10295" width="10.3046875" style="1" customWidth="1"/>
    <col min="10296" max="10521" width="9.07421875" style="1"/>
    <col min="10522" max="10522" width="2.3046875" style="1" customWidth="1"/>
    <col min="10523" max="10523" width="8.84375" style="1" customWidth="1"/>
    <col min="10524" max="10524" width="9.69140625" style="1" customWidth="1"/>
    <col min="10525" max="10525" width="15" style="1" customWidth="1"/>
    <col min="10526" max="10526" width="17.69140625" style="1" customWidth="1"/>
    <col min="10527" max="10546" width="8.69140625" style="1" customWidth="1"/>
    <col min="10547" max="10547" width="10" style="1" customWidth="1"/>
    <col min="10548" max="10548" width="28.3046875" style="1" customWidth="1"/>
    <col min="10549" max="10549" width="6.07421875" style="1" customWidth="1"/>
    <col min="10550" max="10550" width="8.3046875" style="1" customWidth="1"/>
    <col min="10551" max="10551" width="10.3046875" style="1" customWidth="1"/>
    <col min="10552" max="10777" width="9.07421875" style="1"/>
    <col min="10778" max="10778" width="2.3046875" style="1" customWidth="1"/>
    <col min="10779" max="10779" width="8.84375" style="1" customWidth="1"/>
    <col min="10780" max="10780" width="9.69140625" style="1" customWidth="1"/>
    <col min="10781" max="10781" width="15" style="1" customWidth="1"/>
    <col min="10782" max="10782" width="17.69140625" style="1" customWidth="1"/>
    <col min="10783" max="10802" width="8.69140625" style="1" customWidth="1"/>
    <col min="10803" max="10803" width="10" style="1" customWidth="1"/>
    <col min="10804" max="10804" width="28.3046875" style="1" customWidth="1"/>
    <col min="10805" max="10805" width="6.07421875" style="1" customWidth="1"/>
    <col min="10806" max="10806" width="8.3046875" style="1" customWidth="1"/>
    <col min="10807" max="10807" width="10.3046875" style="1" customWidth="1"/>
    <col min="10808" max="11033" width="9.07421875" style="1"/>
    <col min="11034" max="11034" width="2.3046875" style="1" customWidth="1"/>
    <col min="11035" max="11035" width="8.84375" style="1" customWidth="1"/>
    <col min="11036" max="11036" width="9.69140625" style="1" customWidth="1"/>
    <col min="11037" max="11037" width="15" style="1" customWidth="1"/>
    <col min="11038" max="11038" width="17.69140625" style="1" customWidth="1"/>
    <col min="11039" max="11058" width="8.69140625" style="1" customWidth="1"/>
    <col min="11059" max="11059" width="10" style="1" customWidth="1"/>
    <col min="11060" max="11060" width="28.3046875" style="1" customWidth="1"/>
    <col min="11061" max="11061" width="6.07421875" style="1" customWidth="1"/>
    <col min="11062" max="11062" width="8.3046875" style="1" customWidth="1"/>
    <col min="11063" max="11063" width="10.3046875" style="1" customWidth="1"/>
    <col min="11064" max="11289" width="9.07421875" style="1"/>
    <col min="11290" max="11290" width="2.3046875" style="1" customWidth="1"/>
    <col min="11291" max="11291" width="8.84375" style="1" customWidth="1"/>
    <col min="11292" max="11292" width="9.69140625" style="1" customWidth="1"/>
    <col min="11293" max="11293" width="15" style="1" customWidth="1"/>
    <col min="11294" max="11294" width="17.69140625" style="1" customWidth="1"/>
    <col min="11295" max="11314" width="8.69140625" style="1" customWidth="1"/>
    <col min="11315" max="11315" width="10" style="1" customWidth="1"/>
    <col min="11316" max="11316" width="28.3046875" style="1" customWidth="1"/>
    <col min="11317" max="11317" width="6.07421875" style="1" customWidth="1"/>
    <col min="11318" max="11318" width="8.3046875" style="1" customWidth="1"/>
    <col min="11319" max="11319" width="10.3046875" style="1" customWidth="1"/>
    <col min="11320" max="11545" width="9.07421875" style="1"/>
    <col min="11546" max="11546" width="2.3046875" style="1" customWidth="1"/>
    <col min="11547" max="11547" width="8.84375" style="1" customWidth="1"/>
    <col min="11548" max="11548" width="9.69140625" style="1" customWidth="1"/>
    <col min="11549" max="11549" width="15" style="1" customWidth="1"/>
    <col min="11550" max="11550" width="17.69140625" style="1" customWidth="1"/>
    <col min="11551" max="11570" width="8.69140625" style="1" customWidth="1"/>
    <col min="11571" max="11571" width="10" style="1" customWidth="1"/>
    <col min="11572" max="11572" width="28.3046875" style="1" customWidth="1"/>
    <col min="11573" max="11573" width="6.07421875" style="1" customWidth="1"/>
    <col min="11574" max="11574" width="8.3046875" style="1" customWidth="1"/>
    <col min="11575" max="11575" width="10.3046875" style="1" customWidth="1"/>
    <col min="11576" max="11801" width="9.07421875" style="1"/>
    <col min="11802" max="11802" width="2.3046875" style="1" customWidth="1"/>
    <col min="11803" max="11803" width="8.84375" style="1" customWidth="1"/>
    <col min="11804" max="11804" width="9.69140625" style="1" customWidth="1"/>
    <col min="11805" max="11805" width="15" style="1" customWidth="1"/>
    <col min="11806" max="11806" width="17.69140625" style="1" customWidth="1"/>
    <col min="11807" max="11826" width="8.69140625" style="1" customWidth="1"/>
    <col min="11827" max="11827" width="10" style="1" customWidth="1"/>
    <col min="11828" max="11828" width="28.3046875" style="1" customWidth="1"/>
    <col min="11829" max="11829" width="6.07421875" style="1" customWidth="1"/>
    <col min="11830" max="11830" width="8.3046875" style="1" customWidth="1"/>
    <col min="11831" max="11831" width="10.3046875" style="1" customWidth="1"/>
    <col min="11832" max="12057" width="9.07421875" style="1"/>
    <col min="12058" max="12058" width="2.3046875" style="1" customWidth="1"/>
    <col min="12059" max="12059" width="8.84375" style="1" customWidth="1"/>
    <col min="12060" max="12060" width="9.69140625" style="1" customWidth="1"/>
    <col min="12061" max="12061" width="15" style="1" customWidth="1"/>
    <col min="12062" max="12062" width="17.69140625" style="1" customWidth="1"/>
    <col min="12063" max="12082" width="8.69140625" style="1" customWidth="1"/>
    <col min="12083" max="12083" width="10" style="1" customWidth="1"/>
    <col min="12084" max="12084" width="28.3046875" style="1" customWidth="1"/>
    <col min="12085" max="12085" width="6.07421875" style="1" customWidth="1"/>
    <col min="12086" max="12086" width="8.3046875" style="1" customWidth="1"/>
    <col min="12087" max="12087" width="10.3046875" style="1" customWidth="1"/>
    <col min="12088" max="12313" width="9.07421875" style="1"/>
    <col min="12314" max="12314" width="2.3046875" style="1" customWidth="1"/>
    <col min="12315" max="12315" width="8.84375" style="1" customWidth="1"/>
    <col min="12316" max="12316" width="9.69140625" style="1" customWidth="1"/>
    <col min="12317" max="12317" width="15" style="1" customWidth="1"/>
    <col min="12318" max="12318" width="17.69140625" style="1" customWidth="1"/>
    <col min="12319" max="12338" width="8.69140625" style="1" customWidth="1"/>
    <col min="12339" max="12339" width="10" style="1" customWidth="1"/>
    <col min="12340" max="12340" width="28.3046875" style="1" customWidth="1"/>
    <col min="12341" max="12341" width="6.07421875" style="1" customWidth="1"/>
    <col min="12342" max="12342" width="8.3046875" style="1" customWidth="1"/>
    <col min="12343" max="12343" width="10.3046875" style="1" customWidth="1"/>
    <col min="12344" max="12569" width="9.07421875" style="1"/>
    <col min="12570" max="12570" width="2.3046875" style="1" customWidth="1"/>
    <col min="12571" max="12571" width="8.84375" style="1" customWidth="1"/>
    <col min="12572" max="12572" width="9.69140625" style="1" customWidth="1"/>
    <col min="12573" max="12573" width="15" style="1" customWidth="1"/>
    <col min="12574" max="12574" width="17.69140625" style="1" customWidth="1"/>
    <col min="12575" max="12594" width="8.69140625" style="1" customWidth="1"/>
    <col min="12595" max="12595" width="10" style="1" customWidth="1"/>
    <col min="12596" max="12596" width="28.3046875" style="1" customWidth="1"/>
    <col min="12597" max="12597" width="6.07421875" style="1" customWidth="1"/>
    <col min="12598" max="12598" width="8.3046875" style="1" customWidth="1"/>
    <col min="12599" max="12599" width="10.3046875" style="1" customWidth="1"/>
    <col min="12600" max="12825" width="9.07421875" style="1"/>
    <col min="12826" max="12826" width="2.3046875" style="1" customWidth="1"/>
    <col min="12827" max="12827" width="8.84375" style="1" customWidth="1"/>
    <col min="12828" max="12828" width="9.69140625" style="1" customWidth="1"/>
    <col min="12829" max="12829" width="15" style="1" customWidth="1"/>
    <col min="12830" max="12830" width="17.69140625" style="1" customWidth="1"/>
    <col min="12831" max="12850" width="8.69140625" style="1" customWidth="1"/>
    <col min="12851" max="12851" width="10" style="1" customWidth="1"/>
    <col min="12852" max="12852" width="28.3046875" style="1" customWidth="1"/>
    <col min="12853" max="12853" width="6.07421875" style="1" customWidth="1"/>
    <col min="12854" max="12854" width="8.3046875" style="1" customWidth="1"/>
    <col min="12855" max="12855" width="10.3046875" style="1" customWidth="1"/>
    <col min="12856" max="13081" width="9.07421875" style="1"/>
    <col min="13082" max="13082" width="2.3046875" style="1" customWidth="1"/>
    <col min="13083" max="13083" width="8.84375" style="1" customWidth="1"/>
    <col min="13084" max="13084" width="9.69140625" style="1" customWidth="1"/>
    <col min="13085" max="13085" width="15" style="1" customWidth="1"/>
    <col min="13086" max="13086" width="17.69140625" style="1" customWidth="1"/>
    <col min="13087" max="13106" width="8.69140625" style="1" customWidth="1"/>
    <col min="13107" max="13107" width="10" style="1" customWidth="1"/>
    <col min="13108" max="13108" width="28.3046875" style="1" customWidth="1"/>
    <col min="13109" max="13109" width="6.07421875" style="1" customWidth="1"/>
    <col min="13110" max="13110" width="8.3046875" style="1" customWidth="1"/>
    <col min="13111" max="13111" width="10.3046875" style="1" customWidth="1"/>
    <col min="13112" max="13337" width="9.07421875" style="1"/>
    <col min="13338" max="13338" width="2.3046875" style="1" customWidth="1"/>
    <col min="13339" max="13339" width="8.84375" style="1" customWidth="1"/>
    <col min="13340" max="13340" width="9.69140625" style="1" customWidth="1"/>
    <col min="13341" max="13341" width="15" style="1" customWidth="1"/>
    <col min="13342" max="13342" width="17.69140625" style="1" customWidth="1"/>
    <col min="13343" max="13362" width="8.69140625" style="1" customWidth="1"/>
    <col min="13363" max="13363" width="10" style="1" customWidth="1"/>
    <col min="13364" max="13364" width="28.3046875" style="1" customWidth="1"/>
    <col min="13365" max="13365" width="6.07421875" style="1" customWidth="1"/>
    <col min="13366" max="13366" width="8.3046875" style="1" customWidth="1"/>
    <col min="13367" max="13367" width="10.3046875" style="1" customWidth="1"/>
    <col min="13368" max="13593" width="9.07421875" style="1"/>
    <col min="13594" max="13594" width="2.3046875" style="1" customWidth="1"/>
    <col min="13595" max="13595" width="8.84375" style="1" customWidth="1"/>
    <col min="13596" max="13596" width="9.69140625" style="1" customWidth="1"/>
    <col min="13597" max="13597" width="15" style="1" customWidth="1"/>
    <col min="13598" max="13598" width="17.69140625" style="1" customWidth="1"/>
    <col min="13599" max="13618" width="8.69140625" style="1" customWidth="1"/>
    <col min="13619" max="13619" width="10" style="1" customWidth="1"/>
    <col min="13620" max="13620" width="28.3046875" style="1" customWidth="1"/>
    <col min="13621" max="13621" width="6.07421875" style="1" customWidth="1"/>
    <col min="13622" max="13622" width="8.3046875" style="1" customWidth="1"/>
    <col min="13623" max="13623" width="10.3046875" style="1" customWidth="1"/>
    <col min="13624" max="13849" width="9.07421875" style="1"/>
    <col min="13850" max="13850" width="2.3046875" style="1" customWidth="1"/>
    <col min="13851" max="13851" width="8.84375" style="1" customWidth="1"/>
    <col min="13852" max="13852" width="9.69140625" style="1" customWidth="1"/>
    <col min="13853" max="13853" width="15" style="1" customWidth="1"/>
    <col min="13854" max="13854" width="17.69140625" style="1" customWidth="1"/>
    <col min="13855" max="13874" width="8.69140625" style="1" customWidth="1"/>
    <col min="13875" max="13875" width="10" style="1" customWidth="1"/>
    <col min="13876" max="13876" width="28.3046875" style="1" customWidth="1"/>
    <col min="13877" max="13877" width="6.07421875" style="1" customWidth="1"/>
    <col min="13878" max="13878" width="8.3046875" style="1" customWidth="1"/>
    <col min="13879" max="13879" width="10.3046875" style="1" customWidth="1"/>
    <col min="13880" max="14105" width="9.07421875" style="1"/>
    <col min="14106" max="14106" width="2.3046875" style="1" customWidth="1"/>
    <col min="14107" max="14107" width="8.84375" style="1" customWidth="1"/>
    <col min="14108" max="14108" width="9.69140625" style="1" customWidth="1"/>
    <col min="14109" max="14109" width="15" style="1" customWidth="1"/>
    <col min="14110" max="14110" width="17.69140625" style="1" customWidth="1"/>
    <col min="14111" max="14130" width="8.69140625" style="1" customWidth="1"/>
    <col min="14131" max="14131" width="10" style="1" customWidth="1"/>
    <col min="14132" max="14132" width="28.3046875" style="1" customWidth="1"/>
    <col min="14133" max="14133" width="6.07421875" style="1" customWidth="1"/>
    <col min="14134" max="14134" width="8.3046875" style="1" customWidth="1"/>
    <col min="14135" max="14135" width="10.3046875" style="1" customWidth="1"/>
    <col min="14136" max="14361" width="9.07421875" style="1"/>
    <col min="14362" max="14362" width="2.3046875" style="1" customWidth="1"/>
    <col min="14363" max="14363" width="8.84375" style="1" customWidth="1"/>
    <col min="14364" max="14364" width="9.69140625" style="1" customWidth="1"/>
    <col min="14365" max="14365" width="15" style="1" customWidth="1"/>
    <col min="14366" max="14366" width="17.69140625" style="1" customWidth="1"/>
    <col min="14367" max="14386" width="8.69140625" style="1" customWidth="1"/>
    <col min="14387" max="14387" width="10" style="1" customWidth="1"/>
    <col min="14388" max="14388" width="28.3046875" style="1" customWidth="1"/>
    <col min="14389" max="14389" width="6.07421875" style="1" customWidth="1"/>
    <col min="14390" max="14390" width="8.3046875" style="1" customWidth="1"/>
    <col min="14391" max="14391" width="10.3046875" style="1" customWidth="1"/>
    <col min="14392" max="14617" width="9.07421875" style="1"/>
    <col min="14618" max="14618" width="2.3046875" style="1" customWidth="1"/>
    <col min="14619" max="14619" width="8.84375" style="1" customWidth="1"/>
    <col min="14620" max="14620" width="9.69140625" style="1" customWidth="1"/>
    <col min="14621" max="14621" width="15" style="1" customWidth="1"/>
    <col min="14622" max="14622" width="17.69140625" style="1" customWidth="1"/>
    <col min="14623" max="14642" width="8.69140625" style="1" customWidth="1"/>
    <col min="14643" max="14643" width="10" style="1" customWidth="1"/>
    <col min="14644" max="14644" width="28.3046875" style="1" customWidth="1"/>
    <col min="14645" max="14645" width="6.07421875" style="1" customWidth="1"/>
    <col min="14646" max="14646" width="8.3046875" style="1" customWidth="1"/>
    <col min="14647" max="14647" width="10.3046875" style="1" customWidth="1"/>
    <col min="14648" max="14873" width="9.07421875" style="1"/>
    <col min="14874" max="14874" width="2.3046875" style="1" customWidth="1"/>
    <col min="14875" max="14875" width="8.84375" style="1" customWidth="1"/>
    <col min="14876" max="14876" width="9.69140625" style="1" customWidth="1"/>
    <col min="14877" max="14877" width="15" style="1" customWidth="1"/>
    <col min="14878" max="14878" width="17.69140625" style="1" customWidth="1"/>
    <col min="14879" max="14898" width="8.69140625" style="1" customWidth="1"/>
    <col min="14899" max="14899" width="10" style="1" customWidth="1"/>
    <col min="14900" max="14900" width="28.3046875" style="1" customWidth="1"/>
    <col min="14901" max="14901" width="6.07421875" style="1" customWidth="1"/>
    <col min="14902" max="14902" width="8.3046875" style="1" customWidth="1"/>
    <col min="14903" max="14903" width="10.3046875" style="1" customWidth="1"/>
    <col min="14904" max="15129" width="9.07421875" style="1"/>
    <col min="15130" max="15130" width="2.3046875" style="1" customWidth="1"/>
    <col min="15131" max="15131" width="8.84375" style="1" customWidth="1"/>
    <col min="15132" max="15132" width="9.69140625" style="1" customWidth="1"/>
    <col min="15133" max="15133" width="15" style="1" customWidth="1"/>
    <col min="15134" max="15134" width="17.69140625" style="1" customWidth="1"/>
    <col min="15135" max="15154" width="8.69140625" style="1" customWidth="1"/>
    <col min="15155" max="15155" width="10" style="1" customWidth="1"/>
    <col min="15156" max="15156" width="28.3046875" style="1" customWidth="1"/>
    <col min="15157" max="15157" width="6.07421875" style="1" customWidth="1"/>
    <col min="15158" max="15158" width="8.3046875" style="1" customWidth="1"/>
    <col min="15159" max="15159" width="10.3046875" style="1" customWidth="1"/>
    <col min="15160" max="15385" width="9.07421875" style="1"/>
    <col min="15386" max="15386" width="2.3046875" style="1" customWidth="1"/>
    <col min="15387" max="15387" width="8.84375" style="1" customWidth="1"/>
    <col min="15388" max="15388" width="9.69140625" style="1" customWidth="1"/>
    <col min="15389" max="15389" width="15" style="1" customWidth="1"/>
    <col min="15390" max="15390" width="17.69140625" style="1" customWidth="1"/>
    <col min="15391" max="15410" width="8.69140625" style="1" customWidth="1"/>
    <col min="15411" max="15411" width="10" style="1" customWidth="1"/>
    <col min="15412" max="15412" width="28.3046875" style="1" customWidth="1"/>
    <col min="15413" max="15413" width="6.07421875" style="1" customWidth="1"/>
    <col min="15414" max="15414" width="8.3046875" style="1" customWidth="1"/>
    <col min="15415" max="15415" width="10.3046875" style="1" customWidth="1"/>
    <col min="15416" max="15641" width="9.07421875" style="1"/>
    <col min="15642" max="15642" width="2.3046875" style="1" customWidth="1"/>
    <col min="15643" max="15643" width="8.84375" style="1" customWidth="1"/>
    <col min="15644" max="15644" width="9.69140625" style="1" customWidth="1"/>
    <col min="15645" max="15645" width="15" style="1" customWidth="1"/>
    <col min="15646" max="15646" width="17.69140625" style="1" customWidth="1"/>
    <col min="15647" max="15666" width="8.69140625" style="1" customWidth="1"/>
    <col min="15667" max="15667" width="10" style="1" customWidth="1"/>
    <col min="15668" max="15668" width="28.3046875" style="1" customWidth="1"/>
    <col min="15669" max="15669" width="6.07421875" style="1" customWidth="1"/>
    <col min="15670" max="15670" width="8.3046875" style="1" customWidth="1"/>
    <col min="15671" max="15671" width="10.3046875" style="1" customWidth="1"/>
    <col min="15672" max="15897" width="9.07421875" style="1"/>
    <col min="15898" max="15898" width="2.3046875" style="1" customWidth="1"/>
    <col min="15899" max="15899" width="8.84375" style="1" customWidth="1"/>
    <col min="15900" max="15900" width="9.69140625" style="1" customWidth="1"/>
    <col min="15901" max="15901" width="15" style="1" customWidth="1"/>
    <col min="15902" max="15902" width="17.69140625" style="1" customWidth="1"/>
    <col min="15903" max="15922" width="8.69140625" style="1" customWidth="1"/>
    <col min="15923" max="15923" width="10" style="1" customWidth="1"/>
    <col min="15924" max="15924" width="28.3046875" style="1" customWidth="1"/>
    <col min="15925" max="15925" width="6.07421875" style="1" customWidth="1"/>
    <col min="15926" max="15926" width="8.3046875" style="1" customWidth="1"/>
    <col min="15927" max="15927" width="10.3046875" style="1" customWidth="1"/>
    <col min="15928" max="16153" width="9.07421875" style="1"/>
    <col min="16154" max="16154" width="2.3046875" style="1" customWidth="1"/>
    <col min="16155" max="16155" width="8.84375" style="1" customWidth="1"/>
    <col min="16156" max="16156" width="9.69140625" style="1" customWidth="1"/>
    <col min="16157" max="16157" width="15" style="1" customWidth="1"/>
    <col min="16158" max="16158" width="17.69140625" style="1" customWidth="1"/>
    <col min="16159" max="16178" width="8.69140625" style="1" customWidth="1"/>
    <col min="16179" max="16179" width="10" style="1" customWidth="1"/>
    <col min="16180" max="16180" width="28.3046875" style="1" customWidth="1"/>
    <col min="16181" max="16181" width="6.07421875" style="1" customWidth="1"/>
    <col min="16182" max="16182" width="8.3046875" style="1" customWidth="1"/>
    <col min="16183" max="16183" width="10.3046875" style="1" customWidth="1"/>
    <col min="16184" max="16246" width="9.07421875" style="1"/>
    <col min="16247" max="16384" width="9.07421875" style="1" customWidth="1"/>
  </cols>
  <sheetData>
    <row r="1" spans="1:69" ht="96" customHeight="1" x14ac:dyDescent="0.4">
      <c r="A1" s="122" t="s">
        <v>93</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4"/>
      <c r="BA1" s="131" t="s">
        <v>0</v>
      </c>
      <c r="BB1" s="131" t="s">
        <v>1</v>
      </c>
      <c r="BC1" s="121" t="s">
        <v>2</v>
      </c>
    </row>
    <row r="2" spans="1:69" ht="208.95" customHeight="1" x14ac:dyDescent="0.4">
      <c r="A2" s="129" t="s">
        <v>8</v>
      </c>
      <c r="B2" s="129"/>
      <c r="C2" s="129"/>
      <c r="D2" s="129"/>
      <c r="E2" s="20" t="s">
        <v>32</v>
      </c>
      <c r="F2" s="20" t="s">
        <v>33</v>
      </c>
      <c r="G2" s="20" t="s">
        <v>71</v>
      </c>
      <c r="H2" s="20" t="s">
        <v>34</v>
      </c>
      <c r="I2" s="20" t="s">
        <v>38</v>
      </c>
      <c r="J2" s="20" t="s">
        <v>35</v>
      </c>
      <c r="K2" s="20" t="s">
        <v>36</v>
      </c>
      <c r="L2" s="20" t="s">
        <v>37</v>
      </c>
      <c r="M2" s="20" t="s">
        <v>39</v>
      </c>
      <c r="N2" s="20" t="s">
        <v>41</v>
      </c>
      <c r="O2" s="20" t="s">
        <v>40</v>
      </c>
      <c r="P2" s="20" t="s">
        <v>90</v>
      </c>
      <c r="Q2" s="20" t="s">
        <v>42</v>
      </c>
      <c r="R2" s="20" t="s">
        <v>43</v>
      </c>
      <c r="S2" s="20" t="s">
        <v>44</v>
      </c>
      <c r="T2" s="20" t="s">
        <v>91</v>
      </c>
      <c r="U2" s="20" t="s">
        <v>92</v>
      </c>
      <c r="V2" s="20" t="s">
        <v>45</v>
      </c>
      <c r="W2" s="20" t="s">
        <v>46</v>
      </c>
      <c r="X2" s="20" t="s">
        <v>47</v>
      </c>
      <c r="Y2" s="20" t="s">
        <v>48</v>
      </c>
      <c r="Z2" s="20" t="s">
        <v>49</v>
      </c>
      <c r="AA2" s="20" t="s">
        <v>50</v>
      </c>
      <c r="AB2" s="20" t="s">
        <v>51</v>
      </c>
      <c r="AC2" s="20" t="s">
        <v>52</v>
      </c>
      <c r="AD2" s="20" t="s">
        <v>53</v>
      </c>
      <c r="AE2" s="20" t="s">
        <v>54</v>
      </c>
      <c r="AF2" s="20" t="s">
        <v>55</v>
      </c>
      <c r="AG2" s="20" t="s">
        <v>56</v>
      </c>
      <c r="AH2" s="20" t="s">
        <v>57</v>
      </c>
      <c r="AI2" s="20" t="s">
        <v>58</v>
      </c>
      <c r="AJ2" s="20" t="s">
        <v>87</v>
      </c>
      <c r="AK2" s="20" t="s">
        <v>59</v>
      </c>
      <c r="AL2" s="20" t="s">
        <v>60</v>
      </c>
      <c r="AM2" s="20" t="s">
        <v>61</v>
      </c>
      <c r="AN2" s="20" t="s">
        <v>62</v>
      </c>
      <c r="AO2" s="20" t="s">
        <v>63</v>
      </c>
      <c r="AP2" s="20" t="s">
        <v>64</v>
      </c>
      <c r="AQ2" s="20" t="s">
        <v>65</v>
      </c>
      <c r="AR2" s="20" t="s">
        <v>66</v>
      </c>
      <c r="AS2" s="20" t="s">
        <v>67</v>
      </c>
      <c r="AT2" s="20" t="s">
        <v>68</v>
      </c>
      <c r="AU2" s="20" t="s">
        <v>69</v>
      </c>
      <c r="AV2" s="20" t="s">
        <v>86</v>
      </c>
      <c r="AW2" s="20" t="s">
        <v>70</v>
      </c>
      <c r="AX2" s="20" t="s">
        <v>94</v>
      </c>
      <c r="AY2" s="127" t="s">
        <v>4</v>
      </c>
      <c r="AZ2" s="127"/>
      <c r="BA2" s="131"/>
      <c r="BB2" s="131"/>
      <c r="BC2" s="121"/>
    </row>
    <row r="3" spans="1:69" ht="24.75" customHeight="1" x14ac:dyDescent="0.5">
      <c r="A3" s="17" t="s">
        <v>3</v>
      </c>
      <c r="B3" s="128" t="s">
        <v>5</v>
      </c>
      <c r="C3" s="128"/>
      <c r="D3" s="128"/>
      <c r="E3" s="89">
        <v>1</v>
      </c>
      <c r="F3" s="89">
        <v>2</v>
      </c>
      <c r="G3" s="89">
        <v>3</v>
      </c>
      <c r="H3" s="89">
        <v>4</v>
      </c>
      <c r="I3" s="89">
        <v>5</v>
      </c>
      <c r="J3" s="89">
        <v>6</v>
      </c>
      <c r="K3" s="89">
        <v>7</v>
      </c>
      <c r="L3" s="89">
        <v>8</v>
      </c>
      <c r="M3" s="89">
        <v>9</v>
      </c>
      <c r="N3" s="89">
        <v>10</v>
      </c>
      <c r="O3" s="89">
        <v>11</v>
      </c>
      <c r="P3" s="89">
        <v>12</v>
      </c>
      <c r="Q3" s="89">
        <v>13</v>
      </c>
      <c r="R3" s="89">
        <v>14</v>
      </c>
      <c r="S3" s="89">
        <v>15</v>
      </c>
      <c r="T3" s="89">
        <v>16</v>
      </c>
      <c r="U3" s="89">
        <v>17</v>
      </c>
      <c r="V3" s="89">
        <v>18</v>
      </c>
      <c r="W3" s="89">
        <v>19</v>
      </c>
      <c r="X3" s="89">
        <v>20</v>
      </c>
      <c r="Y3" s="89">
        <v>21</v>
      </c>
      <c r="Z3" s="89">
        <v>22</v>
      </c>
      <c r="AA3" s="89">
        <v>23</v>
      </c>
      <c r="AB3" s="89">
        <v>24</v>
      </c>
      <c r="AC3" s="89">
        <v>25</v>
      </c>
      <c r="AD3" s="89">
        <v>26</v>
      </c>
      <c r="AE3" s="89">
        <v>27</v>
      </c>
      <c r="AF3" s="89">
        <v>28</v>
      </c>
      <c r="AG3" s="89">
        <v>29</v>
      </c>
      <c r="AH3" s="89">
        <v>30</v>
      </c>
      <c r="AI3" s="89">
        <v>31</v>
      </c>
      <c r="AJ3" s="89">
        <v>32</v>
      </c>
      <c r="AK3" s="89">
        <v>33</v>
      </c>
      <c r="AL3" s="89">
        <v>34</v>
      </c>
      <c r="AM3" s="89">
        <v>35</v>
      </c>
      <c r="AN3" s="89">
        <v>36</v>
      </c>
      <c r="AO3" s="89">
        <v>37</v>
      </c>
      <c r="AP3" s="89">
        <v>38</v>
      </c>
      <c r="AQ3" s="89">
        <v>39</v>
      </c>
      <c r="AR3" s="89">
        <v>40</v>
      </c>
      <c r="AS3" s="89">
        <v>41</v>
      </c>
      <c r="AT3" s="89">
        <v>42</v>
      </c>
      <c r="AU3" s="89">
        <v>43</v>
      </c>
      <c r="AV3" s="89">
        <v>44</v>
      </c>
      <c r="AW3" s="89">
        <v>45</v>
      </c>
      <c r="AX3" s="89">
        <v>46</v>
      </c>
      <c r="AY3" s="127"/>
      <c r="AZ3" s="127"/>
      <c r="BA3" s="130" t="s">
        <v>9</v>
      </c>
      <c r="BB3" s="130"/>
      <c r="BC3" s="21">
        <v>46</v>
      </c>
    </row>
    <row r="4" spans="1:69" ht="51" customHeight="1" x14ac:dyDescent="0.4">
      <c r="A4" s="18">
        <v>45292</v>
      </c>
      <c r="B4" s="119" t="s">
        <v>89</v>
      </c>
      <c r="C4" s="120"/>
      <c r="D4" s="1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90"/>
      <c r="AL4" s="90"/>
      <c r="AM4" s="90"/>
      <c r="AN4" s="90"/>
      <c r="AO4" s="90"/>
      <c r="AP4" s="90"/>
      <c r="AQ4" s="90"/>
      <c r="AR4" s="90"/>
      <c r="AS4" s="90"/>
      <c r="AT4" s="90"/>
      <c r="AU4" s="90"/>
      <c r="AV4" s="90"/>
      <c r="AW4" s="90"/>
      <c r="AX4" s="90"/>
      <c r="AY4" s="125"/>
      <c r="AZ4" s="126"/>
      <c r="BA4" s="2">
        <f>COUNTIF(E4:AX4,"&gt;1")</f>
        <v>0</v>
      </c>
      <c r="BB4" s="3">
        <f>SUM(E4:AX4)/$BC$3</f>
        <v>0</v>
      </c>
      <c r="BC4" s="22">
        <f>BA4/$BC$3</f>
        <v>0</v>
      </c>
    </row>
    <row r="5" spans="1:69" ht="51" customHeight="1" x14ac:dyDescent="0.4">
      <c r="A5" s="93">
        <v>45658</v>
      </c>
      <c r="B5" s="119" t="s">
        <v>89</v>
      </c>
      <c r="C5" s="120"/>
      <c r="D5" s="120"/>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90"/>
      <c r="AL5" s="90"/>
      <c r="AM5" s="90"/>
      <c r="AN5" s="90"/>
      <c r="AO5" s="90"/>
      <c r="AP5" s="90"/>
      <c r="AQ5" s="90"/>
      <c r="AR5" s="90"/>
      <c r="AS5" s="90"/>
      <c r="AT5" s="90"/>
      <c r="AU5" s="90"/>
      <c r="AV5" s="90"/>
      <c r="AW5" s="90"/>
      <c r="AX5" s="90"/>
      <c r="AY5" s="100"/>
      <c r="AZ5" s="101"/>
      <c r="BA5" s="2">
        <f>COUNTIF(E5:AX5,"&gt;1")</f>
        <v>0</v>
      </c>
      <c r="BB5" s="3">
        <f t="shared" ref="BB5:BB11" si="0">SUM(E5:AX5)/$BC$3</f>
        <v>0</v>
      </c>
      <c r="BC5" s="22">
        <f t="shared" ref="BC5:BC11" si="1">BA5/$BC$3</f>
        <v>0</v>
      </c>
    </row>
    <row r="6" spans="1:69" ht="51" customHeight="1" x14ac:dyDescent="0.4">
      <c r="A6" s="19"/>
      <c r="B6" s="99"/>
      <c r="C6" s="99"/>
      <c r="D6" s="99"/>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90"/>
      <c r="AL6" s="90"/>
      <c r="AM6" s="90"/>
      <c r="AN6" s="90"/>
      <c r="AO6" s="90"/>
      <c r="AP6" s="90"/>
      <c r="AQ6" s="90"/>
      <c r="AR6" s="90"/>
      <c r="AS6" s="90"/>
      <c r="AT6" s="90"/>
      <c r="AU6" s="90"/>
      <c r="AV6" s="90"/>
      <c r="AW6" s="90"/>
      <c r="AX6" s="90"/>
      <c r="AY6" s="100"/>
      <c r="AZ6" s="101"/>
      <c r="BA6" s="2">
        <f t="shared" ref="BA6:BA11" si="2">COUNTIF(E6:AX6,"&gt;1")</f>
        <v>0</v>
      </c>
      <c r="BB6" s="3">
        <f t="shared" si="0"/>
        <v>0</v>
      </c>
      <c r="BC6" s="22">
        <f t="shared" si="1"/>
        <v>0</v>
      </c>
    </row>
    <row r="7" spans="1:69" ht="51" customHeight="1" x14ac:dyDescent="0.4">
      <c r="A7" s="19"/>
      <c r="B7" s="99"/>
      <c r="C7" s="99"/>
      <c r="D7" s="99"/>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90"/>
      <c r="AL7" s="90"/>
      <c r="AM7" s="90"/>
      <c r="AN7" s="90"/>
      <c r="AO7" s="90"/>
      <c r="AP7" s="90"/>
      <c r="AQ7" s="90"/>
      <c r="AR7" s="90"/>
      <c r="AS7" s="90"/>
      <c r="AT7" s="90"/>
      <c r="AU7" s="90"/>
      <c r="AV7" s="90"/>
      <c r="AW7" s="90"/>
      <c r="AX7" s="90"/>
      <c r="AY7" s="100"/>
      <c r="AZ7" s="101"/>
      <c r="BA7" s="2">
        <f t="shared" si="2"/>
        <v>0</v>
      </c>
      <c r="BB7" s="3">
        <f t="shared" si="0"/>
        <v>0</v>
      </c>
      <c r="BC7" s="22">
        <f t="shared" si="1"/>
        <v>0</v>
      </c>
    </row>
    <row r="8" spans="1:69" ht="51" customHeight="1" x14ac:dyDescent="0.4">
      <c r="A8" s="19"/>
      <c r="B8" s="99"/>
      <c r="C8" s="99"/>
      <c r="D8" s="99"/>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90"/>
      <c r="AL8" s="90"/>
      <c r="AM8" s="90"/>
      <c r="AN8" s="90"/>
      <c r="AO8" s="90"/>
      <c r="AP8" s="90"/>
      <c r="AQ8" s="90"/>
      <c r="AR8" s="90"/>
      <c r="AS8" s="90"/>
      <c r="AT8" s="90"/>
      <c r="AU8" s="90"/>
      <c r="AV8" s="90"/>
      <c r="AW8" s="90"/>
      <c r="AX8" s="90"/>
      <c r="AY8" s="100"/>
      <c r="AZ8" s="101"/>
      <c r="BA8" s="2">
        <f t="shared" si="2"/>
        <v>0</v>
      </c>
      <c r="BB8" s="3">
        <f t="shared" si="0"/>
        <v>0</v>
      </c>
      <c r="BC8" s="22">
        <f t="shared" si="1"/>
        <v>0</v>
      </c>
    </row>
    <row r="9" spans="1:69" ht="51" customHeight="1" x14ac:dyDescent="0.4">
      <c r="A9" s="19"/>
      <c r="B9" s="99"/>
      <c r="C9" s="99"/>
      <c r="D9" s="99"/>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90"/>
      <c r="AL9" s="90"/>
      <c r="AM9" s="90"/>
      <c r="AN9" s="90"/>
      <c r="AO9" s="90"/>
      <c r="AP9" s="90"/>
      <c r="AQ9" s="90"/>
      <c r="AR9" s="90"/>
      <c r="AS9" s="90"/>
      <c r="AT9" s="90"/>
      <c r="AU9" s="90"/>
      <c r="AV9" s="90"/>
      <c r="AW9" s="90"/>
      <c r="AX9" s="90"/>
      <c r="AY9" s="100"/>
      <c r="AZ9" s="101"/>
      <c r="BA9" s="2">
        <f t="shared" si="2"/>
        <v>0</v>
      </c>
      <c r="BB9" s="3">
        <f t="shared" si="0"/>
        <v>0</v>
      </c>
      <c r="BC9" s="22">
        <f t="shared" si="1"/>
        <v>0</v>
      </c>
    </row>
    <row r="10" spans="1:69" ht="51" customHeight="1" x14ac:dyDescent="0.4">
      <c r="A10" s="19"/>
      <c r="B10" s="99"/>
      <c r="C10" s="99"/>
      <c r="D10" s="99"/>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90"/>
      <c r="AL10" s="90"/>
      <c r="AM10" s="90"/>
      <c r="AN10" s="90"/>
      <c r="AO10" s="90"/>
      <c r="AP10" s="90"/>
      <c r="AQ10" s="90"/>
      <c r="AR10" s="90"/>
      <c r="AS10" s="90"/>
      <c r="AT10" s="90"/>
      <c r="AU10" s="90"/>
      <c r="AV10" s="90"/>
      <c r="AW10" s="90"/>
      <c r="AX10" s="90"/>
      <c r="AY10" s="100"/>
      <c r="AZ10" s="101"/>
      <c r="BA10" s="2">
        <f t="shared" si="2"/>
        <v>0</v>
      </c>
      <c r="BB10" s="3">
        <f t="shared" si="0"/>
        <v>0</v>
      </c>
      <c r="BC10" s="22">
        <f t="shared" si="1"/>
        <v>0</v>
      </c>
    </row>
    <row r="11" spans="1:69" ht="51" customHeight="1" thickBot="1" x14ac:dyDescent="0.45">
      <c r="A11" s="23"/>
      <c r="B11" s="102"/>
      <c r="C11" s="102"/>
      <c r="D11" s="102"/>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90"/>
      <c r="AL11" s="90"/>
      <c r="AM11" s="90"/>
      <c r="AN11" s="90"/>
      <c r="AO11" s="90"/>
      <c r="AP11" s="90"/>
      <c r="AQ11" s="90"/>
      <c r="AR11" s="90"/>
      <c r="AS11" s="90"/>
      <c r="AT11" s="90"/>
      <c r="AU11" s="90"/>
      <c r="AV11" s="90"/>
      <c r="AW11" s="90"/>
      <c r="AX11" s="90"/>
      <c r="AY11" s="100"/>
      <c r="AZ11" s="101"/>
      <c r="BA11" s="2">
        <f t="shared" si="2"/>
        <v>0</v>
      </c>
      <c r="BB11" s="3">
        <f t="shared" si="0"/>
        <v>0</v>
      </c>
      <c r="BC11" s="22">
        <f t="shared" si="1"/>
        <v>0</v>
      </c>
    </row>
    <row r="12" spans="1:69" ht="45" customHeight="1" x14ac:dyDescent="0.4">
      <c r="A12" s="24"/>
      <c r="B12" s="25" t="s">
        <v>6</v>
      </c>
      <c r="C12" s="97" t="s">
        <v>7</v>
      </c>
      <c r="D12" s="98"/>
      <c r="E12" s="98"/>
      <c r="F12" s="98"/>
      <c r="G12" s="98"/>
      <c r="H12" s="98"/>
      <c r="I12" s="98"/>
      <c r="J12" s="98"/>
      <c r="K12" s="98"/>
      <c r="L12" s="98"/>
      <c r="M12" s="103">
        <f>COUNTIF(E4:AX11,"0")</f>
        <v>0</v>
      </c>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94" t="s">
        <v>10</v>
      </c>
      <c r="AZ12" s="95"/>
      <c r="BA12" s="95"/>
      <c r="BB12" s="95"/>
      <c r="BC12" s="96"/>
    </row>
    <row r="13" spans="1:69" ht="45" customHeight="1" x14ac:dyDescent="0.4">
      <c r="A13" s="26">
        <v>0</v>
      </c>
      <c r="B13" s="4">
        <v>0</v>
      </c>
      <c r="C13" s="113" t="s">
        <v>11</v>
      </c>
      <c r="D13" s="114"/>
      <c r="E13" s="114"/>
      <c r="F13" s="114"/>
      <c r="G13" s="114"/>
      <c r="H13" s="114"/>
      <c r="I13" s="114"/>
      <c r="J13" s="114"/>
      <c r="K13" s="114"/>
      <c r="L13" s="114"/>
      <c r="M13" s="103">
        <f>COUNTIF(E4:AX11,"0")</f>
        <v>0</v>
      </c>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4"/>
      <c r="AZ13" s="105"/>
      <c r="BA13" s="105"/>
      <c r="BB13" s="105"/>
      <c r="BC13" s="106"/>
    </row>
    <row r="14" spans="1:69" s="7" customFormat="1" ht="42.75" customHeight="1" x14ac:dyDescent="0.35">
      <c r="A14" s="26">
        <v>1</v>
      </c>
      <c r="B14" s="5">
        <v>1</v>
      </c>
      <c r="C14" s="115" t="s">
        <v>12</v>
      </c>
      <c r="D14" s="116"/>
      <c r="E14" s="116"/>
      <c r="F14" s="116"/>
      <c r="G14" s="116"/>
      <c r="H14" s="116"/>
      <c r="I14" s="116"/>
      <c r="J14" s="116"/>
      <c r="K14" s="116"/>
      <c r="L14" s="116"/>
      <c r="M14" s="103">
        <f>COUNTIF(E4:AX11,"1")</f>
        <v>0</v>
      </c>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7"/>
      <c r="AZ14" s="108"/>
      <c r="BA14" s="108"/>
      <c r="BB14" s="108"/>
      <c r="BC14" s="109"/>
      <c r="BD14" s="6"/>
      <c r="BE14" s="6"/>
      <c r="BF14" s="6"/>
      <c r="BG14" s="6"/>
      <c r="BH14" s="6"/>
      <c r="BI14" s="6"/>
      <c r="BJ14" s="6"/>
      <c r="BK14" s="6"/>
      <c r="BL14" s="6"/>
      <c r="BM14" s="6"/>
      <c r="BN14" s="6"/>
      <c r="BO14" s="6"/>
      <c r="BP14" s="6"/>
      <c r="BQ14" s="6"/>
    </row>
    <row r="15" spans="1:69" s="9" customFormat="1" ht="42.75" customHeight="1" x14ac:dyDescent="0.35">
      <c r="A15" s="26">
        <v>2</v>
      </c>
      <c r="B15" s="8">
        <v>2</v>
      </c>
      <c r="C15" s="115" t="s">
        <v>13</v>
      </c>
      <c r="D15" s="116"/>
      <c r="E15" s="116"/>
      <c r="F15" s="116"/>
      <c r="G15" s="116"/>
      <c r="H15" s="116"/>
      <c r="I15" s="116"/>
      <c r="J15" s="116"/>
      <c r="K15" s="116"/>
      <c r="L15" s="116"/>
      <c r="M15" s="103">
        <f>COUNTIF(E4:AX11,"2")</f>
        <v>0</v>
      </c>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7"/>
      <c r="AZ15" s="108"/>
      <c r="BA15" s="108"/>
      <c r="BB15" s="108"/>
      <c r="BC15" s="109"/>
      <c r="BD15" s="6"/>
      <c r="BE15" s="6"/>
      <c r="BF15" s="6"/>
      <c r="BG15" s="6"/>
      <c r="BH15" s="6"/>
      <c r="BI15" s="6"/>
      <c r="BJ15" s="6"/>
      <c r="BK15" s="6"/>
      <c r="BL15" s="6"/>
      <c r="BM15" s="6"/>
      <c r="BN15" s="6"/>
      <c r="BO15" s="6"/>
      <c r="BP15" s="6"/>
      <c r="BQ15" s="6"/>
    </row>
    <row r="16" spans="1:69" s="9" customFormat="1" ht="45.75" customHeight="1" x14ac:dyDescent="0.35">
      <c r="A16" s="26">
        <v>3</v>
      </c>
      <c r="B16" s="10">
        <v>3</v>
      </c>
      <c r="C16" s="115" t="s">
        <v>14</v>
      </c>
      <c r="D16" s="116"/>
      <c r="E16" s="116"/>
      <c r="F16" s="116"/>
      <c r="G16" s="116"/>
      <c r="H16" s="116"/>
      <c r="I16" s="116"/>
      <c r="J16" s="116"/>
      <c r="K16" s="116"/>
      <c r="L16" s="116"/>
      <c r="M16" s="103">
        <f>COUNTIF(E4:AX11,"3")</f>
        <v>0</v>
      </c>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7"/>
      <c r="AZ16" s="108"/>
      <c r="BA16" s="108"/>
      <c r="BB16" s="108"/>
      <c r="BC16" s="109"/>
      <c r="BD16" s="6"/>
      <c r="BE16" s="6"/>
      <c r="BF16" s="6"/>
      <c r="BG16" s="6"/>
      <c r="BH16" s="6"/>
      <c r="BI16" s="6"/>
      <c r="BJ16" s="6"/>
      <c r="BK16" s="6"/>
      <c r="BL16" s="6"/>
      <c r="BM16" s="6"/>
      <c r="BN16" s="6"/>
      <c r="BO16" s="6"/>
      <c r="BP16" s="6"/>
      <c r="BQ16" s="6"/>
    </row>
    <row r="17" spans="1:69" s="9" customFormat="1" ht="43.5" customHeight="1" thickBot="1" x14ac:dyDescent="0.4">
      <c r="A17" s="27">
        <v>4</v>
      </c>
      <c r="B17" s="28">
        <v>4</v>
      </c>
      <c r="C17" s="117" t="s">
        <v>15</v>
      </c>
      <c r="D17" s="118"/>
      <c r="E17" s="118"/>
      <c r="F17" s="118"/>
      <c r="G17" s="118"/>
      <c r="H17" s="118"/>
      <c r="I17" s="118"/>
      <c r="J17" s="118"/>
      <c r="K17" s="118"/>
      <c r="L17" s="118"/>
      <c r="M17" s="103">
        <f>COUNTIF(E4:AX11,"4")</f>
        <v>0</v>
      </c>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10"/>
      <c r="AZ17" s="111"/>
      <c r="BA17" s="111"/>
      <c r="BB17" s="111"/>
      <c r="BC17" s="112"/>
      <c r="BD17" s="6"/>
      <c r="BE17" s="6"/>
      <c r="BF17" s="6"/>
      <c r="BG17" s="6"/>
      <c r="BH17" s="6"/>
      <c r="BI17" s="6"/>
      <c r="BJ17" s="6"/>
      <c r="BK17" s="6"/>
      <c r="BL17" s="6"/>
      <c r="BM17" s="6"/>
      <c r="BN17" s="6"/>
      <c r="BO17" s="6"/>
      <c r="BP17" s="6"/>
      <c r="BQ17" s="6"/>
    </row>
    <row r="18" spans="1:69" x14ac:dyDescent="0.4">
      <c r="AY18" s="11"/>
      <c r="AZ18" s="11"/>
    </row>
    <row r="20" spans="1:69" ht="23.15" x14ac:dyDescent="0.6">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4"/>
      <c r="AZ20" s="14"/>
    </row>
    <row r="21" spans="1:69" ht="23.15" x14ac:dyDescent="0.6">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row>
    <row r="22" spans="1:69" ht="23.15" x14ac:dyDescent="0.6">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row>
    <row r="23" spans="1:69" ht="23.15" x14ac:dyDescent="0.6">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row>
    <row r="24" spans="1:69" ht="23.15" x14ac:dyDescent="0.6">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row>
  </sheetData>
  <mergeCells count="38">
    <mergeCell ref="AY5:AZ5"/>
    <mergeCell ref="B6:D6"/>
    <mergeCell ref="AY6:AZ6"/>
    <mergeCell ref="B5:D5"/>
    <mergeCell ref="BC1:BC2"/>
    <mergeCell ref="A1:AZ1"/>
    <mergeCell ref="B4:D4"/>
    <mergeCell ref="AY4:AZ4"/>
    <mergeCell ref="AY2:AZ3"/>
    <mergeCell ref="B3:D3"/>
    <mergeCell ref="A2:D2"/>
    <mergeCell ref="BA3:BB3"/>
    <mergeCell ref="BA1:BA2"/>
    <mergeCell ref="BB1:BB2"/>
    <mergeCell ref="AY13:BC17"/>
    <mergeCell ref="C13:L13"/>
    <mergeCell ref="C14:L14"/>
    <mergeCell ref="C15:L15"/>
    <mergeCell ref="C16:L16"/>
    <mergeCell ref="C17:L17"/>
    <mergeCell ref="M13:AX13"/>
    <mergeCell ref="M14:AX14"/>
    <mergeCell ref="M15:AX15"/>
    <mergeCell ref="M16:AX16"/>
    <mergeCell ref="M17:AX17"/>
    <mergeCell ref="AY12:BC12"/>
    <mergeCell ref="C12:L12"/>
    <mergeCell ref="B7:D7"/>
    <mergeCell ref="AY7:AZ7"/>
    <mergeCell ref="B10:D10"/>
    <mergeCell ref="AY11:AZ11"/>
    <mergeCell ref="AY10:AZ10"/>
    <mergeCell ref="AY9:AZ9"/>
    <mergeCell ref="AY8:AZ8"/>
    <mergeCell ref="B11:D11"/>
    <mergeCell ref="B8:D8"/>
    <mergeCell ref="B9:D9"/>
    <mergeCell ref="M12:AX12"/>
  </mergeCells>
  <phoneticPr fontId="25" type="noConversion"/>
  <conditionalFormatting sqref="A12:A13">
    <cfRule type="iconSet" priority="68">
      <iconSet iconSet="5Quarters">
        <cfvo type="percent" val="0"/>
        <cfvo type="num" val="1"/>
        <cfvo type="num" val="2"/>
        <cfvo type="num" val="3"/>
        <cfvo type="num" val="4"/>
      </iconSet>
    </cfRule>
    <cfRule type="iconSet" priority="69">
      <iconSet iconSet="5Quarters">
        <cfvo type="percent" val="0"/>
        <cfvo type="percent" val="20"/>
        <cfvo type="percent" val="40"/>
        <cfvo type="percent" val="60"/>
        <cfvo type="percent" val="80"/>
      </iconSet>
    </cfRule>
    <cfRule type="cellIs" dxfId="32" priority="70" stopIfTrue="1" operator="equal">
      <formula>1</formula>
    </cfRule>
    <cfRule type="cellIs" dxfId="31" priority="71" stopIfTrue="1" operator="equal">
      <formula>4</formula>
    </cfRule>
    <cfRule type="cellIs" dxfId="30" priority="72" stopIfTrue="1" operator="equal">
      <formula>3</formula>
    </cfRule>
    <cfRule type="cellIs" dxfId="29" priority="73" stopIfTrue="1" operator="equal">
      <formula>2</formula>
    </cfRule>
  </conditionalFormatting>
  <conditionalFormatting sqref="A14">
    <cfRule type="iconSet" priority="62">
      <iconSet iconSet="5Quarters">
        <cfvo type="percent" val="0"/>
        <cfvo type="num" val="1"/>
        <cfvo type="num" val="2"/>
        <cfvo type="num" val="3"/>
        <cfvo type="num" val="4"/>
      </iconSet>
    </cfRule>
    <cfRule type="iconSet" priority="63">
      <iconSet iconSet="5Quarters">
        <cfvo type="percent" val="0"/>
        <cfvo type="percent" val="20"/>
        <cfvo type="percent" val="40"/>
        <cfvo type="percent" val="60"/>
        <cfvo type="percent" val="80"/>
      </iconSet>
    </cfRule>
    <cfRule type="cellIs" dxfId="28" priority="64" stopIfTrue="1" operator="equal">
      <formula>1</formula>
    </cfRule>
    <cfRule type="cellIs" dxfId="27" priority="65" stopIfTrue="1" operator="equal">
      <formula>4</formula>
    </cfRule>
    <cfRule type="cellIs" dxfId="26" priority="66" stopIfTrue="1" operator="equal">
      <formula>3</formula>
    </cfRule>
    <cfRule type="cellIs" dxfId="25" priority="67" stopIfTrue="1" operator="equal">
      <formula>2</formula>
    </cfRule>
  </conditionalFormatting>
  <conditionalFormatting sqref="A15">
    <cfRule type="iconSet" priority="57">
      <iconSet iconSet="5Quarters">
        <cfvo type="percent" val="0"/>
        <cfvo type="percent" val="20"/>
        <cfvo type="percent" val="40"/>
        <cfvo type="percent" val="60"/>
        <cfvo type="percent" val="80"/>
      </iconSet>
    </cfRule>
    <cfRule type="cellIs" dxfId="24" priority="58" stopIfTrue="1" operator="equal">
      <formula>1</formula>
    </cfRule>
    <cfRule type="cellIs" dxfId="23" priority="59" stopIfTrue="1" operator="equal">
      <formula>4</formula>
    </cfRule>
    <cfRule type="cellIs" dxfId="22" priority="60" stopIfTrue="1" operator="equal">
      <formula>3</formula>
    </cfRule>
    <cfRule type="cellIs" dxfId="21" priority="61" stopIfTrue="1" operator="equal">
      <formula>2</formula>
    </cfRule>
    <cfRule type="iconSet" priority="56">
      <iconSet iconSet="5Quarters">
        <cfvo type="percent" val="0"/>
        <cfvo type="num" val="1"/>
        <cfvo type="num" val="2"/>
        <cfvo type="num" val="3"/>
        <cfvo type="num" val="4"/>
      </iconSet>
    </cfRule>
  </conditionalFormatting>
  <conditionalFormatting sqref="A16">
    <cfRule type="iconSet" priority="50">
      <iconSet iconSet="5Quarters">
        <cfvo type="percent" val="0"/>
        <cfvo type="num" val="1"/>
        <cfvo type="num" val="2"/>
        <cfvo type="num" val="3"/>
        <cfvo type="num" val="4"/>
      </iconSet>
    </cfRule>
    <cfRule type="iconSet" priority="51">
      <iconSet iconSet="5Quarters">
        <cfvo type="percent" val="0"/>
        <cfvo type="percent" val="20"/>
        <cfvo type="percent" val="40"/>
        <cfvo type="percent" val="60"/>
        <cfvo type="percent" val="80"/>
      </iconSet>
    </cfRule>
    <cfRule type="cellIs" dxfId="20" priority="52" stopIfTrue="1" operator="equal">
      <formula>1</formula>
    </cfRule>
    <cfRule type="cellIs" dxfId="19" priority="53" stopIfTrue="1" operator="equal">
      <formula>4</formula>
    </cfRule>
    <cfRule type="cellIs" dxfId="18" priority="54" stopIfTrue="1" operator="equal">
      <formula>3</formula>
    </cfRule>
    <cfRule type="cellIs" dxfId="17" priority="55" stopIfTrue="1" operator="equal">
      <formula>2</formula>
    </cfRule>
  </conditionalFormatting>
  <conditionalFormatting sqref="A17">
    <cfRule type="iconSet" priority="44">
      <iconSet iconSet="5Quarters">
        <cfvo type="percent" val="0"/>
        <cfvo type="num" val="1"/>
        <cfvo type="num" val="2"/>
        <cfvo type="num" val="3"/>
        <cfvo type="num" val="4"/>
      </iconSet>
    </cfRule>
    <cfRule type="iconSet" priority="45">
      <iconSet iconSet="5Quarters">
        <cfvo type="percent" val="0"/>
        <cfvo type="percent" val="20"/>
        <cfvo type="percent" val="40"/>
        <cfvo type="percent" val="60"/>
        <cfvo type="percent" val="80"/>
      </iconSet>
    </cfRule>
    <cfRule type="cellIs" dxfId="16" priority="46" stopIfTrue="1" operator="equal">
      <formula>1</formula>
    </cfRule>
    <cfRule type="cellIs" dxfId="15" priority="47" stopIfTrue="1" operator="equal">
      <formula>4</formula>
    </cfRule>
    <cfRule type="cellIs" dxfId="14" priority="48" stopIfTrue="1" operator="equal">
      <formula>3</formula>
    </cfRule>
    <cfRule type="cellIs" dxfId="13" priority="49" stopIfTrue="1" operator="equal">
      <formula>2</formula>
    </cfRule>
  </conditionalFormatting>
  <conditionalFormatting sqref="E4:AX11">
    <cfRule type="iconSet" priority="478">
      <iconSet iconSet="5Quarters" showValue="0">
        <cfvo type="percent" val="0"/>
        <cfvo type="num" val="1"/>
        <cfvo type="num" val="2"/>
        <cfvo type="num" val="3"/>
        <cfvo type="num" val="4"/>
      </iconSet>
    </cfRule>
    <cfRule type="iconSet" priority="479">
      <iconSet iconSet="5Quarters">
        <cfvo type="percent" val="0"/>
        <cfvo type="percent" val="20"/>
        <cfvo type="percent" val="40"/>
        <cfvo type="percent" val="60"/>
        <cfvo type="percent" val="80"/>
      </iconSet>
    </cfRule>
    <cfRule type="cellIs" dxfId="12" priority="480" stopIfTrue="1" operator="equal">
      <formula>1</formula>
    </cfRule>
    <cfRule type="cellIs" dxfId="11" priority="481" stopIfTrue="1" operator="equal">
      <formula>4</formula>
    </cfRule>
    <cfRule type="cellIs" dxfId="10" priority="482" stopIfTrue="1" operator="equal">
      <formula>3</formula>
    </cfRule>
    <cfRule type="cellIs" dxfId="9" priority="483" stopIfTrue="1" operator="equal">
      <formula>2</formula>
    </cfRule>
  </conditionalFormatting>
  <printOptions horizontalCentered="1"/>
  <pageMargins left="0" right="0" top="0.43307086614173229" bottom="0.27559055118110237" header="0.23622047244094491" footer="0.15748031496062992"/>
  <pageSetup paperSize="8" scale="35" fitToWidth="0" orientation="landscape" r:id="rId1"/>
  <headerFooter>
    <oddFooter>&amp;L&amp;9L17-21.09.2018 / Rev:0&amp;C&amp;P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EE38"/>
  <sheetViews>
    <sheetView showGridLines="0" showRuler="0" zoomScale="70" zoomScaleNormal="70" zoomScalePageLayoutView="70" workbookViewId="0">
      <selection activeCell="F23" sqref="F23"/>
    </sheetView>
  </sheetViews>
  <sheetFormatPr defaultColWidth="8.84375" defaultRowHeight="30" customHeight="1" x14ac:dyDescent="0.4"/>
  <cols>
    <col min="1" max="1" width="4.69140625" style="29" customWidth="1"/>
    <col min="2" max="2" width="30.69140625" customWidth="1"/>
    <col min="3" max="3" width="12.53515625" customWidth="1"/>
    <col min="4" max="4" width="13.3046875" bestFit="1" customWidth="1"/>
    <col min="5" max="5" width="20.53515625" customWidth="1"/>
    <col min="6" max="6" width="15.69140625" customWidth="1"/>
    <col min="7" max="7" width="15" style="30" bestFit="1" customWidth="1"/>
    <col min="8" max="8" width="10.3046875" customWidth="1"/>
    <col min="9" max="9" width="2.69140625" customWidth="1"/>
    <col min="10" max="63" width="3.53515625" customWidth="1"/>
    <col min="64" max="135" width="5" customWidth="1"/>
  </cols>
  <sheetData>
    <row r="1" spans="1:135" ht="25.2" customHeight="1" x14ac:dyDescent="0.4"/>
    <row r="2" spans="1:135" ht="49.95" customHeight="1" x14ac:dyDescent="0.4">
      <c r="A2" s="31"/>
      <c r="B2" s="134" t="s">
        <v>29</v>
      </c>
      <c r="C2" s="134"/>
      <c r="D2" s="134"/>
      <c r="E2" s="134"/>
      <c r="F2" s="134"/>
      <c r="G2" s="134"/>
      <c r="H2" s="134"/>
      <c r="I2" s="134"/>
      <c r="J2" s="135"/>
      <c r="K2" s="135"/>
      <c r="L2" s="135"/>
      <c r="M2" s="135"/>
      <c r="N2" s="135"/>
      <c r="O2" s="135"/>
      <c r="P2" s="136"/>
      <c r="Q2" s="136"/>
      <c r="R2" s="136"/>
      <c r="S2" s="136"/>
      <c r="T2" s="136"/>
      <c r="U2" s="136"/>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row>
    <row r="3" spans="1:135" ht="19.95" customHeight="1" x14ac:dyDescent="0.4">
      <c r="A3" s="31"/>
      <c r="B3" s="33"/>
      <c r="C3" s="33"/>
      <c r="D3" s="34"/>
      <c r="E3" s="35"/>
      <c r="F3" s="35"/>
      <c r="G3" s="36"/>
      <c r="H3" s="35"/>
      <c r="I3" s="35"/>
      <c r="J3" s="37"/>
      <c r="K3" s="38"/>
      <c r="L3" s="38"/>
      <c r="M3" s="38"/>
    </row>
    <row r="4" spans="1:135" ht="30" customHeight="1" x14ac:dyDescent="0.4">
      <c r="A4" s="31"/>
      <c r="B4" s="39"/>
      <c r="C4" s="39"/>
      <c r="D4" s="40"/>
      <c r="E4" s="41"/>
      <c r="F4" s="42"/>
      <c r="G4" s="43"/>
      <c r="H4" s="44" t="s">
        <v>16</v>
      </c>
      <c r="I4" s="42"/>
      <c r="J4" s="137" t="s">
        <v>28</v>
      </c>
      <c r="K4" s="137"/>
      <c r="L4" s="137"/>
      <c r="M4" s="137"/>
      <c r="O4" s="138" t="s">
        <v>27</v>
      </c>
      <c r="P4" s="138"/>
      <c r="Q4" s="138"/>
      <c r="R4" s="138"/>
      <c r="T4" s="139" t="s">
        <v>25</v>
      </c>
      <c r="U4" s="139"/>
      <c r="V4" s="139"/>
      <c r="W4" s="139"/>
      <c r="Y4" s="132" t="s">
        <v>26</v>
      </c>
      <c r="Z4" s="132"/>
      <c r="AA4" s="132"/>
      <c r="AB4" s="132"/>
      <c r="AD4" s="133" t="s">
        <v>30</v>
      </c>
      <c r="AE4" s="133"/>
      <c r="AF4" s="133"/>
      <c r="AG4" s="133"/>
    </row>
    <row r="5" spans="1:135" ht="30" customHeight="1" x14ac:dyDescent="0.4">
      <c r="A5" s="31"/>
      <c r="B5" s="45"/>
      <c r="C5" s="45"/>
      <c r="D5" s="41"/>
      <c r="E5" s="41"/>
      <c r="F5" s="42"/>
      <c r="G5" s="43"/>
      <c r="H5" s="42"/>
      <c r="I5" s="42"/>
    </row>
    <row r="6" spans="1:135" ht="30" customHeight="1" x14ac:dyDescent="0.55000000000000004">
      <c r="A6" s="31"/>
      <c r="B6" s="46" t="s">
        <v>21</v>
      </c>
      <c r="C6" s="46"/>
      <c r="D6" s="47">
        <v>45474</v>
      </c>
      <c r="E6" s="47"/>
      <c r="F6" s="42"/>
      <c r="G6" s="43"/>
      <c r="H6" s="42"/>
      <c r="I6" s="42"/>
      <c r="J6" s="48" t="str">
        <f ca="1">TEXT(J7,"aaaa")</f>
        <v>Temmuz</v>
      </c>
      <c r="K6" s="48"/>
      <c r="L6" s="48"/>
      <c r="M6" s="48"/>
      <c r="N6" s="48"/>
      <c r="O6" s="48"/>
      <c r="P6" s="48"/>
      <c r="Q6" s="48" t="str">
        <f ca="1">IF(TEXT(Q7,"aaaa")=J6,"",TEXT(Q7,"aaaa"))</f>
        <v/>
      </c>
      <c r="R6" s="48"/>
      <c r="S6" s="48"/>
      <c r="T6" s="48"/>
      <c r="U6" s="48"/>
      <c r="V6" s="48"/>
      <c r="W6" s="48"/>
      <c r="X6" s="48" t="str">
        <f ca="1">IF(OR(TEXT(X7,"aaaa")=Q6,TEXT(X7,"aaaa")=J6),"",TEXT(X7,"aaaa"))</f>
        <v/>
      </c>
      <c r="Y6" s="48"/>
      <c r="Z6" s="48"/>
      <c r="AA6" s="48"/>
      <c r="AB6" s="48"/>
      <c r="AC6" s="48"/>
      <c r="AD6" s="48"/>
      <c r="AE6" s="48" t="str">
        <f ca="1">IF(OR(TEXT(AE7,"aaaa")=X6,TEXT(AE7,"aaaa")=Q6,TEXT(AE7,"aaaa")=J6),"",TEXT(AE7,"aaaa"))</f>
        <v/>
      </c>
      <c r="AF6" s="48"/>
      <c r="AG6" s="48"/>
      <c r="AH6" s="48"/>
      <c r="AI6" s="48"/>
      <c r="AJ6" s="48"/>
      <c r="AK6" s="48"/>
      <c r="AL6" s="48" t="str">
        <f ca="1">IF(OR(TEXT(AL7,"aaaa")=AE6,TEXT(AL7,"aaaa")=X6,TEXT(AL7,"aaaa")=Q6,TEXT(AL7,"aaaa")=J6),"",TEXT(AL7,"aaaa"))</f>
        <v/>
      </c>
      <c r="AM6" s="48"/>
      <c r="AN6" s="48"/>
      <c r="AO6" s="48"/>
      <c r="AP6" s="48"/>
      <c r="AQ6" s="48"/>
      <c r="AR6" s="48"/>
      <c r="AS6" s="48" t="str">
        <f ca="1">IF(OR(TEXT(AS7,"aaaa")=AL6,TEXT(AS7,"aaaa")=AE6,TEXT(AS7,"aaaa")=X6,TEXT(AS7,"aaaa")=Q6),"",TEXT(AS7,"aaaa"))</f>
        <v>Ağustos</v>
      </c>
      <c r="AT6" s="48"/>
      <c r="AU6" s="48"/>
      <c r="AV6" s="48"/>
      <c r="AW6" s="48"/>
      <c r="AX6" s="48"/>
      <c r="AY6" s="49"/>
      <c r="AZ6" s="49" t="str">
        <f ca="1">IF(OR(TEXT(AZ7,"aaaa")=AS6,TEXT(AZ7,"aaaa")=AL6,TEXT(AZ7,"aaaa")=AE6,TEXT(AZ7,"aaaa")=X6),"",TEXT(AZ7,"aaaa"))</f>
        <v/>
      </c>
      <c r="BA6" s="49"/>
      <c r="BB6" s="49"/>
      <c r="BC6" s="50"/>
      <c r="BD6" s="51"/>
      <c r="BE6" s="51"/>
      <c r="BF6" s="51"/>
      <c r="BG6" s="51" t="str">
        <f ca="1">IF(OR(TEXT(BG7,"aaaa")=AZ6,TEXT(BG7,"aaaa")=AS6,TEXT(BG7,"aaaa")=AL6,TEXT(BG7,"aaaa")=AE6),"",TEXT(BG7,"aaaa"))</f>
        <v/>
      </c>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row>
    <row r="7" spans="1:135" ht="30" customHeight="1" x14ac:dyDescent="0.4">
      <c r="A7" s="31"/>
      <c r="B7" s="46" t="s">
        <v>17</v>
      </c>
      <c r="C7" s="46"/>
      <c r="D7" s="52">
        <v>0</v>
      </c>
      <c r="E7" s="41"/>
      <c r="F7" s="42"/>
      <c r="G7" s="42"/>
      <c r="H7" s="42"/>
      <c r="I7" s="53"/>
      <c r="J7" s="54">
        <f ca="1">IFERROR(Project_Start+Scrolling_Increment,TODAY())</f>
        <v>45474</v>
      </c>
      <c r="K7" s="55">
        <f ca="1">J7+1</f>
        <v>45475</v>
      </c>
      <c r="L7" s="55">
        <f t="shared" ref="L7:AY7" ca="1" si="0">K7+1</f>
        <v>45476</v>
      </c>
      <c r="M7" s="55">
        <f t="shared" ca="1" si="0"/>
        <v>45477</v>
      </c>
      <c r="N7" s="55">
        <f t="shared" ca="1" si="0"/>
        <v>45478</v>
      </c>
      <c r="O7" s="55">
        <f t="shared" ca="1" si="0"/>
        <v>45479</v>
      </c>
      <c r="P7" s="56">
        <f t="shared" ca="1" si="0"/>
        <v>45480</v>
      </c>
      <c r="Q7" s="55">
        <f ca="1">P7+1</f>
        <v>45481</v>
      </c>
      <c r="R7" s="55">
        <f ca="1">Q7+1</f>
        <v>45482</v>
      </c>
      <c r="S7" s="55">
        <f t="shared" ca="1" si="0"/>
        <v>45483</v>
      </c>
      <c r="T7" s="55">
        <f t="shared" ca="1" si="0"/>
        <v>45484</v>
      </c>
      <c r="U7" s="55">
        <f t="shared" ca="1" si="0"/>
        <v>45485</v>
      </c>
      <c r="V7" s="55">
        <f t="shared" ca="1" si="0"/>
        <v>45486</v>
      </c>
      <c r="W7" s="56">
        <f t="shared" ca="1" si="0"/>
        <v>45487</v>
      </c>
      <c r="X7" s="55">
        <f ca="1">W7+1</f>
        <v>45488</v>
      </c>
      <c r="Y7" s="55">
        <f ca="1">X7+1</f>
        <v>45489</v>
      </c>
      <c r="Z7" s="55">
        <f t="shared" ca="1" si="0"/>
        <v>45490</v>
      </c>
      <c r="AA7" s="55">
        <f t="shared" ca="1" si="0"/>
        <v>45491</v>
      </c>
      <c r="AB7" s="55">
        <f t="shared" ca="1" si="0"/>
        <v>45492</v>
      </c>
      <c r="AC7" s="55">
        <f t="shared" ca="1" si="0"/>
        <v>45493</v>
      </c>
      <c r="AD7" s="56">
        <f t="shared" ca="1" si="0"/>
        <v>45494</v>
      </c>
      <c r="AE7" s="55">
        <f ca="1">AD7+1</f>
        <v>45495</v>
      </c>
      <c r="AF7" s="55">
        <f ca="1">AE7+1</f>
        <v>45496</v>
      </c>
      <c r="AG7" s="55">
        <f t="shared" ca="1" si="0"/>
        <v>45497</v>
      </c>
      <c r="AH7" s="55">
        <f t="shared" ca="1" si="0"/>
        <v>45498</v>
      </c>
      <c r="AI7" s="55">
        <f t="shared" ca="1" si="0"/>
        <v>45499</v>
      </c>
      <c r="AJ7" s="55">
        <f t="shared" ca="1" si="0"/>
        <v>45500</v>
      </c>
      <c r="AK7" s="56">
        <f t="shared" ca="1" si="0"/>
        <v>45501</v>
      </c>
      <c r="AL7" s="55">
        <f ca="1">AK7+1</f>
        <v>45502</v>
      </c>
      <c r="AM7" s="55">
        <f ca="1">AL7+1</f>
        <v>45503</v>
      </c>
      <c r="AN7" s="55">
        <f t="shared" ca="1" si="0"/>
        <v>45504</v>
      </c>
      <c r="AO7" s="55">
        <f t="shared" ca="1" si="0"/>
        <v>45505</v>
      </c>
      <c r="AP7" s="55">
        <f t="shared" ca="1" si="0"/>
        <v>45506</v>
      </c>
      <c r="AQ7" s="55">
        <f t="shared" ca="1" si="0"/>
        <v>45507</v>
      </c>
      <c r="AR7" s="56">
        <f t="shared" ca="1" si="0"/>
        <v>45508</v>
      </c>
      <c r="AS7" s="55">
        <f ca="1">AR7+1</f>
        <v>45509</v>
      </c>
      <c r="AT7" s="55">
        <f ca="1">AS7+1</f>
        <v>45510</v>
      </c>
      <c r="AU7" s="55">
        <f t="shared" ca="1" si="0"/>
        <v>45511</v>
      </c>
      <c r="AV7" s="55">
        <f t="shared" ca="1" si="0"/>
        <v>45512</v>
      </c>
      <c r="AW7" s="55">
        <f t="shared" ca="1" si="0"/>
        <v>45513</v>
      </c>
      <c r="AX7" s="55">
        <f t="shared" ca="1" si="0"/>
        <v>45514</v>
      </c>
      <c r="AY7" s="56">
        <f t="shared" ca="1" si="0"/>
        <v>45515</v>
      </c>
      <c r="AZ7" s="55">
        <f ca="1">AY7+1</f>
        <v>45516</v>
      </c>
      <c r="BA7" s="55">
        <f ca="1">AZ7+1</f>
        <v>45517</v>
      </c>
      <c r="BB7" s="55">
        <f t="shared" ref="BB7:BF7" ca="1" si="1">BA7+1</f>
        <v>45518</v>
      </c>
      <c r="BC7" s="55">
        <f t="shared" ca="1" si="1"/>
        <v>45519</v>
      </c>
      <c r="BD7" s="55">
        <f t="shared" ca="1" si="1"/>
        <v>45520</v>
      </c>
      <c r="BE7" s="55">
        <f t="shared" ca="1" si="1"/>
        <v>45521</v>
      </c>
      <c r="BF7" s="56">
        <f t="shared" ca="1" si="1"/>
        <v>45522</v>
      </c>
      <c r="BG7" s="55">
        <f ca="1">BF7+1</f>
        <v>45523</v>
      </c>
      <c r="BH7" s="55">
        <f ca="1">BG7+1</f>
        <v>45524</v>
      </c>
      <c r="BI7" s="55">
        <f t="shared" ref="BI7:BM7" ca="1" si="2">BH7+1</f>
        <v>45525</v>
      </c>
      <c r="BJ7" s="55">
        <f t="shared" ca="1" si="2"/>
        <v>45526</v>
      </c>
      <c r="BK7" s="55">
        <f t="shared" ca="1" si="2"/>
        <v>45527</v>
      </c>
      <c r="BL7" s="55">
        <f t="shared" ca="1" si="2"/>
        <v>45528</v>
      </c>
      <c r="BM7" s="56">
        <f t="shared" ca="1" si="2"/>
        <v>45529</v>
      </c>
      <c r="BN7" s="55">
        <f t="shared" ref="BN7" ca="1" si="3">BM7+1</f>
        <v>45530</v>
      </c>
      <c r="BO7" s="56">
        <f t="shared" ref="BO7" ca="1" si="4">BN7+1</f>
        <v>45531</v>
      </c>
      <c r="BP7" s="55">
        <f t="shared" ref="BP7" ca="1" si="5">BO7+1</f>
        <v>45532</v>
      </c>
      <c r="BQ7" s="56">
        <f t="shared" ref="BQ7" ca="1" si="6">BP7+1</f>
        <v>45533</v>
      </c>
      <c r="BR7" s="55">
        <f t="shared" ref="BR7" ca="1" si="7">BQ7+1</f>
        <v>45534</v>
      </c>
      <c r="BS7" s="56">
        <f t="shared" ref="BS7" ca="1" si="8">BR7+1</f>
        <v>45535</v>
      </c>
      <c r="BT7" s="55">
        <f t="shared" ref="BT7" ca="1" si="9">BS7+1</f>
        <v>45536</v>
      </c>
      <c r="BU7" s="56">
        <f t="shared" ref="BU7" ca="1" si="10">BT7+1</f>
        <v>45537</v>
      </c>
      <c r="BV7" s="55">
        <f t="shared" ref="BV7" ca="1" si="11">BU7+1</f>
        <v>45538</v>
      </c>
      <c r="BW7" s="56">
        <f t="shared" ref="BW7" ca="1" si="12">BV7+1</f>
        <v>45539</v>
      </c>
      <c r="BX7" s="55">
        <f t="shared" ref="BX7" ca="1" si="13">BW7+1</f>
        <v>45540</v>
      </c>
      <c r="BY7" s="56">
        <f t="shared" ref="BY7" ca="1" si="14">BX7+1</f>
        <v>45541</v>
      </c>
      <c r="BZ7" s="55">
        <f t="shared" ref="BZ7" ca="1" si="15">BY7+1</f>
        <v>45542</v>
      </c>
      <c r="CA7" s="56">
        <f t="shared" ref="CA7" ca="1" si="16">BZ7+1</f>
        <v>45543</v>
      </c>
      <c r="CB7" s="55">
        <f t="shared" ref="CB7" ca="1" si="17">CA7+1</f>
        <v>45544</v>
      </c>
      <c r="CC7" s="56">
        <f t="shared" ref="CC7" ca="1" si="18">CB7+1</f>
        <v>45545</v>
      </c>
      <c r="CD7" s="55">
        <f t="shared" ref="CD7" ca="1" si="19">CC7+1</f>
        <v>45546</v>
      </c>
      <c r="CE7" s="56">
        <f t="shared" ref="CE7" ca="1" si="20">CD7+1</f>
        <v>45547</v>
      </c>
      <c r="CF7" s="55">
        <f t="shared" ref="CF7" ca="1" si="21">CE7+1</f>
        <v>45548</v>
      </c>
      <c r="CG7" s="56">
        <f t="shared" ref="CG7" ca="1" si="22">CF7+1</f>
        <v>45549</v>
      </c>
      <c r="CH7" s="55">
        <f t="shared" ref="CH7" ca="1" si="23">CG7+1</f>
        <v>45550</v>
      </c>
      <c r="CI7" s="56">
        <f t="shared" ref="CI7" ca="1" si="24">CH7+1</f>
        <v>45551</v>
      </c>
      <c r="CJ7" s="55">
        <f t="shared" ref="CJ7" ca="1" si="25">CI7+1</f>
        <v>45552</v>
      </c>
      <c r="CK7" s="56">
        <f t="shared" ref="CK7" ca="1" si="26">CJ7+1</f>
        <v>45553</v>
      </c>
      <c r="CL7" s="55">
        <f t="shared" ref="CL7" ca="1" si="27">CK7+1</f>
        <v>45554</v>
      </c>
      <c r="CM7" s="56">
        <f t="shared" ref="CM7" ca="1" si="28">CL7+1</f>
        <v>45555</v>
      </c>
      <c r="CN7" s="55">
        <f t="shared" ref="CN7" ca="1" si="29">CM7+1</f>
        <v>45556</v>
      </c>
      <c r="CO7" s="56">
        <f t="shared" ref="CO7" ca="1" si="30">CN7+1</f>
        <v>45557</v>
      </c>
      <c r="CP7" s="55">
        <f t="shared" ref="CP7" ca="1" si="31">CO7+1</f>
        <v>45558</v>
      </c>
      <c r="CQ7" s="56">
        <f t="shared" ref="CQ7" ca="1" si="32">CP7+1</f>
        <v>45559</v>
      </c>
      <c r="CR7" s="55">
        <f t="shared" ref="CR7" ca="1" si="33">CQ7+1</f>
        <v>45560</v>
      </c>
      <c r="CS7" s="56">
        <f t="shared" ref="CS7" ca="1" si="34">CR7+1</f>
        <v>45561</v>
      </c>
      <c r="CT7" s="55">
        <f t="shared" ref="CT7" ca="1" si="35">CS7+1</f>
        <v>45562</v>
      </c>
      <c r="CU7" s="56">
        <f t="shared" ref="CU7" ca="1" si="36">CT7+1</f>
        <v>45563</v>
      </c>
      <c r="CV7" s="55">
        <f t="shared" ref="CV7" ca="1" si="37">CU7+1</f>
        <v>45564</v>
      </c>
      <c r="CW7" s="56">
        <f t="shared" ref="CW7" ca="1" si="38">CV7+1</f>
        <v>45565</v>
      </c>
      <c r="CX7" s="55">
        <f t="shared" ref="CX7" ca="1" si="39">CW7+1</f>
        <v>45566</v>
      </c>
      <c r="CY7" s="56">
        <f t="shared" ref="CY7" ca="1" si="40">CX7+1</f>
        <v>45567</v>
      </c>
      <c r="CZ7" s="55">
        <f t="shared" ref="CZ7" ca="1" si="41">CY7+1</f>
        <v>45568</v>
      </c>
      <c r="DA7" s="56">
        <f t="shared" ref="DA7" ca="1" si="42">CZ7+1</f>
        <v>45569</v>
      </c>
      <c r="DB7" s="55">
        <f t="shared" ref="DB7" ca="1" si="43">DA7+1</f>
        <v>45570</v>
      </c>
      <c r="DC7" s="56">
        <f t="shared" ref="DC7" ca="1" si="44">DB7+1</f>
        <v>45571</v>
      </c>
      <c r="DD7" s="55">
        <f t="shared" ref="DD7" ca="1" si="45">DC7+1</f>
        <v>45572</v>
      </c>
      <c r="DE7" s="56">
        <f t="shared" ref="DE7" ca="1" si="46">DD7+1</f>
        <v>45573</v>
      </c>
      <c r="DF7" s="55">
        <f t="shared" ref="DF7" ca="1" si="47">DE7+1</f>
        <v>45574</v>
      </c>
      <c r="DG7" s="56">
        <f t="shared" ref="DG7" ca="1" si="48">DF7+1</f>
        <v>45575</v>
      </c>
      <c r="DH7" s="55">
        <f t="shared" ref="DH7" ca="1" si="49">DG7+1</f>
        <v>45576</v>
      </c>
      <c r="DI7" s="56">
        <f t="shared" ref="DI7" ca="1" si="50">DH7+1</f>
        <v>45577</v>
      </c>
      <c r="DJ7" s="55">
        <f t="shared" ref="DJ7" ca="1" si="51">DI7+1</f>
        <v>45578</v>
      </c>
      <c r="DK7" s="56">
        <f t="shared" ref="DK7" ca="1" si="52">DJ7+1</f>
        <v>45579</v>
      </c>
      <c r="DL7" s="55">
        <f t="shared" ref="DL7" ca="1" si="53">DK7+1</f>
        <v>45580</v>
      </c>
      <c r="DM7" s="56">
        <f t="shared" ref="DM7" ca="1" si="54">DL7+1</f>
        <v>45581</v>
      </c>
      <c r="DN7" s="55">
        <f t="shared" ref="DN7" ca="1" si="55">DM7+1</f>
        <v>45582</v>
      </c>
      <c r="DO7" s="56">
        <f t="shared" ref="DO7" ca="1" si="56">DN7+1</f>
        <v>45583</v>
      </c>
      <c r="DP7" s="55">
        <f t="shared" ref="DP7" ca="1" si="57">DO7+1</f>
        <v>45584</v>
      </c>
      <c r="DQ7" s="56">
        <f t="shared" ref="DQ7" ca="1" si="58">DP7+1</f>
        <v>45585</v>
      </c>
      <c r="DR7" s="55">
        <f t="shared" ref="DR7" ca="1" si="59">DQ7+1</f>
        <v>45586</v>
      </c>
      <c r="DS7" s="56">
        <f t="shared" ref="DS7" ca="1" si="60">DR7+1</f>
        <v>45587</v>
      </c>
      <c r="DT7" s="55">
        <f t="shared" ref="DT7" ca="1" si="61">DS7+1</f>
        <v>45588</v>
      </c>
      <c r="DU7" s="56">
        <f t="shared" ref="DU7" ca="1" si="62">DT7+1</f>
        <v>45589</v>
      </c>
      <c r="DV7" s="55">
        <f t="shared" ref="DV7" ca="1" si="63">DU7+1</f>
        <v>45590</v>
      </c>
      <c r="DW7" s="56">
        <f t="shared" ref="DW7" ca="1" si="64">DV7+1</f>
        <v>45591</v>
      </c>
      <c r="DX7" s="55">
        <f t="shared" ref="DX7" ca="1" si="65">DW7+1</f>
        <v>45592</v>
      </c>
      <c r="DY7" s="56">
        <f t="shared" ref="DY7" ca="1" si="66">DX7+1</f>
        <v>45593</v>
      </c>
      <c r="DZ7" s="55">
        <f t="shared" ref="DZ7" ca="1" si="67">DY7+1</f>
        <v>45594</v>
      </c>
      <c r="EA7" s="56">
        <f t="shared" ref="EA7" ca="1" si="68">DZ7+1</f>
        <v>45595</v>
      </c>
      <c r="EB7" s="55">
        <f t="shared" ref="EB7" ca="1" si="69">EA7+1</f>
        <v>45596</v>
      </c>
      <c r="EC7" s="56">
        <f t="shared" ref="EC7" ca="1" si="70">EB7+1</f>
        <v>45597</v>
      </c>
      <c r="ED7" s="55">
        <f t="shared" ref="ED7" ca="1" si="71">EC7+1</f>
        <v>45598</v>
      </c>
      <c r="EE7" s="56">
        <f t="shared" ref="EE7" ca="1" si="72">ED7+1</f>
        <v>45599</v>
      </c>
    </row>
    <row r="8" spans="1:135" ht="19.95" customHeight="1" x14ac:dyDescent="0.4">
      <c r="A8" s="31"/>
      <c r="B8" s="41"/>
      <c r="C8" s="41"/>
      <c r="D8" s="41"/>
      <c r="E8" s="41"/>
      <c r="F8" s="42"/>
      <c r="G8" s="42"/>
      <c r="H8" s="42"/>
      <c r="I8" s="53"/>
      <c r="J8" s="57"/>
      <c r="K8" s="58"/>
      <c r="L8" s="58"/>
      <c r="M8" s="58"/>
      <c r="N8" s="58"/>
      <c r="O8" s="58"/>
      <c r="P8" s="58"/>
      <c r="Q8" s="59"/>
      <c r="R8" s="58"/>
      <c r="S8" s="58"/>
      <c r="T8" s="58"/>
      <c r="U8" s="58"/>
      <c r="V8" s="58"/>
      <c r="W8" s="60"/>
      <c r="X8" s="58"/>
      <c r="Y8" s="58"/>
      <c r="Z8" s="58"/>
      <c r="AA8" s="58"/>
      <c r="AB8" s="58"/>
      <c r="AC8" s="58"/>
      <c r="AD8" s="60"/>
      <c r="AE8" s="58"/>
      <c r="AF8" s="58"/>
      <c r="AG8" s="58"/>
      <c r="AH8" s="58"/>
      <c r="AI8" s="58"/>
      <c r="AJ8" s="58"/>
      <c r="AK8" s="60"/>
      <c r="AL8" s="58"/>
      <c r="AM8" s="58"/>
      <c r="AN8" s="58"/>
      <c r="AO8" s="58"/>
      <c r="AP8" s="58"/>
      <c r="AQ8" s="58"/>
      <c r="AR8" s="60"/>
      <c r="AS8" s="58"/>
      <c r="AT8" s="58"/>
      <c r="AU8" s="58"/>
      <c r="AV8" s="58"/>
      <c r="AW8" s="58"/>
      <c r="AX8" s="58"/>
      <c r="AY8" s="60"/>
      <c r="AZ8" s="58"/>
      <c r="BA8" s="58"/>
      <c r="BB8" s="58"/>
      <c r="BC8" s="58"/>
      <c r="BD8" s="58"/>
      <c r="BE8" s="58"/>
      <c r="BF8" s="60"/>
      <c r="BG8" s="58"/>
      <c r="BH8" s="58"/>
      <c r="BI8" s="58"/>
      <c r="BJ8" s="58"/>
      <c r="BK8" s="58"/>
      <c r="BL8" s="58"/>
      <c r="BM8" s="61"/>
      <c r="BN8" s="58"/>
      <c r="BO8" s="61"/>
      <c r="BP8" s="58"/>
      <c r="BQ8" s="61"/>
      <c r="BR8" s="58"/>
      <c r="BS8" s="61"/>
      <c r="BT8" s="58"/>
      <c r="BU8" s="61"/>
      <c r="BV8" s="58"/>
      <c r="BW8" s="61"/>
      <c r="BX8" s="58"/>
      <c r="BY8" s="61"/>
      <c r="BZ8" s="58"/>
      <c r="CA8" s="61"/>
      <c r="CB8" s="58"/>
      <c r="CC8" s="61"/>
      <c r="CD8" s="58"/>
      <c r="CE8" s="61"/>
      <c r="CF8" s="58"/>
      <c r="CG8" s="61"/>
      <c r="CH8" s="58"/>
      <c r="CI8" s="61"/>
      <c r="CJ8" s="58"/>
      <c r="CK8" s="61"/>
      <c r="CL8" s="58"/>
      <c r="CM8" s="61"/>
      <c r="CN8" s="58"/>
      <c r="CO8" s="61"/>
      <c r="CP8" s="58"/>
      <c r="CQ8" s="61"/>
      <c r="CR8" s="58"/>
      <c r="CS8" s="61"/>
      <c r="CT8" s="58"/>
      <c r="CU8" s="61"/>
      <c r="CV8" s="58"/>
      <c r="CW8" s="61"/>
      <c r="CX8" s="58"/>
      <c r="CY8" s="61"/>
      <c r="CZ8" s="58"/>
      <c r="DA8" s="61"/>
      <c r="DB8" s="58"/>
      <c r="DC8" s="61"/>
      <c r="DD8" s="58"/>
      <c r="DE8" s="61"/>
      <c r="DF8" s="58"/>
      <c r="DG8" s="61"/>
      <c r="DH8" s="58"/>
      <c r="DI8" s="61"/>
      <c r="DJ8" s="58"/>
      <c r="DK8" s="61"/>
      <c r="DL8" s="58"/>
      <c r="DM8" s="61"/>
      <c r="DN8" s="58"/>
      <c r="DO8" s="61"/>
      <c r="DP8" s="58"/>
      <c r="DQ8" s="61"/>
      <c r="DR8" s="58"/>
      <c r="DS8" s="61"/>
      <c r="DT8" s="58"/>
      <c r="DU8" s="61"/>
      <c r="DV8" s="58"/>
      <c r="DW8" s="61"/>
      <c r="DX8" s="58"/>
      <c r="DY8" s="61"/>
      <c r="DZ8" s="58"/>
      <c r="EA8" s="61"/>
      <c r="EB8" s="58"/>
      <c r="EC8" s="61"/>
      <c r="ED8" s="58"/>
      <c r="EE8" s="61"/>
    </row>
    <row r="9" spans="1:135" ht="40.200000000000003" customHeight="1" x14ac:dyDescent="0.4">
      <c r="A9" s="31"/>
      <c r="B9" s="62" t="s">
        <v>22</v>
      </c>
      <c r="C9" s="62" t="s">
        <v>31</v>
      </c>
      <c r="D9" s="63" t="s">
        <v>24</v>
      </c>
      <c r="E9" s="63" t="s">
        <v>23</v>
      </c>
      <c r="F9" s="63" t="s">
        <v>18</v>
      </c>
      <c r="G9" s="63" t="s">
        <v>19</v>
      </c>
      <c r="H9" s="63" t="s">
        <v>20</v>
      </c>
      <c r="I9" s="64"/>
      <c r="J9" s="65" t="str">
        <f ca="1">LEFT(TEXT(J7,"ggg"),1)</f>
        <v>P</v>
      </c>
      <c r="K9" s="65" t="str">
        <f t="shared" ref="K9:BM9" ca="1" si="73">LEFT(TEXT(K7,"ggg"),1)</f>
        <v>S</v>
      </c>
      <c r="L9" s="65" t="str">
        <f t="shared" ca="1" si="73"/>
        <v>Ç</v>
      </c>
      <c r="M9" s="65" t="str">
        <f t="shared" ca="1" si="73"/>
        <v>P</v>
      </c>
      <c r="N9" s="65" t="str">
        <f t="shared" ca="1" si="73"/>
        <v>C</v>
      </c>
      <c r="O9" s="65" t="str">
        <f t="shared" ca="1" si="73"/>
        <v>C</v>
      </c>
      <c r="P9" s="65" t="str">
        <f t="shared" ca="1" si="73"/>
        <v>P</v>
      </c>
      <c r="Q9" s="65" t="str">
        <f t="shared" ca="1" si="73"/>
        <v>P</v>
      </c>
      <c r="R9" s="65" t="str">
        <f t="shared" ca="1" si="73"/>
        <v>S</v>
      </c>
      <c r="S9" s="65" t="str">
        <f t="shared" ca="1" si="73"/>
        <v>Ç</v>
      </c>
      <c r="T9" s="65" t="str">
        <f t="shared" ca="1" si="73"/>
        <v>P</v>
      </c>
      <c r="U9" s="65" t="str">
        <f t="shared" ca="1" si="73"/>
        <v>C</v>
      </c>
      <c r="V9" s="65" t="str">
        <f t="shared" ca="1" si="73"/>
        <v>C</v>
      </c>
      <c r="W9" s="65" t="str">
        <f t="shared" ca="1" si="73"/>
        <v>P</v>
      </c>
      <c r="X9" s="65" t="str">
        <f t="shared" ca="1" si="73"/>
        <v>P</v>
      </c>
      <c r="Y9" s="65" t="str">
        <f t="shared" ca="1" si="73"/>
        <v>S</v>
      </c>
      <c r="Z9" s="65" t="str">
        <f t="shared" ca="1" si="73"/>
        <v>Ç</v>
      </c>
      <c r="AA9" s="65" t="str">
        <f t="shared" ca="1" si="73"/>
        <v>P</v>
      </c>
      <c r="AB9" s="65" t="str">
        <f t="shared" ca="1" si="73"/>
        <v>C</v>
      </c>
      <c r="AC9" s="65" t="str">
        <f t="shared" ca="1" si="73"/>
        <v>C</v>
      </c>
      <c r="AD9" s="65" t="str">
        <f t="shared" ca="1" si="73"/>
        <v>P</v>
      </c>
      <c r="AE9" s="65" t="str">
        <f t="shared" ca="1" si="73"/>
        <v>P</v>
      </c>
      <c r="AF9" s="65" t="str">
        <f t="shared" ca="1" si="73"/>
        <v>S</v>
      </c>
      <c r="AG9" s="65" t="str">
        <f t="shared" ca="1" si="73"/>
        <v>Ç</v>
      </c>
      <c r="AH9" s="65" t="str">
        <f t="shared" ca="1" si="73"/>
        <v>P</v>
      </c>
      <c r="AI9" s="65" t="str">
        <f t="shared" ca="1" si="73"/>
        <v>C</v>
      </c>
      <c r="AJ9" s="65" t="str">
        <f t="shared" ca="1" si="73"/>
        <v>C</v>
      </c>
      <c r="AK9" s="65" t="str">
        <f t="shared" ca="1" si="73"/>
        <v>P</v>
      </c>
      <c r="AL9" s="65" t="str">
        <f t="shared" ca="1" si="73"/>
        <v>P</v>
      </c>
      <c r="AM9" s="65" t="str">
        <f t="shared" ca="1" si="73"/>
        <v>S</v>
      </c>
      <c r="AN9" s="65" t="str">
        <f t="shared" ca="1" si="73"/>
        <v>Ç</v>
      </c>
      <c r="AO9" s="65" t="str">
        <f t="shared" ca="1" si="73"/>
        <v>P</v>
      </c>
      <c r="AP9" s="65" t="str">
        <f t="shared" ca="1" si="73"/>
        <v>C</v>
      </c>
      <c r="AQ9" s="65" t="str">
        <f t="shared" ca="1" si="73"/>
        <v>C</v>
      </c>
      <c r="AR9" s="65" t="str">
        <f t="shared" ca="1" si="73"/>
        <v>P</v>
      </c>
      <c r="AS9" s="65" t="str">
        <f t="shared" ca="1" si="73"/>
        <v>P</v>
      </c>
      <c r="AT9" s="65" t="str">
        <f t="shared" ca="1" si="73"/>
        <v>S</v>
      </c>
      <c r="AU9" s="65" t="str">
        <f t="shared" ca="1" si="73"/>
        <v>Ç</v>
      </c>
      <c r="AV9" s="65" t="str">
        <f t="shared" ca="1" si="73"/>
        <v>P</v>
      </c>
      <c r="AW9" s="65" t="str">
        <f t="shared" ca="1" si="73"/>
        <v>C</v>
      </c>
      <c r="AX9" s="65" t="str">
        <f t="shared" ca="1" si="73"/>
        <v>C</v>
      </c>
      <c r="AY9" s="65" t="str">
        <f t="shared" ca="1" si="73"/>
        <v>P</v>
      </c>
      <c r="AZ9" s="65" t="str">
        <f t="shared" ca="1" si="73"/>
        <v>P</v>
      </c>
      <c r="BA9" s="65" t="str">
        <f t="shared" ca="1" si="73"/>
        <v>S</v>
      </c>
      <c r="BB9" s="65" t="str">
        <f t="shared" ca="1" si="73"/>
        <v>Ç</v>
      </c>
      <c r="BC9" s="65" t="str">
        <f t="shared" ca="1" si="73"/>
        <v>P</v>
      </c>
      <c r="BD9" s="65" t="str">
        <f t="shared" ca="1" si="73"/>
        <v>C</v>
      </c>
      <c r="BE9" s="65" t="str">
        <f t="shared" ca="1" si="73"/>
        <v>C</v>
      </c>
      <c r="BF9" s="65" t="str">
        <f t="shared" ca="1" si="73"/>
        <v>P</v>
      </c>
      <c r="BG9" s="65" t="str">
        <f t="shared" ca="1" si="73"/>
        <v>P</v>
      </c>
      <c r="BH9" s="65" t="str">
        <f t="shared" ca="1" si="73"/>
        <v>S</v>
      </c>
      <c r="BI9" s="65" t="str">
        <f t="shared" ca="1" si="73"/>
        <v>Ç</v>
      </c>
      <c r="BJ9" s="65" t="str">
        <f t="shared" ca="1" si="73"/>
        <v>P</v>
      </c>
      <c r="BK9" s="65" t="str">
        <f t="shared" ca="1" si="73"/>
        <v>C</v>
      </c>
      <c r="BL9" s="65" t="str">
        <f t="shared" ca="1" si="73"/>
        <v>C</v>
      </c>
      <c r="BM9" s="65" t="str">
        <f t="shared" ca="1" si="73"/>
        <v>P</v>
      </c>
      <c r="BN9" s="65" t="str">
        <f t="shared" ref="BN9:BS9" ca="1" si="74">LEFT(TEXT(BN7,"ggg"),1)</f>
        <v>P</v>
      </c>
      <c r="BO9" s="65" t="str">
        <f t="shared" ca="1" si="74"/>
        <v>S</v>
      </c>
      <c r="BP9" s="65" t="str">
        <f t="shared" ca="1" si="74"/>
        <v>Ç</v>
      </c>
      <c r="BQ9" s="65" t="str">
        <f t="shared" ca="1" si="74"/>
        <v>P</v>
      </c>
      <c r="BR9" s="65" t="str">
        <f t="shared" ca="1" si="74"/>
        <v>C</v>
      </c>
      <c r="BS9" s="65" t="str">
        <f t="shared" ca="1" si="74"/>
        <v>C</v>
      </c>
      <c r="BT9" s="65" t="str">
        <f t="shared" ref="BT9:EE9" ca="1" si="75">LEFT(TEXT(BT7,"ggg"),1)</f>
        <v>P</v>
      </c>
      <c r="BU9" s="65" t="str">
        <f t="shared" ca="1" si="75"/>
        <v>P</v>
      </c>
      <c r="BV9" s="65" t="str">
        <f t="shared" ca="1" si="75"/>
        <v>S</v>
      </c>
      <c r="BW9" s="65" t="str">
        <f t="shared" ca="1" si="75"/>
        <v>Ç</v>
      </c>
      <c r="BX9" s="65" t="str">
        <f t="shared" ca="1" si="75"/>
        <v>P</v>
      </c>
      <c r="BY9" s="65" t="str">
        <f t="shared" ca="1" si="75"/>
        <v>C</v>
      </c>
      <c r="BZ9" s="65" t="str">
        <f t="shared" ca="1" si="75"/>
        <v>C</v>
      </c>
      <c r="CA9" s="65" t="str">
        <f t="shared" ca="1" si="75"/>
        <v>P</v>
      </c>
      <c r="CB9" s="65" t="str">
        <f t="shared" ca="1" si="75"/>
        <v>P</v>
      </c>
      <c r="CC9" s="65" t="str">
        <f t="shared" ca="1" si="75"/>
        <v>S</v>
      </c>
      <c r="CD9" s="65" t="str">
        <f t="shared" ca="1" si="75"/>
        <v>Ç</v>
      </c>
      <c r="CE9" s="65" t="str">
        <f t="shared" ca="1" si="75"/>
        <v>P</v>
      </c>
      <c r="CF9" s="65" t="str">
        <f t="shared" ca="1" si="75"/>
        <v>C</v>
      </c>
      <c r="CG9" s="65" t="str">
        <f t="shared" ca="1" si="75"/>
        <v>C</v>
      </c>
      <c r="CH9" s="65" t="str">
        <f t="shared" ca="1" si="75"/>
        <v>P</v>
      </c>
      <c r="CI9" s="65" t="str">
        <f t="shared" ca="1" si="75"/>
        <v>P</v>
      </c>
      <c r="CJ9" s="65" t="str">
        <f t="shared" ca="1" si="75"/>
        <v>S</v>
      </c>
      <c r="CK9" s="65" t="str">
        <f t="shared" ca="1" si="75"/>
        <v>Ç</v>
      </c>
      <c r="CL9" s="65" t="str">
        <f t="shared" ca="1" si="75"/>
        <v>P</v>
      </c>
      <c r="CM9" s="65" t="str">
        <f t="shared" ca="1" si="75"/>
        <v>C</v>
      </c>
      <c r="CN9" s="65" t="str">
        <f t="shared" ca="1" si="75"/>
        <v>C</v>
      </c>
      <c r="CO9" s="65" t="str">
        <f t="shared" ca="1" si="75"/>
        <v>P</v>
      </c>
      <c r="CP9" s="65" t="str">
        <f t="shared" ca="1" si="75"/>
        <v>P</v>
      </c>
      <c r="CQ9" s="65" t="str">
        <f t="shared" ca="1" si="75"/>
        <v>S</v>
      </c>
      <c r="CR9" s="65" t="str">
        <f t="shared" ca="1" si="75"/>
        <v>Ç</v>
      </c>
      <c r="CS9" s="65" t="str">
        <f t="shared" ca="1" si="75"/>
        <v>P</v>
      </c>
      <c r="CT9" s="65" t="str">
        <f t="shared" ca="1" si="75"/>
        <v>C</v>
      </c>
      <c r="CU9" s="65" t="str">
        <f t="shared" ca="1" si="75"/>
        <v>C</v>
      </c>
      <c r="CV9" s="65" t="str">
        <f t="shared" ca="1" si="75"/>
        <v>P</v>
      </c>
      <c r="CW9" s="65" t="str">
        <f t="shared" ca="1" si="75"/>
        <v>P</v>
      </c>
      <c r="CX9" s="65" t="str">
        <f t="shared" ca="1" si="75"/>
        <v>S</v>
      </c>
      <c r="CY9" s="65" t="str">
        <f t="shared" ca="1" si="75"/>
        <v>Ç</v>
      </c>
      <c r="CZ9" s="65" t="str">
        <f t="shared" ca="1" si="75"/>
        <v>P</v>
      </c>
      <c r="DA9" s="65" t="str">
        <f t="shared" ca="1" si="75"/>
        <v>C</v>
      </c>
      <c r="DB9" s="65" t="str">
        <f t="shared" ca="1" si="75"/>
        <v>C</v>
      </c>
      <c r="DC9" s="65" t="str">
        <f t="shared" ca="1" si="75"/>
        <v>P</v>
      </c>
      <c r="DD9" s="65" t="str">
        <f t="shared" ca="1" si="75"/>
        <v>P</v>
      </c>
      <c r="DE9" s="65" t="str">
        <f t="shared" ca="1" si="75"/>
        <v>S</v>
      </c>
      <c r="DF9" s="65" t="str">
        <f t="shared" ca="1" si="75"/>
        <v>Ç</v>
      </c>
      <c r="DG9" s="65" t="str">
        <f t="shared" ca="1" si="75"/>
        <v>P</v>
      </c>
      <c r="DH9" s="65" t="str">
        <f t="shared" ca="1" si="75"/>
        <v>C</v>
      </c>
      <c r="DI9" s="65" t="str">
        <f t="shared" ca="1" si="75"/>
        <v>C</v>
      </c>
      <c r="DJ9" s="65" t="str">
        <f t="shared" ca="1" si="75"/>
        <v>P</v>
      </c>
      <c r="DK9" s="65" t="str">
        <f t="shared" ca="1" si="75"/>
        <v>P</v>
      </c>
      <c r="DL9" s="65" t="str">
        <f t="shared" ca="1" si="75"/>
        <v>S</v>
      </c>
      <c r="DM9" s="65" t="str">
        <f t="shared" ca="1" si="75"/>
        <v>Ç</v>
      </c>
      <c r="DN9" s="65" t="str">
        <f t="shared" ca="1" si="75"/>
        <v>P</v>
      </c>
      <c r="DO9" s="65" t="str">
        <f t="shared" ca="1" si="75"/>
        <v>C</v>
      </c>
      <c r="DP9" s="65" t="str">
        <f t="shared" ca="1" si="75"/>
        <v>C</v>
      </c>
      <c r="DQ9" s="65" t="str">
        <f t="shared" ca="1" si="75"/>
        <v>P</v>
      </c>
      <c r="DR9" s="65" t="str">
        <f t="shared" ca="1" si="75"/>
        <v>P</v>
      </c>
      <c r="DS9" s="65" t="str">
        <f t="shared" ca="1" si="75"/>
        <v>S</v>
      </c>
      <c r="DT9" s="65" t="str">
        <f t="shared" ca="1" si="75"/>
        <v>Ç</v>
      </c>
      <c r="DU9" s="65" t="str">
        <f t="shared" ca="1" si="75"/>
        <v>P</v>
      </c>
      <c r="DV9" s="65" t="str">
        <f t="shared" ca="1" si="75"/>
        <v>C</v>
      </c>
      <c r="DW9" s="65" t="str">
        <f t="shared" ca="1" si="75"/>
        <v>C</v>
      </c>
      <c r="DX9" s="65" t="str">
        <f t="shared" ca="1" si="75"/>
        <v>P</v>
      </c>
      <c r="DY9" s="65" t="str">
        <f t="shared" ca="1" si="75"/>
        <v>P</v>
      </c>
      <c r="DZ9" s="65" t="str">
        <f t="shared" ca="1" si="75"/>
        <v>S</v>
      </c>
      <c r="EA9" s="65" t="str">
        <f t="shared" ca="1" si="75"/>
        <v>Ç</v>
      </c>
      <c r="EB9" s="65" t="str">
        <f t="shared" ca="1" si="75"/>
        <v>P</v>
      </c>
      <c r="EC9" s="65" t="str">
        <f t="shared" ca="1" si="75"/>
        <v>C</v>
      </c>
      <c r="ED9" s="65" t="str">
        <f t="shared" ca="1" si="75"/>
        <v>C</v>
      </c>
      <c r="EE9" s="65" t="str">
        <f t="shared" ca="1" si="75"/>
        <v>P</v>
      </c>
    </row>
    <row r="10" spans="1:135" ht="30" hidden="1" customHeight="1" x14ac:dyDescent="0.4">
      <c r="B10" s="66"/>
      <c r="C10" s="66"/>
      <c r="D10" s="67"/>
      <c r="E10" s="68"/>
      <c r="F10" s="67"/>
      <c r="G10" s="69"/>
      <c r="H10" s="70"/>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row>
    <row r="11" spans="1:135" s="38" customFormat="1" ht="40.200000000000003" customHeight="1" x14ac:dyDescent="0.4">
      <c r="A11" s="31"/>
      <c r="B11" s="91" t="s">
        <v>72</v>
      </c>
      <c r="C11" s="83">
        <v>1</v>
      </c>
      <c r="D11" s="73" t="s">
        <v>27</v>
      </c>
      <c r="E11" s="73" t="s">
        <v>88</v>
      </c>
      <c r="F11" s="74">
        <v>1</v>
      </c>
      <c r="G11" s="75">
        <v>45500</v>
      </c>
      <c r="H11" s="76">
        <v>1</v>
      </c>
      <c r="I11" s="73"/>
      <c r="J11" s="77" t="str">
        <f ca="1">IF(AND($D11="Hedef",J$7&gt;=$G11,J$7&lt;=$G11+$H11-1),2,IF(AND($D11="Kilometre Taşı",J$7&gt;=$G11,J$7&lt;=$G11+$H11-1),1,""))</f>
        <v/>
      </c>
      <c r="K11" s="77" t="str">
        <f t="shared" ref="K11:Y26" ca="1" si="76">IF(AND($D11="Hedef",K$7&gt;=$G11,K$7&lt;=$G11+$H11-1),2,IF(AND($D11="Kilometre Taşı",K$7&gt;=$G11,K$7&lt;=$G11+$H11-1),1,""))</f>
        <v/>
      </c>
      <c r="L11" s="77" t="str">
        <f t="shared" ca="1" si="76"/>
        <v/>
      </c>
      <c r="M11" s="77" t="str">
        <f t="shared" ca="1" si="76"/>
        <v/>
      </c>
      <c r="N11" s="77" t="str">
        <f t="shared" ca="1" si="76"/>
        <v/>
      </c>
      <c r="O11" s="77" t="str">
        <f t="shared" ca="1" si="76"/>
        <v/>
      </c>
      <c r="P11" s="77" t="str">
        <f t="shared" ca="1" si="76"/>
        <v/>
      </c>
      <c r="Q11" s="77" t="str">
        <f t="shared" ca="1" si="76"/>
        <v/>
      </c>
      <c r="R11" s="77" t="str">
        <f t="shared" ca="1" si="76"/>
        <v/>
      </c>
      <c r="S11" s="77" t="str">
        <f t="shared" ca="1" si="76"/>
        <v/>
      </c>
      <c r="T11" s="77" t="str">
        <f t="shared" ca="1" si="76"/>
        <v/>
      </c>
      <c r="U11" s="77" t="str">
        <f t="shared" ca="1" si="76"/>
        <v/>
      </c>
      <c r="V11" s="77" t="str">
        <f t="shared" ca="1" si="76"/>
        <v/>
      </c>
      <c r="W11" s="77" t="str">
        <f t="shared" ca="1" si="76"/>
        <v/>
      </c>
      <c r="X11" s="77" t="str">
        <f t="shared" ca="1" si="76"/>
        <v/>
      </c>
      <c r="Y11" s="77" t="str">
        <f t="shared" ca="1" si="76"/>
        <v/>
      </c>
      <c r="Z11" s="77" t="str">
        <f t="shared" ref="Z11:AO26" ca="1" si="77">IF(AND($D11="Hedef",Z$7&gt;=$G11,Z$7&lt;=$G11+$H11-1),2,IF(AND($D11="Kilometre Taşı",Z$7&gt;=$G11,Z$7&lt;=$G11+$H11-1),1,""))</f>
        <v/>
      </c>
      <c r="AA11" s="77" t="str">
        <f t="shared" ca="1" si="77"/>
        <v/>
      </c>
      <c r="AB11" s="77" t="str">
        <f t="shared" ca="1" si="77"/>
        <v/>
      </c>
      <c r="AC11" s="77" t="str">
        <f t="shared" ca="1" si="77"/>
        <v/>
      </c>
      <c r="AD11" s="77" t="str">
        <f t="shared" ca="1" si="77"/>
        <v/>
      </c>
      <c r="AE11" s="77" t="str">
        <f t="shared" ca="1" si="77"/>
        <v/>
      </c>
      <c r="AF11" s="77" t="str">
        <f t="shared" ca="1" si="77"/>
        <v/>
      </c>
      <c r="AG11" s="77" t="str">
        <f t="shared" ca="1" si="77"/>
        <v/>
      </c>
      <c r="AH11" s="77" t="str">
        <f t="shared" ca="1" si="77"/>
        <v/>
      </c>
      <c r="AI11" s="77" t="str">
        <f t="shared" ca="1" si="77"/>
        <v/>
      </c>
      <c r="AJ11" s="77" t="str">
        <f t="shared" ca="1" si="77"/>
        <v/>
      </c>
      <c r="AK11" s="77" t="str">
        <f t="shared" ca="1" si="77"/>
        <v/>
      </c>
      <c r="AL11" s="77" t="str">
        <f t="shared" ca="1" si="77"/>
        <v/>
      </c>
      <c r="AM11" s="77" t="str">
        <f t="shared" ca="1" si="77"/>
        <v/>
      </c>
      <c r="AN11" s="77" t="str">
        <f t="shared" ca="1" si="77"/>
        <v/>
      </c>
      <c r="AO11" s="77" t="str">
        <f t="shared" ca="1" si="77"/>
        <v/>
      </c>
      <c r="AP11" s="77" t="str">
        <f t="shared" ref="AP11:BE26" ca="1" si="78">IF(AND($D11="Hedef",AP$7&gt;=$G11,AP$7&lt;=$G11+$H11-1),2,IF(AND($D11="Kilometre Taşı",AP$7&gt;=$G11,AP$7&lt;=$G11+$H11-1),1,""))</f>
        <v/>
      </c>
      <c r="AQ11" s="77" t="str">
        <f t="shared" ca="1" si="78"/>
        <v/>
      </c>
      <c r="AR11" s="77" t="str">
        <f t="shared" ca="1" si="78"/>
        <v/>
      </c>
      <c r="AS11" s="77" t="str">
        <f t="shared" ca="1" si="78"/>
        <v/>
      </c>
      <c r="AT11" s="77" t="str">
        <f t="shared" ca="1" si="78"/>
        <v/>
      </c>
      <c r="AU11" s="77" t="str">
        <f t="shared" ca="1" si="78"/>
        <v/>
      </c>
      <c r="AV11" s="77" t="str">
        <f t="shared" ca="1" si="78"/>
        <v/>
      </c>
      <c r="AW11" s="77" t="str">
        <f t="shared" ca="1" si="78"/>
        <v/>
      </c>
      <c r="AX11" s="77" t="str">
        <f t="shared" ca="1" si="78"/>
        <v/>
      </c>
      <c r="AY11" s="77" t="str">
        <f t="shared" ca="1" si="78"/>
        <v/>
      </c>
      <c r="AZ11" s="77" t="str">
        <f t="shared" ca="1" si="78"/>
        <v/>
      </c>
      <c r="BA11" s="77" t="str">
        <f t="shared" ca="1" si="78"/>
        <v/>
      </c>
      <c r="BB11" s="77" t="str">
        <f t="shared" ca="1" si="78"/>
        <v/>
      </c>
      <c r="BC11" s="77" t="str">
        <f t="shared" ca="1" si="78"/>
        <v/>
      </c>
      <c r="BD11" s="77" t="str">
        <f t="shared" ca="1" si="78"/>
        <v/>
      </c>
      <c r="BE11" s="77" t="str">
        <f t="shared" ca="1" si="78"/>
        <v/>
      </c>
      <c r="BF11" s="77" t="str">
        <f t="shared" ref="BF11:BU26" ca="1" si="79">IF(AND($D11="Hedef",BF$7&gt;=$G11,BF$7&lt;=$G11+$H11-1),2,IF(AND($D11="Kilometre Taşı",BF$7&gt;=$G11,BF$7&lt;=$G11+$H11-1),1,""))</f>
        <v/>
      </c>
      <c r="BG11" s="77" t="str">
        <f t="shared" ca="1" si="79"/>
        <v/>
      </c>
      <c r="BH11" s="77" t="str">
        <f t="shared" ca="1" si="79"/>
        <v/>
      </c>
      <c r="BI11" s="77" t="str">
        <f t="shared" ca="1" si="79"/>
        <v/>
      </c>
      <c r="BJ11" s="77" t="str">
        <f t="shared" ca="1" si="79"/>
        <v/>
      </c>
      <c r="BK11" s="77" t="str">
        <f t="shared" ca="1" si="79"/>
        <v/>
      </c>
      <c r="BL11" s="77" t="str">
        <f t="shared" ca="1" si="79"/>
        <v/>
      </c>
      <c r="BM11" s="77" t="str">
        <f t="shared" ca="1" si="79"/>
        <v/>
      </c>
      <c r="BN11" s="77" t="str">
        <f t="shared" ca="1" si="79"/>
        <v/>
      </c>
      <c r="BO11" s="77" t="str">
        <f t="shared" ca="1" si="79"/>
        <v/>
      </c>
      <c r="BP11" s="77" t="str">
        <f t="shared" ca="1" si="79"/>
        <v/>
      </c>
      <c r="BQ11" s="77" t="str">
        <f t="shared" ca="1" si="79"/>
        <v/>
      </c>
      <c r="BR11" s="77" t="str">
        <f t="shared" ca="1" si="79"/>
        <v/>
      </c>
      <c r="BS11" s="77" t="str">
        <f t="shared" ca="1" si="79"/>
        <v/>
      </c>
      <c r="BT11" s="77" t="str">
        <f t="shared" ca="1" si="79"/>
        <v/>
      </c>
      <c r="BU11" s="77" t="str">
        <f t="shared" ca="1" si="79"/>
        <v/>
      </c>
      <c r="BV11" s="77" t="str">
        <f t="shared" ref="BV11:EE14" ca="1" si="80">IF(AND($D11="Hedef",BV$7&gt;=$G11,BV$7&lt;=$G11+$H11-1),2,IF(AND($D11="Kilometre Taşı",BV$7&gt;=$G11,BV$7&lt;=$G11+$H11-1),1,""))</f>
        <v/>
      </c>
      <c r="BW11" s="77" t="str">
        <f t="shared" ca="1" si="80"/>
        <v/>
      </c>
      <c r="BX11" s="77" t="str">
        <f t="shared" ca="1" si="80"/>
        <v/>
      </c>
      <c r="BY11" s="77" t="str">
        <f t="shared" ca="1" si="80"/>
        <v/>
      </c>
      <c r="BZ11" s="77" t="str">
        <f t="shared" ca="1" si="80"/>
        <v/>
      </c>
      <c r="CA11" s="77" t="str">
        <f t="shared" ca="1" si="80"/>
        <v/>
      </c>
      <c r="CB11" s="77" t="str">
        <f t="shared" ca="1" si="80"/>
        <v/>
      </c>
      <c r="CC11" s="77" t="str">
        <f t="shared" ca="1" si="80"/>
        <v/>
      </c>
      <c r="CD11" s="77" t="str">
        <f t="shared" ca="1" si="80"/>
        <v/>
      </c>
      <c r="CE11" s="77" t="str">
        <f t="shared" ca="1" si="80"/>
        <v/>
      </c>
      <c r="CF11" s="77" t="str">
        <f t="shared" ca="1" si="80"/>
        <v/>
      </c>
      <c r="CG11" s="77" t="str">
        <f t="shared" ca="1" si="80"/>
        <v/>
      </c>
      <c r="CH11" s="77" t="str">
        <f t="shared" ca="1" si="80"/>
        <v/>
      </c>
      <c r="CI11" s="77" t="str">
        <f t="shared" ca="1" si="80"/>
        <v/>
      </c>
      <c r="CJ11" s="77" t="str">
        <f t="shared" ca="1" si="80"/>
        <v/>
      </c>
      <c r="CK11" s="77" t="str">
        <f t="shared" ca="1" si="80"/>
        <v/>
      </c>
      <c r="CL11" s="77" t="str">
        <f t="shared" ca="1" si="80"/>
        <v/>
      </c>
      <c r="CM11" s="77" t="str">
        <f t="shared" ca="1" si="80"/>
        <v/>
      </c>
      <c r="CN11" s="77" t="str">
        <f t="shared" ca="1" si="80"/>
        <v/>
      </c>
      <c r="CO11" s="77" t="str">
        <f t="shared" ca="1" si="80"/>
        <v/>
      </c>
      <c r="CP11" s="77" t="str">
        <f t="shared" ca="1" si="80"/>
        <v/>
      </c>
      <c r="CQ11" s="77" t="str">
        <f t="shared" ca="1" si="80"/>
        <v/>
      </c>
      <c r="CR11" s="77" t="str">
        <f t="shared" ca="1" si="80"/>
        <v/>
      </c>
      <c r="CS11" s="77" t="str">
        <f t="shared" ca="1" si="80"/>
        <v/>
      </c>
      <c r="CT11" s="77" t="str">
        <f t="shared" ca="1" si="80"/>
        <v/>
      </c>
      <c r="CU11" s="77" t="str">
        <f t="shared" ca="1" si="80"/>
        <v/>
      </c>
      <c r="CV11" s="77" t="str">
        <f t="shared" ca="1" si="80"/>
        <v/>
      </c>
      <c r="CW11" s="77" t="str">
        <f t="shared" ca="1" si="80"/>
        <v/>
      </c>
      <c r="CX11" s="77" t="str">
        <f t="shared" ca="1" si="80"/>
        <v/>
      </c>
      <c r="CY11" s="77" t="str">
        <f t="shared" ca="1" si="80"/>
        <v/>
      </c>
      <c r="CZ11" s="77" t="str">
        <f t="shared" ca="1" si="80"/>
        <v/>
      </c>
      <c r="DA11" s="77" t="str">
        <f t="shared" ca="1" si="80"/>
        <v/>
      </c>
      <c r="DB11" s="77" t="str">
        <f t="shared" ca="1" si="80"/>
        <v/>
      </c>
      <c r="DC11" s="77" t="str">
        <f t="shared" ca="1" si="80"/>
        <v/>
      </c>
      <c r="DD11" s="77" t="str">
        <f t="shared" ca="1" si="80"/>
        <v/>
      </c>
      <c r="DE11" s="77" t="str">
        <f t="shared" ca="1" si="80"/>
        <v/>
      </c>
      <c r="DF11" s="77" t="str">
        <f t="shared" ca="1" si="80"/>
        <v/>
      </c>
      <c r="DG11" s="77" t="str">
        <f t="shared" ca="1" si="80"/>
        <v/>
      </c>
      <c r="DH11" s="77" t="str">
        <f t="shared" ca="1" si="80"/>
        <v/>
      </c>
      <c r="DI11" s="77" t="str">
        <f t="shared" ca="1" si="80"/>
        <v/>
      </c>
      <c r="DJ11" s="77" t="str">
        <f t="shared" ca="1" si="80"/>
        <v/>
      </c>
      <c r="DK11" s="77" t="str">
        <f t="shared" ca="1" si="80"/>
        <v/>
      </c>
      <c r="DL11" s="77" t="str">
        <f t="shared" ca="1" si="80"/>
        <v/>
      </c>
      <c r="DM11" s="77" t="str">
        <f t="shared" ca="1" si="80"/>
        <v/>
      </c>
      <c r="DN11" s="77" t="str">
        <f t="shared" ca="1" si="80"/>
        <v/>
      </c>
      <c r="DO11" s="77" t="str">
        <f t="shared" ca="1" si="80"/>
        <v/>
      </c>
      <c r="DP11" s="77" t="str">
        <f t="shared" ca="1" si="80"/>
        <v/>
      </c>
      <c r="DQ11" s="77" t="str">
        <f t="shared" ca="1" si="80"/>
        <v/>
      </c>
      <c r="DR11" s="77" t="str">
        <f t="shared" ca="1" si="80"/>
        <v/>
      </c>
      <c r="DS11" s="77" t="str">
        <f t="shared" ca="1" si="80"/>
        <v/>
      </c>
      <c r="DT11" s="77" t="str">
        <f t="shared" ca="1" si="80"/>
        <v/>
      </c>
      <c r="DU11" s="77" t="str">
        <f t="shared" ca="1" si="80"/>
        <v/>
      </c>
      <c r="DV11" s="77" t="str">
        <f t="shared" ca="1" si="80"/>
        <v/>
      </c>
      <c r="DW11" s="77" t="str">
        <f t="shared" ca="1" si="80"/>
        <v/>
      </c>
      <c r="DX11" s="77" t="str">
        <f t="shared" ca="1" si="80"/>
        <v/>
      </c>
      <c r="DY11" s="77" t="str">
        <f t="shared" ca="1" si="80"/>
        <v/>
      </c>
      <c r="DZ11" s="77" t="str">
        <f t="shared" ca="1" si="80"/>
        <v/>
      </c>
      <c r="EA11" s="77" t="str">
        <f t="shared" ca="1" si="80"/>
        <v/>
      </c>
      <c r="EB11" s="77" t="str">
        <f t="shared" ca="1" si="80"/>
        <v/>
      </c>
      <c r="EC11" s="77" t="str">
        <f t="shared" ca="1" si="80"/>
        <v/>
      </c>
      <c r="ED11" s="77" t="str">
        <f t="shared" ca="1" si="80"/>
        <v/>
      </c>
      <c r="EE11" s="77" t="str">
        <f t="shared" ca="1" si="80"/>
        <v/>
      </c>
    </row>
    <row r="12" spans="1:135" s="38" customFormat="1" ht="40.200000000000003" customHeight="1" x14ac:dyDescent="0.4">
      <c r="A12" s="31"/>
      <c r="B12" s="91" t="s">
        <v>73</v>
      </c>
      <c r="C12" s="83">
        <v>2</v>
      </c>
      <c r="D12" s="73" t="s">
        <v>28</v>
      </c>
      <c r="E12" s="73" t="s">
        <v>88</v>
      </c>
      <c r="F12" s="74">
        <v>0</v>
      </c>
      <c r="G12" s="75">
        <v>45514</v>
      </c>
      <c r="H12" s="76">
        <v>7</v>
      </c>
      <c r="I12" s="73"/>
      <c r="J12" s="77" t="str">
        <f ca="1">IF(AND($D12="Hedef",J$7&gt;=$G12,J$7&lt;=$G12+$H12-1),2,IF(AND($D12="Kilometre Taşı",J$7&gt;=$G12,J$7&lt;=$G12+$H12-1),1,""))</f>
        <v/>
      </c>
      <c r="K12" s="77" t="str">
        <f t="shared" ca="1" si="76"/>
        <v/>
      </c>
      <c r="L12" s="77" t="str">
        <f t="shared" ca="1" si="76"/>
        <v/>
      </c>
      <c r="M12" s="77" t="str">
        <f t="shared" ca="1" si="76"/>
        <v/>
      </c>
      <c r="N12" s="77" t="str">
        <f t="shared" ca="1" si="76"/>
        <v/>
      </c>
      <c r="O12" s="77" t="str">
        <f t="shared" ca="1" si="76"/>
        <v/>
      </c>
      <c r="P12" s="77" t="str">
        <f t="shared" ca="1" si="76"/>
        <v/>
      </c>
      <c r="Q12" s="77" t="str">
        <f t="shared" ca="1" si="76"/>
        <v/>
      </c>
      <c r="R12" s="77" t="str">
        <f t="shared" ca="1" si="76"/>
        <v/>
      </c>
      <c r="S12" s="77" t="str">
        <f t="shared" ca="1" si="76"/>
        <v/>
      </c>
      <c r="T12" s="77" t="str">
        <f t="shared" ca="1" si="76"/>
        <v/>
      </c>
      <c r="U12" s="77" t="str">
        <f t="shared" ca="1" si="76"/>
        <v/>
      </c>
      <c r="V12" s="77" t="str">
        <f t="shared" ca="1" si="76"/>
        <v/>
      </c>
      <c r="W12" s="77" t="str">
        <f t="shared" ca="1" si="76"/>
        <v/>
      </c>
      <c r="X12" s="77" t="str">
        <f t="shared" ca="1" si="76"/>
        <v/>
      </c>
      <c r="Y12" s="77" t="str">
        <f t="shared" ca="1" si="76"/>
        <v/>
      </c>
      <c r="Z12" s="77" t="str">
        <f t="shared" ca="1" si="77"/>
        <v/>
      </c>
      <c r="AA12" s="77" t="str">
        <f t="shared" ca="1" si="77"/>
        <v/>
      </c>
      <c r="AB12" s="77" t="str">
        <f t="shared" ca="1" si="77"/>
        <v/>
      </c>
      <c r="AC12" s="77" t="str">
        <f t="shared" ca="1" si="77"/>
        <v/>
      </c>
      <c r="AD12" s="77" t="str">
        <f t="shared" ca="1" si="77"/>
        <v/>
      </c>
      <c r="AE12" s="77" t="str">
        <f t="shared" ca="1" si="77"/>
        <v/>
      </c>
      <c r="AF12" s="77" t="str">
        <f t="shared" ca="1" si="77"/>
        <v/>
      </c>
      <c r="AG12" s="77" t="str">
        <f t="shared" ca="1" si="77"/>
        <v/>
      </c>
      <c r="AH12" s="77" t="str">
        <f t="shared" ca="1" si="77"/>
        <v/>
      </c>
      <c r="AI12" s="77" t="str">
        <f t="shared" ca="1" si="77"/>
        <v/>
      </c>
      <c r="AJ12" s="77" t="str">
        <f t="shared" ca="1" si="77"/>
        <v/>
      </c>
      <c r="AK12" s="77" t="str">
        <f t="shared" ca="1" si="77"/>
        <v/>
      </c>
      <c r="AL12" s="77" t="str">
        <f t="shared" ca="1" si="77"/>
        <v/>
      </c>
      <c r="AM12" s="77" t="str">
        <f t="shared" ca="1" si="77"/>
        <v/>
      </c>
      <c r="AN12" s="77" t="str">
        <f t="shared" ca="1" si="77"/>
        <v/>
      </c>
      <c r="AO12" s="77" t="str">
        <f t="shared" ca="1" si="77"/>
        <v/>
      </c>
      <c r="AP12" s="77" t="str">
        <f t="shared" ca="1" si="78"/>
        <v/>
      </c>
      <c r="AQ12" s="77" t="str">
        <f t="shared" ca="1" si="78"/>
        <v/>
      </c>
      <c r="AR12" s="77" t="str">
        <f t="shared" ca="1" si="78"/>
        <v/>
      </c>
      <c r="AS12" s="77" t="str">
        <f t="shared" ca="1" si="78"/>
        <v/>
      </c>
      <c r="AT12" s="77" t="str">
        <f t="shared" ca="1" si="78"/>
        <v/>
      </c>
      <c r="AU12" s="77" t="str">
        <f t="shared" ca="1" si="78"/>
        <v/>
      </c>
      <c r="AV12" s="77" t="str">
        <f t="shared" ca="1" si="78"/>
        <v/>
      </c>
      <c r="AW12" s="77" t="str">
        <f t="shared" ca="1" si="78"/>
        <v/>
      </c>
      <c r="AX12" s="77" t="str">
        <f t="shared" ca="1" si="78"/>
        <v/>
      </c>
      <c r="AY12" s="77" t="str">
        <f t="shared" ca="1" si="78"/>
        <v/>
      </c>
      <c r="AZ12" s="77" t="str">
        <f t="shared" ca="1" si="78"/>
        <v/>
      </c>
      <c r="BA12" s="77" t="str">
        <f t="shared" ca="1" si="78"/>
        <v/>
      </c>
      <c r="BB12" s="77" t="str">
        <f t="shared" ca="1" si="78"/>
        <v/>
      </c>
      <c r="BC12" s="77" t="str">
        <f t="shared" ca="1" si="78"/>
        <v/>
      </c>
      <c r="BD12" s="77" t="str">
        <f t="shared" ca="1" si="78"/>
        <v/>
      </c>
      <c r="BE12" s="77" t="str">
        <f t="shared" ca="1" si="78"/>
        <v/>
      </c>
      <c r="BF12" s="77" t="str">
        <f t="shared" ca="1" si="79"/>
        <v/>
      </c>
      <c r="BG12" s="77" t="str">
        <f t="shared" ca="1" si="79"/>
        <v/>
      </c>
      <c r="BH12" s="77" t="str">
        <f t="shared" ca="1" si="79"/>
        <v/>
      </c>
      <c r="BI12" s="77" t="str">
        <f t="shared" ca="1" si="79"/>
        <v/>
      </c>
      <c r="BJ12" s="77" t="str">
        <f t="shared" ca="1" si="79"/>
        <v/>
      </c>
      <c r="BK12" s="77" t="str">
        <f t="shared" ca="1" si="79"/>
        <v/>
      </c>
      <c r="BL12" s="77" t="str">
        <f t="shared" ca="1" si="79"/>
        <v/>
      </c>
      <c r="BM12" s="77" t="str">
        <f t="shared" ca="1" si="79"/>
        <v/>
      </c>
      <c r="BN12" s="77" t="str">
        <f t="shared" ca="1" si="79"/>
        <v/>
      </c>
      <c r="BO12" s="77" t="str">
        <f t="shared" ca="1" si="79"/>
        <v/>
      </c>
      <c r="BP12" s="77" t="str">
        <f t="shared" ca="1" si="79"/>
        <v/>
      </c>
      <c r="BQ12" s="77" t="str">
        <f t="shared" ca="1" si="79"/>
        <v/>
      </c>
      <c r="BR12" s="77" t="str">
        <f t="shared" ref="BR12:EC15" ca="1" si="81">IF(AND($D12="Hedef",BR$7&gt;=$G12,BR$7&lt;=$G12+$H12-1),2,IF(AND($D12="Kilometre Taşı",BR$7&gt;=$G12,BR$7&lt;=$G12+$H12-1),1,""))</f>
        <v/>
      </c>
      <c r="BS12" s="77" t="str">
        <f t="shared" ca="1" si="81"/>
        <v/>
      </c>
      <c r="BT12" s="77" t="str">
        <f t="shared" ca="1" si="81"/>
        <v/>
      </c>
      <c r="BU12" s="77" t="str">
        <f t="shared" ca="1" si="81"/>
        <v/>
      </c>
      <c r="BV12" s="77" t="str">
        <f t="shared" ca="1" si="81"/>
        <v/>
      </c>
      <c r="BW12" s="77" t="str">
        <f t="shared" ca="1" si="81"/>
        <v/>
      </c>
      <c r="BX12" s="77" t="str">
        <f t="shared" ca="1" si="81"/>
        <v/>
      </c>
      <c r="BY12" s="77" t="str">
        <f t="shared" ca="1" si="81"/>
        <v/>
      </c>
      <c r="BZ12" s="77" t="str">
        <f t="shared" ca="1" si="81"/>
        <v/>
      </c>
      <c r="CA12" s="77" t="str">
        <f t="shared" ca="1" si="81"/>
        <v/>
      </c>
      <c r="CB12" s="77" t="str">
        <f t="shared" ca="1" si="81"/>
        <v/>
      </c>
      <c r="CC12" s="77" t="str">
        <f t="shared" ca="1" si="81"/>
        <v/>
      </c>
      <c r="CD12" s="77" t="str">
        <f t="shared" ca="1" si="81"/>
        <v/>
      </c>
      <c r="CE12" s="77" t="str">
        <f t="shared" ca="1" si="81"/>
        <v/>
      </c>
      <c r="CF12" s="77" t="str">
        <f t="shared" ca="1" si="81"/>
        <v/>
      </c>
      <c r="CG12" s="77" t="str">
        <f t="shared" ca="1" si="81"/>
        <v/>
      </c>
      <c r="CH12" s="77" t="str">
        <f t="shared" ca="1" si="81"/>
        <v/>
      </c>
      <c r="CI12" s="77" t="str">
        <f t="shared" ca="1" si="81"/>
        <v/>
      </c>
      <c r="CJ12" s="77" t="str">
        <f t="shared" ca="1" si="81"/>
        <v/>
      </c>
      <c r="CK12" s="77" t="str">
        <f t="shared" ca="1" si="81"/>
        <v/>
      </c>
      <c r="CL12" s="77" t="str">
        <f t="shared" ca="1" si="81"/>
        <v/>
      </c>
      <c r="CM12" s="77" t="str">
        <f t="shared" ca="1" si="81"/>
        <v/>
      </c>
      <c r="CN12" s="77" t="str">
        <f t="shared" ca="1" si="81"/>
        <v/>
      </c>
      <c r="CO12" s="77" t="str">
        <f t="shared" ca="1" si="81"/>
        <v/>
      </c>
      <c r="CP12" s="77" t="str">
        <f t="shared" ca="1" si="81"/>
        <v/>
      </c>
      <c r="CQ12" s="77" t="str">
        <f t="shared" ca="1" si="81"/>
        <v/>
      </c>
      <c r="CR12" s="77" t="str">
        <f t="shared" ca="1" si="81"/>
        <v/>
      </c>
      <c r="CS12" s="77" t="str">
        <f t="shared" ca="1" si="81"/>
        <v/>
      </c>
      <c r="CT12" s="77" t="str">
        <f t="shared" ca="1" si="81"/>
        <v/>
      </c>
      <c r="CU12" s="77" t="str">
        <f t="shared" ca="1" si="81"/>
        <v/>
      </c>
      <c r="CV12" s="77" t="str">
        <f t="shared" ca="1" si="81"/>
        <v/>
      </c>
      <c r="CW12" s="77" t="str">
        <f t="shared" ca="1" si="81"/>
        <v/>
      </c>
      <c r="CX12" s="77" t="str">
        <f t="shared" ca="1" si="81"/>
        <v/>
      </c>
      <c r="CY12" s="77" t="str">
        <f t="shared" ca="1" si="81"/>
        <v/>
      </c>
      <c r="CZ12" s="77" t="str">
        <f t="shared" ca="1" si="81"/>
        <v/>
      </c>
      <c r="DA12" s="77" t="str">
        <f t="shared" ca="1" si="81"/>
        <v/>
      </c>
      <c r="DB12" s="77" t="str">
        <f t="shared" ca="1" si="81"/>
        <v/>
      </c>
      <c r="DC12" s="77" t="str">
        <f t="shared" ca="1" si="81"/>
        <v/>
      </c>
      <c r="DD12" s="77" t="str">
        <f t="shared" ca="1" si="81"/>
        <v/>
      </c>
      <c r="DE12" s="77" t="str">
        <f t="shared" ca="1" si="81"/>
        <v/>
      </c>
      <c r="DF12" s="77" t="str">
        <f t="shared" ca="1" si="81"/>
        <v/>
      </c>
      <c r="DG12" s="77" t="str">
        <f t="shared" ca="1" si="81"/>
        <v/>
      </c>
      <c r="DH12" s="77" t="str">
        <f t="shared" ca="1" si="81"/>
        <v/>
      </c>
      <c r="DI12" s="77" t="str">
        <f t="shared" ca="1" si="81"/>
        <v/>
      </c>
      <c r="DJ12" s="77" t="str">
        <f t="shared" ca="1" si="81"/>
        <v/>
      </c>
      <c r="DK12" s="77" t="str">
        <f t="shared" ca="1" si="81"/>
        <v/>
      </c>
      <c r="DL12" s="77" t="str">
        <f t="shared" ca="1" si="81"/>
        <v/>
      </c>
      <c r="DM12" s="77" t="str">
        <f t="shared" ca="1" si="81"/>
        <v/>
      </c>
      <c r="DN12" s="77" t="str">
        <f t="shared" ca="1" si="81"/>
        <v/>
      </c>
      <c r="DO12" s="77" t="str">
        <f t="shared" ca="1" si="81"/>
        <v/>
      </c>
      <c r="DP12" s="77" t="str">
        <f t="shared" ca="1" si="81"/>
        <v/>
      </c>
      <c r="DQ12" s="77" t="str">
        <f t="shared" ca="1" si="81"/>
        <v/>
      </c>
      <c r="DR12" s="77" t="str">
        <f t="shared" ca="1" si="81"/>
        <v/>
      </c>
      <c r="DS12" s="77" t="str">
        <f t="shared" ca="1" si="81"/>
        <v/>
      </c>
      <c r="DT12" s="77" t="str">
        <f t="shared" ca="1" si="81"/>
        <v/>
      </c>
      <c r="DU12" s="77" t="str">
        <f t="shared" ca="1" si="81"/>
        <v/>
      </c>
      <c r="DV12" s="77" t="str">
        <f t="shared" ca="1" si="81"/>
        <v/>
      </c>
      <c r="DW12" s="77" t="str">
        <f t="shared" ca="1" si="81"/>
        <v/>
      </c>
      <c r="DX12" s="77" t="str">
        <f t="shared" ca="1" si="81"/>
        <v/>
      </c>
      <c r="DY12" s="77" t="str">
        <f t="shared" ca="1" si="81"/>
        <v/>
      </c>
      <c r="DZ12" s="77" t="str">
        <f t="shared" ca="1" si="81"/>
        <v/>
      </c>
      <c r="EA12" s="77" t="str">
        <f t="shared" ca="1" si="81"/>
        <v/>
      </c>
      <c r="EB12" s="77" t="str">
        <f t="shared" ca="1" si="81"/>
        <v/>
      </c>
      <c r="EC12" s="77" t="str">
        <f t="shared" ca="1" si="81"/>
        <v/>
      </c>
      <c r="ED12" s="77" t="str">
        <f t="shared" ca="1" si="80"/>
        <v/>
      </c>
      <c r="EE12" s="77" t="str">
        <f t="shared" ca="1" si="80"/>
        <v/>
      </c>
    </row>
    <row r="13" spans="1:135" s="38" customFormat="1" ht="40.200000000000003" customHeight="1" x14ac:dyDescent="0.4">
      <c r="A13" s="31"/>
      <c r="B13" s="92" t="s">
        <v>74</v>
      </c>
      <c r="C13" s="85">
        <v>3</v>
      </c>
      <c r="D13" s="73" t="s">
        <v>26</v>
      </c>
      <c r="E13" s="73" t="s">
        <v>88</v>
      </c>
      <c r="F13" s="74">
        <v>0.25</v>
      </c>
      <c r="G13" s="75">
        <v>45463</v>
      </c>
      <c r="H13" s="76">
        <v>7</v>
      </c>
      <c r="I13" s="73"/>
      <c r="J13" s="77" t="str">
        <f t="shared" ref="J13:Y28" ca="1" si="82">IF(AND($D13="Hedef",J$7&gt;=$G13,J$7&lt;=$G13+$H13-1),2,IF(AND($D13="Kilometre Taşı",J$7&gt;=$G13,J$7&lt;=$G13+$H13-1),1,""))</f>
        <v/>
      </c>
      <c r="K13" s="77" t="str">
        <f t="shared" ca="1" si="76"/>
        <v/>
      </c>
      <c r="L13" s="77" t="str">
        <f t="shared" ca="1" si="76"/>
        <v/>
      </c>
      <c r="M13" s="77" t="str">
        <f t="shared" ca="1" si="76"/>
        <v/>
      </c>
      <c r="N13" s="77" t="str">
        <f t="shared" ca="1" si="76"/>
        <v/>
      </c>
      <c r="O13" s="77" t="str">
        <f t="shared" ca="1" si="76"/>
        <v/>
      </c>
      <c r="P13" s="77" t="str">
        <f t="shared" ca="1" si="76"/>
        <v/>
      </c>
      <c r="Q13" s="77" t="str">
        <f t="shared" ca="1" si="76"/>
        <v/>
      </c>
      <c r="R13" s="77" t="str">
        <f t="shared" ca="1" si="76"/>
        <v/>
      </c>
      <c r="S13" s="77" t="str">
        <f t="shared" ca="1" si="76"/>
        <v/>
      </c>
      <c r="T13" s="77" t="str">
        <f t="shared" ca="1" si="76"/>
        <v/>
      </c>
      <c r="U13" s="77" t="str">
        <f t="shared" ca="1" si="76"/>
        <v/>
      </c>
      <c r="V13" s="77" t="str">
        <f t="shared" ca="1" si="76"/>
        <v/>
      </c>
      <c r="W13" s="77" t="str">
        <f t="shared" ca="1" si="76"/>
        <v/>
      </c>
      <c r="X13" s="77" t="str">
        <f t="shared" ca="1" si="76"/>
        <v/>
      </c>
      <c r="Y13" s="77" t="str">
        <f t="shared" ca="1" si="76"/>
        <v/>
      </c>
      <c r="Z13" s="77" t="str">
        <f t="shared" ca="1" si="77"/>
        <v/>
      </c>
      <c r="AA13" s="77" t="str">
        <f t="shared" ca="1" si="77"/>
        <v/>
      </c>
      <c r="AB13" s="77" t="str">
        <f t="shared" ca="1" si="77"/>
        <v/>
      </c>
      <c r="AC13" s="77" t="str">
        <f t="shared" ca="1" si="77"/>
        <v/>
      </c>
      <c r="AD13" s="77" t="str">
        <f t="shared" ca="1" si="77"/>
        <v/>
      </c>
      <c r="AE13" s="77" t="str">
        <f t="shared" ca="1" si="77"/>
        <v/>
      </c>
      <c r="AF13" s="77" t="str">
        <f t="shared" ca="1" si="77"/>
        <v/>
      </c>
      <c r="AG13" s="77" t="str">
        <f t="shared" ca="1" si="77"/>
        <v/>
      </c>
      <c r="AH13" s="77" t="str">
        <f t="shared" ca="1" si="77"/>
        <v/>
      </c>
      <c r="AI13" s="77" t="str">
        <f t="shared" ca="1" si="77"/>
        <v/>
      </c>
      <c r="AJ13" s="77" t="str">
        <f t="shared" ca="1" si="77"/>
        <v/>
      </c>
      <c r="AK13" s="77" t="str">
        <f t="shared" ca="1" si="77"/>
        <v/>
      </c>
      <c r="AL13" s="77" t="str">
        <f t="shared" ca="1" si="77"/>
        <v/>
      </c>
      <c r="AM13" s="77" t="str">
        <f t="shared" ca="1" si="77"/>
        <v/>
      </c>
      <c r="AN13" s="77" t="str">
        <f t="shared" ca="1" si="77"/>
        <v/>
      </c>
      <c r="AO13" s="77" t="str">
        <f t="shared" ca="1" si="77"/>
        <v/>
      </c>
      <c r="AP13" s="77" t="str">
        <f t="shared" ca="1" si="78"/>
        <v/>
      </c>
      <c r="AQ13" s="77" t="str">
        <f t="shared" ca="1" si="78"/>
        <v/>
      </c>
      <c r="AR13" s="77" t="str">
        <f t="shared" ca="1" si="78"/>
        <v/>
      </c>
      <c r="AS13" s="77" t="str">
        <f t="shared" ca="1" si="78"/>
        <v/>
      </c>
      <c r="AT13" s="77" t="str">
        <f t="shared" ca="1" si="78"/>
        <v/>
      </c>
      <c r="AU13" s="77" t="str">
        <f t="shared" ca="1" si="78"/>
        <v/>
      </c>
      <c r="AV13" s="77" t="str">
        <f t="shared" ca="1" si="78"/>
        <v/>
      </c>
      <c r="AW13" s="77" t="str">
        <f t="shared" ca="1" si="78"/>
        <v/>
      </c>
      <c r="AX13" s="77" t="str">
        <f t="shared" ca="1" si="78"/>
        <v/>
      </c>
      <c r="AY13" s="77" t="str">
        <f t="shared" ca="1" si="78"/>
        <v/>
      </c>
      <c r="AZ13" s="77" t="str">
        <f t="shared" ca="1" si="78"/>
        <v/>
      </c>
      <c r="BA13" s="77" t="str">
        <f t="shared" ca="1" si="78"/>
        <v/>
      </c>
      <c r="BB13" s="77" t="str">
        <f t="shared" ca="1" si="78"/>
        <v/>
      </c>
      <c r="BC13" s="77" t="str">
        <f t="shared" ca="1" si="78"/>
        <v/>
      </c>
      <c r="BD13" s="77" t="str">
        <f t="shared" ca="1" si="78"/>
        <v/>
      </c>
      <c r="BE13" s="77" t="str">
        <f t="shared" ca="1" si="78"/>
        <v/>
      </c>
      <c r="BF13" s="77" t="str">
        <f t="shared" ca="1" si="79"/>
        <v/>
      </c>
      <c r="BG13" s="77" t="str">
        <f t="shared" ca="1" si="79"/>
        <v/>
      </c>
      <c r="BH13" s="77" t="str">
        <f t="shared" ca="1" si="79"/>
        <v/>
      </c>
      <c r="BI13" s="77" t="str">
        <f t="shared" ca="1" si="79"/>
        <v/>
      </c>
      <c r="BJ13" s="77" t="str">
        <f t="shared" ca="1" si="79"/>
        <v/>
      </c>
      <c r="BK13" s="77" t="str">
        <f t="shared" ca="1" si="79"/>
        <v/>
      </c>
      <c r="BL13" s="77" t="str">
        <f t="shared" ca="1" si="79"/>
        <v/>
      </c>
      <c r="BM13" s="77" t="str">
        <f t="shared" ca="1" si="79"/>
        <v/>
      </c>
      <c r="BN13" s="77" t="str">
        <f t="shared" ca="1" si="79"/>
        <v/>
      </c>
      <c r="BO13" s="77" t="str">
        <f t="shared" ca="1" si="79"/>
        <v/>
      </c>
      <c r="BP13" s="77" t="str">
        <f t="shared" ca="1" si="79"/>
        <v/>
      </c>
      <c r="BQ13" s="77" t="str">
        <f t="shared" ca="1" si="79"/>
        <v/>
      </c>
      <c r="BR13" s="77" t="str">
        <f t="shared" ca="1" si="81"/>
        <v/>
      </c>
      <c r="BS13" s="77" t="str">
        <f t="shared" ca="1" si="81"/>
        <v/>
      </c>
      <c r="BT13" s="77" t="str">
        <f t="shared" ca="1" si="81"/>
        <v/>
      </c>
      <c r="BU13" s="77" t="str">
        <f t="shared" ca="1" si="81"/>
        <v/>
      </c>
      <c r="BV13" s="77" t="str">
        <f t="shared" ca="1" si="81"/>
        <v/>
      </c>
      <c r="BW13" s="77" t="str">
        <f t="shared" ca="1" si="81"/>
        <v/>
      </c>
      <c r="BX13" s="77" t="str">
        <f t="shared" ca="1" si="81"/>
        <v/>
      </c>
      <c r="BY13" s="77" t="str">
        <f t="shared" ca="1" si="81"/>
        <v/>
      </c>
      <c r="BZ13" s="77" t="str">
        <f t="shared" ca="1" si="81"/>
        <v/>
      </c>
      <c r="CA13" s="77" t="str">
        <f t="shared" ca="1" si="81"/>
        <v/>
      </c>
      <c r="CB13" s="77" t="str">
        <f t="shared" ca="1" si="81"/>
        <v/>
      </c>
      <c r="CC13" s="77" t="str">
        <f t="shared" ca="1" si="81"/>
        <v/>
      </c>
      <c r="CD13" s="77" t="str">
        <f t="shared" ca="1" si="81"/>
        <v/>
      </c>
      <c r="CE13" s="77" t="str">
        <f t="shared" ca="1" si="81"/>
        <v/>
      </c>
      <c r="CF13" s="77" t="str">
        <f t="shared" ca="1" si="81"/>
        <v/>
      </c>
      <c r="CG13" s="77" t="str">
        <f t="shared" ca="1" si="81"/>
        <v/>
      </c>
      <c r="CH13" s="77" t="str">
        <f t="shared" ca="1" si="81"/>
        <v/>
      </c>
      <c r="CI13" s="77" t="str">
        <f t="shared" ca="1" si="81"/>
        <v/>
      </c>
      <c r="CJ13" s="77" t="str">
        <f t="shared" ca="1" si="81"/>
        <v/>
      </c>
      <c r="CK13" s="77" t="str">
        <f t="shared" ca="1" si="81"/>
        <v/>
      </c>
      <c r="CL13" s="77" t="str">
        <f t="shared" ca="1" si="81"/>
        <v/>
      </c>
      <c r="CM13" s="77" t="str">
        <f t="shared" ca="1" si="81"/>
        <v/>
      </c>
      <c r="CN13" s="77" t="str">
        <f t="shared" ca="1" si="81"/>
        <v/>
      </c>
      <c r="CO13" s="77" t="str">
        <f t="shared" ca="1" si="81"/>
        <v/>
      </c>
      <c r="CP13" s="77" t="str">
        <f t="shared" ca="1" si="81"/>
        <v/>
      </c>
      <c r="CQ13" s="77" t="str">
        <f t="shared" ca="1" si="81"/>
        <v/>
      </c>
      <c r="CR13" s="77" t="str">
        <f t="shared" ca="1" si="81"/>
        <v/>
      </c>
      <c r="CS13" s="77" t="str">
        <f t="shared" ca="1" si="81"/>
        <v/>
      </c>
      <c r="CT13" s="77" t="str">
        <f t="shared" ca="1" si="81"/>
        <v/>
      </c>
      <c r="CU13" s="77" t="str">
        <f t="shared" ca="1" si="81"/>
        <v/>
      </c>
      <c r="CV13" s="77" t="str">
        <f t="shared" ca="1" si="81"/>
        <v/>
      </c>
      <c r="CW13" s="77" t="str">
        <f t="shared" ca="1" si="81"/>
        <v/>
      </c>
      <c r="CX13" s="77" t="str">
        <f t="shared" ca="1" si="81"/>
        <v/>
      </c>
      <c r="CY13" s="77" t="str">
        <f t="shared" ca="1" si="81"/>
        <v/>
      </c>
      <c r="CZ13" s="77" t="str">
        <f t="shared" ca="1" si="81"/>
        <v/>
      </c>
      <c r="DA13" s="77" t="str">
        <f t="shared" ca="1" si="81"/>
        <v/>
      </c>
      <c r="DB13" s="77" t="str">
        <f t="shared" ca="1" si="81"/>
        <v/>
      </c>
      <c r="DC13" s="77" t="str">
        <f t="shared" ca="1" si="81"/>
        <v/>
      </c>
      <c r="DD13" s="77" t="str">
        <f t="shared" ca="1" si="81"/>
        <v/>
      </c>
      <c r="DE13" s="77" t="str">
        <f t="shared" ca="1" si="81"/>
        <v/>
      </c>
      <c r="DF13" s="77" t="str">
        <f t="shared" ca="1" si="81"/>
        <v/>
      </c>
      <c r="DG13" s="77" t="str">
        <f t="shared" ca="1" si="81"/>
        <v/>
      </c>
      <c r="DH13" s="77" t="str">
        <f t="shared" ca="1" si="81"/>
        <v/>
      </c>
      <c r="DI13" s="77" t="str">
        <f t="shared" ca="1" si="81"/>
        <v/>
      </c>
      <c r="DJ13" s="77" t="str">
        <f t="shared" ca="1" si="81"/>
        <v/>
      </c>
      <c r="DK13" s="77" t="str">
        <f t="shared" ca="1" si="81"/>
        <v/>
      </c>
      <c r="DL13" s="77" t="str">
        <f t="shared" ca="1" si="81"/>
        <v/>
      </c>
      <c r="DM13" s="77" t="str">
        <f t="shared" ca="1" si="81"/>
        <v/>
      </c>
      <c r="DN13" s="77" t="str">
        <f t="shared" ca="1" si="81"/>
        <v/>
      </c>
      <c r="DO13" s="77" t="str">
        <f t="shared" ca="1" si="81"/>
        <v/>
      </c>
      <c r="DP13" s="77" t="str">
        <f t="shared" ca="1" si="81"/>
        <v/>
      </c>
      <c r="DQ13" s="77" t="str">
        <f t="shared" ca="1" si="81"/>
        <v/>
      </c>
      <c r="DR13" s="77" t="str">
        <f t="shared" ca="1" si="81"/>
        <v/>
      </c>
      <c r="DS13" s="77" t="str">
        <f t="shared" ca="1" si="81"/>
        <v/>
      </c>
      <c r="DT13" s="77" t="str">
        <f t="shared" ca="1" si="81"/>
        <v/>
      </c>
      <c r="DU13" s="77" t="str">
        <f t="shared" ca="1" si="81"/>
        <v/>
      </c>
      <c r="DV13" s="77" t="str">
        <f t="shared" ca="1" si="81"/>
        <v/>
      </c>
      <c r="DW13" s="77" t="str">
        <f t="shared" ca="1" si="81"/>
        <v/>
      </c>
      <c r="DX13" s="77" t="str">
        <f t="shared" ca="1" si="81"/>
        <v/>
      </c>
      <c r="DY13" s="77" t="str">
        <f t="shared" ca="1" si="81"/>
        <v/>
      </c>
      <c r="DZ13" s="77" t="str">
        <f t="shared" ca="1" si="81"/>
        <v/>
      </c>
      <c r="EA13" s="77" t="str">
        <f t="shared" ca="1" si="81"/>
        <v/>
      </c>
      <c r="EB13" s="77" t="str">
        <f t="shared" ca="1" si="81"/>
        <v/>
      </c>
      <c r="EC13" s="77" t="str">
        <f t="shared" ca="1" si="81"/>
        <v/>
      </c>
      <c r="ED13" s="77" t="str">
        <f t="shared" ca="1" si="80"/>
        <v/>
      </c>
      <c r="EE13" s="77" t="str">
        <f t="shared" ca="1" si="80"/>
        <v/>
      </c>
    </row>
    <row r="14" spans="1:135" s="38" customFormat="1" ht="40.200000000000003" customHeight="1" x14ac:dyDescent="0.4">
      <c r="A14" s="29"/>
      <c r="B14" s="92" t="s">
        <v>75</v>
      </c>
      <c r="C14" s="85">
        <v>4</v>
      </c>
      <c r="D14" s="73" t="s">
        <v>30</v>
      </c>
      <c r="E14" s="73" t="s">
        <v>88</v>
      </c>
      <c r="F14" s="74">
        <v>0</v>
      </c>
      <c r="G14" s="75"/>
      <c r="H14" s="76">
        <v>7</v>
      </c>
      <c r="I14" s="73"/>
      <c r="J14" s="77" t="str">
        <f t="shared" ca="1" si="82"/>
        <v/>
      </c>
      <c r="K14" s="77" t="str">
        <f t="shared" ca="1" si="76"/>
        <v/>
      </c>
      <c r="L14" s="77" t="str">
        <f t="shared" ca="1" si="76"/>
        <v/>
      </c>
      <c r="M14" s="77" t="str">
        <f t="shared" ca="1" si="76"/>
        <v/>
      </c>
      <c r="N14" s="77" t="str">
        <f t="shared" ca="1" si="76"/>
        <v/>
      </c>
      <c r="O14" s="77" t="str">
        <f t="shared" ca="1" si="76"/>
        <v/>
      </c>
      <c r="P14" s="77" t="str">
        <f t="shared" ca="1" si="76"/>
        <v/>
      </c>
      <c r="Q14" s="77" t="str">
        <f t="shared" ca="1" si="76"/>
        <v/>
      </c>
      <c r="R14" s="77" t="str">
        <f t="shared" ca="1" si="76"/>
        <v/>
      </c>
      <c r="S14" s="77" t="str">
        <f t="shared" ca="1" si="76"/>
        <v/>
      </c>
      <c r="T14" s="77" t="str">
        <f t="shared" ca="1" si="76"/>
        <v/>
      </c>
      <c r="U14" s="77" t="str">
        <f t="shared" ca="1" si="76"/>
        <v/>
      </c>
      <c r="V14" s="77" t="str">
        <f t="shared" ca="1" si="76"/>
        <v/>
      </c>
      <c r="W14" s="77" t="str">
        <f t="shared" ca="1" si="76"/>
        <v/>
      </c>
      <c r="X14" s="77" t="str">
        <f t="shared" ca="1" si="76"/>
        <v/>
      </c>
      <c r="Y14" s="77" t="str">
        <f t="shared" ca="1" si="76"/>
        <v/>
      </c>
      <c r="Z14" s="77" t="str">
        <f t="shared" ca="1" si="77"/>
        <v/>
      </c>
      <c r="AA14" s="77" t="str">
        <f t="shared" ca="1" si="77"/>
        <v/>
      </c>
      <c r="AB14" s="77" t="str">
        <f t="shared" ca="1" si="77"/>
        <v/>
      </c>
      <c r="AC14" s="77" t="str">
        <f t="shared" ca="1" si="77"/>
        <v/>
      </c>
      <c r="AD14" s="77" t="str">
        <f t="shared" ca="1" si="77"/>
        <v/>
      </c>
      <c r="AE14" s="77" t="str">
        <f t="shared" ca="1" si="77"/>
        <v/>
      </c>
      <c r="AF14" s="77" t="str">
        <f t="shared" ca="1" si="77"/>
        <v/>
      </c>
      <c r="AG14" s="77" t="str">
        <f t="shared" ca="1" si="77"/>
        <v/>
      </c>
      <c r="AH14" s="77" t="str">
        <f t="shared" ca="1" si="77"/>
        <v/>
      </c>
      <c r="AI14" s="77" t="str">
        <f t="shared" ca="1" si="77"/>
        <v/>
      </c>
      <c r="AJ14" s="77" t="str">
        <f t="shared" ca="1" si="77"/>
        <v/>
      </c>
      <c r="AK14" s="77" t="str">
        <f t="shared" ca="1" si="77"/>
        <v/>
      </c>
      <c r="AL14" s="77" t="str">
        <f t="shared" ca="1" si="77"/>
        <v/>
      </c>
      <c r="AM14" s="77" t="str">
        <f t="shared" ca="1" si="77"/>
        <v/>
      </c>
      <c r="AN14" s="77" t="str">
        <f t="shared" ca="1" si="77"/>
        <v/>
      </c>
      <c r="AO14" s="77" t="str">
        <f t="shared" ca="1" si="77"/>
        <v/>
      </c>
      <c r="AP14" s="77" t="str">
        <f t="shared" ca="1" si="78"/>
        <v/>
      </c>
      <c r="AQ14" s="77" t="str">
        <f t="shared" ca="1" si="78"/>
        <v/>
      </c>
      <c r="AR14" s="77" t="str">
        <f t="shared" ca="1" si="78"/>
        <v/>
      </c>
      <c r="AS14" s="77" t="str">
        <f t="shared" ca="1" si="78"/>
        <v/>
      </c>
      <c r="AT14" s="77" t="str">
        <f t="shared" ca="1" si="78"/>
        <v/>
      </c>
      <c r="AU14" s="77" t="str">
        <f t="shared" ca="1" si="78"/>
        <v/>
      </c>
      <c r="AV14" s="77" t="str">
        <f t="shared" ca="1" si="78"/>
        <v/>
      </c>
      <c r="AW14" s="77" t="str">
        <f t="shared" ca="1" si="78"/>
        <v/>
      </c>
      <c r="AX14" s="77" t="str">
        <f t="shared" ca="1" si="78"/>
        <v/>
      </c>
      <c r="AY14" s="77" t="str">
        <f t="shared" ca="1" si="78"/>
        <v/>
      </c>
      <c r="AZ14" s="77" t="str">
        <f t="shared" ca="1" si="78"/>
        <v/>
      </c>
      <c r="BA14" s="77" t="str">
        <f t="shared" ca="1" si="78"/>
        <v/>
      </c>
      <c r="BB14" s="77" t="str">
        <f t="shared" ca="1" si="78"/>
        <v/>
      </c>
      <c r="BC14" s="77" t="str">
        <f t="shared" ca="1" si="78"/>
        <v/>
      </c>
      <c r="BD14" s="77" t="str">
        <f t="shared" ca="1" si="78"/>
        <v/>
      </c>
      <c r="BE14" s="77" t="str">
        <f t="shared" ca="1" si="78"/>
        <v/>
      </c>
      <c r="BF14" s="77" t="str">
        <f t="shared" ca="1" si="79"/>
        <v/>
      </c>
      <c r="BG14" s="77" t="str">
        <f t="shared" ca="1" si="79"/>
        <v/>
      </c>
      <c r="BH14" s="77" t="str">
        <f t="shared" ca="1" si="79"/>
        <v/>
      </c>
      <c r="BI14" s="77" t="str">
        <f t="shared" ca="1" si="79"/>
        <v/>
      </c>
      <c r="BJ14" s="77" t="str">
        <f t="shared" ca="1" si="79"/>
        <v/>
      </c>
      <c r="BK14" s="77" t="str">
        <f t="shared" ca="1" si="79"/>
        <v/>
      </c>
      <c r="BL14" s="77" t="str">
        <f t="shared" ca="1" si="79"/>
        <v/>
      </c>
      <c r="BM14" s="77" t="str">
        <f t="shared" ca="1" si="79"/>
        <v/>
      </c>
      <c r="BN14" s="77" t="str">
        <f t="shared" ca="1" si="79"/>
        <v/>
      </c>
      <c r="BO14" s="77" t="str">
        <f t="shared" ca="1" si="79"/>
        <v/>
      </c>
      <c r="BP14" s="77" t="str">
        <f t="shared" ca="1" si="79"/>
        <v/>
      </c>
      <c r="BQ14" s="77" t="str">
        <f t="shared" ca="1" si="79"/>
        <v/>
      </c>
      <c r="BR14" s="77" t="str">
        <f t="shared" ca="1" si="81"/>
        <v/>
      </c>
      <c r="BS14" s="77" t="str">
        <f t="shared" ca="1" si="81"/>
        <v/>
      </c>
      <c r="BT14" s="77" t="str">
        <f t="shared" ca="1" si="81"/>
        <v/>
      </c>
      <c r="BU14" s="77" t="str">
        <f t="shared" ca="1" si="81"/>
        <v/>
      </c>
      <c r="BV14" s="77" t="str">
        <f t="shared" ca="1" si="81"/>
        <v/>
      </c>
      <c r="BW14" s="77" t="str">
        <f t="shared" ca="1" si="81"/>
        <v/>
      </c>
      <c r="BX14" s="77" t="str">
        <f t="shared" ca="1" si="81"/>
        <v/>
      </c>
      <c r="BY14" s="77" t="str">
        <f t="shared" ca="1" si="81"/>
        <v/>
      </c>
      <c r="BZ14" s="77" t="str">
        <f t="shared" ca="1" si="81"/>
        <v/>
      </c>
      <c r="CA14" s="77" t="str">
        <f t="shared" ca="1" si="81"/>
        <v/>
      </c>
      <c r="CB14" s="77" t="str">
        <f t="shared" ca="1" si="81"/>
        <v/>
      </c>
      <c r="CC14" s="77" t="str">
        <f t="shared" ca="1" si="81"/>
        <v/>
      </c>
      <c r="CD14" s="77" t="str">
        <f t="shared" ca="1" si="81"/>
        <v/>
      </c>
      <c r="CE14" s="77" t="str">
        <f t="shared" ca="1" si="81"/>
        <v/>
      </c>
      <c r="CF14" s="77" t="str">
        <f t="shared" ca="1" si="81"/>
        <v/>
      </c>
      <c r="CG14" s="77" t="str">
        <f t="shared" ca="1" si="81"/>
        <v/>
      </c>
      <c r="CH14" s="77" t="str">
        <f t="shared" ca="1" si="81"/>
        <v/>
      </c>
      <c r="CI14" s="77" t="str">
        <f t="shared" ca="1" si="81"/>
        <v/>
      </c>
      <c r="CJ14" s="77" t="str">
        <f t="shared" ca="1" si="81"/>
        <v/>
      </c>
      <c r="CK14" s="77" t="str">
        <f t="shared" ca="1" si="81"/>
        <v/>
      </c>
      <c r="CL14" s="77" t="str">
        <f t="shared" ca="1" si="81"/>
        <v/>
      </c>
      <c r="CM14" s="77" t="str">
        <f t="shared" ca="1" si="81"/>
        <v/>
      </c>
      <c r="CN14" s="77" t="str">
        <f t="shared" ca="1" si="81"/>
        <v/>
      </c>
      <c r="CO14" s="77" t="str">
        <f t="shared" ca="1" si="81"/>
        <v/>
      </c>
      <c r="CP14" s="77" t="str">
        <f t="shared" ca="1" si="81"/>
        <v/>
      </c>
      <c r="CQ14" s="77" t="str">
        <f t="shared" ca="1" si="81"/>
        <v/>
      </c>
      <c r="CR14" s="77" t="str">
        <f t="shared" ca="1" si="81"/>
        <v/>
      </c>
      <c r="CS14" s="77" t="str">
        <f t="shared" ca="1" si="81"/>
        <v/>
      </c>
      <c r="CT14" s="77" t="str">
        <f t="shared" ca="1" si="81"/>
        <v/>
      </c>
      <c r="CU14" s="77" t="str">
        <f t="shared" ca="1" si="81"/>
        <v/>
      </c>
      <c r="CV14" s="77" t="str">
        <f t="shared" ca="1" si="81"/>
        <v/>
      </c>
      <c r="CW14" s="77" t="str">
        <f t="shared" ca="1" si="81"/>
        <v/>
      </c>
      <c r="CX14" s="77" t="str">
        <f t="shared" ca="1" si="81"/>
        <v/>
      </c>
      <c r="CY14" s="77" t="str">
        <f t="shared" ca="1" si="81"/>
        <v/>
      </c>
      <c r="CZ14" s="77" t="str">
        <f t="shared" ca="1" si="81"/>
        <v/>
      </c>
      <c r="DA14" s="77" t="str">
        <f t="shared" ca="1" si="81"/>
        <v/>
      </c>
      <c r="DB14" s="77" t="str">
        <f t="shared" ca="1" si="81"/>
        <v/>
      </c>
      <c r="DC14" s="77" t="str">
        <f t="shared" ca="1" si="81"/>
        <v/>
      </c>
      <c r="DD14" s="77" t="str">
        <f t="shared" ca="1" si="81"/>
        <v/>
      </c>
      <c r="DE14" s="77" t="str">
        <f t="shared" ca="1" si="81"/>
        <v/>
      </c>
      <c r="DF14" s="77" t="str">
        <f t="shared" ca="1" si="81"/>
        <v/>
      </c>
      <c r="DG14" s="77" t="str">
        <f t="shared" ca="1" si="81"/>
        <v/>
      </c>
      <c r="DH14" s="77" t="str">
        <f t="shared" ca="1" si="81"/>
        <v/>
      </c>
      <c r="DI14" s="77" t="str">
        <f t="shared" ca="1" si="81"/>
        <v/>
      </c>
      <c r="DJ14" s="77" t="str">
        <f t="shared" ca="1" si="81"/>
        <v/>
      </c>
      <c r="DK14" s="77" t="str">
        <f t="shared" ca="1" si="81"/>
        <v/>
      </c>
      <c r="DL14" s="77" t="str">
        <f t="shared" ca="1" si="81"/>
        <v/>
      </c>
      <c r="DM14" s="77" t="str">
        <f t="shared" ca="1" si="81"/>
        <v/>
      </c>
      <c r="DN14" s="77" t="str">
        <f t="shared" ca="1" si="81"/>
        <v/>
      </c>
      <c r="DO14" s="77" t="str">
        <f t="shared" ca="1" si="81"/>
        <v/>
      </c>
      <c r="DP14" s="77" t="str">
        <f t="shared" ca="1" si="81"/>
        <v/>
      </c>
      <c r="DQ14" s="77" t="str">
        <f t="shared" ca="1" si="81"/>
        <v/>
      </c>
      <c r="DR14" s="77" t="str">
        <f t="shared" ca="1" si="81"/>
        <v/>
      </c>
      <c r="DS14" s="77" t="str">
        <f t="shared" ca="1" si="81"/>
        <v/>
      </c>
      <c r="DT14" s="77" t="str">
        <f t="shared" ca="1" si="81"/>
        <v/>
      </c>
      <c r="DU14" s="77" t="str">
        <f t="shared" ca="1" si="81"/>
        <v/>
      </c>
      <c r="DV14" s="77" t="str">
        <f t="shared" ca="1" si="81"/>
        <v/>
      </c>
      <c r="DW14" s="77" t="str">
        <f t="shared" ca="1" si="81"/>
        <v/>
      </c>
      <c r="DX14" s="77" t="str">
        <f t="shared" ca="1" si="81"/>
        <v/>
      </c>
      <c r="DY14" s="77" t="str">
        <f t="shared" ca="1" si="81"/>
        <v/>
      </c>
      <c r="DZ14" s="77" t="str">
        <f t="shared" ca="1" si="81"/>
        <v/>
      </c>
      <c r="EA14" s="77" t="str">
        <f t="shared" ca="1" si="81"/>
        <v/>
      </c>
      <c r="EB14" s="77" t="str">
        <f t="shared" ca="1" si="81"/>
        <v/>
      </c>
      <c r="EC14" s="77" t="str">
        <f t="shared" ca="1" si="81"/>
        <v/>
      </c>
      <c r="ED14" s="77" t="str">
        <f t="shared" ca="1" si="80"/>
        <v/>
      </c>
      <c r="EE14" s="77" t="str">
        <f t="shared" ca="1" si="80"/>
        <v/>
      </c>
    </row>
    <row r="15" spans="1:135" s="38" customFormat="1" ht="40.200000000000003" customHeight="1" x14ac:dyDescent="0.4">
      <c r="A15" s="29"/>
      <c r="B15" s="92" t="s">
        <v>76</v>
      </c>
      <c r="C15" s="85">
        <v>5</v>
      </c>
      <c r="D15" s="73" t="s">
        <v>28</v>
      </c>
      <c r="E15" s="73" t="s">
        <v>88</v>
      </c>
      <c r="F15" s="74">
        <v>0</v>
      </c>
      <c r="G15" s="75">
        <v>45545</v>
      </c>
      <c r="H15" s="76">
        <v>7</v>
      </c>
      <c r="I15" s="73"/>
      <c r="J15" s="77" t="str">
        <f t="shared" ca="1" si="82"/>
        <v/>
      </c>
      <c r="K15" s="77" t="str">
        <f t="shared" ca="1" si="76"/>
        <v/>
      </c>
      <c r="L15" s="77" t="str">
        <f t="shared" ca="1" si="76"/>
        <v/>
      </c>
      <c r="M15" s="77" t="str">
        <f t="shared" ca="1" si="76"/>
        <v/>
      </c>
      <c r="N15" s="77" t="str">
        <f t="shared" ca="1" si="76"/>
        <v/>
      </c>
      <c r="O15" s="77" t="str">
        <f t="shared" ca="1" si="76"/>
        <v/>
      </c>
      <c r="P15" s="77" t="str">
        <f t="shared" ca="1" si="76"/>
        <v/>
      </c>
      <c r="Q15" s="77" t="str">
        <f t="shared" ca="1" si="76"/>
        <v/>
      </c>
      <c r="R15" s="77" t="str">
        <f t="shared" ca="1" si="76"/>
        <v/>
      </c>
      <c r="S15" s="77" t="str">
        <f t="shared" ca="1" si="76"/>
        <v/>
      </c>
      <c r="T15" s="77" t="str">
        <f t="shared" ca="1" si="76"/>
        <v/>
      </c>
      <c r="U15" s="77" t="str">
        <f t="shared" ca="1" si="76"/>
        <v/>
      </c>
      <c r="V15" s="77" t="str">
        <f t="shared" ca="1" si="76"/>
        <v/>
      </c>
      <c r="W15" s="77" t="str">
        <f t="shared" ca="1" si="76"/>
        <v/>
      </c>
      <c r="X15" s="77" t="str">
        <f t="shared" ca="1" si="76"/>
        <v/>
      </c>
      <c r="Y15" s="77" t="str">
        <f t="shared" ca="1" si="76"/>
        <v/>
      </c>
      <c r="Z15" s="77" t="str">
        <f t="shared" ca="1" si="77"/>
        <v/>
      </c>
      <c r="AA15" s="77" t="str">
        <f t="shared" ca="1" si="77"/>
        <v/>
      </c>
      <c r="AB15" s="77" t="str">
        <f t="shared" ca="1" si="77"/>
        <v/>
      </c>
      <c r="AC15" s="77" t="str">
        <f t="shared" ca="1" si="77"/>
        <v/>
      </c>
      <c r="AD15" s="77" t="str">
        <f t="shared" ca="1" si="77"/>
        <v/>
      </c>
      <c r="AE15" s="77" t="str">
        <f t="shared" ca="1" si="77"/>
        <v/>
      </c>
      <c r="AF15" s="77" t="str">
        <f t="shared" ca="1" si="77"/>
        <v/>
      </c>
      <c r="AG15" s="77" t="str">
        <f t="shared" ca="1" si="77"/>
        <v/>
      </c>
      <c r="AH15" s="77" t="str">
        <f t="shared" ca="1" si="77"/>
        <v/>
      </c>
      <c r="AI15" s="77" t="str">
        <f t="shared" ca="1" si="77"/>
        <v/>
      </c>
      <c r="AJ15" s="77" t="str">
        <f t="shared" ca="1" si="77"/>
        <v/>
      </c>
      <c r="AK15" s="77" t="str">
        <f t="shared" ca="1" si="77"/>
        <v/>
      </c>
      <c r="AL15" s="77" t="str">
        <f t="shared" ca="1" si="77"/>
        <v/>
      </c>
      <c r="AM15" s="77" t="str">
        <f t="shared" ca="1" si="77"/>
        <v/>
      </c>
      <c r="AN15" s="77" t="str">
        <f t="shared" ca="1" si="77"/>
        <v/>
      </c>
      <c r="AO15" s="77" t="str">
        <f t="shared" ca="1" si="77"/>
        <v/>
      </c>
      <c r="AP15" s="77" t="str">
        <f t="shared" ca="1" si="78"/>
        <v/>
      </c>
      <c r="AQ15" s="77" t="str">
        <f t="shared" ca="1" si="78"/>
        <v/>
      </c>
      <c r="AR15" s="77" t="str">
        <f t="shared" ca="1" si="78"/>
        <v/>
      </c>
      <c r="AS15" s="77" t="str">
        <f t="shared" ca="1" si="78"/>
        <v/>
      </c>
      <c r="AT15" s="77" t="str">
        <f t="shared" ca="1" si="78"/>
        <v/>
      </c>
      <c r="AU15" s="77" t="str">
        <f t="shared" ca="1" si="78"/>
        <v/>
      </c>
      <c r="AV15" s="77" t="str">
        <f t="shared" ca="1" si="78"/>
        <v/>
      </c>
      <c r="AW15" s="77" t="str">
        <f t="shared" ca="1" si="78"/>
        <v/>
      </c>
      <c r="AX15" s="77" t="str">
        <f t="shared" ca="1" si="78"/>
        <v/>
      </c>
      <c r="AY15" s="77" t="str">
        <f t="shared" ca="1" si="78"/>
        <v/>
      </c>
      <c r="AZ15" s="77" t="str">
        <f t="shared" ca="1" si="78"/>
        <v/>
      </c>
      <c r="BA15" s="77" t="str">
        <f t="shared" ca="1" si="78"/>
        <v/>
      </c>
      <c r="BB15" s="77" t="str">
        <f t="shared" ca="1" si="78"/>
        <v/>
      </c>
      <c r="BC15" s="77" t="str">
        <f t="shared" ca="1" si="78"/>
        <v/>
      </c>
      <c r="BD15" s="77" t="str">
        <f t="shared" ca="1" si="78"/>
        <v/>
      </c>
      <c r="BE15" s="77" t="str">
        <f t="shared" ca="1" si="78"/>
        <v/>
      </c>
      <c r="BF15" s="77" t="str">
        <f t="shared" ca="1" si="79"/>
        <v/>
      </c>
      <c r="BG15" s="77" t="str">
        <f t="shared" ca="1" si="79"/>
        <v/>
      </c>
      <c r="BH15" s="77" t="str">
        <f t="shared" ca="1" si="79"/>
        <v/>
      </c>
      <c r="BI15" s="77" t="str">
        <f t="shared" ca="1" si="79"/>
        <v/>
      </c>
      <c r="BJ15" s="77" t="str">
        <f t="shared" ca="1" si="79"/>
        <v/>
      </c>
      <c r="BK15" s="77" t="str">
        <f t="shared" ca="1" si="79"/>
        <v/>
      </c>
      <c r="BL15" s="77" t="str">
        <f t="shared" ca="1" si="79"/>
        <v/>
      </c>
      <c r="BM15" s="77" t="str">
        <f t="shared" ca="1" si="79"/>
        <v/>
      </c>
      <c r="BN15" s="77" t="str">
        <f t="shared" ca="1" si="79"/>
        <v/>
      </c>
      <c r="BO15" s="77" t="str">
        <f t="shared" ca="1" si="79"/>
        <v/>
      </c>
      <c r="BP15" s="77" t="str">
        <f t="shared" ca="1" si="79"/>
        <v/>
      </c>
      <c r="BQ15" s="77" t="str">
        <f t="shared" ca="1" si="79"/>
        <v/>
      </c>
      <c r="BR15" s="77" t="str">
        <f t="shared" ca="1" si="81"/>
        <v/>
      </c>
      <c r="BS15" s="77" t="str">
        <f t="shared" ca="1" si="81"/>
        <v/>
      </c>
      <c r="BT15" s="77" t="str">
        <f t="shared" ca="1" si="81"/>
        <v/>
      </c>
      <c r="BU15" s="77" t="str">
        <f t="shared" ca="1" si="81"/>
        <v/>
      </c>
      <c r="BV15" s="77" t="str">
        <f t="shared" ca="1" si="81"/>
        <v/>
      </c>
      <c r="BW15" s="77" t="str">
        <f t="shared" ca="1" si="81"/>
        <v/>
      </c>
      <c r="BX15" s="77" t="str">
        <f t="shared" ca="1" si="81"/>
        <v/>
      </c>
      <c r="BY15" s="77" t="str">
        <f t="shared" ca="1" si="81"/>
        <v/>
      </c>
      <c r="BZ15" s="77" t="str">
        <f t="shared" ca="1" si="81"/>
        <v/>
      </c>
      <c r="CA15" s="77" t="str">
        <f t="shared" ca="1" si="81"/>
        <v/>
      </c>
      <c r="CB15" s="77" t="str">
        <f t="shared" ca="1" si="81"/>
        <v/>
      </c>
      <c r="CC15" s="77" t="str">
        <f t="shared" ca="1" si="81"/>
        <v/>
      </c>
      <c r="CD15" s="77" t="str">
        <f t="shared" ca="1" si="81"/>
        <v/>
      </c>
      <c r="CE15" s="77" t="str">
        <f t="shared" ca="1" si="81"/>
        <v/>
      </c>
      <c r="CF15" s="77" t="str">
        <f t="shared" ca="1" si="81"/>
        <v/>
      </c>
      <c r="CG15" s="77" t="str">
        <f t="shared" ca="1" si="81"/>
        <v/>
      </c>
      <c r="CH15" s="77" t="str">
        <f t="shared" ca="1" si="81"/>
        <v/>
      </c>
      <c r="CI15" s="77" t="str">
        <f t="shared" ca="1" si="81"/>
        <v/>
      </c>
      <c r="CJ15" s="77" t="str">
        <f t="shared" ca="1" si="81"/>
        <v/>
      </c>
      <c r="CK15" s="77" t="str">
        <f t="shared" ca="1" si="81"/>
        <v/>
      </c>
      <c r="CL15" s="77" t="str">
        <f t="shared" ca="1" si="81"/>
        <v/>
      </c>
      <c r="CM15" s="77" t="str">
        <f t="shared" ca="1" si="81"/>
        <v/>
      </c>
      <c r="CN15" s="77" t="str">
        <f t="shared" ca="1" si="81"/>
        <v/>
      </c>
      <c r="CO15" s="77" t="str">
        <f t="shared" ca="1" si="81"/>
        <v/>
      </c>
      <c r="CP15" s="77" t="str">
        <f t="shared" ca="1" si="81"/>
        <v/>
      </c>
      <c r="CQ15" s="77" t="str">
        <f t="shared" ca="1" si="81"/>
        <v/>
      </c>
      <c r="CR15" s="77" t="str">
        <f t="shared" ca="1" si="81"/>
        <v/>
      </c>
      <c r="CS15" s="77" t="str">
        <f t="shared" ca="1" si="81"/>
        <v/>
      </c>
      <c r="CT15" s="77" t="str">
        <f t="shared" ca="1" si="81"/>
        <v/>
      </c>
      <c r="CU15" s="77" t="str">
        <f t="shared" ca="1" si="81"/>
        <v/>
      </c>
      <c r="CV15" s="77" t="str">
        <f t="shared" ca="1" si="81"/>
        <v/>
      </c>
      <c r="CW15" s="77" t="str">
        <f t="shared" ca="1" si="81"/>
        <v/>
      </c>
      <c r="CX15" s="77" t="str">
        <f t="shared" ca="1" si="81"/>
        <v/>
      </c>
      <c r="CY15" s="77" t="str">
        <f t="shared" ca="1" si="81"/>
        <v/>
      </c>
      <c r="CZ15" s="77" t="str">
        <f t="shared" ca="1" si="81"/>
        <v/>
      </c>
      <c r="DA15" s="77" t="str">
        <f t="shared" ca="1" si="81"/>
        <v/>
      </c>
      <c r="DB15" s="77" t="str">
        <f t="shared" ca="1" si="81"/>
        <v/>
      </c>
      <c r="DC15" s="77" t="str">
        <f t="shared" ca="1" si="81"/>
        <v/>
      </c>
      <c r="DD15" s="77" t="str">
        <f t="shared" ca="1" si="81"/>
        <v/>
      </c>
      <c r="DE15" s="77" t="str">
        <f t="shared" ca="1" si="81"/>
        <v/>
      </c>
      <c r="DF15" s="77" t="str">
        <f t="shared" ca="1" si="81"/>
        <v/>
      </c>
      <c r="DG15" s="77" t="str">
        <f t="shared" ca="1" si="81"/>
        <v/>
      </c>
      <c r="DH15" s="77" t="str">
        <f t="shared" ca="1" si="81"/>
        <v/>
      </c>
      <c r="DI15" s="77" t="str">
        <f t="shared" ca="1" si="81"/>
        <v/>
      </c>
      <c r="DJ15" s="77" t="str">
        <f t="shared" ca="1" si="81"/>
        <v/>
      </c>
      <c r="DK15" s="77" t="str">
        <f t="shared" ca="1" si="81"/>
        <v/>
      </c>
      <c r="DL15" s="77" t="str">
        <f t="shared" ca="1" si="81"/>
        <v/>
      </c>
      <c r="DM15" s="77" t="str">
        <f t="shared" ca="1" si="81"/>
        <v/>
      </c>
      <c r="DN15" s="77" t="str">
        <f t="shared" ca="1" si="81"/>
        <v/>
      </c>
      <c r="DO15" s="77" t="str">
        <f t="shared" ca="1" si="81"/>
        <v/>
      </c>
      <c r="DP15" s="77" t="str">
        <f t="shared" ca="1" si="81"/>
        <v/>
      </c>
      <c r="DQ15" s="77" t="str">
        <f t="shared" ca="1" si="81"/>
        <v/>
      </c>
      <c r="DR15" s="77" t="str">
        <f t="shared" ca="1" si="81"/>
        <v/>
      </c>
      <c r="DS15" s="77" t="str">
        <f t="shared" ca="1" si="81"/>
        <v/>
      </c>
      <c r="DT15" s="77" t="str">
        <f t="shared" ca="1" si="81"/>
        <v/>
      </c>
      <c r="DU15" s="77" t="str">
        <f t="shared" ca="1" si="81"/>
        <v/>
      </c>
      <c r="DV15" s="77" t="str">
        <f t="shared" ca="1" si="81"/>
        <v/>
      </c>
      <c r="DW15" s="77" t="str">
        <f t="shared" ca="1" si="81"/>
        <v/>
      </c>
      <c r="DX15" s="77" t="str">
        <f t="shared" ca="1" si="81"/>
        <v/>
      </c>
      <c r="DY15" s="77" t="str">
        <f t="shared" ca="1" si="81"/>
        <v/>
      </c>
      <c r="DZ15" s="77" t="str">
        <f t="shared" ca="1" si="81"/>
        <v/>
      </c>
      <c r="EA15" s="77" t="str">
        <f t="shared" ca="1" si="81"/>
        <v/>
      </c>
      <c r="EB15" s="77" t="str">
        <f t="shared" ca="1" si="81"/>
        <v/>
      </c>
      <c r="EC15" s="77" t="str">
        <f t="shared" ref="EC15:EE18" ca="1" si="83">IF(AND($D15="Hedef",EC$7&gt;=$G15,EC$7&lt;=$G15+$H15-1),2,IF(AND($D15="Kilometre Taşı",EC$7&gt;=$G15,EC$7&lt;=$G15+$H15-1),1,""))</f>
        <v/>
      </c>
      <c r="ED15" s="77" t="str">
        <f t="shared" ca="1" si="83"/>
        <v/>
      </c>
      <c r="EE15" s="77" t="str">
        <f t="shared" ca="1" si="83"/>
        <v/>
      </c>
    </row>
    <row r="16" spans="1:135" s="38" customFormat="1" ht="40.200000000000003" customHeight="1" x14ac:dyDescent="0.4">
      <c r="A16" s="29"/>
      <c r="B16" s="92" t="s">
        <v>77</v>
      </c>
      <c r="C16" s="85">
        <v>6</v>
      </c>
      <c r="D16" s="73" t="s">
        <v>25</v>
      </c>
      <c r="E16" s="73" t="s">
        <v>88</v>
      </c>
      <c r="F16" s="74">
        <v>0</v>
      </c>
      <c r="G16" s="75"/>
      <c r="H16" s="76">
        <v>7</v>
      </c>
      <c r="I16" s="73"/>
      <c r="J16" s="77" t="str">
        <f t="shared" ca="1" si="82"/>
        <v/>
      </c>
      <c r="K16" s="77" t="str">
        <f t="shared" ca="1" si="76"/>
        <v/>
      </c>
      <c r="L16" s="77" t="str">
        <f t="shared" ca="1" si="76"/>
        <v/>
      </c>
      <c r="M16" s="77" t="str">
        <f t="shared" ca="1" si="76"/>
        <v/>
      </c>
      <c r="N16" s="77" t="str">
        <f t="shared" ca="1" si="76"/>
        <v/>
      </c>
      <c r="O16" s="77" t="str">
        <f t="shared" ca="1" si="76"/>
        <v/>
      </c>
      <c r="P16" s="77" t="str">
        <f t="shared" ca="1" si="76"/>
        <v/>
      </c>
      <c r="Q16" s="77" t="str">
        <f t="shared" ca="1" si="76"/>
        <v/>
      </c>
      <c r="R16" s="77" t="str">
        <f t="shared" ca="1" si="76"/>
        <v/>
      </c>
      <c r="S16" s="77" t="str">
        <f t="shared" ca="1" si="76"/>
        <v/>
      </c>
      <c r="T16" s="77" t="str">
        <f t="shared" ca="1" si="76"/>
        <v/>
      </c>
      <c r="U16" s="77" t="str">
        <f t="shared" ca="1" si="76"/>
        <v/>
      </c>
      <c r="V16" s="77" t="str">
        <f t="shared" ca="1" si="76"/>
        <v/>
      </c>
      <c r="W16" s="77" t="str">
        <f t="shared" ca="1" si="76"/>
        <v/>
      </c>
      <c r="X16" s="77" t="str">
        <f t="shared" ca="1" si="76"/>
        <v/>
      </c>
      <c r="Y16" s="77" t="str">
        <f t="shared" ca="1" si="76"/>
        <v/>
      </c>
      <c r="Z16" s="77" t="str">
        <f t="shared" ca="1" si="77"/>
        <v/>
      </c>
      <c r="AA16" s="77" t="str">
        <f t="shared" ca="1" si="77"/>
        <v/>
      </c>
      <c r="AB16" s="77" t="str">
        <f t="shared" ca="1" si="77"/>
        <v/>
      </c>
      <c r="AC16" s="77" t="str">
        <f t="shared" ca="1" si="77"/>
        <v/>
      </c>
      <c r="AD16" s="77" t="str">
        <f t="shared" ca="1" si="77"/>
        <v/>
      </c>
      <c r="AE16" s="77" t="str">
        <f t="shared" ca="1" si="77"/>
        <v/>
      </c>
      <c r="AF16" s="77" t="str">
        <f t="shared" ca="1" si="77"/>
        <v/>
      </c>
      <c r="AG16" s="77" t="str">
        <f t="shared" ca="1" si="77"/>
        <v/>
      </c>
      <c r="AH16" s="77" t="str">
        <f t="shared" ca="1" si="77"/>
        <v/>
      </c>
      <c r="AI16" s="77" t="str">
        <f t="shared" ca="1" si="77"/>
        <v/>
      </c>
      <c r="AJ16" s="77" t="str">
        <f t="shared" ca="1" si="77"/>
        <v/>
      </c>
      <c r="AK16" s="77" t="str">
        <f t="shared" ca="1" si="77"/>
        <v/>
      </c>
      <c r="AL16" s="77" t="str">
        <f t="shared" ca="1" si="77"/>
        <v/>
      </c>
      <c r="AM16" s="77" t="str">
        <f t="shared" ca="1" si="77"/>
        <v/>
      </c>
      <c r="AN16" s="77" t="str">
        <f t="shared" ca="1" si="77"/>
        <v/>
      </c>
      <c r="AO16" s="77" t="str">
        <f t="shared" ca="1" si="77"/>
        <v/>
      </c>
      <c r="AP16" s="77" t="str">
        <f t="shared" ca="1" si="78"/>
        <v/>
      </c>
      <c r="AQ16" s="77" t="str">
        <f t="shared" ca="1" si="78"/>
        <v/>
      </c>
      <c r="AR16" s="77" t="str">
        <f t="shared" ca="1" si="78"/>
        <v/>
      </c>
      <c r="AS16" s="77" t="str">
        <f t="shared" ca="1" si="78"/>
        <v/>
      </c>
      <c r="AT16" s="77" t="str">
        <f t="shared" ca="1" si="78"/>
        <v/>
      </c>
      <c r="AU16" s="77" t="str">
        <f t="shared" ca="1" si="78"/>
        <v/>
      </c>
      <c r="AV16" s="77" t="str">
        <f t="shared" ca="1" si="78"/>
        <v/>
      </c>
      <c r="AW16" s="77" t="str">
        <f t="shared" ca="1" si="78"/>
        <v/>
      </c>
      <c r="AX16" s="77" t="str">
        <f t="shared" ca="1" si="78"/>
        <v/>
      </c>
      <c r="AY16" s="77" t="str">
        <f t="shared" ca="1" si="78"/>
        <v/>
      </c>
      <c r="AZ16" s="77" t="str">
        <f t="shared" ca="1" si="78"/>
        <v/>
      </c>
      <c r="BA16" s="77" t="str">
        <f t="shared" ca="1" si="78"/>
        <v/>
      </c>
      <c r="BB16" s="77" t="str">
        <f t="shared" ca="1" si="78"/>
        <v/>
      </c>
      <c r="BC16" s="77" t="str">
        <f t="shared" ca="1" si="78"/>
        <v/>
      </c>
      <c r="BD16" s="77" t="str">
        <f t="shared" ca="1" si="78"/>
        <v/>
      </c>
      <c r="BE16" s="77" t="str">
        <f t="shared" ca="1" si="78"/>
        <v/>
      </c>
      <c r="BF16" s="77" t="str">
        <f t="shared" ca="1" si="79"/>
        <v/>
      </c>
      <c r="BG16" s="77" t="str">
        <f t="shared" ca="1" si="79"/>
        <v/>
      </c>
      <c r="BH16" s="77" t="str">
        <f t="shared" ca="1" si="79"/>
        <v/>
      </c>
      <c r="BI16" s="77" t="str">
        <f t="shared" ca="1" si="79"/>
        <v/>
      </c>
      <c r="BJ16" s="77" t="str">
        <f t="shared" ca="1" si="79"/>
        <v/>
      </c>
      <c r="BK16" s="77" t="str">
        <f t="shared" ca="1" si="79"/>
        <v/>
      </c>
      <c r="BL16" s="77" t="str">
        <f t="shared" ca="1" si="79"/>
        <v/>
      </c>
      <c r="BM16" s="77" t="str">
        <f t="shared" ca="1" si="79"/>
        <v/>
      </c>
      <c r="BN16" s="77" t="str">
        <f t="shared" ca="1" si="79"/>
        <v/>
      </c>
      <c r="BO16" s="77" t="str">
        <f t="shared" ca="1" si="79"/>
        <v/>
      </c>
      <c r="BP16" s="77" t="str">
        <f t="shared" ca="1" si="79"/>
        <v/>
      </c>
      <c r="BQ16" s="77" t="str">
        <f t="shared" ca="1" si="79"/>
        <v/>
      </c>
      <c r="BR16" s="77" t="str">
        <f t="shared" ref="BR16:EC19" ca="1" si="84">IF(AND($D16="Hedef",BR$7&gt;=$G16,BR$7&lt;=$G16+$H16-1),2,IF(AND($D16="Kilometre Taşı",BR$7&gt;=$G16,BR$7&lt;=$G16+$H16-1),1,""))</f>
        <v/>
      </c>
      <c r="BS16" s="77" t="str">
        <f t="shared" ca="1" si="84"/>
        <v/>
      </c>
      <c r="BT16" s="77" t="str">
        <f t="shared" ca="1" si="84"/>
        <v/>
      </c>
      <c r="BU16" s="77" t="str">
        <f t="shared" ca="1" si="84"/>
        <v/>
      </c>
      <c r="BV16" s="77" t="str">
        <f t="shared" ca="1" si="84"/>
        <v/>
      </c>
      <c r="BW16" s="77" t="str">
        <f t="shared" ca="1" si="84"/>
        <v/>
      </c>
      <c r="BX16" s="77" t="str">
        <f t="shared" ca="1" si="84"/>
        <v/>
      </c>
      <c r="BY16" s="77" t="str">
        <f t="shared" ca="1" si="84"/>
        <v/>
      </c>
      <c r="BZ16" s="77" t="str">
        <f t="shared" ca="1" si="84"/>
        <v/>
      </c>
      <c r="CA16" s="77" t="str">
        <f t="shared" ca="1" si="84"/>
        <v/>
      </c>
      <c r="CB16" s="77" t="str">
        <f t="shared" ca="1" si="84"/>
        <v/>
      </c>
      <c r="CC16" s="77" t="str">
        <f t="shared" ca="1" si="84"/>
        <v/>
      </c>
      <c r="CD16" s="77" t="str">
        <f t="shared" ca="1" si="84"/>
        <v/>
      </c>
      <c r="CE16" s="77" t="str">
        <f t="shared" ca="1" si="84"/>
        <v/>
      </c>
      <c r="CF16" s="77" t="str">
        <f t="shared" ca="1" si="84"/>
        <v/>
      </c>
      <c r="CG16" s="77" t="str">
        <f t="shared" ca="1" si="84"/>
        <v/>
      </c>
      <c r="CH16" s="77" t="str">
        <f t="shared" ca="1" si="84"/>
        <v/>
      </c>
      <c r="CI16" s="77" t="str">
        <f t="shared" ca="1" si="84"/>
        <v/>
      </c>
      <c r="CJ16" s="77" t="str">
        <f t="shared" ca="1" si="84"/>
        <v/>
      </c>
      <c r="CK16" s="77" t="str">
        <f t="shared" ca="1" si="84"/>
        <v/>
      </c>
      <c r="CL16" s="77" t="str">
        <f t="shared" ca="1" si="84"/>
        <v/>
      </c>
      <c r="CM16" s="77" t="str">
        <f t="shared" ca="1" si="84"/>
        <v/>
      </c>
      <c r="CN16" s="77" t="str">
        <f t="shared" ca="1" si="84"/>
        <v/>
      </c>
      <c r="CO16" s="77" t="str">
        <f t="shared" ca="1" si="84"/>
        <v/>
      </c>
      <c r="CP16" s="77" t="str">
        <f t="shared" ca="1" si="84"/>
        <v/>
      </c>
      <c r="CQ16" s="77" t="str">
        <f t="shared" ca="1" si="84"/>
        <v/>
      </c>
      <c r="CR16" s="77" t="str">
        <f t="shared" ca="1" si="84"/>
        <v/>
      </c>
      <c r="CS16" s="77" t="str">
        <f t="shared" ca="1" si="84"/>
        <v/>
      </c>
      <c r="CT16" s="77" t="str">
        <f t="shared" ca="1" si="84"/>
        <v/>
      </c>
      <c r="CU16" s="77" t="str">
        <f t="shared" ca="1" si="84"/>
        <v/>
      </c>
      <c r="CV16" s="77" t="str">
        <f t="shared" ca="1" si="84"/>
        <v/>
      </c>
      <c r="CW16" s="77" t="str">
        <f t="shared" ca="1" si="84"/>
        <v/>
      </c>
      <c r="CX16" s="77" t="str">
        <f t="shared" ca="1" si="84"/>
        <v/>
      </c>
      <c r="CY16" s="77" t="str">
        <f t="shared" ca="1" si="84"/>
        <v/>
      </c>
      <c r="CZ16" s="77" t="str">
        <f t="shared" ca="1" si="84"/>
        <v/>
      </c>
      <c r="DA16" s="77" t="str">
        <f t="shared" ca="1" si="84"/>
        <v/>
      </c>
      <c r="DB16" s="77" t="str">
        <f t="shared" ca="1" si="84"/>
        <v/>
      </c>
      <c r="DC16" s="77" t="str">
        <f t="shared" ca="1" si="84"/>
        <v/>
      </c>
      <c r="DD16" s="77" t="str">
        <f t="shared" ca="1" si="84"/>
        <v/>
      </c>
      <c r="DE16" s="77" t="str">
        <f t="shared" ca="1" si="84"/>
        <v/>
      </c>
      <c r="DF16" s="77" t="str">
        <f t="shared" ca="1" si="84"/>
        <v/>
      </c>
      <c r="DG16" s="77" t="str">
        <f t="shared" ca="1" si="84"/>
        <v/>
      </c>
      <c r="DH16" s="77" t="str">
        <f t="shared" ca="1" si="84"/>
        <v/>
      </c>
      <c r="DI16" s="77" t="str">
        <f t="shared" ca="1" si="84"/>
        <v/>
      </c>
      <c r="DJ16" s="77" t="str">
        <f t="shared" ca="1" si="84"/>
        <v/>
      </c>
      <c r="DK16" s="77" t="str">
        <f t="shared" ca="1" si="84"/>
        <v/>
      </c>
      <c r="DL16" s="77" t="str">
        <f t="shared" ca="1" si="84"/>
        <v/>
      </c>
      <c r="DM16" s="77" t="str">
        <f t="shared" ca="1" si="84"/>
        <v/>
      </c>
      <c r="DN16" s="77" t="str">
        <f t="shared" ca="1" si="84"/>
        <v/>
      </c>
      <c r="DO16" s="77" t="str">
        <f t="shared" ca="1" si="84"/>
        <v/>
      </c>
      <c r="DP16" s="77" t="str">
        <f t="shared" ca="1" si="84"/>
        <v/>
      </c>
      <c r="DQ16" s="77" t="str">
        <f t="shared" ca="1" si="84"/>
        <v/>
      </c>
      <c r="DR16" s="77" t="str">
        <f t="shared" ca="1" si="84"/>
        <v/>
      </c>
      <c r="DS16" s="77" t="str">
        <f t="shared" ca="1" si="84"/>
        <v/>
      </c>
      <c r="DT16" s="77" t="str">
        <f t="shared" ca="1" si="84"/>
        <v/>
      </c>
      <c r="DU16" s="77" t="str">
        <f t="shared" ca="1" si="84"/>
        <v/>
      </c>
      <c r="DV16" s="77" t="str">
        <f t="shared" ca="1" si="84"/>
        <v/>
      </c>
      <c r="DW16" s="77" t="str">
        <f t="shared" ca="1" si="84"/>
        <v/>
      </c>
      <c r="DX16" s="77" t="str">
        <f t="shared" ca="1" si="84"/>
        <v/>
      </c>
      <c r="DY16" s="77" t="str">
        <f t="shared" ca="1" si="84"/>
        <v/>
      </c>
      <c r="DZ16" s="77" t="str">
        <f t="shared" ca="1" si="84"/>
        <v/>
      </c>
      <c r="EA16" s="77" t="str">
        <f t="shared" ca="1" si="84"/>
        <v/>
      </c>
      <c r="EB16" s="77" t="str">
        <f t="shared" ca="1" si="84"/>
        <v/>
      </c>
      <c r="EC16" s="77" t="str">
        <f t="shared" ca="1" si="84"/>
        <v/>
      </c>
      <c r="ED16" s="77" t="str">
        <f t="shared" ca="1" si="83"/>
        <v/>
      </c>
      <c r="EE16" s="77" t="str">
        <f t="shared" ca="1" si="83"/>
        <v/>
      </c>
    </row>
    <row r="17" spans="1:135" s="38" customFormat="1" ht="40.200000000000003" customHeight="1" x14ac:dyDescent="0.4">
      <c r="A17" s="31"/>
      <c r="B17" s="92" t="s">
        <v>78</v>
      </c>
      <c r="C17" s="85">
        <v>7</v>
      </c>
      <c r="D17" s="73" t="s">
        <v>27</v>
      </c>
      <c r="E17" s="73" t="s">
        <v>88</v>
      </c>
      <c r="F17" s="74">
        <v>1</v>
      </c>
      <c r="G17" s="75">
        <v>45519</v>
      </c>
      <c r="H17" s="76">
        <v>7</v>
      </c>
      <c r="I17" s="73"/>
      <c r="J17" s="77" t="str">
        <f t="shared" ca="1" si="82"/>
        <v/>
      </c>
      <c r="K17" s="77" t="str">
        <f t="shared" ca="1" si="76"/>
        <v/>
      </c>
      <c r="L17" s="77" t="str">
        <f t="shared" ca="1" si="76"/>
        <v/>
      </c>
      <c r="M17" s="77" t="str">
        <f t="shared" ca="1" si="76"/>
        <v/>
      </c>
      <c r="N17" s="77" t="str">
        <f t="shared" ca="1" si="76"/>
        <v/>
      </c>
      <c r="O17" s="77" t="str">
        <f t="shared" ca="1" si="76"/>
        <v/>
      </c>
      <c r="P17" s="77" t="str">
        <f t="shared" ca="1" si="76"/>
        <v/>
      </c>
      <c r="Q17" s="77" t="str">
        <f t="shared" ca="1" si="76"/>
        <v/>
      </c>
      <c r="R17" s="77" t="str">
        <f t="shared" ca="1" si="76"/>
        <v/>
      </c>
      <c r="S17" s="77" t="str">
        <f t="shared" ca="1" si="76"/>
        <v/>
      </c>
      <c r="T17" s="77" t="str">
        <f t="shared" ca="1" si="76"/>
        <v/>
      </c>
      <c r="U17" s="77" t="str">
        <f t="shared" ca="1" si="76"/>
        <v/>
      </c>
      <c r="V17" s="77" t="str">
        <f t="shared" ca="1" si="76"/>
        <v/>
      </c>
      <c r="W17" s="77" t="str">
        <f t="shared" ca="1" si="76"/>
        <v/>
      </c>
      <c r="X17" s="77" t="str">
        <f t="shared" ca="1" si="76"/>
        <v/>
      </c>
      <c r="Y17" s="77" t="str">
        <f t="shared" ca="1" si="76"/>
        <v/>
      </c>
      <c r="Z17" s="77" t="str">
        <f t="shared" ca="1" si="77"/>
        <v/>
      </c>
      <c r="AA17" s="77" t="str">
        <f t="shared" ca="1" si="77"/>
        <v/>
      </c>
      <c r="AB17" s="77" t="str">
        <f t="shared" ca="1" si="77"/>
        <v/>
      </c>
      <c r="AC17" s="77" t="str">
        <f t="shared" ca="1" si="77"/>
        <v/>
      </c>
      <c r="AD17" s="77" t="str">
        <f t="shared" ca="1" si="77"/>
        <v/>
      </c>
      <c r="AE17" s="77" t="str">
        <f t="shared" ca="1" si="77"/>
        <v/>
      </c>
      <c r="AF17" s="77" t="str">
        <f t="shared" ca="1" si="77"/>
        <v/>
      </c>
      <c r="AG17" s="77" t="str">
        <f t="shared" ca="1" si="77"/>
        <v/>
      </c>
      <c r="AH17" s="77" t="str">
        <f t="shared" ca="1" si="77"/>
        <v/>
      </c>
      <c r="AI17" s="77" t="str">
        <f t="shared" ca="1" si="77"/>
        <v/>
      </c>
      <c r="AJ17" s="77" t="str">
        <f t="shared" ca="1" si="77"/>
        <v/>
      </c>
      <c r="AK17" s="77" t="str">
        <f t="shared" ca="1" si="77"/>
        <v/>
      </c>
      <c r="AL17" s="77" t="str">
        <f t="shared" ca="1" si="77"/>
        <v/>
      </c>
      <c r="AM17" s="77" t="str">
        <f t="shared" ca="1" si="77"/>
        <v/>
      </c>
      <c r="AN17" s="77" t="str">
        <f t="shared" ca="1" si="77"/>
        <v/>
      </c>
      <c r="AO17" s="77" t="str">
        <f t="shared" ca="1" si="77"/>
        <v/>
      </c>
      <c r="AP17" s="77" t="str">
        <f t="shared" ca="1" si="78"/>
        <v/>
      </c>
      <c r="AQ17" s="77" t="str">
        <f t="shared" ca="1" si="78"/>
        <v/>
      </c>
      <c r="AR17" s="77" t="str">
        <f t="shared" ca="1" si="78"/>
        <v/>
      </c>
      <c r="AS17" s="77" t="str">
        <f t="shared" ca="1" si="78"/>
        <v/>
      </c>
      <c r="AT17" s="77" t="str">
        <f t="shared" ca="1" si="78"/>
        <v/>
      </c>
      <c r="AU17" s="77" t="str">
        <f t="shared" ca="1" si="78"/>
        <v/>
      </c>
      <c r="AV17" s="77" t="str">
        <f t="shared" ca="1" si="78"/>
        <v/>
      </c>
      <c r="AW17" s="77" t="str">
        <f t="shared" ca="1" si="78"/>
        <v/>
      </c>
      <c r="AX17" s="77" t="str">
        <f t="shared" ca="1" si="78"/>
        <v/>
      </c>
      <c r="AY17" s="77" t="str">
        <f t="shared" ca="1" si="78"/>
        <v/>
      </c>
      <c r="AZ17" s="77" t="str">
        <f t="shared" ca="1" si="78"/>
        <v/>
      </c>
      <c r="BA17" s="77" t="str">
        <f t="shared" ca="1" si="78"/>
        <v/>
      </c>
      <c r="BB17" s="77" t="str">
        <f t="shared" ca="1" si="78"/>
        <v/>
      </c>
      <c r="BC17" s="77" t="str">
        <f t="shared" ca="1" si="78"/>
        <v/>
      </c>
      <c r="BD17" s="77" t="str">
        <f t="shared" ca="1" si="78"/>
        <v/>
      </c>
      <c r="BE17" s="77" t="str">
        <f t="shared" ca="1" si="78"/>
        <v/>
      </c>
      <c r="BF17" s="77" t="str">
        <f t="shared" ca="1" si="79"/>
        <v/>
      </c>
      <c r="BG17" s="77" t="str">
        <f t="shared" ca="1" si="79"/>
        <v/>
      </c>
      <c r="BH17" s="77" t="str">
        <f t="shared" ca="1" si="79"/>
        <v/>
      </c>
      <c r="BI17" s="77" t="str">
        <f t="shared" ca="1" si="79"/>
        <v/>
      </c>
      <c r="BJ17" s="77" t="str">
        <f t="shared" ca="1" si="79"/>
        <v/>
      </c>
      <c r="BK17" s="77" t="str">
        <f t="shared" ca="1" si="79"/>
        <v/>
      </c>
      <c r="BL17" s="77" t="str">
        <f t="shared" ca="1" si="79"/>
        <v/>
      </c>
      <c r="BM17" s="77" t="str">
        <f t="shared" ca="1" si="79"/>
        <v/>
      </c>
      <c r="BN17" s="77" t="str">
        <f t="shared" ca="1" si="79"/>
        <v/>
      </c>
      <c r="BO17" s="77" t="str">
        <f t="shared" ca="1" si="79"/>
        <v/>
      </c>
      <c r="BP17" s="77" t="str">
        <f t="shared" ca="1" si="79"/>
        <v/>
      </c>
      <c r="BQ17" s="77" t="str">
        <f t="shared" ca="1" si="79"/>
        <v/>
      </c>
      <c r="BR17" s="77" t="str">
        <f t="shared" ca="1" si="84"/>
        <v/>
      </c>
      <c r="BS17" s="77" t="str">
        <f t="shared" ca="1" si="84"/>
        <v/>
      </c>
      <c r="BT17" s="77" t="str">
        <f t="shared" ca="1" si="84"/>
        <v/>
      </c>
      <c r="BU17" s="77" t="str">
        <f t="shared" ca="1" si="84"/>
        <v/>
      </c>
      <c r="BV17" s="77" t="str">
        <f t="shared" ca="1" si="84"/>
        <v/>
      </c>
      <c r="BW17" s="77" t="str">
        <f t="shared" ca="1" si="84"/>
        <v/>
      </c>
      <c r="BX17" s="77" t="str">
        <f t="shared" ca="1" si="84"/>
        <v/>
      </c>
      <c r="BY17" s="77" t="str">
        <f t="shared" ca="1" si="84"/>
        <v/>
      </c>
      <c r="BZ17" s="77" t="str">
        <f t="shared" ca="1" si="84"/>
        <v/>
      </c>
      <c r="CA17" s="77" t="str">
        <f t="shared" ca="1" si="84"/>
        <v/>
      </c>
      <c r="CB17" s="77" t="str">
        <f t="shared" ca="1" si="84"/>
        <v/>
      </c>
      <c r="CC17" s="77" t="str">
        <f t="shared" ca="1" si="84"/>
        <v/>
      </c>
      <c r="CD17" s="77" t="str">
        <f t="shared" ca="1" si="84"/>
        <v/>
      </c>
      <c r="CE17" s="77" t="str">
        <f t="shared" ca="1" si="84"/>
        <v/>
      </c>
      <c r="CF17" s="77" t="str">
        <f t="shared" ca="1" si="84"/>
        <v/>
      </c>
      <c r="CG17" s="77" t="str">
        <f t="shared" ca="1" si="84"/>
        <v/>
      </c>
      <c r="CH17" s="77" t="str">
        <f t="shared" ca="1" si="84"/>
        <v/>
      </c>
      <c r="CI17" s="77" t="str">
        <f t="shared" ca="1" si="84"/>
        <v/>
      </c>
      <c r="CJ17" s="77" t="str">
        <f t="shared" ca="1" si="84"/>
        <v/>
      </c>
      <c r="CK17" s="77" t="str">
        <f t="shared" ca="1" si="84"/>
        <v/>
      </c>
      <c r="CL17" s="77" t="str">
        <f t="shared" ca="1" si="84"/>
        <v/>
      </c>
      <c r="CM17" s="77" t="str">
        <f t="shared" ca="1" si="84"/>
        <v/>
      </c>
      <c r="CN17" s="77" t="str">
        <f t="shared" ca="1" si="84"/>
        <v/>
      </c>
      <c r="CO17" s="77" t="str">
        <f t="shared" ca="1" si="84"/>
        <v/>
      </c>
      <c r="CP17" s="77" t="str">
        <f t="shared" ca="1" si="84"/>
        <v/>
      </c>
      <c r="CQ17" s="77" t="str">
        <f t="shared" ca="1" si="84"/>
        <v/>
      </c>
      <c r="CR17" s="77" t="str">
        <f t="shared" ca="1" si="84"/>
        <v/>
      </c>
      <c r="CS17" s="77" t="str">
        <f t="shared" ca="1" si="84"/>
        <v/>
      </c>
      <c r="CT17" s="77" t="str">
        <f t="shared" ca="1" si="84"/>
        <v/>
      </c>
      <c r="CU17" s="77" t="str">
        <f t="shared" ca="1" si="84"/>
        <v/>
      </c>
      <c r="CV17" s="77" t="str">
        <f t="shared" ca="1" si="84"/>
        <v/>
      </c>
      <c r="CW17" s="77" t="str">
        <f t="shared" ca="1" si="84"/>
        <v/>
      </c>
      <c r="CX17" s="77" t="str">
        <f t="shared" ca="1" si="84"/>
        <v/>
      </c>
      <c r="CY17" s="77" t="str">
        <f t="shared" ca="1" si="84"/>
        <v/>
      </c>
      <c r="CZ17" s="77" t="str">
        <f t="shared" ca="1" si="84"/>
        <v/>
      </c>
      <c r="DA17" s="77" t="str">
        <f t="shared" ca="1" si="84"/>
        <v/>
      </c>
      <c r="DB17" s="77" t="str">
        <f t="shared" ca="1" si="84"/>
        <v/>
      </c>
      <c r="DC17" s="77" t="str">
        <f t="shared" ca="1" si="84"/>
        <v/>
      </c>
      <c r="DD17" s="77" t="str">
        <f t="shared" ca="1" si="84"/>
        <v/>
      </c>
      <c r="DE17" s="77" t="str">
        <f t="shared" ca="1" si="84"/>
        <v/>
      </c>
      <c r="DF17" s="77" t="str">
        <f t="shared" ca="1" si="84"/>
        <v/>
      </c>
      <c r="DG17" s="77" t="str">
        <f t="shared" ca="1" si="84"/>
        <v/>
      </c>
      <c r="DH17" s="77" t="str">
        <f t="shared" ca="1" si="84"/>
        <v/>
      </c>
      <c r="DI17" s="77" t="str">
        <f t="shared" ca="1" si="84"/>
        <v/>
      </c>
      <c r="DJ17" s="77" t="str">
        <f t="shared" ca="1" si="84"/>
        <v/>
      </c>
      <c r="DK17" s="77" t="str">
        <f t="shared" ca="1" si="84"/>
        <v/>
      </c>
      <c r="DL17" s="77" t="str">
        <f t="shared" ca="1" si="84"/>
        <v/>
      </c>
      <c r="DM17" s="77" t="str">
        <f t="shared" ca="1" si="84"/>
        <v/>
      </c>
      <c r="DN17" s="77" t="str">
        <f t="shared" ca="1" si="84"/>
        <v/>
      </c>
      <c r="DO17" s="77" t="str">
        <f t="shared" ca="1" si="84"/>
        <v/>
      </c>
      <c r="DP17" s="77" t="str">
        <f t="shared" ca="1" si="84"/>
        <v/>
      </c>
      <c r="DQ17" s="77" t="str">
        <f t="shared" ca="1" si="84"/>
        <v/>
      </c>
      <c r="DR17" s="77" t="str">
        <f t="shared" ca="1" si="84"/>
        <v/>
      </c>
      <c r="DS17" s="77" t="str">
        <f t="shared" ca="1" si="84"/>
        <v/>
      </c>
      <c r="DT17" s="77" t="str">
        <f t="shared" ca="1" si="84"/>
        <v/>
      </c>
      <c r="DU17" s="77" t="str">
        <f t="shared" ca="1" si="84"/>
        <v/>
      </c>
      <c r="DV17" s="77" t="str">
        <f t="shared" ca="1" si="84"/>
        <v/>
      </c>
      <c r="DW17" s="77" t="str">
        <f t="shared" ca="1" si="84"/>
        <v/>
      </c>
      <c r="DX17" s="77" t="str">
        <f t="shared" ca="1" si="84"/>
        <v/>
      </c>
      <c r="DY17" s="77" t="str">
        <f t="shared" ca="1" si="84"/>
        <v/>
      </c>
      <c r="DZ17" s="77" t="str">
        <f t="shared" ca="1" si="84"/>
        <v/>
      </c>
      <c r="EA17" s="77" t="str">
        <f t="shared" ca="1" si="84"/>
        <v/>
      </c>
      <c r="EB17" s="77" t="str">
        <f t="shared" ca="1" si="84"/>
        <v/>
      </c>
      <c r="EC17" s="77" t="str">
        <f t="shared" ca="1" si="84"/>
        <v/>
      </c>
      <c r="ED17" s="77" t="str">
        <f t="shared" ca="1" si="83"/>
        <v/>
      </c>
      <c r="EE17" s="77" t="str">
        <f t="shared" ca="1" si="83"/>
        <v/>
      </c>
    </row>
    <row r="18" spans="1:135" s="38" customFormat="1" ht="40.200000000000003" customHeight="1" x14ac:dyDescent="0.4">
      <c r="A18" s="31"/>
      <c r="B18" s="92" t="s">
        <v>79</v>
      </c>
      <c r="C18" s="85">
        <v>8</v>
      </c>
      <c r="D18" s="73" t="s">
        <v>25</v>
      </c>
      <c r="E18" s="73" t="s">
        <v>88</v>
      </c>
      <c r="F18" s="74">
        <v>0</v>
      </c>
      <c r="G18" s="75"/>
      <c r="H18" s="76">
        <v>7</v>
      </c>
      <c r="I18" s="73"/>
      <c r="J18" s="77" t="str">
        <f t="shared" ca="1" si="82"/>
        <v/>
      </c>
      <c r="K18" s="77" t="str">
        <f t="shared" ca="1" si="76"/>
        <v/>
      </c>
      <c r="L18" s="77" t="str">
        <f t="shared" ca="1" si="76"/>
        <v/>
      </c>
      <c r="M18" s="77" t="str">
        <f t="shared" ca="1" si="76"/>
        <v/>
      </c>
      <c r="N18" s="77" t="str">
        <f t="shared" ca="1" si="76"/>
        <v/>
      </c>
      <c r="O18" s="77" t="str">
        <f t="shared" ca="1" si="76"/>
        <v/>
      </c>
      <c r="P18" s="77" t="str">
        <f t="shared" ca="1" si="76"/>
        <v/>
      </c>
      <c r="Q18" s="77" t="str">
        <f t="shared" ca="1" si="76"/>
        <v/>
      </c>
      <c r="R18" s="77" t="str">
        <f t="shared" ca="1" si="76"/>
        <v/>
      </c>
      <c r="S18" s="77" t="str">
        <f t="shared" ca="1" si="76"/>
        <v/>
      </c>
      <c r="T18" s="77" t="str">
        <f t="shared" ca="1" si="76"/>
        <v/>
      </c>
      <c r="U18" s="77" t="str">
        <f t="shared" ca="1" si="76"/>
        <v/>
      </c>
      <c r="V18" s="77" t="str">
        <f t="shared" ca="1" si="76"/>
        <v/>
      </c>
      <c r="W18" s="77" t="str">
        <f t="shared" ca="1" si="76"/>
        <v/>
      </c>
      <c r="X18" s="77" t="str">
        <f t="shared" ca="1" si="76"/>
        <v/>
      </c>
      <c r="Y18" s="77" t="str">
        <f t="shared" ca="1" si="76"/>
        <v/>
      </c>
      <c r="Z18" s="77" t="str">
        <f t="shared" ca="1" si="77"/>
        <v/>
      </c>
      <c r="AA18" s="77" t="str">
        <f t="shared" ca="1" si="77"/>
        <v/>
      </c>
      <c r="AB18" s="77" t="str">
        <f t="shared" ca="1" si="77"/>
        <v/>
      </c>
      <c r="AC18" s="77" t="str">
        <f t="shared" ca="1" si="77"/>
        <v/>
      </c>
      <c r="AD18" s="77" t="str">
        <f t="shared" ca="1" si="77"/>
        <v/>
      </c>
      <c r="AE18" s="77" t="str">
        <f t="shared" ca="1" si="77"/>
        <v/>
      </c>
      <c r="AF18" s="77" t="str">
        <f t="shared" ca="1" si="77"/>
        <v/>
      </c>
      <c r="AG18" s="77" t="str">
        <f t="shared" ca="1" si="77"/>
        <v/>
      </c>
      <c r="AH18" s="77" t="str">
        <f t="shared" ca="1" si="77"/>
        <v/>
      </c>
      <c r="AI18" s="77" t="str">
        <f t="shared" ca="1" si="77"/>
        <v/>
      </c>
      <c r="AJ18" s="77" t="str">
        <f t="shared" ca="1" si="77"/>
        <v/>
      </c>
      <c r="AK18" s="77" t="str">
        <f t="shared" ca="1" si="77"/>
        <v/>
      </c>
      <c r="AL18" s="77" t="str">
        <f t="shared" ca="1" si="77"/>
        <v/>
      </c>
      <c r="AM18" s="77" t="str">
        <f t="shared" ca="1" si="77"/>
        <v/>
      </c>
      <c r="AN18" s="77" t="str">
        <f t="shared" ca="1" si="77"/>
        <v/>
      </c>
      <c r="AO18" s="77" t="str">
        <f t="shared" ca="1" si="77"/>
        <v/>
      </c>
      <c r="AP18" s="77" t="str">
        <f t="shared" ca="1" si="78"/>
        <v/>
      </c>
      <c r="AQ18" s="77" t="str">
        <f t="shared" ca="1" si="78"/>
        <v/>
      </c>
      <c r="AR18" s="77" t="str">
        <f t="shared" ca="1" si="78"/>
        <v/>
      </c>
      <c r="AS18" s="77" t="str">
        <f t="shared" ca="1" si="78"/>
        <v/>
      </c>
      <c r="AT18" s="77" t="str">
        <f t="shared" ca="1" si="78"/>
        <v/>
      </c>
      <c r="AU18" s="77" t="str">
        <f t="shared" ca="1" si="78"/>
        <v/>
      </c>
      <c r="AV18" s="77" t="str">
        <f t="shared" ca="1" si="78"/>
        <v/>
      </c>
      <c r="AW18" s="77" t="str">
        <f t="shared" ca="1" si="78"/>
        <v/>
      </c>
      <c r="AX18" s="77" t="str">
        <f t="shared" ca="1" si="78"/>
        <v/>
      </c>
      <c r="AY18" s="77" t="str">
        <f t="shared" ca="1" si="78"/>
        <v/>
      </c>
      <c r="AZ18" s="77" t="str">
        <f t="shared" ca="1" si="78"/>
        <v/>
      </c>
      <c r="BA18" s="77" t="str">
        <f t="shared" ca="1" si="78"/>
        <v/>
      </c>
      <c r="BB18" s="77" t="str">
        <f t="shared" ca="1" si="78"/>
        <v/>
      </c>
      <c r="BC18" s="77" t="str">
        <f t="shared" ca="1" si="78"/>
        <v/>
      </c>
      <c r="BD18" s="77" t="str">
        <f t="shared" ca="1" si="78"/>
        <v/>
      </c>
      <c r="BE18" s="77" t="str">
        <f t="shared" ca="1" si="78"/>
        <v/>
      </c>
      <c r="BF18" s="77" t="str">
        <f t="shared" ca="1" si="79"/>
        <v/>
      </c>
      <c r="BG18" s="77" t="str">
        <f t="shared" ca="1" si="79"/>
        <v/>
      </c>
      <c r="BH18" s="77" t="str">
        <f t="shared" ca="1" si="79"/>
        <v/>
      </c>
      <c r="BI18" s="77" t="str">
        <f t="shared" ca="1" si="79"/>
        <v/>
      </c>
      <c r="BJ18" s="77" t="str">
        <f t="shared" ca="1" si="79"/>
        <v/>
      </c>
      <c r="BK18" s="77" t="str">
        <f t="shared" ca="1" si="79"/>
        <v/>
      </c>
      <c r="BL18" s="77" t="str">
        <f t="shared" ca="1" si="79"/>
        <v/>
      </c>
      <c r="BM18" s="77" t="str">
        <f t="shared" ca="1" si="79"/>
        <v/>
      </c>
      <c r="BN18" s="77" t="str">
        <f t="shared" ca="1" si="79"/>
        <v/>
      </c>
      <c r="BO18" s="77" t="str">
        <f t="shared" ca="1" si="79"/>
        <v/>
      </c>
      <c r="BP18" s="77" t="str">
        <f t="shared" ca="1" si="79"/>
        <v/>
      </c>
      <c r="BQ18" s="77" t="str">
        <f t="shared" ca="1" si="79"/>
        <v/>
      </c>
      <c r="BR18" s="77" t="str">
        <f t="shared" ca="1" si="84"/>
        <v/>
      </c>
      <c r="BS18" s="77" t="str">
        <f t="shared" ca="1" si="84"/>
        <v/>
      </c>
      <c r="BT18" s="77" t="str">
        <f t="shared" ca="1" si="84"/>
        <v/>
      </c>
      <c r="BU18" s="77" t="str">
        <f t="shared" ca="1" si="84"/>
        <v/>
      </c>
      <c r="BV18" s="77" t="str">
        <f t="shared" ca="1" si="84"/>
        <v/>
      </c>
      <c r="BW18" s="77" t="str">
        <f t="shared" ca="1" si="84"/>
        <v/>
      </c>
      <c r="BX18" s="77" t="str">
        <f t="shared" ca="1" si="84"/>
        <v/>
      </c>
      <c r="BY18" s="77" t="str">
        <f t="shared" ca="1" si="84"/>
        <v/>
      </c>
      <c r="BZ18" s="77" t="str">
        <f t="shared" ca="1" si="84"/>
        <v/>
      </c>
      <c r="CA18" s="77" t="str">
        <f t="shared" ca="1" si="84"/>
        <v/>
      </c>
      <c r="CB18" s="77" t="str">
        <f t="shared" ca="1" si="84"/>
        <v/>
      </c>
      <c r="CC18" s="77" t="str">
        <f t="shared" ca="1" si="84"/>
        <v/>
      </c>
      <c r="CD18" s="77" t="str">
        <f t="shared" ca="1" si="84"/>
        <v/>
      </c>
      <c r="CE18" s="77" t="str">
        <f t="shared" ca="1" si="84"/>
        <v/>
      </c>
      <c r="CF18" s="77" t="str">
        <f t="shared" ca="1" si="84"/>
        <v/>
      </c>
      <c r="CG18" s="77" t="str">
        <f t="shared" ca="1" si="84"/>
        <v/>
      </c>
      <c r="CH18" s="77" t="str">
        <f t="shared" ca="1" si="84"/>
        <v/>
      </c>
      <c r="CI18" s="77" t="str">
        <f t="shared" ca="1" si="84"/>
        <v/>
      </c>
      <c r="CJ18" s="77" t="str">
        <f t="shared" ca="1" si="84"/>
        <v/>
      </c>
      <c r="CK18" s="77" t="str">
        <f t="shared" ca="1" si="84"/>
        <v/>
      </c>
      <c r="CL18" s="77" t="str">
        <f t="shared" ca="1" si="84"/>
        <v/>
      </c>
      <c r="CM18" s="77" t="str">
        <f t="shared" ca="1" si="84"/>
        <v/>
      </c>
      <c r="CN18" s="77" t="str">
        <f t="shared" ca="1" si="84"/>
        <v/>
      </c>
      <c r="CO18" s="77" t="str">
        <f t="shared" ca="1" si="84"/>
        <v/>
      </c>
      <c r="CP18" s="77" t="str">
        <f t="shared" ca="1" si="84"/>
        <v/>
      </c>
      <c r="CQ18" s="77" t="str">
        <f t="shared" ca="1" si="84"/>
        <v/>
      </c>
      <c r="CR18" s="77" t="str">
        <f t="shared" ca="1" si="84"/>
        <v/>
      </c>
      <c r="CS18" s="77" t="str">
        <f t="shared" ca="1" si="84"/>
        <v/>
      </c>
      <c r="CT18" s="77" t="str">
        <f t="shared" ca="1" si="84"/>
        <v/>
      </c>
      <c r="CU18" s="77" t="str">
        <f t="shared" ca="1" si="84"/>
        <v/>
      </c>
      <c r="CV18" s="77" t="str">
        <f t="shared" ca="1" si="84"/>
        <v/>
      </c>
      <c r="CW18" s="77" t="str">
        <f t="shared" ca="1" si="84"/>
        <v/>
      </c>
      <c r="CX18" s="77" t="str">
        <f t="shared" ca="1" si="84"/>
        <v/>
      </c>
      <c r="CY18" s="77" t="str">
        <f t="shared" ca="1" si="84"/>
        <v/>
      </c>
      <c r="CZ18" s="77" t="str">
        <f t="shared" ca="1" si="84"/>
        <v/>
      </c>
      <c r="DA18" s="77" t="str">
        <f t="shared" ca="1" si="84"/>
        <v/>
      </c>
      <c r="DB18" s="77" t="str">
        <f t="shared" ca="1" si="84"/>
        <v/>
      </c>
      <c r="DC18" s="77" t="str">
        <f t="shared" ca="1" si="84"/>
        <v/>
      </c>
      <c r="DD18" s="77" t="str">
        <f t="shared" ca="1" si="84"/>
        <v/>
      </c>
      <c r="DE18" s="77" t="str">
        <f t="shared" ca="1" si="84"/>
        <v/>
      </c>
      <c r="DF18" s="77" t="str">
        <f t="shared" ca="1" si="84"/>
        <v/>
      </c>
      <c r="DG18" s="77" t="str">
        <f t="shared" ca="1" si="84"/>
        <v/>
      </c>
      <c r="DH18" s="77" t="str">
        <f t="shared" ca="1" si="84"/>
        <v/>
      </c>
      <c r="DI18" s="77" t="str">
        <f t="shared" ca="1" si="84"/>
        <v/>
      </c>
      <c r="DJ18" s="77" t="str">
        <f t="shared" ca="1" si="84"/>
        <v/>
      </c>
      <c r="DK18" s="77" t="str">
        <f t="shared" ca="1" si="84"/>
        <v/>
      </c>
      <c r="DL18" s="77" t="str">
        <f t="shared" ca="1" si="84"/>
        <v/>
      </c>
      <c r="DM18" s="77" t="str">
        <f t="shared" ca="1" si="84"/>
        <v/>
      </c>
      <c r="DN18" s="77" t="str">
        <f t="shared" ca="1" si="84"/>
        <v/>
      </c>
      <c r="DO18" s="77" t="str">
        <f t="shared" ca="1" si="84"/>
        <v/>
      </c>
      <c r="DP18" s="77" t="str">
        <f t="shared" ca="1" si="84"/>
        <v/>
      </c>
      <c r="DQ18" s="77" t="str">
        <f t="shared" ca="1" si="84"/>
        <v/>
      </c>
      <c r="DR18" s="77" t="str">
        <f t="shared" ca="1" si="84"/>
        <v/>
      </c>
      <c r="DS18" s="77" t="str">
        <f t="shared" ca="1" si="84"/>
        <v/>
      </c>
      <c r="DT18" s="77" t="str">
        <f t="shared" ca="1" si="84"/>
        <v/>
      </c>
      <c r="DU18" s="77" t="str">
        <f t="shared" ca="1" si="84"/>
        <v/>
      </c>
      <c r="DV18" s="77" t="str">
        <f t="shared" ca="1" si="84"/>
        <v/>
      </c>
      <c r="DW18" s="77" t="str">
        <f t="shared" ca="1" si="84"/>
        <v/>
      </c>
      <c r="DX18" s="77" t="str">
        <f t="shared" ca="1" si="84"/>
        <v/>
      </c>
      <c r="DY18" s="77" t="str">
        <f t="shared" ca="1" si="84"/>
        <v/>
      </c>
      <c r="DZ18" s="77" t="str">
        <f t="shared" ca="1" si="84"/>
        <v/>
      </c>
      <c r="EA18" s="77" t="str">
        <f t="shared" ca="1" si="84"/>
        <v/>
      </c>
      <c r="EB18" s="77" t="str">
        <f t="shared" ca="1" si="84"/>
        <v/>
      </c>
      <c r="EC18" s="77" t="str">
        <f t="shared" ca="1" si="84"/>
        <v/>
      </c>
      <c r="ED18" s="77" t="str">
        <f t="shared" ca="1" si="83"/>
        <v/>
      </c>
      <c r="EE18" s="77" t="str">
        <f t="shared" ca="1" si="83"/>
        <v/>
      </c>
    </row>
    <row r="19" spans="1:135" s="38" customFormat="1" ht="40.200000000000003" customHeight="1" x14ac:dyDescent="0.4">
      <c r="A19" s="29"/>
      <c r="B19" s="92" t="s">
        <v>80</v>
      </c>
      <c r="C19" s="85">
        <v>12</v>
      </c>
      <c r="D19" s="73" t="s">
        <v>27</v>
      </c>
      <c r="E19" s="73" t="s">
        <v>88</v>
      </c>
      <c r="F19" s="74">
        <v>1</v>
      </c>
      <c r="G19" s="75">
        <v>45506</v>
      </c>
      <c r="H19" s="76">
        <v>1</v>
      </c>
      <c r="I19" s="73"/>
      <c r="J19" s="77" t="str">
        <f t="shared" ca="1" si="82"/>
        <v/>
      </c>
      <c r="K19" s="77" t="str">
        <f t="shared" ca="1" si="76"/>
        <v/>
      </c>
      <c r="L19" s="77" t="str">
        <f t="shared" ca="1" si="76"/>
        <v/>
      </c>
      <c r="M19" s="77" t="str">
        <f t="shared" ca="1" si="76"/>
        <v/>
      </c>
      <c r="N19" s="77" t="str">
        <f t="shared" ca="1" si="76"/>
        <v/>
      </c>
      <c r="O19" s="77" t="str">
        <f t="shared" ca="1" si="76"/>
        <v/>
      </c>
      <c r="P19" s="77" t="str">
        <f t="shared" ca="1" si="76"/>
        <v/>
      </c>
      <c r="Q19" s="77" t="str">
        <f t="shared" ca="1" si="76"/>
        <v/>
      </c>
      <c r="R19" s="77" t="str">
        <f t="shared" ca="1" si="76"/>
        <v/>
      </c>
      <c r="S19" s="77" t="str">
        <f t="shared" ca="1" si="76"/>
        <v/>
      </c>
      <c r="T19" s="77" t="str">
        <f t="shared" ca="1" si="76"/>
        <v/>
      </c>
      <c r="U19" s="77" t="str">
        <f t="shared" ca="1" si="76"/>
        <v/>
      </c>
      <c r="V19" s="77" t="str">
        <f t="shared" ca="1" si="76"/>
        <v/>
      </c>
      <c r="W19" s="77" t="str">
        <f t="shared" ca="1" si="76"/>
        <v/>
      </c>
      <c r="X19" s="77" t="str">
        <f t="shared" ca="1" si="76"/>
        <v/>
      </c>
      <c r="Y19" s="77" t="str">
        <f t="shared" ca="1" si="76"/>
        <v/>
      </c>
      <c r="Z19" s="77" t="str">
        <f t="shared" ca="1" si="77"/>
        <v/>
      </c>
      <c r="AA19" s="77" t="str">
        <f t="shared" ca="1" si="77"/>
        <v/>
      </c>
      <c r="AB19" s="77" t="str">
        <f t="shared" ca="1" si="77"/>
        <v/>
      </c>
      <c r="AC19" s="77" t="str">
        <f t="shared" ca="1" si="77"/>
        <v/>
      </c>
      <c r="AD19" s="77" t="str">
        <f t="shared" ca="1" si="77"/>
        <v/>
      </c>
      <c r="AE19" s="77" t="str">
        <f t="shared" ca="1" si="77"/>
        <v/>
      </c>
      <c r="AF19" s="77" t="str">
        <f t="shared" ca="1" si="77"/>
        <v/>
      </c>
      <c r="AG19" s="77" t="str">
        <f t="shared" ca="1" si="77"/>
        <v/>
      </c>
      <c r="AH19" s="77" t="str">
        <f t="shared" ca="1" si="77"/>
        <v/>
      </c>
      <c r="AI19" s="77" t="str">
        <f t="shared" ca="1" si="77"/>
        <v/>
      </c>
      <c r="AJ19" s="77" t="str">
        <f t="shared" ca="1" si="77"/>
        <v/>
      </c>
      <c r="AK19" s="77" t="str">
        <f t="shared" ca="1" si="77"/>
        <v/>
      </c>
      <c r="AL19" s="77" t="str">
        <f t="shared" ca="1" si="77"/>
        <v/>
      </c>
      <c r="AM19" s="77" t="str">
        <f t="shared" ca="1" si="77"/>
        <v/>
      </c>
      <c r="AN19" s="77" t="str">
        <f t="shared" ca="1" si="77"/>
        <v/>
      </c>
      <c r="AO19" s="77" t="str">
        <f t="shared" ca="1" si="77"/>
        <v/>
      </c>
      <c r="AP19" s="77" t="str">
        <f t="shared" ca="1" si="78"/>
        <v/>
      </c>
      <c r="AQ19" s="77" t="str">
        <f t="shared" ca="1" si="78"/>
        <v/>
      </c>
      <c r="AR19" s="77" t="str">
        <f t="shared" ca="1" si="78"/>
        <v/>
      </c>
      <c r="AS19" s="77" t="str">
        <f t="shared" ca="1" si="78"/>
        <v/>
      </c>
      <c r="AT19" s="77" t="str">
        <f t="shared" ca="1" si="78"/>
        <v/>
      </c>
      <c r="AU19" s="77" t="str">
        <f t="shared" ca="1" si="78"/>
        <v/>
      </c>
      <c r="AV19" s="77" t="str">
        <f t="shared" ca="1" si="78"/>
        <v/>
      </c>
      <c r="AW19" s="77" t="str">
        <f t="shared" ca="1" si="78"/>
        <v/>
      </c>
      <c r="AX19" s="77" t="str">
        <f t="shared" ca="1" si="78"/>
        <v/>
      </c>
      <c r="AY19" s="77" t="str">
        <f t="shared" ca="1" si="78"/>
        <v/>
      </c>
      <c r="AZ19" s="77" t="str">
        <f t="shared" ca="1" si="78"/>
        <v/>
      </c>
      <c r="BA19" s="77" t="str">
        <f t="shared" ca="1" si="78"/>
        <v/>
      </c>
      <c r="BB19" s="77" t="str">
        <f t="shared" ca="1" si="78"/>
        <v/>
      </c>
      <c r="BC19" s="77" t="str">
        <f t="shared" ca="1" si="78"/>
        <v/>
      </c>
      <c r="BD19" s="77" t="str">
        <f t="shared" ca="1" si="78"/>
        <v/>
      </c>
      <c r="BE19" s="77" t="str">
        <f t="shared" ca="1" si="78"/>
        <v/>
      </c>
      <c r="BF19" s="77" t="str">
        <f t="shared" ca="1" si="79"/>
        <v/>
      </c>
      <c r="BG19" s="77" t="str">
        <f t="shared" ca="1" si="79"/>
        <v/>
      </c>
      <c r="BH19" s="77" t="str">
        <f t="shared" ca="1" si="79"/>
        <v/>
      </c>
      <c r="BI19" s="77" t="str">
        <f t="shared" ca="1" si="79"/>
        <v/>
      </c>
      <c r="BJ19" s="77" t="str">
        <f t="shared" ca="1" si="79"/>
        <v/>
      </c>
      <c r="BK19" s="77" t="str">
        <f t="shared" ca="1" si="79"/>
        <v/>
      </c>
      <c r="BL19" s="77" t="str">
        <f t="shared" ca="1" si="79"/>
        <v/>
      </c>
      <c r="BM19" s="77" t="str">
        <f t="shared" ca="1" si="79"/>
        <v/>
      </c>
      <c r="BN19" s="77" t="str">
        <f t="shared" ca="1" si="79"/>
        <v/>
      </c>
      <c r="BO19" s="77" t="str">
        <f t="shared" ca="1" si="79"/>
        <v/>
      </c>
      <c r="BP19" s="77" t="str">
        <f t="shared" ca="1" si="79"/>
        <v/>
      </c>
      <c r="BQ19" s="77" t="str">
        <f t="shared" ca="1" si="79"/>
        <v/>
      </c>
      <c r="BR19" s="77" t="str">
        <f t="shared" ca="1" si="84"/>
        <v/>
      </c>
      <c r="BS19" s="77" t="str">
        <f t="shared" ca="1" si="84"/>
        <v/>
      </c>
      <c r="BT19" s="77" t="str">
        <f t="shared" ca="1" si="84"/>
        <v/>
      </c>
      <c r="BU19" s="77" t="str">
        <f t="shared" ca="1" si="84"/>
        <v/>
      </c>
      <c r="BV19" s="77" t="str">
        <f t="shared" ca="1" si="84"/>
        <v/>
      </c>
      <c r="BW19" s="77" t="str">
        <f t="shared" ca="1" si="84"/>
        <v/>
      </c>
      <c r="BX19" s="77" t="str">
        <f t="shared" ca="1" si="84"/>
        <v/>
      </c>
      <c r="BY19" s="77" t="str">
        <f t="shared" ca="1" si="84"/>
        <v/>
      </c>
      <c r="BZ19" s="77" t="str">
        <f t="shared" ca="1" si="84"/>
        <v/>
      </c>
      <c r="CA19" s="77" t="str">
        <f t="shared" ca="1" si="84"/>
        <v/>
      </c>
      <c r="CB19" s="77" t="str">
        <f t="shared" ca="1" si="84"/>
        <v/>
      </c>
      <c r="CC19" s="77" t="str">
        <f t="shared" ca="1" si="84"/>
        <v/>
      </c>
      <c r="CD19" s="77" t="str">
        <f t="shared" ca="1" si="84"/>
        <v/>
      </c>
      <c r="CE19" s="77" t="str">
        <f t="shared" ca="1" si="84"/>
        <v/>
      </c>
      <c r="CF19" s="77" t="str">
        <f t="shared" ca="1" si="84"/>
        <v/>
      </c>
      <c r="CG19" s="77" t="str">
        <f t="shared" ca="1" si="84"/>
        <v/>
      </c>
      <c r="CH19" s="77" t="str">
        <f t="shared" ca="1" si="84"/>
        <v/>
      </c>
      <c r="CI19" s="77" t="str">
        <f t="shared" ca="1" si="84"/>
        <v/>
      </c>
      <c r="CJ19" s="77" t="str">
        <f t="shared" ca="1" si="84"/>
        <v/>
      </c>
      <c r="CK19" s="77" t="str">
        <f t="shared" ca="1" si="84"/>
        <v/>
      </c>
      <c r="CL19" s="77" t="str">
        <f t="shared" ca="1" si="84"/>
        <v/>
      </c>
      <c r="CM19" s="77" t="str">
        <f t="shared" ca="1" si="84"/>
        <v/>
      </c>
      <c r="CN19" s="77" t="str">
        <f t="shared" ca="1" si="84"/>
        <v/>
      </c>
      <c r="CO19" s="77" t="str">
        <f t="shared" ca="1" si="84"/>
        <v/>
      </c>
      <c r="CP19" s="77" t="str">
        <f t="shared" ca="1" si="84"/>
        <v/>
      </c>
      <c r="CQ19" s="77" t="str">
        <f t="shared" ca="1" si="84"/>
        <v/>
      </c>
      <c r="CR19" s="77" t="str">
        <f t="shared" ca="1" si="84"/>
        <v/>
      </c>
      <c r="CS19" s="77" t="str">
        <f t="shared" ca="1" si="84"/>
        <v/>
      </c>
      <c r="CT19" s="77" t="str">
        <f t="shared" ca="1" si="84"/>
        <v/>
      </c>
      <c r="CU19" s="77" t="str">
        <f t="shared" ca="1" si="84"/>
        <v/>
      </c>
      <c r="CV19" s="77" t="str">
        <f t="shared" ca="1" si="84"/>
        <v/>
      </c>
      <c r="CW19" s="77" t="str">
        <f t="shared" ca="1" si="84"/>
        <v/>
      </c>
      <c r="CX19" s="77" t="str">
        <f t="shared" ca="1" si="84"/>
        <v/>
      </c>
      <c r="CY19" s="77" t="str">
        <f t="shared" ca="1" si="84"/>
        <v/>
      </c>
      <c r="CZ19" s="77" t="str">
        <f t="shared" ca="1" si="84"/>
        <v/>
      </c>
      <c r="DA19" s="77" t="str">
        <f t="shared" ca="1" si="84"/>
        <v/>
      </c>
      <c r="DB19" s="77" t="str">
        <f t="shared" ca="1" si="84"/>
        <v/>
      </c>
      <c r="DC19" s="77" t="str">
        <f t="shared" ca="1" si="84"/>
        <v/>
      </c>
      <c r="DD19" s="77" t="str">
        <f t="shared" ca="1" si="84"/>
        <v/>
      </c>
      <c r="DE19" s="77" t="str">
        <f t="shared" ca="1" si="84"/>
        <v/>
      </c>
      <c r="DF19" s="77" t="str">
        <f t="shared" ca="1" si="84"/>
        <v/>
      </c>
      <c r="DG19" s="77" t="str">
        <f t="shared" ca="1" si="84"/>
        <v/>
      </c>
      <c r="DH19" s="77" t="str">
        <f t="shared" ca="1" si="84"/>
        <v/>
      </c>
      <c r="DI19" s="77" t="str">
        <f t="shared" ca="1" si="84"/>
        <v/>
      </c>
      <c r="DJ19" s="77" t="str">
        <f t="shared" ca="1" si="84"/>
        <v/>
      </c>
      <c r="DK19" s="77" t="str">
        <f t="shared" ca="1" si="84"/>
        <v/>
      </c>
      <c r="DL19" s="77" t="str">
        <f t="shared" ca="1" si="84"/>
        <v/>
      </c>
      <c r="DM19" s="77" t="str">
        <f t="shared" ca="1" si="84"/>
        <v/>
      </c>
      <c r="DN19" s="77" t="str">
        <f t="shared" ca="1" si="84"/>
        <v/>
      </c>
      <c r="DO19" s="77" t="str">
        <f t="shared" ca="1" si="84"/>
        <v/>
      </c>
      <c r="DP19" s="77" t="str">
        <f t="shared" ca="1" si="84"/>
        <v/>
      </c>
      <c r="DQ19" s="77" t="str">
        <f t="shared" ca="1" si="84"/>
        <v/>
      </c>
      <c r="DR19" s="77" t="str">
        <f t="shared" ca="1" si="84"/>
        <v/>
      </c>
      <c r="DS19" s="77" t="str">
        <f t="shared" ca="1" si="84"/>
        <v/>
      </c>
      <c r="DT19" s="77" t="str">
        <f t="shared" ca="1" si="84"/>
        <v/>
      </c>
      <c r="DU19" s="77" t="str">
        <f t="shared" ca="1" si="84"/>
        <v/>
      </c>
      <c r="DV19" s="77" t="str">
        <f t="shared" ca="1" si="84"/>
        <v/>
      </c>
      <c r="DW19" s="77" t="str">
        <f t="shared" ca="1" si="84"/>
        <v/>
      </c>
      <c r="DX19" s="77" t="str">
        <f t="shared" ca="1" si="84"/>
        <v/>
      </c>
      <c r="DY19" s="77" t="str">
        <f t="shared" ca="1" si="84"/>
        <v/>
      </c>
      <c r="DZ19" s="77" t="str">
        <f t="shared" ca="1" si="84"/>
        <v/>
      </c>
      <c r="EA19" s="77" t="str">
        <f t="shared" ca="1" si="84"/>
        <v/>
      </c>
      <c r="EB19" s="77" t="str">
        <f t="shared" ca="1" si="84"/>
        <v/>
      </c>
      <c r="EC19" s="77" t="str">
        <f t="shared" ref="EC19:EE22" ca="1" si="85">IF(AND($D19="Hedef",EC$7&gt;=$G19,EC$7&lt;=$G19+$H19-1),2,IF(AND($D19="Kilometre Taşı",EC$7&gt;=$G19,EC$7&lt;=$G19+$H19-1),1,""))</f>
        <v/>
      </c>
      <c r="ED19" s="77" t="str">
        <f t="shared" ca="1" si="85"/>
        <v/>
      </c>
      <c r="EE19" s="77" t="str">
        <f t="shared" ca="1" si="85"/>
        <v/>
      </c>
    </row>
    <row r="20" spans="1:135" s="38" customFormat="1" ht="40.200000000000003" customHeight="1" x14ac:dyDescent="0.4">
      <c r="A20" s="29"/>
      <c r="B20" s="92" t="s">
        <v>81</v>
      </c>
      <c r="C20" s="85">
        <v>10</v>
      </c>
      <c r="D20" s="73" t="s">
        <v>25</v>
      </c>
      <c r="E20" s="73" t="s">
        <v>88</v>
      </c>
      <c r="F20" s="74">
        <v>0</v>
      </c>
      <c r="G20" s="75"/>
      <c r="H20" s="76">
        <v>7</v>
      </c>
      <c r="I20" s="73"/>
      <c r="J20" s="77" t="str">
        <f t="shared" ca="1" si="82"/>
        <v/>
      </c>
      <c r="K20" s="77" t="str">
        <f t="shared" ca="1" si="76"/>
        <v/>
      </c>
      <c r="L20" s="77" t="str">
        <f t="shared" ca="1" si="76"/>
        <v/>
      </c>
      <c r="M20" s="77" t="str">
        <f t="shared" ca="1" si="76"/>
        <v/>
      </c>
      <c r="N20" s="77" t="str">
        <f t="shared" ca="1" si="76"/>
        <v/>
      </c>
      <c r="O20" s="77" t="str">
        <f t="shared" ca="1" si="76"/>
        <v/>
      </c>
      <c r="P20" s="77" t="str">
        <f t="shared" ca="1" si="76"/>
        <v/>
      </c>
      <c r="Q20" s="77" t="str">
        <f t="shared" ca="1" si="76"/>
        <v/>
      </c>
      <c r="R20" s="77" t="str">
        <f t="shared" ca="1" si="76"/>
        <v/>
      </c>
      <c r="S20" s="77" t="str">
        <f t="shared" ca="1" si="76"/>
        <v/>
      </c>
      <c r="T20" s="77" t="str">
        <f t="shared" ca="1" si="76"/>
        <v/>
      </c>
      <c r="U20" s="77" t="str">
        <f t="shared" ca="1" si="76"/>
        <v/>
      </c>
      <c r="V20" s="77" t="str">
        <f t="shared" ca="1" si="76"/>
        <v/>
      </c>
      <c r="W20" s="77" t="str">
        <f t="shared" ca="1" si="76"/>
        <v/>
      </c>
      <c r="X20" s="77" t="str">
        <f t="shared" ca="1" si="76"/>
        <v/>
      </c>
      <c r="Y20" s="77" t="str">
        <f t="shared" ca="1" si="76"/>
        <v/>
      </c>
      <c r="Z20" s="77" t="str">
        <f t="shared" ca="1" si="77"/>
        <v/>
      </c>
      <c r="AA20" s="77" t="str">
        <f t="shared" ca="1" si="77"/>
        <v/>
      </c>
      <c r="AB20" s="77" t="str">
        <f t="shared" ca="1" si="77"/>
        <v/>
      </c>
      <c r="AC20" s="77" t="str">
        <f t="shared" ca="1" si="77"/>
        <v/>
      </c>
      <c r="AD20" s="77" t="str">
        <f t="shared" ca="1" si="77"/>
        <v/>
      </c>
      <c r="AE20" s="77" t="str">
        <f t="shared" ca="1" si="77"/>
        <v/>
      </c>
      <c r="AF20" s="77" t="str">
        <f t="shared" ca="1" si="77"/>
        <v/>
      </c>
      <c r="AG20" s="77" t="str">
        <f t="shared" ca="1" si="77"/>
        <v/>
      </c>
      <c r="AH20" s="77" t="str">
        <f t="shared" ca="1" si="77"/>
        <v/>
      </c>
      <c r="AI20" s="77" t="str">
        <f t="shared" ca="1" si="77"/>
        <v/>
      </c>
      <c r="AJ20" s="77" t="str">
        <f t="shared" ca="1" si="77"/>
        <v/>
      </c>
      <c r="AK20" s="77" t="str">
        <f t="shared" ca="1" si="77"/>
        <v/>
      </c>
      <c r="AL20" s="77" t="str">
        <f t="shared" ca="1" si="77"/>
        <v/>
      </c>
      <c r="AM20" s="77" t="str">
        <f t="shared" ca="1" si="77"/>
        <v/>
      </c>
      <c r="AN20" s="77" t="str">
        <f t="shared" ca="1" si="77"/>
        <v/>
      </c>
      <c r="AO20" s="77" t="str">
        <f t="shared" ca="1" si="77"/>
        <v/>
      </c>
      <c r="AP20" s="77" t="str">
        <f t="shared" ca="1" si="78"/>
        <v/>
      </c>
      <c r="AQ20" s="77" t="str">
        <f t="shared" ca="1" si="78"/>
        <v/>
      </c>
      <c r="AR20" s="77" t="str">
        <f t="shared" ca="1" si="78"/>
        <v/>
      </c>
      <c r="AS20" s="77" t="str">
        <f t="shared" ca="1" si="78"/>
        <v/>
      </c>
      <c r="AT20" s="77" t="str">
        <f t="shared" ca="1" si="78"/>
        <v/>
      </c>
      <c r="AU20" s="77" t="str">
        <f t="shared" ca="1" si="78"/>
        <v/>
      </c>
      <c r="AV20" s="77" t="str">
        <f t="shared" ca="1" si="78"/>
        <v/>
      </c>
      <c r="AW20" s="77" t="str">
        <f t="shared" ca="1" si="78"/>
        <v/>
      </c>
      <c r="AX20" s="77" t="str">
        <f t="shared" ca="1" si="78"/>
        <v/>
      </c>
      <c r="AY20" s="77" t="str">
        <f t="shared" ca="1" si="78"/>
        <v/>
      </c>
      <c r="AZ20" s="77" t="str">
        <f t="shared" ca="1" si="78"/>
        <v/>
      </c>
      <c r="BA20" s="77" t="str">
        <f t="shared" ca="1" si="78"/>
        <v/>
      </c>
      <c r="BB20" s="77" t="str">
        <f t="shared" ca="1" si="78"/>
        <v/>
      </c>
      <c r="BC20" s="77" t="str">
        <f t="shared" ca="1" si="78"/>
        <v/>
      </c>
      <c r="BD20" s="77" t="str">
        <f t="shared" ca="1" si="78"/>
        <v/>
      </c>
      <c r="BE20" s="77" t="str">
        <f t="shared" ca="1" si="78"/>
        <v/>
      </c>
      <c r="BF20" s="77" t="str">
        <f t="shared" ca="1" si="79"/>
        <v/>
      </c>
      <c r="BG20" s="77" t="str">
        <f t="shared" ca="1" si="79"/>
        <v/>
      </c>
      <c r="BH20" s="77" t="str">
        <f t="shared" ca="1" si="79"/>
        <v/>
      </c>
      <c r="BI20" s="77" t="str">
        <f t="shared" ca="1" si="79"/>
        <v/>
      </c>
      <c r="BJ20" s="77" t="str">
        <f t="shared" ca="1" si="79"/>
        <v/>
      </c>
      <c r="BK20" s="77" t="str">
        <f t="shared" ca="1" si="79"/>
        <v/>
      </c>
      <c r="BL20" s="77" t="str">
        <f t="shared" ca="1" si="79"/>
        <v/>
      </c>
      <c r="BM20" s="77" t="str">
        <f t="shared" ca="1" si="79"/>
        <v/>
      </c>
      <c r="BN20" s="77" t="str">
        <f t="shared" ca="1" si="79"/>
        <v/>
      </c>
      <c r="BO20" s="77" t="str">
        <f t="shared" ca="1" si="79"/>
        <v/>
      </c>
      <c r="BP20" s="77" t="str">
        <f t="shared" ca="1" si="79"/>
        <v/>
      </c>
      <c r="BQ20" s="77" t="str">
        <f t="shared" ca="1" si="79"/>
        <v/>
      </c>
      <c r="BR20" s="77" t="str">
        <f t="shared" ref="BR20:EC23" ca="1" si="86">IF(AND($D20="Hedef",BR$7&gt;=$G20,BR$7&lt;=$G20+$H20-1),2,IF(AND($D20="Kilometre Taşı",BR$7&gt;=$G20,BR$7&lt;=$G20+$H20-1),1,""))</f>
        <v/>
      </c>
      <c r="BS20" s="77" t="str">
        <f t="shared" ca="1" si="86"/>
        <v/>
      </c>
      <c r="BT20" s="77" t="str">
        <f t="shared" ca="1" si="86"/>
        <v/>
      </c>
      <c r="BU20" s="77" t="str">
        <f t="shared" ca="1" si="86"/>
        <v/>
      </c>
      <c r="BV20" s="77" t="str">
        <f t="shared" ca="1" si="86"/>
        <v/>
      </c>
      <c r="BW20" s="77" t="str">
        <f t="shared" ca="1" si="86"/>
        <v/>
      </c>
      <c r="BX20" s="77" t="str">
        <f t="shared" ca="1" si="86"/>
        <v/>
      </c>
      <c r="BY20" s="77" t="str">
        <f t="shared" ca="1" si="86"/>
        <v/>
      </c>
      <c r="BZ20" s="77" t="str">
        <f t="shared" ca="1" si="86"/>
        <v/>
      </c>
      <c r="CA20" s="77" t="str">
        <f t="shared" ca="1" si="86"/>
        <v/>
      </c>
      <c r="CB20" s="77" t="str">
        <f t="shared" ca="1" si="86"/>
        <v/>
      </c>
      <c r="CC20" s="77" t="str">
        <f t="shared" ca="1" si="86"/>
        <v/>
      </c>
      <c r="CD20" s="77" t="str">
        <f t="shared" ca="1" si="86"/>
        <v/>
      </c>
      <c r="CE20" s="77" t="str">
        <f t="shared" ca="1" si="86"/>
        <v/>
      </c>
      <c r="CF20" s="77" t="str">
        <f t="shared" ca="1" si="86"/>
        <v/>
      </c>
      <c r="CG20" s="77" t="str">
        <f t="shared" ca="1" si="86"/>
        <v/>
      </c>
      <c r="CH20" s="77" t="str">
        <f t="shared" ca="1" si="86"/>
        <v/>
      </c>
      <c r="CI20" s="77" t="str">
        <f t="shared" ca="1" si="86"/>
        <v/>
      </c>
      <c r="CJ20" s="77" t="str">
        <f t="shared" ca="1" si="86"/>
        <v/>
      </c>
      <c r="CK20" s="77" t="str">
        <f t="shared" ca="1" si="86"/>
        <v/>
      </c>
      <c r="CL20" s="77" t="str">
        <f t="shared" ca="1" si="86"/>
        <v/>
      </c>
      <c r="CM20" s="77" t="str">
        <f t="shared" ca="1" si="86"/>
        <v/>
      </c>
      <c r="CN20" s="77" t="str">
        <f t="shared" ca="1" si="86"/>
        <v/>
      </c>
      <c r="CO20" s="77" t="str">
        <f t="shared" ca="1" si="86"/>
        <v/>
      </c>
      <c r="CP20" s="77" t="str">
        <f t="shared" ca="1" si="86"/>
        <v/>
      </c>
      <c r="CQ20" s="77" t="str">
        <f t="shared" ca="1" si="86"/>
        <v/>
      </c>
      <c r="CR20" s="77" t="str">
        <f t="shared" ca="1" si="86"/>
        <v/>
      </c>
      <c r="CS20" s="77" t="str">
        <f t="shared" ca="1" si="86"/>
        <v/>
      </c>
      <c r="CT20" s="77" t="str">
        <f t="shared" ca="1" si="86"/>
        <v/>
      </c>
      <c r="CU20" s="77" t="str">
        <f t="shared" ca="1" si="86"/>
        <v/>
      </c>
      <c r="CV20" s="77" t="str">
        <f t="shared" ca="1" si="86"/>
        <v/>
      </c>
      <c r="CW20" s="77" t="str">
        <f t="shared" ca="1" si="86"/>
        <v/>
      </c>
      <c r="CX20" s="77" t="str">
        <f t="shared" ca="1" si="86"/>
        <v/>
      </c>
      <c r="CY20" s="77" t="str">
        <f t="shared" ca="1" si="86"/>
        <v/>
      </c>
      <c r="CZ20" s="77" t="str">
        <f t="shared" ca="1" si="86"/>
        <v/>
      </c>
      <c r="DA20" s="77" t="str">
        <f t="shared" ca="1" si="86"/>
        <v/>
      </c>
      <c r="DB20" s="77" t="str">
        <f t="shared" ca="1" si="86"/>
        <v/>
      </c>
      <c r="DC20" s="77" t="str">
        <f t="shared" ca="1" si="86"/>
        <v/>
      </c>
      <c r="DD20" s="77" t="str">
        <f t="shared" ca="1" si="86"/>
        <v/>
      </c>
      <c r="DE20" s="77" t="str">
        <f t="shared" ca="1" si="86"/>
        <v/>
      </c>
      <c r="DF20" s="77" t="str">
        <f t="shared" ca="1" si="86"/>
        <v/>
      </c>
      <c r="DG20" s="77" t="str">
        <f t="shared" ca="1" si="86"/>
        <v/>
      </c>
      <c r="DH20" s="77" t="str">
        <f t="shared" ca="1" si="86"/>
        <v/>
      </c>
      <c r="DI20" s="77" t="str">
        <f t="shared" ca="1" si="86"/>
        <v/>
      </c>
      <c r="DJ20" s="77" t="str">
        <f t="shared" ca="1" si="86"/>
        <v/>
      </c>
      <c r="DK20" s="77" t="str">
        <f t="shared" ca="1" si="86"/>
        <v/>
      </c>
      <c r="DL20" s="77" t="str">
        <f t="shared" ca="1" si="86"/>
        <v/>
      </c>
      <c r="DM20" s="77" t="str">
        <f t="shared" ca="1" si="86"/>
        <v/>
      </c>
      <c r="DN20" s="77" t="str">
        <f t="shared" ca="1" si="86"/>
        <v/>
      </c>
      <c r="DO20" s="77" t="str">
        <f t="shared" ca="1" si="86"/>
        <v/>
      </c>
      <c r="DP20" s="77" t="str">
        <f t="shared" ca="1" si="86"/>
        <v/>
      </c>
      <c r="DQ20" s="77" t="str">
        <f t="shared" ca="1" si="86"/>
        <v/>
      </c>
      <c r="DR20" s="77" t="str">
        <f t="shared" ca="1" si="86"/>
        <v/>
      </c>
      <c r="DS20" s="77" t="str">
        <f t="shared" ca="1" si="86"/>
        <v/>
      </c>
      <c r="DT20" s="77" t="str">
        <f t="shared" ca="1" si="86"/>
        <v/>
      </c>
      <c r="DU20" s="77" t="str">
        <f t="shared" ca="1" si="86"/>
        <v/>
      </c>
      <c r="DV20" s="77" t="str">
        <f t="shared" ca="1" si="86"/>
        <v/>
      </c>
      <c r="DW20" s="77" t="str">
        <f t="shared" ca="1" si="86"/>
        <v/>
      </c>
      <c r="DX20" s="77" t="str">
        <f t="shared" ca="1" si="86"/>
        <v/>
      </c>
      <c r="DY20" s="77" t="str">
        <f t="shared" ca="1" si="86"/>
        <v/>
      </c>
      <c r="DZ20" s="77" t="str">
        <f t="shared" ca="1" si="86"/>
        <v/>
      </c>
      <c r="EA20" s="77" t="str">
        <f t="shared" ca="1" si="86"/>
        <v/>
      </c>
      <c r="EB20" s="77" t="str">
        <f t="shared" ca="1" si="86"/>
        <v/>
      </c>
      <c r="EC20" s="77" t="str">
        <f t="shared" ca="1" si="86"/>
        <v/>
      </c>
      <c r="ED20" s="77" t="str">
        <f t="shared" ca="1" si="85"/>
        <v/>
      </c>
      <c r="EE20" s="77" t="str">
        <f t="shared" ca="1" si="85"/>
        <v/>
      </c>
    </row>
    <row r="21" spans="1:135" s="38" customFormat="1" ht="40.200000000000003" customHeight="1" x14ac:dyDescent="0.4">
      <c r="A21" s="29"/>
      <c r="B21" s="92" t="s">
        <v>41</v>
      </c>
      <c r="C21" s="85">
        <v>9</v>
      </c>
      <c r="D21" s="73" t="s">
        <v>28</v>
      </c>
      <c r="E21" s="73" t="s">
        <v>88</v>
      </c>
      <c r="F21" s="74">
        <v>0</v>
      </c>
      <c r="G21" s="75">
        <v>45606</v>
      </c>
      <c r="H21" s="76">
        <v>7</v>
      </c>
      <c r="I21" s="73"/>
      <c r="J21" s="77" t="str">
        <f t="shared" ca="1" si="82"/>
        <v/>
      </c>
      <c r="K21" s="77" t="str">
        <f t="shared" ca="1" si="76"/>
        <v/>
      </c>
      <c r="L21" s="77" t="str">
        <f t="shared" ca="1" si="76"/>
        <v/>
      </c>
      <c r="M21" s="77" t="str">
        <f t="shared" ca="1" si="76"/>
        <v/>
      </c>
      <c r="N21" s="77" t="str">
        <f t="shared" ca="1" si="76"/>
        <v/>
      </c>
      <c r="O21" s="77" t="str">
        <f t="shared" ca="1" si="76"/>
        <v/>
      </c>
      <c r="P21" s="77" t="str">
        <f t="shared" ca="1" si="76"/>
        <v/>
      </c>
      <c r="Q21" s="77" t="str">
        <f t="shared" ca="1" si="76"/>
        <v/>
      </c>
      <c r="R21" s="77" t="str">
        <f t="shared" ca="1" si="76"/>
        <v/>
      </c>
      <c r="S21" s="77" t="str">
        <f t="shared" ca="1" si="76"/>
        <v/>
      </c>
      <c r="T21" s="77" t="str">
        <f t="shared" ca="1" si="76"/>
        <v/>
      </c>
      <c r="U21" s="77" t="str">
        <f t="shared" ca="1" si="76"/>
        <v/>
      </c>
      <c r="V21" s="77" t="str">
        <f t="shared" ca="1" si="76"/>
        <v/>
      </c>
      <c r="W21" s="77" t="str">
        <f t="shared" ca="1" si="76"/>
        <v/>
      </c>
      <c r="X21" s="77" t="str">
        <f t="shared" ca="1" si="76"/>
        <v/>
      </c>
      <c r="Y21" s="77" t="str">
        <f t="shared" ca="1" si="76"/>
        <v/>
      </c>
      <c r="Z21" s="77" t="str">
        <f t="shared" ca="1" si="77"/>
        <v/>
      </c>
      <c r="AA21" s="77" t="str">
        <f t="shared" ca="1" si="77"/>
        <v/>
      </c>
      <c r="AB21" s="77" t="str">
        <f t="shared" ca="1" si="77"/>
        <v/>
      </c>
      <c r="AC21" s="77" t="str">
        <f t="shared" ca="1" si="77"/>
        <v/>
      </c>
      <c r="AD21" s="77" t="str">
        <f t="shared" ca="1" si="77"/>
        <v/>
      </c>
      <c r="AE21" s="77" t="str">
        <f t="shared" ca="1" si="77"/>
        <v/>
      </c>
      <c r="AF21" s="77" t="str">
        <f t="shared" ca="1" si="77"/>
        <v/>
      </c>
      <c r="AG21" s="77" t="str">
        <f t="shared" ca="1" si="77"/>
        <v/>
      </c>
      <c r="AH21" s="77" t="str">
        <f t="shared" ca="1" si="77"/>
        <v/>
      </c>
      <c r="AI21" s="77" t="str">
        <f t="shared" ca="1" si="77"/>
        <v/>
      </c>
      <c r="AJ21" s="77" t="str">
        <f t="shared" ca="1" si="77"/>
        <v/>
      </c>
      <c r="AK21" s="77" t="str">
        <f t="shared" ca="1" si="77"/>
        <v/>
      </c>
      <c r="AL21" s="77" t="str">
        <f t="shared" ca="1" si="77"/>
        <v/>
      </c>
      <c r="AM21" s="77" t="str">
        <f t="shared" ca="1" si="77"/>
        <v/>
      </c>
      <c r="AN21" s="77" t="str">
        <f t="shared" ca="1" si="77"/>
        <v/>
      </c>
      <c r="AO21" s="77" t="str">
        <f t="shared" ca="1" si="77"/>
        <v/>
      </c>
      <c r="AP21" s="77" t="str">
        <f t="shared" ca="1" si="78"/>
        <v/>
      </c>
      <c r="AQ21" s="77" t="str">
        <f t="shared" ca="1" si="78"/>
        <v/>
      </c>
      <c r="AR21" s="77" t="str">
        <f t="shared" ca="1" si="78"/>
        <v/>
      </c>
      <c r="AS21" s="77" t="str">
        <f t="shared" ca="1" si="78"/>
        <v/>
      </c>
      <c r="AT21" s="77" t="str">
        <f t="shared" ca="1" si="78"/>
        <v/>
      </c>
      <c r="AU21" s="77" t="str">
        <f t="shared" ca="1" si="78"/>
        <v/>
      </c>
      <c r="AV21" s="77" t="str">
        <f t="shared" ca="1" si="78"/>
        <v/>
      </c>
      <c r="AW21" s="77" t="str">
        <f t="shared" ca="1" si="78"/>
        <v/>
      </c>
      <c r="AX21" s="77" t="str">
        <f t="shared" ca="1" si="78"/>
        <v/>
      </c>
      <c r="AY21" s="77" t="str">
        <f t="shared" ca="1" si="78"/>
        <v/>
      </c>
      <c r="AZ21" s="77" t="str">
        <f t="shared" ca="1" si="78"/>
        <v/>
      </c>
      <c r="BA21" s="77" t="str">
        <f t="shared" ca="1" si="78"/>
        <v/>
      </c>
      <c r="BB21" s="77" t="str">
        <f t="shared" ca="1" si="78"/>
        <v/>
      </c>
      <c r="BC21" s="77" t="str">
        <f t="shared" ca="1" si="78"/>
        <v/>
      </c>
      <c r="BD21" s="77" t="str">
        <f t="shared" ca="1" si="78"/>
        <v/>
      </c>
      <c r="BE21" s="77" t="str">
        <f t="shared" ca="1" si="78"/>
        <v/>
      </c>
      <c r="BF21" s="77" t="str">
        <f t="shared" ca="1" si="79"/>
        <v/>
      </c>
      <c r="BG21" s="77" t="str">
        <f t="shared" ca="1" si="79"/>
        <v/>
      </c>
      <c r="BH21" s="77" t="str">
        <f t="shared" ca="1" si="79"/>
        <v/>
      </c>
      <c r="BI21" s="77" t="str">
        <f t="shared" ca="1" si="79"/>
        <v/>
      </c>
      <c r="BJ21" s="77" t="str">
        <f t="shared" ca="1" si="79"/>
        <v/>
      </c>
      <c r="BK21" s="77" t="str">
        <f t="shared" ca="1" si="79"/>
        <v/>
      </c>
      <c r="BL21" s="77" t="str">
        <f t="shared" ca="1" si="79"/>
        <v/>
      </c>
      <c r="BM21" s="77" t="str">
        <f t="shared" ca="1" si="79"/>
        <v/>
      </c>
      <c r="BN21" s="77" t="str">
        <f t="shared" ca="1" si="79"/>
        <v/>
      </c>
      <c r="BO21" s="77" t="str">
        <f t="shared" ca="1" si="79"/>
        <v/>
      </c>
      <c r="BP21" s="77" t="str">
        <f t="shared" ca="1" si="79"/>
        <v/>
      </c>
      <c r="BQ21" s="77" t="str">
        <f t="shared" ca="1" si="79"/>
        <v/>
      </c>
      <c r="BR21" s="77" t="str">
        <f t="shared" ca="1" si="86"/>
        <v/>
      </c>
      <c r="BS21" s="77" t="str">
        <f t="shared" ca="1" si="86"/>
        <v/>
      </c>
      <c r="BT21" s="77" t="str">
        <f t="shared" ca="1" si="86"/>
        <v/>
      </c>
      <c r="BU21" s="77" t="str">
        <f t="shared" ca="1" si="86"/>
        <v/>
      </c>
      <c r="BV21" s="77" t="str">
        <f t="shared" ca="1" si="86"/>
        <v/>
      </c>
      <c r="BW21" s="77" t="str">
        <f t="shared" ca="1" si="86"/>
        <v/>
      </c>
      <c r="BX21" s="77" t="str">
        <f t="shared" ca="1" si="86"/>
        <v/>
      </c>
      <c r="BY21" s="77" t="str">
        <f t="shared" ca="1" si="86"/>
        <v/>
      </c>
      <c r="BZ21" s="77" t="str">
        <f t="shared" ca="1" si="86"/>
        <v/>
      </c>
      <c r="CA21" s="77" t="str">
        <f t="shared" ca="1" si="86"/>
        <v/>
      </c>
      <c r="CB21" s="77" t="str">
        <f t="shared" ca="1" si="86"/>
        <v/>
      </c>
      <c r="CC21" s="77" t="str">
        <f t="shared" ca="1" si="86"/>
        <v/>
      </c>
      <c r="CD21" s="77" t="str">
        <f t="shared" ca="1" si="86"/>
        <v/>
      </c>
      <c r="CE21" s="77" t="str">
        <f t="shared" ca="1" si="86"/>
        <v/>
      </c>
      <c r="CF21" s="77" t="str">
        <f t="shared" ca="1" si="86"/>
        <v/>
      </c>
      <c r="CG21" s="77" t="str">
        <f t="shared" ca="1" si="86"/>
        <v/>
      </c>
      <c r="CH21" s="77" t="str">
        <f t="shared" ca="1" si="86"/>
        <v/>
      </c>
      <c r="CI21" s="77" t="str">
        <f t="shared" ca="1" si="86"/>
        <v/>
      </c>
      <c r="CJ21" s="77" t="str">
        <f t="shared" ca="1" si="86"/>
        <v/>
      </c>
      <c r="CK21" s="77" t="str">
        <f t="shared" ca="1" si="86"/>
        <v/>
      </c>
      <c r="CL21" s="77" t="str">
        <f t="shared" ca="1" si="86"/>
        <v/>
      </c>
      <c r="CM21" s="77" t="str">
        <f t="shared" ca="1" si="86"/>
        <v/>
      </c>
      <c r="CN21" s="77" t="str">
        <f t="shared" ca="1" si="86"/>
        <v/>
      </c>
      <c r="CO21" s="77" t="str">
        <f t="shared" ca="1" si="86"/>
        <v/>
      </c>
      <c r="CP21" s="77" t="str">
        <f t="shared" ca="1" si="86"/>
        <v/>
      </c>
      <c r="CQ21" s="77" t="str">
        <f t="shared" ca="1" si="86"/>
        <v/>
      </c>
      <c r="CR21" s="77" t="str">
        <f t="shared" ca="1" si="86"/>
        <v/>
      </c>
      <c r="CS21" s="77" t="str">
        <f t="shared" ca="1" si="86"/>
        <v/>
      </c>
      <c r="CT21" s="77" t="str">
        <f t="shared" ca="1" si="86"/>
        <v/>
      </c>
      <c r="CU21" s="77" t="str">
        <f t="shared" ca="1" si="86"/>
        <v/>
      </c>
      <c r="CV21" s="77" t="str">
        <f t="shared" ca="1" si="86"/>
        <v/>
      </c>
      <c r="CW21" s="77" t="str">
        <f t="shared" ca="1" si="86"/>
        <v/>
      </c>
      <c r="CX21" s="77" t="str">
        <f t="shared" ca="1" si="86"/>
        <v/>
      </c>
      <c r="CY21" s="77" t="str">
        <f t="shared" ca="1" si="86"/>
        <v/>
      </c>
      <c r="CZ21" s="77" t="str">
        <f t="shared" ca="1" si="86"/>
        <v/>
      </c>
      <c r="DA21" s="77" t="str">
        <f t="shared" ca="1" si="86"/>
        <v/>
      </c>
      <c r="DB21" s="77" t="str">
        <f t="shared" ca="1" si="86"/>
        <v/>
      </c>
      <c r="DC21" s="77" t="str">
        <f t="shared" ca="1" si="86"/>
        <v/>
      </c>
      <c r="DD21" s="77" t="str">
        <f t="shared" ca="1" si="86"/>
        <v/>
      </c>
      <c r="DE21" s="77" t="str">
        <f t="shared" ca="1" si="86"/>
        <v/>
      </c>
      <c r="DF21" s="77" t="str">
        <f t="shared" ca="1" si="86"/>
        <v/>
      </c>
      <c r="DG21" s="77" t="str">
        <f t="shared" ca="1" si="86"/>
        <v/>
      </c>
      <c r="DH21" s="77" t="str">
        <f t="shared" ca="1" si="86"/>
        <v/>
      </c>
      <c r="DI21" s="77" t="str">
        <f t="shared" ca="1" si="86"/>
        <v/>
      </c>
      <c r="DJ21" s="77" t="str">
        <f t="shared" ca="1" si="86"/>
        <v/>
      </c>
      <c r="DK21" s="77" t="str">
        <f t="shared" ca="1" si="86"/>
        <v/>
      </c>
      <c r="DL21" s="77" t="str">
        <f t="shared" ca="1" si="86"/>
        <v/>
      </c>
      <c r="DM21" s="77" t="str">
        <f t="shared" ca="1" si="86"/>
        <v/>
      </c>
      <c r="DN21" s="77" t="str">
        <f t="shared" ca="1" si="86"/>
        <v/>
      </c>
      <c r="DO21" s="77" t="str">
        <f t="shared" ca="1" si="86"/>
        <v/>
      </c>
      <c r="DP21" s="77" t="str">
        <f t="shared" ca="1" si="86"/>
        <v/>
      </c>
      <c r="DQ21" s="77" t="str">
        <f t="shared" ca="1" si="86"/>
        <v/>
      </c>
      <c r="DR21" s="77" t="str">
        <f t="shared" ca="1" si="86"/>
        <v/>
      </c>
      <c r="DS21" s="77" t="str">
        <f t="shared" ca="1" si="86"/>
        <v/>
      </c>
      <c r="DT21" s="77" t="str">
        <f t="shared" ca="1" si="86"/>
        <v/>
      </c>
      <c r="DU21" s="77" t="str">
        <f t="shared" ca="1" si="86"/>
        <v/>
      </c>
      <c r="DV21" s="77" t="str">
        <f t="shared" ca="1" si="86"/>
        <v/>
      </c>
      <c r="DW21" s="77" t="str">
        <f t="shared" ca="1" si="86"/>
        <v/>
      </c>
      <c r="DX21" s="77" t="str">
        <f t="shared" ca="1" si="86"/>
        <v/>
      </c>
      <c r="DY21" s="77" t="str">
        <f t="shared" ca="1" si="86"/>
        <v/>
      </c>
      <c r="DZ21" s="77" t="str">
        <f t="shared" ca="1" si="86"/>
        <v/>
      </c>
      <c r="EA21" s="77" t="str">
        <f t="shared" ca="1" si="86"/>
        <v/>
      </c>
      <c r="EB21" s="77" t="str">
        <f t="shared" ca="1" si="86"/>
        <v/>
      </c>
      <c r="EC21" s="77" t="str">
        <f t="shared" ca="1" si="86"/>
        <v/>
      </c>
      <c r="ED21" s="77" t="str">
        <f t="shared" ca="1" si="85"/>
        <v/>
      </c>
      <c r="EE21" s="77" t="str">
        <f t="shared" ca="1" si="85"/>
        <v/>
      </c>
    </row>
    <row r="22" spans="1:135" s="38" customFormat="1" ht="40.200000000000003" customHeight="1" x14ac:dyDescent="0.4">
      <c r="A22" s="29"/>
      <c r="B22" s="91" t="s">
        <v>82</v>
      </c>
      <c r="C22" s="83">
        <v>14</v>
      </c>
      <c r="D22" s="73" t="s">
        <v>25</v>
      </c>
      <c r="E22" s="73" t="s">
        <v>88</v>
      </c>
      <c r="F22" s="74">
        <v>0</v>
      </c>
      <c r="G22" s="75"/>
      <c r="H22" s="76">
        <v>7</v>
      </c>
      <c r="I22" s="73"/>
      <c r="J22" s="77" t="str">
        <f t="shared" ca="1" si="82"/>
        <v/>
      </c>
      <c r="K22" s="77" t="str">
        <f t="shared" ca="1" si="76"/>
        <v/>
      </c>
      <c r="L22" s="77" t="str">
        <f t="shared" ca="1" si="76"/>
        <v/>
      </c>
      <c r="M22" s="77" t="str">
        <f t="shared" ca="1" si="76"/>
        <v/>
      </c>
      <c r="N22" s="77" t="str">
        <f t="shared" ca="1" si="76"/>
        <v/>
      </c>
      <c r="O22" s="77" t="str">
        <f t="shared" ca="1" si="76"/>
        <v/>
      </c>
      <c r="P22" s="77" t="str">
        <f t="shared" ca="1" si="76"/>
        <v/>
      </c>
      <c r="Q22" s="77" t="str">
        <f t="shared" ca="1" si="76"/>
        <v/>
      </c>
      <c r="R22" s="77" t="str">
        <f t="shared" ca="1" si="76"/>
        <v/>
      </c>
      <c r="S22" s="77" t="str">
        <f t="shared" ca="1" si="76"/>
        <v/>
      </c>
      <c r="T22" s="77" t="str">
        <f t="shared" ca="1" si="76"/>
        <v/>
      </c>
      <c r="U22" s="77" t="str">
        <f t="shared" ca="1" si="76"/>
        <v/>
      </c>
      <c r="V22" s="77" t="str">
        <f t="shared" ca="1" si="76"/>
        <v/>
      </c>
      <c r="W22" s="77" t="str">
        <f t="shared" ca="1" si="76"/>
        <v/>
      </c>
      <c r="X22" s="77" t="str">
        <f t="shared" ca="1" si="76"/>
        <v/>
      </c>
      <c r="Y22" s="77" t="str">
        <f t="shared" ca="1" si="76"/>
        <v/>
      </c>
      <c r="Z22" s="77" t="str">
        <f t="shared" ca="1" si="77"/>
        <v/>
      </c>
      <c r="AA22" s="77" t="str">
        <f t="shared" ca="1" si="77"/>
        <v/>
      </c>
      <c r="AB22" s="77" t="str">
        <f t="shared" ca="1" si="77"/>
        <v/>
      </c>
      <c r="AC22" s="77" t="str">
        <f t="shared" ca="1" si="77"/>
        <v/>
      </c>
      <c r="AD22" s="77" t="str">
        <f t="shared" ca="1" si="77"/>
        <v/>
      </c>
      <c r="AE22" s="77" t="str">
        <f t="shared" ca="1" si="77"/>
        <v/>
      </c>
      <c r="AF22" s="77" t="str">
        <f t="shared" ca="1" si="77"/>
        <v/>
      </c>
      <c r="AG22" s="77" t="str">
        <f t="shared" ca="1" si="77"/>
        <v/>
      </c>
      <c r="AH22" s="77" t="str">
        <f t="shared" ca="1" si="77"/>
        <v/>
      </c>
      <c r="AI22" s="77" t="str">
        <f t="shared" ca="1" si="77"/>
        <v/>
      </c>
      <c r="AJ22" s="77" t="str">
        <f t="shared" ca="1" si="77"/>
        <v/>
      </c>
      <c r="AK22" s="77" t="str">
        <f t="shared" ca="1" si="77"/>
        <v/>
      </c>
      <c r="AL22" s="77" t="str">
        <f t="shared" ca="1" si="77"/>
        <v/>
      </c>
      <c r="AM22" s="77" t="str">
        <f t="shared" ca="1" si="77"/>
        <v/>
      </c>
      <c r="AN22" s="77" t="str">
        <f t="shared" ca="1" si="77"/>
        <v/>
      </c>
      <c r="AO22" s="77" t="str">
        <f t="shared" ca="1" si="77"/>
        <v/>
      </c>
      <c r="AP22" s="77" t="str">
        <f t="shared" ca="1" si="78"/>
        <v/>
      </c>
      <c r="AQ22" s="77" t="str">
        <f t="shared" ca="1" si="78"/>
        <v/>
      </c>
      <c r="AR22" s="77" t="str">
        <f t="shared" ca="1" si="78"/>
        <v/>
      </c>
      <c r="AS22" s="77" t="str">
        <f t="shared" ca="1" si="78"/>
        <v/>
      </c>
      <c r="AT22" s="77" t="str">
        <f t="shared" ca="1" si="78"/>
        <v/>
      </c>
      <c r="AU22" s="77" t="str">
        <f t="shared" ca="1" si="78"/>
        <v/>
      </c>
      <c r="AV22" s="77" t="str">
        <f t="shared" ca="1" si="78"/>
        <v/>
      </c>
      <c r="AW22" s="77" t="str">
        <f t="shared" ca="1" si="78"/>
        <v/>
      </c>
      <c r="AX22" s="77" t="str">
        <f t="shared" ca="1" si="78"/>
        <v/>
      </c>
      <c r="AY22" s="77" t="str">
        <f t="shared" ca="1" si="78"/>
        <v/>
      </c>
      <c r="AZ22" s="77" t="str">
        <f t="shared" ca="1" si="78"/>
        <v/>
      </c>
      <c r="BA22" s="77" t="str">
        <f t="shared" ca="1" si="78"/>
        <v/>
      </c>
      <c r="BB22" s="77" t="str">
        <f t="shared" ca="1" si="78"/>
        <v/>
      </c>
      <c r="BC22" s="77" t="str">
        <f t="shared" ca="1" si="78"/>
        <v/>
      </c>
      <c r="BD22" s="77" t="str">
        <f t="shared" ca="1" si="78"/>
        <v/>
      </c>
      <c r="BE22" s="77" t="str">
        <f t="shared" ca="1" si="78"/>
        <v/>
      </c>
      <c r="BF22" s="77" t="str">
        <f t="shared" ca="1" si="79"/>
        <v/>
      </c>
      <c r="BG22" s="77" t="str">
        <f t="shared" ca="1" si="79"/>
        <v/>
      </c>
      <c r="BH22" s="77" t="str">
        <f t="shared" ca="1" si="79"/>
        <v/>
      </c>
      <c r="BI22" s="77" t="str">
        <f t="shared" ca="1" si="79"/>
        <v/>
      </c>
      <c r="BJ22" s="77" t="str">
        <f t="shared" ca="1" si="79"/>
        <v/>
      </c>
      <c r="BK22" s="77" t="str">
        <f t="shared" ca="1" si="79"/>
        <v/>
      </c>
      <c r="BL22" s="77" t="str">
        <f t="shared" ca="1" si="79"/>
        <v/>
      </c>
      <c r="BM22" s="77" t="str">
        <f t="shared" ca="1" si="79"/>
        <v/>
      </c>
      <c r="BN22" s="77" t="str">
        <f t="shared" ca="1" si="79"/>
        <v/>
      </c>
      <c r="BO22" s="77" t="str">
        <f t="shared" ca="1" si="79"/>
        <v/>
      </c>
      <c r="BP22" s="77" t="str">
        <f t="shared" ca="1" si="79"/>
        <v/>
      </c>
      <c r="BQ22" s="77" t="str">
        <f t="shared" ca="1" si="79"/>
        <v/>
      </c>
      <c r="BR22" s="77" t="str">
        <f t="shared" ca="1" si="86"/>
        <v/>
      </c>
      <c r="BS22" s="77" t="str">
        <f t="shared" ca="1" si="86"/>
        <v/>
      </c>
      <c r="BT22" s="77" t="str">
        <f t="shared" ca="1" si="86"/>
        <v/>
      </c>
      <c r="BU22" s="77" t="str">
        <f t="shared" ca="1" si="86"/>
        <v/>
      </c>
      <c r="BV22" s="77" t="str">
        <f t="shared" ca="1" si="86"/>
        <v/>
      </c>
      <c r="BW22" s="77" t="str">
        <f t="shared" ca="1" si="86"/>
        <v/>
      </c>
      <c r="BX22" s="77" t="str">
        <f t="shared" ca="1" si="86"/>
        <v/>
      </c>
      <c r="BY22" s="77" t="str">
        <f t="shared" ca="1" si="86"/>
        <v/>
      </c>
      <c r="BZ22" s="77" t="str">
        <f t="shared" ca="1" si="86"/>
        <v/>
      </c>
      <c r="CA22" s="77" t="str">
        <f t="shared" ca="1" si="86"/>
        <v/>
      </c>
      <c r="CB22" s="77" t="str">
        <f t="shared" ca="1" si="86"/>
        <v/>
      </c>
      <c r="CC22" s="77" t="str">
        <f t="shared" ca="1" si="86"/>
        <v/>
      </c>
      <c r="CD22" s="77" t="str">
        <f t="shared" ca="1" si="86"/>
        <v/>
      </c>
      <c r="CE22" s="77" t="str">
        <f t="shared" ca="1" si="86"/>
        <v/>
      </c>
      <c r="CF22" s="77" t="str">
        <f t="shared" ca="1" si="86"/>
        <v/>
      </c>
      <c r="CG22" s="77" t="str">
        <f t="shared" ca="1" si="86"/>
        <v/>
      </c>
      <c r="CH22" s="77" t="str">
        <f t="shared" ca="1" si="86"/>
        <v/>
      </c>
      <c r="CI22" s="77" t="str">
        <f t="shared" ca="1" si="86"/>
        <v/>
      </c>
      <c r="CJ22" s="77" t="str">
        <f t="shared" ca="1" si="86"/>
        <v/>
      </c>
      <c r="CK22" s="77" t="str">
        <f t="shared" ca="1" si="86"/>
        <v/>
      </c>
      <c r="CL22" s="77" t="str">
        <f t="shared" ca="1" si="86"/>
        <v/>
      </c>
      <c r="CM22" s="77" t="str">
        <f t="shared" ca="1" si="86"/>
        <v/>
      </c>
      <c r="CN22" s="77" t="str">
        <f t="shared" ca="1" si="86"/>
        <v/>
      </c>
      <c r="CO22" s="77" t="str">
        <f t="shared" ca="1" si="86"/>
        <v/>
      </c>
      <c r="CP22" s="77" t="str">
        <f t="shared" ca="1" si="86"/>
        <v/>
      </c>
      <c r="CQ22" s="77" t="str">
        <f t="shared" ca="1" si="86"/>
        <v/>
      </c>
      <c r="CR22" s="77" t="str">
        <f t="shared" ca="1" si="86"/>
        <v/>
      </c>
      <c r="CS22" s="77" t="str">
        <f t="shared" ca="1" si="86"/>
        <v/>
      </c>
      <c r="CT22" s="77" t="str">
        <f t="shared" ca="1" si="86"/>
        <v/>
      </c>
      <c r="CU22" s="77" t="str">
        <f t="shared" ca="1" si="86"/>
        <v/>
      </c>
      <c r="CV22" s="77" t="str">
        <f t="shared" ca="1" si="86"/>
        <v/>
      </c>
      <c r="CW22" s="77" t="str">
        <f t="shared" ca="1" si="86"/>
        <v/>
      </c>
      <c r="CX22" s="77" t="str">
        <f t="shared" ca="1" si="86"/>
        <v/>
      </c>
      <c r="CY22" s="77" t="str">
        <f t="shared" ca="1" si="86"/>
        <v/>
      </c>
      <c r="CZ22" s="77" t="str">
        <f t="shared" ca="1" si="86"/>
        <v/>
      </c>
      <c r="DA22" s="77" t="str">
        <f t="shared" ca="1" si="86"/>
        <v/>
      </c>
      <c r="DB22" s="77" t="str">
        <f t="shared" ca="1" si="86"/>
        <v/>
      </c>
      <c r="DC22" s="77" t="str">
        <f t="shared" ca="1" si="86"/>
        <v/>
      </c>
      <c r="DD22" s="77" t="str">
        <f t="shared" ca="1" si="86"/>
        <v/>
      </c>
      <c r="DE22" s="77" t="str">
        <f t="shared" ca="1" si="86"/>
        <v/>
      </c>
      <c r="DF22" s="77" t="str">
        <f t="shared" ca="1" si="86"/>
        <v/>
      </c>
      <c r="DG22" s="77" t="str">
        <f t="shared" ca="1" si="86"/>
        <v/>
      </c>
      <c r="DH22" s="77" t="str">
        <f t="shared" ca="1" si="86"/>
        <v/>
      </c>
      <c r="DI22" s="77" t="str">
        <f t="shared" ca="1" si="86"/>
        <v/>
      </c>
      <c r="DJ22" s="77" t="str">
        <f t="shared" ca="1" si="86"/>
        <v/>
      </c>
      <c r="DK22" s="77" t="str">
        <f t="shared" ca="1" si="86"/>
        <v/>
      </c>
      <c r="DL22" s="77" t="str">
        <f t="shared" ca="1" si="86"/>
        <v/>
      </c>
      <c r="DM22" s="77" t="str">
        <f t="shared" ca="1" si="86"/>
        <v/>
      </c>
      <c r="DN22" s="77" t="str">
        <f t="shared" ca="1" si="86"/>
        <v/>
      </c>
      <c r="DO22" s="77" t="str">
        <f t="shared" ca="1" si="86"/>
        <v/>
      </c>
      <c r="DP22" s="77" t="str">
        <f t="shared" ca="1" si="86"/>
        <v/>
      </c>
      <c r="DQ22" s="77" t="str">
        <f t="shared" ca="1" si="86"/>
        <v/>
      </c>
      <c r="DR22" s="77" t="str">
        <f t="shared" ca="1" si="86"/>
        <v/>
      </c>
      <c r="DS22" s="77" t="str">
        <f t="shared" ca="1" si="86"/>
        <v/>
      </c>
      <c r="DT22" s="77" t="str">
        <f t="shared" ca="1" si="86"/>
        <v/>
      </c>
      <c r="DU22" s="77" t="str">
        <f t="shared" ca="1" si="86"/>
        <v/>
      </c>
      <c r="DV22" s="77" t="str">
        <f t="shared" ca="1" si="86"/>
        <v/>
      </c>
      <c r="DW22" s="77" t="str">
        <f t="shared" ca="1" si="86"/>
        <v/>
      </c>
      <c r="DX22" s="77" t="str">
        <f t="shared" ca="1" si="86"/>
        <v/>
      </c>
      <c r="DY22" s="77" t="str">
        <f t="shared" ca="1" si="86"/>
        <v/>
      </c>
      <c r="DZ22" s="77" t="str">
        <f t="shared" ca="1" si="86"/>
        <v/>
      </c>
      <c r="EA22" s="77" t="str">
        <f t="shared" ca="1" si="86"/>
        <v/>
      </c>
      <c r="EB22" s="77" t="str">
        <f t="shared" ca="1" si="86"/>
        <v/>
      </c>
      <c r="EC22" s="77" t="str">
        <f t="shared" ca="1" si="86"/>
        <v/>
      </c>
      <c r="ED22" s="77" t="str">
        <f t="shared" ca="1" si="85"/>
        <v/>
      </c>
      <c r="EE22" s="77" t="str">
        <f t="shared" ca="1" si="85"/>
        <v/>
      </c>
    </row>
    <row r="23" spans="1:135" s="38" customFormat="1" ht="40.200000000000003" customHeight="1" x14ac:dyDescent="0.4">
      <c r="A23" s="29"/>
      <c r="B23" s="91" t="s">
        <v>83</v>
      </c>
      <c r="C23" s="83">
        <v>15</v>
      </c>
      <c r="D23" s="73" t="s">
        <v>28</v>
      </c>
      <c r="E23" s="73" t="s">
        <v>88</v>
      </c>
      <c r="F23" s="74">
        <v>0</v>
      </c>
      <c r="G23" s="75">
        <v>45626</v>
      </c>
      <c r="H23" s="76">
        <v>7</v>
      </c>
      <c r="I23" s="73"/>
      <c r="J23" s="77" t="str">
        <f t="shared" ca="1" si="82"/>
        <v/>
      </c>
      <c r="K23" s="77" t="str">
        <f t="shared" ca="1" si="76"/>
        <v/>
      </c>
      <c r="L23" s="77" t="str">
        <f t="shared" ca="1" si="76"/>
        <v/>
      </c>
      <c r="M23" s="77" t="str">
        <f t="shared" ca="1" si="76"/>
        <v/>
      </c>
      <c r="N23" s="77" t="str">
        <f t="shared" ca="1" si="76"/>
        <v/>
      </c>
      <c r="O23" s="77" t="str">
        <f t="shared" ca="1" si="76"/>
        <v/>
      </c>
      <c r="P23" s="77" t="str">
        <f t="shared" ca="1" si="76"/>
        <v/>
      </c>
      <c r="Q23" s="77" t="str">
        <f t="shared" ca="1" si="76"/>
        <v/>
      </c>
      <c r="R23" s="77" t="str">
        <f t="shared" ca="1" si="76"/>
        <v/>
      </c>
      <c r="S23" s="77" t="str">
        <f t="shared" ca="1" si="76"/>
        <v/>
      </c>
      <c r="T23" s="77" t="str">
        <f t="shared" ca="1" si="76"/>
        <v/>
      </c>
      <c r="U23" s="77" t="str">
        <f t="shared" ca="1" si="76"/>
        <v/>
      </c>
      <c r="V23" s="77" t="str">
        <f t="shared" ca="1" si="76"/>
        <v/>
      </c>
      <c r="W23" s="77" t="str">
        <f t="shared" ca="1" si="76"/>
        <v/>
      </c>
      <c r="X23" s="77" t="str">
        <f t="shared" ca="1" si="76"/>
        <v/>
      </c>
      <c r="Y23" s="77" t="str">
        <f t="shared" ca="1" si="76"/>
        <v/>
      </c>
      <c r="Z23" s="77" t="str">
        <f t="shared" ca="1" si="77"/>
        <v/>
      </c>
      <c r="AA23" s="77" t="str">
        <f t="shared" ca="1" si="77"/>
        <v/>
      </c>
      <c r="AB23" s="77" t="str">
        <f t="shared" ca="1" si="77"/>
        <v/>
      </c>
      <c r="AC23" s="77" t="str">
        <f t="shared" ca="1" si="77"/>
        <v/>
      </c>
      <c r="AD23" s="77" t="str">
        <f t="shared" ca="1" si="77"/>
        <v/>
      </c>
      <c r="AE23" s="77" t="str">
        <f t="shared" ca="1" si="77"/>
        <v/>
      </c>
      <c r="AF23" s="77" t="str">
        <f t="shared" ca="1" si="77"/>
        <v/>
      </c>
      <c r="AG23" s="77" t="str">
        <f t="shared" ca="1" si="77"/>
        <v/>
      </c>
      <c r="AH23" s="77" t="str">
        <f t="shared" ca="1" si="77"/>
        <v/>
      </c>
      <c r="AI23" s="77" t="str">
        <f t="shared" ca="1" si="77"/>
        <v/>
      </c>
      <c r="AJ23" s="77" t="str">
        <f t="shared" ca="1" si="77"/>
        <v/>
      </c>
      <c r="AK23" s="77" t="str">
        <f t="shared" ca="1" si="77"/>
        <v/>
      </c>
      <c r="AL23" s="77" t="str">
        <f t="shared" ca="1" si="77"/>
        <v/>
      </c>
      <c r="AM23" s="77" t="str">
        <f t="shared" ca="1" si="77"/>
        <v/>
      </c>
      <c r="AN23" s="77" t="str">
        <f t="shared" ca="1" si="77"/>
        <v/>
      </c>
      <c r="AO23" s="77" t="str">
        <f t="shared" ca="1" si="77"/>
        <v/>
      </c>
      <c r="AP23" s="77" t="str">
        <f t="shared" ca="1" si="78"/>
        <v/>
      </c>
      <c r="AQ23" s="77" t="str">
        <f t="shared" ca="1" si="78"/>
        <v/>
      </c>
      <c r="AR23" s="77" t="str">
        <f t="shared" ca="1" si="78"/>
        <v/>
      </c>
      <c r="AS23" s="77" t="str">
        <f t="shared" ca="1" si="78"/>
        <v/>
      </c>
      <c r="AT23" s="77" t="str">
        <f t="shared" ca="1" si="78"/>
        <v/>
      </c>
      <c r="AU23" s="77" t="str">
        <f t="shared" ca="1" si="78"/>
        <v/>
      </c>
      <c r="AV23" s="77" t="str">
        <f t="shared" ca="1" si="78"/>
        <v/>
      </c>
      <c r="AW23" s="77" t="str">
        <f t="shared" ca="1" si="78"/>
        <v/>
      </c>
      <c r="AX23" s="77" t="str">
        <f t="shared" ca="1" si="78"/>
        <v/>
      </c>
      <c r="AY23" s="77" t="str">
        <f t="shared" ca="1" si="78"/>
        <v/>
      </c>
      <c r="AZ23" s="77" t="str">
        <f t="shared" ca="1" si="78"/>
        <v/>
      </c>
      <c r="BA23" s="77" t="str">
        <f t="shared" ca="1" si="78"/>
        <v/>
      </c>
      <c r="BB23" s="77" t="str">
        <f t="shared" ca="1" si="78"/>
        <v/>
      </c>
      <c r="BC23" s="77" t="str">
        <f t="shared" ca="1" si="78"/>
        <v/>
      </c>
      <c r="BD23" s="77" t="str">
        <f t="shared" ca="1" si="78"/>
        <v/>
      </c>
      <c r="BE23" s="77" t="str">
        <f t="shared" ca="1" si="78"/>
        <v/>
      </c>
      <c r="BF23" s="77" t="str">
        <f t="shared" ca="1" si="79"/>
        <v/>
      </c>
      <c r="BG23" s="77" t="str">
        <f t="shared" ca="1" si="79"/>
        <v/>
      </c>
      <c r="BH23" s="77" t="str">
        <f t="shared" ca="1" si="79"/>
        <v/>
      </c>
      <c r="BI23" s="77" t="str">
        <f t="shared" ca="1" si="79"/>
        <v/>
      </c>
      <c r="BJ23" s="77" t="str">
        <f t="shared" ca="1" si="79"/>
        <v/>
      </c>
      <c r="BK23" s="77" t="str">
        <f t="shared" ca="1" si="79"/>
        <v/>
      </c>
      <c r="BL23" s="77" t="str">
        <f t="shared" ca="1" si="79"/>
        <v/>
      </c>
      <c r="BM23" s="77" t="str">
        <f t="shared" ca="1" si="79"/>
        <v/>
      </c>
      <c r="BN23" s="77" t="str">
        <f t="shared" ca="1" si="79"/>
        <v/>
      </c>
      <c r="BO23" s="77" t="str">
        <f t="shared" ca="1" si="79"/>
        <v/>
      </c>
      <c r="BP23" s="77" t="str">
        <f t="shared" ca="1" si="79"/>
        <v/>
      </c>
      <c r="BQ23" s="77" t="str">
        <f t="shared" ca="1" si="79"/>
        <v/>
      </c>
      <c r="BR23" s="77" t="str">
        <f t="shared" ca="1" si="86"/>
        <v/>
      </c>
      <c r="BS23" s="77" t="str">
        <f t="shared" ca="1" si="86"/>
        <v/>
      </c>
      <c r="BT23" s="77" t="str">
        <f t="shared" ca="1" si="86"/>
        <v/>
      </c>
      <c r="BU23" s="77" t="str">
        <f t="shared" ca="1" si="86"/>
        <v/>
      </c>
      <c r="BV23" s="77" t="str">
        <f t="shared" ca="1" si="86"/>
        <v/>
      </c>
      <c r="BW23" s="77" t="str">
        <f t="shared" ca="1" si="86"/>
        <v/>
      </c>
      <c r="BX23" s="77" t="str">
        <f t="shared" ca="1" si="86"/>
        <v/>
      </c>
      <c r="BY23" s="77" t="str">
        <f t="shared" ca="1" si="86"/>
        <v/>
      </c>
      <c r="BZ23" s="77" t="str">
        <f t="shared" ca="1" si="86"/>
        <v/>
      </c>
      <c r="CA23" s="77" t="str">
        <f t="shared" ca="1" si="86"/>
        <v/>
      </c>
      <c r="CB23" s="77" t="str">
        <f t="shared" ca="1" si="86"/>
        <v/>
      </c>
      <c r="CC23" s="77" t="str">
        <f t="shared" ca="1" si="86"/>
        <v/>
      </c>
      <c r="CD23" s="77" t="str">
        <f t="shared" ca="1" si="86"/>
        <v/>
      </c>
      <c r="CE23" s="77" t="str">
        <f t="shared" ca="1" si="86"/>
        <v/>
      </c>
      <c r="CF23" s="77" t="str">
        <f t="shared" ca="1" si="86"/>
        <v/>
      </c>
      <c r="CG23" s="77" t="str">
        <f t="shared" ca="1" si="86"/>
        <v/>
      </c>
      <c r="CH23" s="77" t="str">
        <f t="shared" ca="1" si="86"/>
        <v/>
      </c>
      <c r="CI23" s="77" t="str">
        <f t="shared" ca="1" si="86"/>
        <v/>
      </c>
      <c r="CJ23" s="77" t="str">
        <f t="shared" ca="1" si="86"/>
        <v/>
      </c>
      <c r="CK23" s="77" t="str">
        <f t="shared" ca="1" si="86"/>
        <v/>
      </c>
      <c r="CL23" s="77" t="str">
        <f t="shared" ca="1" si="86"/>
        <v/>
      </c>
      <c r="CM23" s="77" t="str">
        <f t="shared" ca="1" si="86"/>
        <v/>
      </c>
      <c r="CN23" s="77" t="str">
        <f t="shared" ca="1" si="86"/>
        <v/>
      </c>
      <c r="CO23" s="77" t="str">
        <f t="shared" ca="1" si="86"/>
        <v/>
      </c>
      <c r="CP23" s="77" t="str">
        <f t="shared" ca="1" si="86"/>
        <v/>
      </c>
      <c r="CQ23" s="77" t="str">
        <f t="shared" ca="1" si="86"/>
        <v/>
      </c>
      <c r="CR23" s="77" t="str">
        <f t="shared" ca="1" si="86"/>
        <v/>
      </c>
      <c r="CS23" s="77" t="str">
        <f t="shared" ca="1" si="86"/>
        <v/>
      </c>
      <c r="CT23" s="77" t="str">
        <f t="shared" ca="1" si="86"/>
        <v/>
      </c>
      <c r="CU23" s="77" t="str">
        <f t="shared" ca="1" si="86"/>
        <v/>
      </c>
      <c r="CV23" s="77" t="str">
        <f t="shared" ca="1" si="86"/>
        <v/>
      </c>
      <c r="CW23" s="77" t="str">
        <f t="shared" ca="1" si="86"/>
        <v/>
      </c>
      <c r="CX23" s="77" t="str">
        <f t="shared" ca="1" si="86"/>
        <v/>
      </c>
      <c r="CY23" s="77" t="str">
        <f t="shared" ca="1" si="86"/>
        <v/>
      </c>
      <c r="CZ23" s="77" t="str">
        <f t="shared" ca="1" si="86"/>
        <v/>
      </c>
      <c r="DA23" s="77" t="str">
        <f t="shared" ca="1" si="86"/>
        <v/>
      </c>
      <c r="DB23" s="77" t="str">
        <f t="shared" ca="1" si="86"/>
        <v/>
      </c>
      <c r="DC23" s="77" t="str">
        <f t="shared" ca="1" si="86"/>
        <v/>
      </c>
      <c r="DD23" s="77" t="str">
        <f t="shared" ca="1" si="86"/>
        <v/>
      </c>
      <c r="DE23" s="77" t="str">
        <f t="shared" ca="1" si="86"/>
        <v/>
      </c>
      <c r="DF23" s="77" t="str">
        <f t="shared" ca="1" si="86"/>
        <v/>
      </c>
      <c r="DG23" s="77" t="str">
        <f t="shared" ca="1" si="86"/>
        <v/>
      </c>
      <c r="DH23" s="77" t="str">
        <f t="shared" ca="1" si="86"/>
        <v/>
      </c>
      <c r="DI23" s="77" t="str">
        <f t="shared" ca="1" si="86"/>
        <v/>
      </c>
      <c r="DJ23" s="77" t="str">
        <f t="shared" ca="1" si="86"/>
        <v/>
      </c>
      <c r="DK23" s="77" t="str">
        <f t="shared" ca="1" si="86"/>
        <v/>
      </c>
      <c r="DL23" s="77" t="str">
        <f t="shared" ca="1" si="86"/>
        <v/>
      </c>
      <c r="DM23" s="77" t="str">
        <f t="shared" ca="1" si="86"/>
        <v/>
      </c>
      <c r="DN23" s="77" t="str">
        <f t="shared" ca="1" si="86"/>
        <v/>
      </c>
      <c r="DO23" s="77" t="str">
        <f t="shared" ca="1" si="86"/>
        <v/>
      </c>
      <c r="DP23" s="77" t="str">
        <f t="shared" ca="1" si="86"/>
        <v/>
      </c>
      <c r="DQ23" s="77" t="str">
        <f t="shared" ca="1" si="86"/>
        <v/>
      </c>
      <c r="DR23" s="77" t="str">
        <f t="shared" ca="1" si="86"/>
        <v/>
      </c>
      <c r="DS23" s="77" t="str">
        <f t="shared" ca="1" si="86"/>
        <v/>
      </c>
      <c r="DT23" s="77" t="str">
        <f t="shared" ca="1" si="86"/>
        <v/>
      </c>
      <c r="DU23" s="77" t="str">
        <f t="shared" ca="1" si="86"/>
        <v/>
      </c>
      <c r="DV23" s="77" t="str">
        <f t="shared" ca="1" si="86"/>
        <v/>
      </c>
      <c r="DW23" s="77" t="str">
        <f t="shared" ca="1" si="86"/>
        <v/>
      </c>
      <c r="DX23" s="77" t="str">
        <f t="shared" ca="1" si="86"/>
        <v/>
      </c>
      <c r="DY23" s="77" t="str">
        <f t="shared" ca="1" si="86"/>
        <v/>
      </c>
      <c r="DZ23" s="77" t="str">
        <f t="shared" ca="1" si="86"/>
        <v/>
      </c>
      <c r="EA23" s="77" t="str">
        <f t="shared" ca="1" si="86"/>
        <v/>
      </c>
      <c r="EB23" s="77" t="str">
        <f t="shared" ca="1" si="86"/>
        <v/>
      </c>
      <c r="EC23" s="77" t="str">
        <f t="shared" ref="EC23:EE30" ca="1" si="87">IF(AND($D23="Hedef",EC$7&gt;=$G23,EC$7&lt;=$G23+$H23-1),2,IF(AND($D23="Kilometre Taşı",EC$7&gt;=$G23,EC$7&lt;=$G23+$H23-1),1,""))</f>
        <v/>
      </c>
      <c r="ED23" s="77" t="str">
        <f t="shared" ca="1" si="87"/>
        <v/>
      </c>
      <c r="EE23" s="77" t="str">
        <f t="shared" ca="1" si="87"/>
        <v/>
      </c>
    </row>
    <row r="24" spans="1:135" s="38" customFormat="1" ht="40.200000000000003" customHeight="1" x14ac:dyDescent="0.4">
      <c r="A24" s="29"/>
      <c r="B24" s="91" t="s">
        <v>68</v>
      </c>
      <c r="C24" s="83">
        <v>42</v>
      </c>
      <c r="D24" s="73" t="s">
        <v>25</v>
      </c>
      <c r="E24" s="73" t="s">
        <v>88</v>
      </c>
      <c r="F24" s="74">
        <v>0</v>
      </c>
      <c r="G24" s="75"/>
      <c r="H24" s="76">
        <v>7</v>
      </c>
      <c r="I24" s="73"/>
      <c r="J24" s="77" t="str">
        <f t="shared" ca="1" si="82"/>
        <v/>
      </c>
      <c r="K24" s="77" t="str">
        <f t="shared" ca="1" si="76"/>
        <v/>
      </c>
      <c r="L24" s="77" t="str">
        <f t="shared" ca="1" si="76"/>
        <v/>
      </c>
      <c r="M24" s="77" t="str">
        <f t="shared" ca="1" si="76"/>
        <v/>
      </c>
      <c r="N24" s="77" t="str">
        <f t="shared" ca="1" si="76"/>
        <v/>
      </c>
      <c r="O24" s="77" t="str">
        <f t="shared" ca="1" si="76"/>
        <v/>
      </c>
      <c r="P24" s="77" t="str">
        <f t="shared" ca="1" si="76"/>
        <v/>
      </c>
      <c r="Q24" s="77" t="str">
        <f t="shared" ca="1" si="76"/>
        <v/>
      </c>
      <c r="R24" s="77" t="str">
        <f t="shared" ca="1" si="76"/>
        <v/>
      </c>
      <c r="S24" s="77" t="str">
        <f t="shared" ca="1" si="76"/>
        <v/>
      </c>
      <c r="T24" s="77" t="str">
        <f t="shared" ca="1" si="76"/>
        <v/>
      </c>
      <c r="U24" s="77" t="str">
        <f t="shared" ca="1" si="76"/>
        <v/>
      </c>
      <c r="V24" s="77" t="str">
        <f t="shared" ca="1" si="76"/>
        <v/>
      </c>
      <c r="W24" s="77" t="str">
        <f t="shared" ca="1" si="76"/>
        <v/>
      </c>
      <c r="X24" s="77" t="str">
        <f t="shared" ca="1" si="76"/>
        <v/>
      </c>
      <c r="Y24" s="77" t="str">
        <f t="shared" ca="1" si="76"/>
        <v/>
      </c>
      <c r="Z24" s="77" t="str">
        <f t="shared" ca="1" si="77"/>
        <v/>
      </c>
      <c r="AA24" s="77" t="str">
        <f t="shared" ca="1" si="77"/>
        <v/>
      </c>
      <c r="AB24" s="77" t="str">
        <f t="shared" ca="1" si="77"/>
        <v/>
      </c>
      <c r="AC24" s="77" t="str">
        <f t="shared" ca="1" si="77"/>
        <v/>
      </c>
      <c r="AD24" s="77" t="str">
        <f t="shared" ca="1" si="77"/>
        <v/>
      </c>
      <c r="AE24" s="77" t="str">
        <f t="shared" ca="1" si="77"/>
        <v/>
      </c>
      <c r="AF24" s="77" t="str">
        <f t="shared" ca="1" si="77"/>
        <v/>
      </c>
      <c r="AG24" s="77" t="str">
        <f t="shared" ca="1" si="77"/>
        <v/>
      </c>
      <c r="AH24" s="77" t="str">
        <f t="shared" ca="1" si="77"/>
        <v/>
      </c>
      <c r="AI24" s="77" t="str">
        <f t="shared" ca="1" si="77"/>
        <v/>
      </c>
      <c r="AJ24" s="77" t="str">
        <f t="shared" ca="1" si="77"/>
        <v/>
      </c>
      <c r="AK24" s="77" t="str">
        <f t="shared" ca="1" si="77"/>
        <v/>
      </c>
      <c r="AL24" s="77" t="str">
        <f t="shared" ca="1" si="77"/>
        <v/>
      </c>
      <c r="AM24" s="77" t="str">
        <f t="shared" ca="1" si="77"/>
        <v/>
      </c>
      <c r="AN24" s="77" t="str">
        <f t="shared" ca="1" si="77"/>
        <v/>
      </c>
      <c r="AO24" s="77" t="str">
        <f t="shared" ca="1" si="77"/>
        <v/>
      </c>
      <c r="AP24" s="77" t="str">
        <f t="shared" ca="1" si="78"/>
        <v/>
      </c>
      <c r="AQ24" s="77" t="str">
        <f t="shared" ca="1" si="78"/>
        <v/>
      </c>
      <c r="AR24" s="77" t="str">
        <f t="shared" ca="1" si="78"/>
        <v/>
      </c>
      <c r="AS24" s="77" t="str">
        <f t="shared" ca="1" si="78"/>
        <v/>
      </c>
      <c r="AT24" s="77" t="str">
        <f t="shared" ca="1" si="78"/>
        <v/>
      </c>
      <c r="AU24" s="77" t="str">
        <f t="shared" ca="1" si="78"/>
        <v/>
      </c>
      <c r="AV24" s="77" t="str">
        <f t="shared" ca="1" si="78"/>
        <v/>
      </c>
      <c r="AW24" s="77" t="str">
        <f t="shared" ca="1" si="78"/>
        <v/>
      </c>
      <c r="AX24" s="77" t="str">
        <f t="shared" ca="1" si="78"/>
        <v/>
      </c>
      <c r="AY24" s="77" t="str">
        <f t="shared" ca="1" si="78"/>
        <v/>
      </c>
      <c r="AZ24" s="77" t="str">
        <f t="shared" ca="1" si="78"/>
        <v/>
      </c>
      <c r="BA24" s="77" t="str">
        <f t="shared" ca="1" si="78"/>
        <v/>
      </c>
      <c r="BB24" s="77" t="str">
        <f t="shared" ca="1" si="78"/>
        <v/>
      </c>
      <c r="BC24" s="77" t="str">
        <f t="shared" ca="1" si="78"/>
        <v/>
      </c>
      <c r="BD24" s="77" t="str">
        <f t="shared" ca="1" si="78"/>
        <v/>
      </c>
      <c r="BE24" s="77" t="str">
        <f t="shared" ca="1" si="78"/>
        <v/>
      </c>
      <c r="BF24" s="77" t="str">
        <f t="shared" ca="1" si="79"/>
        <v/>
      </c>
      <c r="BG24" s="77" t="str">
        <f t="shared" ca="1" si="79"/>
        <v/>
      </c>
      <c r="BH24" s="77" t="str">
        <f t="shared" ca="1" si="79"/>
        <v/>
      </c>
      <c r="BI24" s="77" t="str">
        <f t="shared" ca="1" si="79"/>
        <v/>
      </c>
      <c r="BJ24" s="77" t="str">
        <f t="shared" ca="1" si="79"/>
        <v/>
      </c>
      <c r="BK24" s="77" t="str">
        <f t="shared" ca="1" si="79"/>
        <v/>
      </c>
      <c r="BL24" s="77" t="str">
        <f t="shared" ca="1" si="79"/>
        <v/>
      </c>
      <c r="BM24" s="77" t="str">
        <f t="shared" ca="1" si="79"/>
        <v/>
      </c>
      <c r="BN24" s="77" t="str">
        <f t="shared" ca="1" si="79"/>
        <v/>
      </c>
      <c r="BO24" s="77" t="str">
        <f t="shared" ca="1" si="79"/>
        <v/>
      </c>
      <c r="BP24" s="77" t="str">
        <f t="shared" ca="1" si="79"/>
        <v/>
      </c>
      <c r="BQ24" s="77" t="str">
        <f t="shared" ca="1" si="79"/>
        <v/>
      </c>
      <c r="BR24" s="77" t="str">
        <f t="shared" ref="BR24:EC27" ca="1" si="88">IF(AND($D24="Hedef",BR$7&gt;=$G24,BR$7&lt;=$G24+$H24-1),2,IF(AND($D24="Kilometre Taşı",BR$7&gt;=$G24,BR$7&lt;=$G24+$H24-1),1,""))</f>
        <v/>
      </c>
      <c r="BS24" s="77" t="str">
        <f t="shared" ca="1" si="88"/>
        <v/>
      </c>
      <c r="BT24" s="77" t="str">
        <f t="shared" ca="1" si="88"/>
        <v/>
      </c>
      <c r="BU24" s="77" t="str">
        <f t="shared" ca="1" si="88"/>
        <v/>
      </c>
      <c r="BV24" s="77" t="str">
        <f t="shared" ca="1" si="88"/>
        <v/>
      </c>
      <c r="BW24" s="77" t="str">
        <f t="shared" ca="1" si="88"/>
        <v/>
      </c>
      <c r="BX24" s="77" t="str">
        <f t="shared" ca="1" si="88"/>
        <v/>
      </c>
      <c r="BY24" s="77" t="str">
        <f t="shared" ca="1" si="88"/>
        <v/>
      </c>
      <c r="BZ24" s="77" t="str">
        <f t="shared" ca="1" si="88"/>
        <v/>
      </c>
      <c r="CA24" s="77" t="str">
        <f t="shared" ca="1" si="88"/>
        <v/>
      </c>
      <c r="CB24" s="77" t="str">
        <f t="shared" ca="1" si="88"/>
        <v/>
      </c>
      <c r="CC24" s="77" t="str">
        <f t="shared" ca="1" si="88"/>
        <v/>
      </c>
      <c r="CD24" s="77" t="str">
        <f t="shared" ca="1" si="88"/>
        <v/>
      </c>
      <c r="CE24" s="77" t="str">
        <f t="shared" ca="1" si="88"/>
        <v/>
      </c>
      <c r="CF24" s="77" t="str">
        <f t="shared" ca="1" si="88"/>
        <v/>
      </c>
      <c r="CG24" s="77" t="str">
        <f t="shared" ca="1" si="88"/>
        <v/>
      </c>
      <c r="CH24" s="77" t="str">
        <f t="shared" ca="1" si="88"/>
        <v/>
      </c>
      <c r="CI24" s="77" t="str">
        <f t="shared" ca="1" si="88"/>
        <v/>
      </c>
      <c r="CJ24" s="77" t="str">
        <f t="shared" ca="1" si="88"/>
        <v/>
      </c>
      <c r="CK24" s="77" t="str">
        <f t="shared" ca="1" si="88"/>
        <v/>
      </c>
      <c r="CL24" s="77" t="str">
        <f t="shared" ca="1" si="88"/>
        <v/>
      </c>
      <c r="CM24" s="77" t="str">
        <f t="shared" ca="1" si="88"/>
        <v/>
      </c>
      <c r="CN24" s="77" t="str">
        <f t="shared" ca="1" si="88"/>
        <v/>
      </c>
      <c r="CO24" s="77" t="str">
        <f t="shared" ca="1" si="88"/>
        <v/>
      </c>
      <c r="CP24" s="77" t="str">
        <f t="shared" ca="1" si="88"/>
        <v/>
      </c>
      <c r="CQ24" s="77" t="str">
        <f t="shared" ca="1" si="88"/>
        <v/>
      </c>
      <c r="CR24" s="77" t="str">
        <f t="shared" ca="1" si="88"/>
        <v/>
      </c>
      <c r="CS24" s="77" t="str">
        <f t="shared" ca="1" si="88"/>
        <v/>
      </c>
      <c r="CT24" s="77" t="str">
        <f t="shared" ca="1" si="88"/>
        <v/>
      </c>
      <c r="CU24" s="77" t="str">
        <f t="shared" ca="1" si="88"/>
        <v/>
      </c>
      <c r="CV24" s="77" t="str">
        <f t="shared" ca="1" si="88"/>
        <v/>
      </c>
      <c r="CW24" s="77" t="str">
        <f t="shared" ca="1" si="88"/>
        <v/>
      </c>
      <c r="CX24" s="77" t="str">
        <f t="shared" ca="1" si="88"/>
        <v/>
      </c>
      <c r="CY24" s="77" t="str">
        <f t="shared" ca="1" si="88"/>
        <v/>
      </c>
      <c r="CZ24" s="77" t="str">
        <f t="shared" ca="1" si="88"/>
        <v/>
      </c>
      <c r="DA24" s="77" t="str">
        <f t="shared" ca="1" si="88"/>
        <v/>
      </c>
      <c r="DB24" s="77" t="str">
        <f t="shared" ca="1" si="88"/>
        <v/>
      </c>
      <c r="DC24" s="77" t="str">
        <f t="shared" ca="1" si="88"/>
        <v/>
      </c>
      <c r="DD24" s="77" t="str">
        <f t="shared" ca="1" si="88"/>
        <v/>
      </c>
      <c r="DE24" s="77" t="str">
        <f t="shared" ca="1" si="88"/>
        <v/>
      </c>
      <c r="DF24" s="77" t="str">
        <f t="shared" ca="1" si="88"/>
        <v/>
      </c>
      <c r="DG24" s="77" t="str">
        <f t="shared" ca="1" si="88"/>
        <v/>
      </c>
      <c r="DH24" s="77" t="str">
        <f t="shared" ca="1" si="88"/>
        <v/>
      </c>
      <c r="DI24" s="77" t="str">
        <f t="shared" ca="1" si="88"/>
        <v/>
      </c>
      <c r="DJ24" s="77" t="str">
        <f t="shared" ca="1" si="88"/>
        <v/>
      </c>
      <c r="DK24" s="77" t="str">
        <f t="shared" ca="1" si="88"/>
        <v/>
      </c>
      <c r="DL24" s="77" t="str">
        <f t="shared" ca="1" si="88"/>
        <v/>
      </c>
      <c r="DM24" s="77" t="str">
        <f t="shared" ca="1" si="88"/>
        <v/>
      </c>
      <c r="DN24" s="77" t="str">
        <f t="shared" ca="1" si="88"/>
        <v/>
      </c>
      <c r="DO24" s="77" t="str">
        <f t="shared" ca="1" si="88"/>
        <v/>
      </c>
      <c r="DP24" s="77" t="str">
        <f t="shared" ca="1" si="88"/>
        <v/>
      </c>
      <c r="DQ24" s="77" t="str">
        <f t="shared" ca="1" si="88"/>
        <v/>
      </c>
      <c r="DR24" s="77" t="str">
        <f t="shared" ca="1" si="88"/>
        <v/>
      </c>
      <c r="DS24" s="77" t="str">
        <f t="shared" ca="1" si="88"/>
        <v/>
      </c>
      <c r="DT24" s="77" t="str">
        <f t="shared" ca="1" si="88"/>
        <v/>
      </c>
      <c r="DU24" s="77" t="str">
        <f t="shared" ca="1" si="88"/>
        <v/>
      </c>
      <c r="DV24" s="77" t="str">
        <f t="shared" ca="1" si="88"/>
        <v/>
      </c>
      <c r="DW24" s="77" t="str">
        <f t="shared" ca="1" si="88"/>
        <v/>
      </c>
      <c r="DX24" s="77" t="str">
        <f t="shared" ca="1" si="88"/>
        <v/>
      </c>
      <c r="DY24" s="77" t="str">
        <f t="shared" ca="1" si="88"/>
        <v/>
      </c>
      <c r="DZ24" s="77" t="str">
        <f t="shared" ca="1" si="88"/>
        <v/>
      </c>
      <c r="EA24" s="77" t="str">
        <f t="shared" ca="1" si="88"/>
        <v/>
      </c>
      <c r="EB24" s="77" t="str">
        <f t="shared" ca="1" si="88"/>
        <v/>
      </c>
      <c r="EC24" s="77" t="str">
        <f t="shared" ca="1" si="88"/>
        <v/>
      </c>
      <c r="ED24" s="77" t="str">
        <f t="shared" ca="1" si="87"/>
        <v/>
      </c>
      <c r="EE24" s="77" t="str">
        <f t="shared" ca="1" si="87"/>
        <v/>
      </c>
    </row>
    <row r="25" spans="1:135" s="38" customFormat="1" ht="40.200000000000003" customHeight="1" x14ac:dyDescent="0.4">
      <c r="A25" s="29"/>
      <c r="B25" s="91" t="s">
        <v>84</v>
      </c>
      <c r="C25" s="83">
        <v>43</v>
      </c>
      <c r="D25" s="73" t="s">
        <v>28</v>
      </c>
      <c r="E25" s="73" t="s">
        <v>88</v>
      </c>
      <c r="F25" s="74">
        <v>0</v>
      </c>
      <c r="G25" s="75">
        <v>45646</v>
      </c>
      <c r="H25" s="76">
        <v>7</v>
      </c>
      <c r="I25" s="73"/>
      <c r="J25" s="77" t="str">
        <f t="shared" ca="1" si="82"/>
        <v/>
      </c>
      <c r="K25" s="77" t="str">
        <f t="shared" ca="1" si="76"/>
        <v/>
      </c>
      <c r="L25" s="77" t="str">
        <f t="shared" ca="1" si="76"/>
        <v/>
      </c>
      <c r="M25" s="77" t="str">
        <f t="shared" ca="1" si="76"/>
        <v/>
      </c>
      <c r="N25" s="77" t="str">
        <f t="shared" ca="1" si="76"/>
        <v/>
      </c>
      <c r="O25" s="77" t="str">
        <f t="shared" ca="1" si="76"/>
        <v/>
      </c>
      <c r="P25" s="77" t="str">
        <f t="shared" ca="1" si="76"/>
        <v/>
      </c>
      <c r="Q25" s="77" t="str">
        <f t="shared" ca="1" si="76"/>
        <v/>
      </c>
      <c r="R25" s="77" t="str">
        <f t="shared" ca="1" si="76"/>
        <v/>
      </c>
      <c r="S25" s="77" t="str">
        <f t="shared" ca="1" si="76"/>
        <v/>
      </c>
      <c r="T25" s="77" t="str">
        <f t="shared" ca="1" si="76"/>
        <v/>
      </c>
      <c r="U25" s="77" t="str">
        <f t="shared" ca="1" si="76"/>
        <v/>
      </c>
      <c r="V25" s="77" t="str">
        <f t="shared" ca="1" si="76"/>
        <v/>
      </c>
      <c r="W25" s="77" t="str">
        <f t="shared" ca="1" si="76"/>
        <v/>
      </c>
      <c r="X25" s="77" t="str">
        <f t="shared" ca="1" si="76"/>
        <v/>
      </c>
      <c r="Y25" s="77" t="str">
        <f t="shared" ca="1" si="76"/>
        <v/>
      </c>
      <c r="Z25" s="77" t="str">
        <f t="shared" ca="1" si="77"/>
        <v/>
      </c>
      <c r="AA25" s="77" t="str">
        <f t="shared" ca="1" si="77"/>
        <v/>
      </c>
      <c r="AB25" s="77" t="str">
        <f t="shared" ca="1" si="77"/>
        <v/>
      </c>
      <c r="AC25" s="77" t="str">
        <f t="shared" ca="1" si="77"/>
        <v/>
      </c>
      <c r="AD25" s="77" t="str">
        <f t="shared" ca="1" si="77"/>
        <v/>
      </c>
      <c r="AE25" s="77" t="str">
        <f t="shared" ca="1" si="77"/>
        <v/>
      </c>
      <c r="AF25" s="77" t="str">
        <f t="shared" ca="1" si="77"/>
        <v/>
      </c>
      <c r="AG25" s="77" t="str">
        <f t="shared" ca="1" si="77"/>
        <v/>
      </c>
      <c r="AH25" s="77" t="str">
        <f t="shared" ca="1" si="77"/>
        <v/>
      </c>
      <c r="AI25" s="77" t="str">
        <f t="shared" ca="1" si="77"/>
        <v/>
      </c>
      <c r="AJ25" s="77" t="str">
        <f t="shared" ca="1" si="77"/>
        <v/>
      </c>
      <c r="AK25" s="77" t="str">
        <f t="shared" ca="1" si="77"/>
        <v/>
      </c>
      <c r="AL25" s="77" t="str">
        <f t="shared" ca="1" si="77"/>
        <v/>
      </c>
      <c r="AM25" s="77" t="str">
        <f t="shared" ca="1" si="77"/>
        <v/>
      </c>
      <c r="AN25" s="77" t="str">
        <f t="shared" ca="1" si="77"/>
        <v/>
      </c>
      <c r="AO25" s="77" t="str">
        <f t="shared" ca="1" si="77"/>
        <v/>
      </c>
      <c r="AP25" s="77" t="str">
        <f t="shared" ca="1" si="78"/>
        <v/>
      </c>
      <c r="AQ25" s="77" t="str">
        <f t="shared" ca="1" si="78"/>
        <v/>
      </c>
      <c r="AR25" s="77" t="str">
        <f t="shared" ca="1" si="78"/>
        <v/>
      </c>
      <c r="AS25" s="77" t="str">
        <f t="shared" ca="1" si="78"/>
        <v/>
      </c>
      <c r="AT25" s="77" t="str">
        <f t="shared" ca="1" si="78"/>
        <v/>
      </c>
      <c r="AU25" s="77" t="str">
        <f t="shared" ca="1" si="78"/>
        <v/>
      </c>
      <c r="AV25" s="77" t="str">
        <f t="shared" ca="1" si="78"/>
        <v/>
      </c>
      <c r="AW25" s="77" t="str">
        <f t="shared" ca="1" si="78"/>
        <v/>
      </c>
      <c r="AX25" s="77" t="str">
        <f t="shared" ca="1" si="78"/>
        <v/>
      </c>
      <c r="AY25" s="77" t="str">
        <f t="shared" ca="1" si="78"/>
        <v/>
      </c>
      <c r="AZ25" s="77" t="str">
        <f t="shared" ca="1" si="78"/>
        <v/>
      </c>
      <c r="BA25" s="77" t="str">
        <f t="shared" ca="1" si="78"/>
        <v/>
      </c>
      <c r="BB25" s="77" t="str">
        <f t="shared" ca="1" si="78"/>
        <v/>
      </c>
      <c r="BC25" s="77" t="str">
        <f t="shared" ca="1" si="78"/>
        <v/>
      </c>
      <c r="BD25" s="77" t="str">
        <f t="shared" ca="1" si="78"/>
        <v/>
      </c>
      <c r="BE25" s="77" t="str">
        <f t="shared" ca="1" si="78"/>
        <v/>
      </c>
      <c r="BF25" s="77" t="str">
        <f t="shared" ca="1" si="79"/>
        <v/>
      </c>
      <c r="BG25" s="77" t="str">
        <f t="shared" ca="1" si="79"/>
        <v/>
      </c>
      <c r="BH25" s="77" t="str">
        <f t="shared" ca="1" si="79"/>
        <v/>
      </c>
      <c r="BI25" s="77" t="str">
        <f t="shared" ca="1" si="79"/>
        <v/>
      </c>
      <c r="BJ25" s="77" t="str">
        <f t="shared" ca="1" si="79"/>
        <v/>
      </c>
      <c r="BK25" s="77" t="str">
        <f t="shared" ca="1" si="79"/>
        <v/>
      </c>
      <c r="BL25" s="77" t="str">
        <f t="shared" ca="1" si="79"/>
        <v/>
      </c>
      <c r="BM25" s="77" t="str">
        <f t="shared" ca="1" si="79"/>
        <v/>
      </c>
      <c r="BN25" s="77" t="str">
        <f t="shared" ca="1" si="79"/>
        <v/>
      </c>
      <c r="BO25" s="77" t="str">
        <f t="shared" ca="1" si="79"/>
        <v/>
      </c>
      <c r="BP25" s="77" t="str">
        <f t="shared" ca="1" si="79"/>
        <v/>
      </c>
      <c r="BQ25" s="77" t="str">
        <f t="shared" ca="1" si="79"/>
        <v/>
      </c>
      <c r="BR25" s="77" t="str">
        <f t="shared" ca="1" si="88"/>
        <v/>
      </c>
      <c r="BS25" s="77" t="str">
        <f t="shared" ca="1" si="88"/>
        <v/>
      </c>
      <c r="BT25" s="77" t="str">
        <f t="shared" ca="1" si="88"/>
        <v/>
      </c>
      <c r="BU25" s="77" t="str">
        <f t="shared" ca="1" si="88"/>
        <v/>
      </c>
      <c r="BV25" s="77" t="str">
        <f t="shared" ca="1" si="88"/>
        <v/>
      </c>
      <c r="BW25" s="77" t="str">
        <f t="shared" ca="1" si="88"/>
        <v/>
      </c>
      <c r="BX25" s="77" t="str">
        <f t="shared" ca="1" si="88"/>
        <v/>
      </c>
      <c r="BY25" s="77" t="str">
        <f t="shared" ca="1" si="88"/>
        <v/>
      </c>
      <c r="BZ25" s="77" t="str">
        <f t="shared" ca="1" si="88"/>
        <v/>
      </c>
      <c r="CA25" s="77" t="str">
        <f t="shared" ca="1" si="88"/>
        <v/>
      </c>
      <c r="CB25" s="77" t="str">
        <f t="shared" ca="1" si="88"/>
        <v/>
      </c>
      <c r="CC25" s="77" t="str">
        <f t="shared" ca="1" si="88"/>
        <v/>
      </c>
      <c r="CD25" s="77" t="str">
        <f t="shared" ca="1" si="88"/>
        <v/>
      </c>
      <c r="CE25" s="77" t="str">
        <f t="shared" ca="1" si="88"/>
        <v/>
      </c>
      <c r="CF25" s="77" t="str">
        <f t="shared" ca="1" si="88"/>
        <v/>
      </c>
      <c r="CG25" s="77" t="str">
        <f t="shared" ca="1" si="88"/>
        <v/>
      </c>
      <c r="CH25" s="77" t="str">
        <f t="shared" ca="1" si="88"/>
        <v/>
      </c>
      <c r="CI25" s="77" t="str">
        <f t="shared" ca="1" si="88"/>
        <v/>
      </c>
      <c r="CJ25" s="77" t="str">
        <f t="shared" ca="1" si="88"/>
        <v/>
      </c>
      <c r="CK25" s="77" t="str">
        <f t="shared" ca="1" si="88"/>
        <v/>
      </c>
      <c r="CL25" s="77" t="str">
        <f t="shared" ca="1" si="88"/>
        <v/>
      </c>
      <c r="CM25" s="77" t="str">
        <f t="shared" ca="1" si="88"/>
        <v/>
      </c>
      <c r="CN25" s="77" t="str">
        <f t="shared" ca="1" si="88"/>
        <v/>
      </c>
      <c r="CO25" s="77" t="str">
        <f t="shared" ca="1" si="88"/>
        <v/>
      </c>
      <c r="CP25" s="77" t="str">
        <f t="shared" ca="1" si="88"/>
        <v/>
      </c>
      <c r="CQ25" s="77" t="str">
        <f t="shared" ca="1" si="88"/>
        <v/>
      </c>
      <c r="CR25" s="77" t="str">
        <f t="shared" ca="1" si="88"/>
        <v/>
      </c>
      <c r="CS25" s="77" t="str">
        <f t="shared" ca="1" si="88"/>
        <v/>
      </c>
      <c r="CT25" s="77" t="str">
        <f t="shared" ca="1" si="88"/>
        <v/>
      </c>
      <c r="CU25" s="77" t="str">
        <f t="shared" ca="1" si="88"/>
        <v/>
      </c>
      <c r="CV25" s="77" t="str">
        <f t="shared" ca="1" si="88"/>
        <v/>
      </c>
      <c r="CW25" s="77" t="str">
        <f t="shared" ca="1" si="88"/>
        <v/>
      </c>
      <c r="CX25" s="77" t="str">
        <f t="shared" ca="1" si="88"/>
        <v/>
      </c>
      <c r="CY25" s="77" t="str">
        <f t="shared" ca="1" si="88"/>
        <v/>
      </c>
      <c r="CZ25" s="77" t="str">
        <f t="shared" ca="1" si="88"/>
        <v/>
      </c>
      <c r="DA25" s="77" t="str">
        <f t="shared" ca="1" si="88"/>
        <v/>
      </c>
      <c r="DB25" s="77" t="str">
        <f t="shared" ca="1" si="88"/>
        <v/>
      </c>
      <c r="DC25" s="77" t="str">
        <f t="shared" ca="1" si="88"/>
        <v/>
      </c>
      <c r="DD25" s="77" t="str">
        <f t="shared" ca="1" si="88"/>
        <v/>
      </c>
      <c r="DE25" s="77" t="str">
        <f t="shared" ca="1" si="88"/>
        <v/>
      </c>
      <c r="DF25" s="77" t="str">
        <f t="shared" ca="1" si="88"/>
        <v/>
      </c>
      <c r="DG25" s="77" t="str">
        <f t="shared" ca="1" si="88"/>
        <v/>
      </c>
      <c r="DH25" s="77" t="str">
        <f t="shared" ca="1" si="88"/>
        <v/>
      </c>
      <c r="DI25" s="77" t="str">
        <f t="shared" ca="1" si="88"/>
        <v/>
      </c>
      <c r="DJ25" s="77" t="str">
        <f t="shared" ca="1" si="88"/>
        <v/>
      </c>
      <c r="DK25" s="77" t="str">
        <f t="shared" ca="1" si="88"/>
        <v/>
      </c>
      <c r="DL25" s="77" t="str">
        <f t="shared" ca="1" si="88"/>
        <v/>
      </c>
      <c r="DM25" s="77" t="str">
        <f t="shared" ca="1" si="88"/>
        <v/>
      </c>
      <c r="DN25" s="77" t="str">
        <f t="shared" ca="1" si="88"/>
        <v/>
      </c>
      <c r="DO25" s="77" t="str">
        <f t="shared" ca="1" si="88"/>
        <v/>
      </c>
      <c r="DP25" s="77" t="str">
        <f t="shared" ca="1" si="88"/>
        <v/>
      </c>
      <c r="DQ25" s="77" t="str">
        <f t="shared" ca="1" si="88"/>
        <v/>
      </c>
      <c r="DR25" s="77" t="str">
        <f t="shared" ca="1" si="88"/>
        <v/>
      </c>
      <c r="DS25" s="77" t="str">
        <f t="shared" ca="1" si="88"/>
        <v/>
      </c>
      <c r="DT25" s="77" t="str">
        <f t="shared" ca="1" si="88"/>
        <v/>
      </c>
      <c r="DU25" s="77" t="str">
        <f t="shared" ca="1" si="88"/>
        <v/>
      </c>
      <c r="DV25" s="77" t="str">
        <f t="shared" ca="1" si="88"/>
        <v/>
      </c>
      <c r="DW25" s="77" t="str">
        <f t="shared" ca="1" si="88"/>
        <v/>
      </c>
      <c r="DX25" s="77" t="str">
        <f t="shared" ca="1" si="88"/>
        <v/>
      </c>
      <c r="DY25" s="77" t="str">
        <f t="shared" ca="1" si="88"/>
        <v/>
      </c>
      <c r="DZ25" s="77" t="str">
        <f t="shared" ca="1" si="88"/>
        <v/>
      </c>
      <c r="EA25" s="77" t="str">
        <f t="shared" ca="1" si="88"/>
        <v/>
      </c>
      <c r="EB25" s="77" t="str">
        <f t="shared" ca="1" si="88"/>
        <v/>
      </c>
      <c r="EC25" s="77" t="str">
        <f t="shared" ca="1" si="88"/>
        <v/>
      </c>
      <c r="ED25" s="77" t="str">
        <f t="shared" ca="1" si="87"/>
        <v/>
      </c>
      <c r="EE25" s="77" t="str">
        <f t="shared" ca="1" si="87"/>
        <v/>
      </c>
    </row>
    <row r="26" spans="1:135" s="38" customFormat="1" ht="40.200000000000003" customHeight="1" x14ac:dyDescent="0.4">
      <c r="A26" s="29"/>
      <c r="B26" s="91" t="s">
        <v>85</v>
      </c>
      <c r="C26" s="83">
        <v>45</v>
      </c>
      <c r="D26" s="73" t="s">
        <v>26</v>
      </c>
      <c r="E26" s="73" t="s">
        <v>88</v>
      </c>
      <c r="F26" s="74">
        <v>0</v>
      </c>
      <c r="G26" s="75">
        <v>45537</v>
      </c>
      <c r="H26" s="76">
        <v>7</v>
      </c>
      <c r="I26" s="73"/>
      <c r="J26" s="77" t="str">
        <f t="shared" ca="1" si="82"/>
        <v/>
      </c>
      <c r="K26" s="77" t="str">
        <f t="shared" ca="1" si="76"/>
        <v/>
      </c>
      <c r="L26" s="77" t="str">
        <f t="shared" ca="1" si="76"/>
        <v/>
      </c>
      <c r="M26" s="77" t="str">
        <f t="shared" ca="1" si="76"/>
        <v/>
      </c>
      <c r="N26" s="77" t="str">
        <f t="shared" ca="1" si="76"/>
        <v/>
      </c>
      <c r="O26" s="77" t="str">
        <f t="shared" ca="1" si="76"/>
        <v/>
      </c>
      <c r="P26" s="77" t="str">
        <f t="shared" ca="1" si="76"/>
        <v/>
      </c>
      <c r="Q26" s="77" t="str">
        <f t="shared" ca="1" si="76"/>
        <v/>
      </c>
      <c r="R26" s="77" t="str">
        <f t="shared" ca="1" si="76"/>
        <v/>
      </c>
      <c r="S26" s="77" t="str">
        <f t="shared" ca="1" si="76"/>
        <v/>
      </c>
      <c r="T26" s="77" t="str">
        <f t="shared" ca="1" si="76"/>
        <v/>
      </c>
      <c r="U26" s="77" t="str">
        <f t="shared" ca="1" si="76"/>
        <v/>
      </c>
      <c r="V26" s="77" t="str">
        <f t="shared" ca="1" si="76"/>
        <v/>
      </c>
      <c r="W26" s="77" t="str">
        <f t="shared" ca="1" si="76"/>
        <v/>
      </c>
      <c r="X26" s="77" t="str">
        <f t="shared" ca="1" si="76"/>
        <v/>
      </c>
      <c r="Y26" s="77" t="str">
        <f t="shared" ca="1" si="76"/>
        <v/>
      </c>
      <c r="Z26" s="77" t="str">
        <f t="shared" ca="1" si="77"/>
        <v/>
      </c>
      <c r="AA26" s="77" t="str">
        <f t="shared" ca="1" si="77"/>
        <v/>
      </c>
      <c r="AB26" s="77" t="str">
        <f t="shared" ca="1" si="77"/>
        <v/>
      </c>
      <c r="AC26" s="77" t="str">
        <f t="shared" ca="1" si="77"/>
        <v/>
      </c>
      <c r="AD26" s="77" t="str">
        <f t="shared" ca="1" si="77"/>
        <v/>
      </c>
      <c r="AE26" s="77" t="str">
        <f t="shared" ca="1" si="77"/>
        <v/>
      </c>
      <c r="AF26" s="77" t="str">
        <f t="shared" ca="1" si="77"/>
        <v/>
      </c>
      <c r="AG26" s="77" t="str">
        <f t="shared" ca="1" si="77"/>
        <v/>
      </c>
      <c r="AH26" s="77" t="str">
        <f t="shared" ca="1" si="77"/>
        <v/>
      </c>
      <c r="AI26" s="77" t="str">
        <f t="shared" ca="1" si="77"/>
        <v/>
      </c>
      <c r="AJ26" s="77" t="str">
        <f t="shared" ca="1" si="77"/>
        <v/>
      </c>
      <c r="AK26" s="77" t="str">
        <f t="shared" ca="1" si="77"/>
        <v/>
      </c>
      <c r="AL26" s="77" t="str">
        <f t="shared" ca="1" si="77"/>
        <v/>
      </c>
      <c r="AM26" s="77" t="str">
        <f t="shared" ca="1" si="77"/>
        <v/>
      </c>
      <c r="AN26" s="77" t="str">
        <f t="shared" ca="1" si="77"/>
        <v/>
      </c>
      <c r="AO26" s="77" t="str">
        <f t="shared" ref="AO26:BD35" ca="1" si="89">IF(AND($D26="Hedef",AO$7&gt;=$G26,AO$7&lt;=$G26+$H26-1),2,IF(AND($D26="Kilometre Taşı",AO$7&gt;=$G26,AO$7&lt;=$G26+$H26-1),1,""))</f>
        <v/>
      </c>
      <c r="AP26" s="77" t="str">
        <f t="shared" ca="1" si="78"/>
        <v/>
      </c>
      <c r="AQ26" s="77" t="str">
        <f t="shared" ca="1" si="78"/>
        <v/>
      </c>
      <c r="AR26" s="77" t="str">
        <f t="shared" ca="1" si="78"/>
        <v/>
      </c>
      <c r="AS26" s="77" t="str">
        <f t="shared" ca="1" si="78"/>
        <v/>
      </c>
      <c r="AT26" s="77" t="str">
        <f t="shared" ca="1" si="78"/>
        <v/>
      </c>
      <c r="AU26" s="77" t="str">
        <f t="shared" ca="1" si="78"/>
        <v/>
      </c>
      <c r="AV26" s="77" t="str">
        <f t="shared" ca="1" si="78"/>
        <v/>
      </c>
      <c r="AW26" s="77" t="str">
        <f t="shared" ca="1" si="78"/>
        <v/>
      </c>
      <c r="AX26" s="77" t="str">
        <f t="shared" ca="1" si="78"/>
        <v/>
      </c>
      <c r="AY26" s="77" t="str">
        <f t="shared" ca="1" si="78"/>
        <v/>
      </c>
      <c r="AZ26" s="77" t="str">
        <f t="shared" ca="1" si="78"/>
        <v/>
      </c>
      <c r="BA26" s="77" t="str">
        <f t="shared" ca="1" si="78"/>
        <v/>
      </c>
      <c r="BB26" s="77" t="str">
        <f t="shared" ca="1" si="78"/>
        <v/>
      </c>
      <c r="BC26" s="77" t="str">
        <f t="shared" ca="1" si="78"/>
        <v/>
      </c>
      <c r="BD26" s="77" t="str">
        <f t="shared" ca="1" si="78"/>
        <v/>
      </c>
      <c r="BE26" s="77" t="str">
        <f t="shared" ref="BE26:BT35" ca="1" si="90">IF(AND($D26="Hedef",BE$7&gt;=$G26,BE$7&lt;=$G26+$H26-1),2,IF(AND($D26="Kilometre Taşı",BE$7&gt;=$G26,BE$7&lt;=$G26+$H26-1),1,""))</f>
        <v/>
      </c>
      <c r="BF26" s="77" t="str">
        <f t="shared" ca="1" si="79"/>
        <v/>
      </c>
      <c r="BG26" s="77" t="str">
        <f t="shared" ca="1" si="79"/>
        <v/>
      </c>
      <c r="BH26" s="77" t="str">
        <f t="shared" ca="1" si="79"/>
        <v/>
      </c>
      <c r="BI26" s="77" t="str">
        <f t="shared" ca="1" si="79"/>
        <v/>
      </c>
      <c r="BJ26" s="77" t="str">
        <f t="shared" ca="1" si="79"/>
        <v/>
      </c>
      <c r="BK26" s="77" t="str">
        <f t="shared" ca="1" si="79"/>
        <v/>
      </c>
      <c r="BL26" s="77" t="str">
        <f t="shared" ca="1" si="79"/>
        <v/>
      </c>
      <c r="BM26" s="77" t="str">
        <f t="shared" ca="1" si="79"/>
        <v/>
      </c>
      <c r="BN26" s="77" t="str">
        <f t="shared" ca="1" si="79"/>
        <v/>
      </c>
      <c r="BO26" s="77" t="str">
        <f t="shared" ca="1" si="79"/>
        <v/>
      </c>
      <c r="BP26" s="77" t="str">
        <f t="shared" ca="1" si="79"/>
        <v/>
      </c>
      <c r="BQ26" s="77" t="str">
        <f t="shared" ca="1" si="79"/>
        <v/>
      </c>
      <c r="BR26" s="77" t="str">
        <f t="shared" ca="1" si="88"/>
        <v/>
      </c>
      <c r="BS26" s="77" t="str">
        <f t="shared" ca="1" si="88"/>
        <v/>
      </c>
      <c r="BT26" s="77" t="str">
        <f t="shared" ca="1" si="88"/>
        <v/>
      </c>
      <c r="BU26" s="77" t="str">
        <f t="shared" ca="1" si="88"/>
        <v/>
      </c>
      <c r="BV26" s="77" t="str">
        <f t="shared" ca="1" si="88"/>
        <v/>
      </c>
      <c r="BW26" s="77" t="str">
        <f t="shared" ca="1" si="88"/>
        <v/>
      </c>
      <c r="BX26" s="77" t="str">
        <f t="shared" ca="1" si="88"/>
        <v/>
      </c>
      <c r="BY26" s="77" t="str">
        <f t="shared" ca="1" si="88"/>
        <v/>
      </c>
      <c r="BZ26" s="77" t="str">
        <f t="shared" ca="1" si="88"/>
        <v/>
      </c>
      <c r="CA26" s="77" t="str">
        <f t="shared" ca="1" si="88"/>
        <v/>
      </c>
      <c r="CB26" s="77" t="str">
        <f t="shared" ca="1" si="88"/>
        <v/>
      </c>
      <c r="CC26" s="77" t="str">
        <f t="shared" ca="1" si="88"/>
        <v/>
      </c>
      <c r="CD26" s="77" t="str">
        <f t="shared" ca="1" si="88"/>
        <v/>
      </c>
      <c r="CE26" s="77" t="str">
        <f t="shared" ca="1" si="88"/>
        <v/>
      </c>
      <c r="CF26" s="77" t="str">
        <f t="shared" ca="1" si="88"/>
        <v/>
      </c>
      <c r="CG26" s="77" t="str">
        <f t="shared" ca="1" si="88"/>
        <v/>
      </c>
      <c r="CH26" s="77" t="str">
        <f t="shared" ca="1" si="88"/>
        <v/>
      </c>
      <c r="CI26" s="77" t="str">
        <f t="shared" ca="1" si="88"/>
        <v/>
      </c>
      <c r="CJ26" s="77" t="str">
        <f t="shared" ca="1" si="88"/>
        <v/>
      </c>
      <c r="CK26" s="77" t="str">
        <f t="shared" ca="1" si="88"/>
        <v/>
      </c>
      <c r="CL26" s="77" t="str">
        <f t="shared" ca="1" si="88"/>
        <v/>
      </c>
      <c r="CM26" s="77" t="str">
        <f t="shared" ca="1" si="88"/>
        <v/>
      </c>
      <c r="CN26" s="77" t="str">
        <f t="shared" ca="1" si="88"/>
        <v/>
      </c>
      <c r="CO26" s="77" t="str">
        <f t="shared" ca="1" si="88"/>
        <v/>
      </c>
      <c r="CP26" s="77" t="str">
        <f t="shared" ca="1" si="88"/>
        <v/>
      </c>
      <c r="CQ26" s="77" t="str">
        <f t="shared" ca="1" si="88"/>
        <v/>
      </c>
      <c r="CR26" s="77" t="str">
        <f t="shared" ca="1" si="88"/>
        <v/>
      </c>
      <c r="CS26" s="77" t="str">
        <f t="shared" ca="1" si="88"/>
        <v/>
      </c>
      <c r="CT26" s="77" t="str">
        <f t="shared" ca="1" si="88"/>
        <v/>
      </c>
      <c r="CU26" s="77" t="str">
        <f t="shared" ca="1" si="88"/>
        <v/>
      </c>
      <c r="CV26" s="77" t="str">
        <f t="shared" ca="1" si="88"/>
        <v/>
      </c>
      <c r="CW26" s="77" t="str">
        <f t="shared" ca="1" si="88"/>
        <v/>
      </c>
      <c r="CX26" s="77" t="str">
        <f t="shared" ca="1" si="88"/>
        <v/>
      </c>
      <c r="CY26" s="77" t="str">
        <f t="shared" ca="1" si="88"/>
        <v/>
      </c>
      <c r="CZ26" s="77" t="str">
        <f t="shared" ca="1" si="88"/>
        <v/>
      </c>
      <c r="DA26" s="77" t="str">
        <f t="shared" ca="1" si="88"/>
        <v/>
      </c>
      <c r="DB26" s="77" t="str">
        <f t="shared" ca="1" si="88"/>
        <v/>
      </c>
      <c r="DC26" s="77" t="str">
        <f t="shared" ca="1" si="88"/>
        <v/>
      </c>
      <c r="DD26" s="77" t="str">
        <f t="shared" ca="1" si="88"/>
        <v/>
      </c>
      <c r="DE26" s="77" t="str">
        <f t="shared" ca="1" si="88"/>
        <v/>
      </c>
      <c r="DF26" s="77" t="str">
        <f t="shared" ca="1" si="88"/>
        <v/>
      </c>
      <c r="DG26" s="77" t="str">
        <f t="shared" ca="1" si="88"/>
        <v/>
      </c>
      <c r="DH26" s="77" t="str">
        <f t="shared" ca="1" si="88"/>
        <v/>
      </c>
      <c r="DI26" s="77" t="str">
        <f t="shared" ca="1" si="88"/>
        <v/>
      </c>
      <c r="DJ26" s="77" t="str">
        <f t="shared" ca="1" si="88"/>
        <v/>
      </c>
      <c r="DK26" s="77" t="str">
        <f t="shared" ca="1" si="88"/>
        <v/>
      </c>
      <c r="DL26" s="77" t="str">
        <f t="shared" ca="1" si="88"/>
        <v/>
      </c>
      <c r="DM26" s="77" t="str">
        <f t="shared" ca="1" si="88"/>
        <v/>
      </c>
      <c r="DN26" s="77" t="str">
        <f t="shared" ca="1" si="88"/>
        <v/>
      </c>
      <c r="DO26" s="77" t="str">
        <f t="shared" ca="1" si="88"/>
        <v/>
      </c>
      <c r="DP26" s="77" t="str">
        <f t="shared" ca="1" si="88"/>
        <v/>
      </c>
      <c r="DQ26" s="77" t="str">
        <f t="shared" ca="1" si="88"/>
        <v/>
      </c>
      <c r="DR26" s="77" t="str">
        <f t="shared" ca="1" si="88"/>
        <v/>
      </c>
      <c r="DS26" s="77" t="str">
        <f t="shared" ca="1" si="88"/>
        <v/>
      </c>
      <c r="DT26" s="77" t="str">
        <f t="shared" ca="1" si="88"/>
        <v/>
      </c>
      <c r="DU26" s="77" t="str">
        <f t="shared" ca="1" si="88"/>
        <v/>
      </c>
      <c r="DV26" s="77" t="str">
        <f t="shared" ca="1" si="88"/>
        <v/>
      </c>
      <c r="DW26" s="77" t="str">
        <f t="shared" ca="1" si="88"/>
        <v/>
      </c>
      <c r="DX26" s="77" t="str">
        <f t="shared" ca="1" si="88"/>
        <v/>
      </c>
      <c r="DY26" s="77" t="str">
        <f t="shared" ca="1" si="88"/>
        <v/>
      </c>
      <c r="DZ26" s="77" t="str">
        <f t="shared" ca="1" si="88"/>
        <v/>
      </c>
      <c r="EA26" s="77" t="str">
        <f t="shared" ca="1" si="88"/>
        <v/>
      </c>
      <c r="EB26" s="77" t="str">
        <f t="shared" ca="1" si="88"/>
        <v/>
      </c>
      <c r="EC26" s="77" t="str">
        <f t="shared" ca="1" si="88"/>
        <v/>
      </c>
      <c r="ED26" s="77" t="str">
        <f t="shared" ca="1" si="87"/>
        <v/>
      </c>
      <c r="EE26" s="77" t="str">
        <f t="shared" ca="1" si="87"/>
        <v/>
      </c>
    </row>
    <row r="27" spans="1:135" s="38" customFormat="1" ht="40.200000000000003" customHeight="1" x14ac:dyDescent="0.4">
      <c r="A27" s="29"/>
      <c r="B27" s="91"/>
      <c r="C27" s="83"/>
      <c r="D27" s="73"/>
      <c r="E27" s="73"/>
      <c r="F27" s="74"/>
      <c r="G27" s="75"/>
      <c r="H27" s="76"/>
      <c r="I27" s="73"/>
      <c r="J27" s="77" t="str">
        <f t="shared" ca="1" si="82"/>
        <v/>
      </c>
      <c r="K27" s="77" t="str">
        <f t="shared" ca="1" si="82"/>
        <v/>
      </c>
      <c r="L27" s="77" t="str">
        <f t="shared" ca="1" si="82"/>
        <v/>
      </c>
      <c r="M27" s="77" t="str">
        <f t="shared" ca="1" si="82"/>
        <v/>
      </c>
      <c r="N27" s="77" t="str">
        <f t="shared" ca="1" si="82"/>
        <v/>
      </c>
      <c r="O27" s="77" t="str">
        <f t="shared" ca="1" si="82"/>
        <v/>
      </c>
      <c r="P27" s="77" t="str">
        <f t="shared" ca="1" si="82"/>
        <v/>
      </c>
      <c r="Q27" s="77" t="str">
        <f t="shared" ca="1" si="82"/>
        <v/>
      </c>
      <c r="R27" s="77" t="str">
        <f t="shared" ca="1" si="82"/>
        <v/>
      </c>
      <c r="S27" s="77" t="str">
        <f t="shared" ca="1" si="82"/>
        <v/>
      </c>
      <c r="T27" s="77" t="str">
        <f t="shared" ca="1" si="82"/>
        <v/>
      </c>
      <c r="U27" s="77" t="str">
        <f t="shared" ca="1" si="82"/>
        <v/>
      </c>
      <c r="V27" s="77" t="str">
        <f t="shared" ca="1" si="82"/>
        <v/>
      </c>
      <c r="W27" s="77" t="str">
        <f t="shared" ca="1" si="82"/>
        <v/>
      </c>
      <c r="X27" s="77" t="str">
        <f t="shared" ca="1" si="82"/>
        <v/>
      </c>
      <c r="Y27" s="77" t="str">
        <f t="shared" ca="1" si="82"/>
        <v/>
      </c>
      <c r="Z27" s="77" t="str">
        <f t="shared" ref="Z27:AN35" ca="1" si="91">IF(AND($D27="Hedef",Z$7&gt;=$G27,Z$7&lt;=$G27+$H27-1),2,IF(AND($D27="Kilometre Taşı",Z$7&gt;=$G27,Z$7&lt;=$G27+$H27-1),1,""))</f>
        <v/>
      </c>
      <c r="AA27" s="77" t="str">
        <f t="shared" ca="1" si="91"/>
        <v/>
      </c>
      <c r="AB27" s="77" t="str">
        <f t="shared" ca="1" si="91"/>
        <v/>
      </c>
      <c r="AC27" s="77" t="str">
        <f t="shared" ca="1" si="91"/>
        <v/>
      </c>
      <c r="AD27" s="77" t="str">
        <f t="shared" ca="1" si="91"/>
        <v/>
      </c>
      <c r="AE27" s="77" t="str">
        <f t="shared" ca="1" si="91"/>
        <v/>
      </c>
      <c r="AF27" s="77" t="str">
        <f t="shared" ca="1" si="91"/>
        <v/>
      </c>
      <c r="AG27" s="77" t="str">
        <f t="shared" ca="1" si="91"/>
        <v/>
      </c>
      <c r="AH27" s="77" t="str">
        <f t="shared" ca="1" si="91"/>
        <v/>
      </c>
      <c r="AI27" s="77" t="str">
        <f t="shared" ca="1" si="91"/>
        <v/>
      </c>
      <c r="AJ27" s="77" t="str">
        <f t="shared" ca="1" si="91"/>
        <v/>
      </c>
      <c r="AK27" s="77" t="str">
        <f t="shared" ca="1" si="91"/>
        <v/>
      </c>
      <c r="AL27" s="77" t="str">
        <f t="shared" ca="1" si="91"/>
        <v/>
      </c>
      <c r="AM27" s="77" t="str">
        <f t="shared" ca="1" si="91"/>
        <v/>
      </c>
      <c r="AN27" s="77" t="str">
        <f t="shared" ca="1" si="91"/>
        <v/>
      </c>
      <c r="AO27" s="77" t="str">
        <f t="shared" ca="1" si="89"/>
        <v/>
      </c>
      <c r="AP27" s="77" t="str">
        <f t="shared" ca="1" si="89"/>
        <v/>
      </c>
      <c r="AQ27" s="77" t="str">
        <f t="shared" ca="1" si="89"/>
        <v/>
      </c>
      <c r="AR27" s="77" t="str">
        <f t="shared" ca="1" si="89"/>
        <v/>
      </c>
      <c r="AS27" s="77" t="str">
        <f t="shared" ca="1" si="89"/>
        <v/>
      </c>
      <c r="AT27" s="77" t="str">
        <f t="shared" ca="1" si="89"/>
        <v/>
      </c>
      <c r="AU27" s="77" t="str">
        <f t="shared" ca="1" si="89"/>
        <v/>
      </c>
      <c r="AV27" s="77" t="str">
        <f t="shared" ca="1" si="89"/>
        <v/>
      </c>
      <c r="AW27" s="77" t="str">
        <f t="shared" ca="1" si="89"/>
        <v/>
      </c>
      <c r="AX27" s="77" t="str">
        <f t="shared" ca="1" si="89"/>
        <v/>
      </c>
      <c r="AY27" s="77" t="str">
        <f t="shared" ca="1" si="89"/>
        <v/>
      </c>
      <c r="AZ27" s="77" t="str">
        <f t="shared" ca="1" si="89"/>
        <v/>
      </c>
      <c r="BA27" s="77" t="str">
        <f t="shared" ca="1" si="89"/>
        <v/>
      </c>
      <c r="BB27" s="77" t="str">
        <f t="shared" ca="1" si="89"/>
        <v/>
      </c>
      <c r="BC27" s="77" t="str">
        <f t="shared" ca="1" si="89"/>
        <v/>
      </c>
      <c r="BD27" s="77" t="str">
        <f t="shared" ca="1" si="89"/>
        <v/>
      </c>
      <c r="BE27" s="77" t="str">
        <f t="shared" ca="1" si="90"/>
        <v/>
      </c>
      <c r="BF27" s="77" t="str">
        <f t="shared" ca="1" si="90"/>
        <v/>
      </c>
      <c r="BG27" s="77" t="str">
        <f t="shared" ca="1" si="90"/>
        <v/>
      </c>
      <c r="BH27" s="77" t="str">
        <f t="shared" ca="1" si="90"/>
        <v/>
      </c>
      <c r="BI27" s="77" t="str">
        <f t="shared" ca="1" si="90"/>
        <v/>
      </c>
      <c r="BJ27" s="77" t="str">
        <f t="shared" ca="1" si="90"/>
        <v/>
      </c>
      <c r="BK27" s="77" t="str">
        <f t="shared" ca="1" si="90"/>
        <v/>
      </c>
      <c r="BL27" s="77" t="str">
        <f t="shared" ca="1" si="90"/>
        <v/>
      </c>
      <c r="BM27" s="77" t="str">
        <f t="shared" ca="1" si="90"/>
        <v/>
      </c>
      <c r="BN27" s="77" t="str">
        <f t="shared" ca="1" si="90"/>
        <v/>
      </c>
      <c r="BO27" s="77" t="str">
        <f t="shared" ca="1" si="90"/>
        <v/>
      </c>
      <c r="BP27" s="77" t="str">
        <f t="shared" ca="1" si="90"/>
        <v/>
      </c>
      <c r="BQ27" s="77" t="str">
        <f t="shared" ca="1" si="90"/>
        <v/>
      </c>
      <c r="BR27" s="77" t="str">
        <f t="shared" ca="1" si="90"/>
        <v/>
      </c>
      <c r="BS27" s="77" t="str">
        <f t="shared" ca="1" si="90"/>
        <v/>
      </c>
      <c r="BT27" s="77" t="str">
        <f t="shared" ca="1" si="90"/>
        <v/>
      </c>
      <c r="BU27" s="77" t="str">
        <f t="shared" ca="1" si="88"/>
        <v/>
      </c>
      <c r="BV27" s="77" t="str">
        <f t="shared" ca="1" si="88"/>
        <v/>
      </c>
      <c r="BW27" s="77" t="str">
        <f t="shared" ca="1" si="88"/>
        <v/>
      </c>
      <c r="BX27" s="77" t="str">
        <f t="shared" ca="1" si="88"/>
        <v/>
      </c>
      <c r="BY27" s="77" t="str">
        <f t="shared" ca="1" si="88"/>
        <v/>
      </c>
      <c r="BZ27" s="77" t="str">
        <f t="shared" ca="1" si="88"/>
        <v/>
      </c>
      <c r="CA27" s="77" t="str">
        <f t="shared" ca="1" si="88"/>
        <v/>
      </c>
      <c r="CB27" s="77" t="str">
        <f t="shared" ca="1" si="88"/>
        <v/>
      </c>
      <c r="CC27" s="77" t="str">
        <f t="shared" ca="1" si="88"/>
        <v/>
      </c>
      <c r="CD27" s="77" t="str">
        <f t="shared" ca="1" si="88"/>
        <v/>
      </c>
      <c r="CE27" s="77" t="str">
        <f t="shared" ca="1" si="88"/>
        <v/>
      </c>
      <c r="CF27" s="77" t="str">
        <f t="shared" ca="1" si="88"/>
        <v/>
      </c>
      <c r="CG27" s="77" t="str">
        <f t="shared" ca="1" si="88"/>
        <v/>
      </c>
      <c r="CH27" s="77" t="str">
        <f t="shared" ca="1" si="88"/>
        <v/>
      </c>
      <c r="CI27" s="77" t="str">
        <f t="shared" ca="1" si="88"/>
        <v/>
      </c>
      <c r="CJ27" s="77" t="str">
        <f t="shared" ca="1" si="88"/>
        <v/>
      </c>
      <c r="CK27" s="77" t="str">
        <f t="shared" ca="1" si="88"/>
        <v/>
      </c>
      <c r="CL27" s="77" t="str">
        <f t="shared" ca="1" si="88"/>
        <v/>
      </c>
      <c r="CM27" s="77" t="str">
        <f t="shared" ca="1" si="88"/>
        <v/>
      </c>
      <c r="CN27" s="77" t="str">
        <f t="shared" ca="1" si="88"/>
        <v/>
      </c>
      <c r="CO27" s="77" t="str">
        <f t="shared" ca="1" si="88"/>
        <v/>
      </c>
      <c r="CP27" s="77" t="str">
        <f t="shared" ca="1" si="88"/>
        <v/>
      </c>
      <c r="CQ27" s="77" t="str">
        <f t="shared" ca="1" si="88"/>
        <v/>
      </c>
      <c r="CR27" s="77" t="str">
        <f t="shared" ca="1" si="88"/>
        <v/>
      </c>
      <c r="CS27" s="77" t="str">
        <f t="shared" ca="1" si="88"/>
        <v/>
      </c>
      <c r="CT27" s="77" t="str">
        <f t="shared" ca="1" si="88"/>
        <v/>
      </c>
      <c r="CU27" s="77" t="str">
        <f t="shared" ca="1" si="88"/>
        <v/>
      </c>
      <c r="CV27" s="77" t="str">
        <f t="shared" ca="1" si="88"/>
        <v/>
      </c>
      <c r="CW27" s="77" t="str">
        <f t="shared" ca="1" si="88"/>
        <v/>
      </c>
      <c r="CX27" s="77" t="str">
        <f t="shared" ca="1" si="88"/>
        <v/>
      </c>
      <c r="CY27" s="77" t="str">
        <f t="shared" ca="1" si="88"/>
        <v/>
      </c>
      <c r="CZ27" s="77" t="str">
        <f t="shared" ca="1" si="88"/>
        <v/>
      </c>
      <c r="DA27" s="77" t="str">
        <f t="shared" ca="1" si="88"/>
        <v/>
      </c>
      <c r="DB27" s="77" t="str">
        <f t="shared" ca="1" si="88"/>
        <v/>
      </c>
      <c r="DC27" s="77" t="str">
        <f t="shared" ca="1" si="88"/>
        <v/>
      </c>
      <c r="DD27" s="77" t="str">
        <f t="shared" ca="1" si="88"/>
        <v/>
      </c>
      <c r="DE27" s="77" t="str">
        <f t="shared" ca="1" si="88"/>
        <v/>
      </c>
      <c r="DF27" s="77" t="str">
        <f t="shared" ca="1" si="88"/>
        <v/>
      </c>
      <c r="DG27" s="77" t="str">
        <f t="shared" ca="1" si="88"/>
        <v/>
      </c>
      <c r="DH27" s="77" t="str">
        <f t="shared" ca="1" si="88"/>
        <v/>
      </c>
      <c r="DI27" s="77" t="str">
        <f t="shared" ca="1" si="88"/>
        <v/>
      </c>
      <c r="DJ27" s="77" t="str">
        <f t="shared" ca="1" si="88"/>
        <v/>
      </c>
      <c r="DK27" s="77" t="str">
        <f t="shared" ca="1" si="88"/>
        <v/>
      </c>
      <c r="DL27" s="77" t="str">
        <f t="shared" ca="1" si="88"/>
        <v/>
      </c>
      <c r="DM27" s="77" t="str">
        <f t="shared" ca="1" si="88"/>
        <v/>
      </c>
      <c r="DN27" s="77" t="str">
        <f t="shared" ca="1" si="88"/>
        <v/>
      </c>
      <c r="DO27" s="77" t="str">
        <f t="shared" ca="1" si="88"/>
        <v/>
      </c>
      <c r="DP27" s="77" t="str">
        <f t="shared" ca="1" si="88"/>
        <v/>
      </c>
      <c r="DQ27" s="77" t="str">
        <f t="shared" ca="1" si="88"/>
        <v/>
      </c>
      <c r="DR27" s="77" t="str">
        <f t="shared" ca="1" si="88"/>
        <v/>
      </c>
      <c r="DS27" s="77" t="str">
        <f t="shared" ca="1" si="88"/>
        <v/>
      </c>
      <c r="DT27" s="77" t="str">
        <f t="shared" ca="1" si="88"/>
        <v/>
      </c>
      <c r="DU27" s="77" t="str">
        <f t="shared" ca="1" si="88"/>
        <v/>
      </c>
      <c r="DV27" s="77" t="str">
        <f t="shared" ca="1" si="88"/>
        <v/>
      </c>
      <c r="DW27" s="77" t="str">
        <f t="shared" ca="1" si="88"/>
        <v/>
      </c>
      <c r="DX27" s="77" t="str">
        <f t="shared" ca="1" si="88"/>
        <v/>
      </c>
      <c r="DY27" s="77" t="str">
        <f t="shared" ca="1" si="88"/>
        <v/>
      </c>
      <c r="DZ27" s="77" t="str">
        <f t="shared" ca="1" si="88"/>
        <v/>
      </c>
      <c r="EA27" s="77" t="str">
        <f t="shared" ca="1" si="88"/>
        <v/>
      </c>
      <c r="EB27" s="77" t="str">
        <f t="shared" ca="1" si="88"/>
        <v/>
      </c>
      <c r="EC27" s="77" t="str">
        <f t="shared" ca="1" si="88"/>
        <v/>
      </c>
      <c r="ED27" s="77" t="str">
        <f t="shared" ca="1" si="87"/>
        <v/>
      </c>
      <c r="EE27" s="77" t="str">
        <f t="shared" ca="1" si="87"/>
        <v/>
      </c>
    </row>
    <row r="28" spans="1:135" s="38" customFormat="1" ht="40.200000000000003" customHeight="1" x14ac:dyDescent="0.4">
      <c r="A28" s="29"/>
      <c r="B28" s="78"/>
      <c r="C28" s="78"/>
      <c r="D28" s="73"/>
      <c r="E28" s="73"/>
      <c r="F28" s="74"/>
      <c r="G28" s="75"/>
      <c r="H28" s="76"/>
      <c r="I28" s="73"/>
      <c r="J28" s="77" t="str">
        <f t="shared" ca="1" si="82"/>
        <v/>
      </c>
      <c r="K28" s="77" t="str">
        <f t="shared" ca="1" si="82"/>
        <v/>
      </c>
      <c r="L28" s="77" t="str">
        <f t="shared" ca="1" si="82"/>
        <v/>
      </c>
      <c r="M28" s="77" t="str">
        <f t="shared" ca="1" si="82"/>
        <v/>
      </c>
      <c r="N28" s="77" t="str">
        <f t="shared" ca="1" si="82"/>
        <v/>
      </c>
      <c r="O28" s="77" t="str">
        <f t="shared" ca="1" si="82"/>
        <v/>
      </c>
      <c r="P28" s="77" t="str">
        <f t="shared" ca="1" si="82"/>
        <v/>
      </c>
      <c r="Q28" s="77" t="str">
        <f t="shared" ca="1" si="82"/>
        <v/>
      </c>
      <c r="R28" s="77" t="str">
        <f t="shared" ca="1" si="82"/>
        <v/>
      </c>
      <c r="S28" s="77" t="str">
        <f t="shared" ca="1" si="82"/>
        <v/>
      </c>
      <c r="T28" s="77" t="str">
        <f t="shared" ca="1" si="82"/>
        <v/>
      </c>
      <c r="U28" s="77" t="str">
        <f t="shared" ca="1" si="82"/>
        <v/>
      </c>
      <c r="V28" s="77" t="str">
        <f t="shared" ca="1" si="82"/>
        <v/>
      </c>
      <c r="W28" s="77" t="str">
        <f t="shared" ca="1" si="82"/>
        <v/>
      </c>
      <c r="X28" s="77" t="str">
        <f t="shared" ca="1" si="82"/>
        <v/>
      </c>
      <c r="Y28" s="77" t="str">
        <f t="shared" ca="1" si="82"/>
        <v/>
      </c>
      <c r="Z28" s="77" t="str">
        <f t="shared" ca="1" si="91"/>
        <v/>
      </c>
      <c r="AA28" s="77" t="str">
        <f t="shared" ca="1" si="91"/>
        <v/>
      </c>
      <c r="AB28" s="77" t="str">
        <f t="shared" ca="1" si="91"/>
        <v/>
      </c>
      <c r="AC28" s="77" t="str">
        <f t="shared" ca="1" si="91"/>
        <v/>
      </c>
      <c r="AD28" s="77" t="str">
        <f t="shared" ca="1" si="91"/>
        <v/>
      </c>
      <c r="AE28" s="77" t="str">
        <f t="shared" ca="1" si="91"/>
        <v/>
      </c>
      <c r="AF28" s="77" t="str">
        <f t="shared" ca="1" si="91"/>
        <v/>
      </c>
      <c r="AG28" s="77" t="str">
        <f t="shared" ca="1" si="91"/>
        <v/>
      </c>
      <c r="AH28" s="77" t="str">
        <f t="shared" ca="1" si="91"/>
        <v/>
      </c>
      <c r="AI28" s="77" t="str">
        <f t="shared" ca="1" si="91"/>
        <v/>
      </c>
      <c r="AJ28" s="77" t="str">
        <f t="shared" ca="1" si="91"/>
        <v/>
      </c>
      <c r="AK28" s="77" t="str">
        <f t="shared" ca="1" si="91"/>
        <v/>
      </c>
      <c r="AL28" s="77" t="str">
        <f t="shared" ca="1" si="91"/>
        <v/>
      </c>
      <c r="AM28" s="77" t="str">
        <f t="shared" ca="1" si="91"/>
        <v/>
      </c>
      <c r="AN28" s="77" t="str">
        <f t="shared" ca="1" si="91"/>
        <v/>
      </c>
      <c r="AO28" s="77" t="str">
        <f t="shared" ca="1" si="89"/>
        <v/>
      </c>
      <c r="AP28" s="77" t="str">
        <f t="shared" ca="1" si="89"/>
        <v/>
      </c>
      <c r="AQ28" s="77" t="str">
        <f t="shared" ca="1" si="89"/>
        <v/>
      </c>
      <c r="AR28" s="77" t="str">
        <f t="shared" ca="1" si="89"/>
        <v/>
      </c>
      <c r="AS28" s="77" t="str">
        <f t="shared" ca="1" si="89"/>
        <v/>
      </c>
      <c r="AT28" s="77" t="str">
        <f t="shared" ca="1" si="89"/>
        <v/>
      </c>
      <c r="AU28" s="77" t="str">
        <f t="shared" ca="1" si="89"/>
        <v/>
      </c>
      <c r="AV28" s="77" t="str">
        <f t="shared" ca="1" si="89"/>
        <v/>
      </c>
      <c r="AW28" s="77" t="str">
        <f t="shared" ca="1" si="89"/>
        <v/>
      </c>
      <c r="AX28" s="77" t="str">
        <f t="shared" ca="1" si="89"/>
        <v/>
      </c>
      <c r="AY28" s="77" t="str">
        <f t="shared" ca="1" si="89"/>
        <v/>
      </c>
      <c r="AZ28" s="77" t="str">
        <f t="shared" ca="1" si="89"/>
        <v/>
      </c>
      <c r="BA28" s="77" t="str">
        <f t="shared" ca="1" si="89"/>
        <v/>
      </c>
      <c r="BB28" s="77" t="str">
        <f t="shared" ca="1" si="89"/>
        <v/>
      </c>
      <c r="BC28" s="77" t="str">
        <f t="shared" ca="1" si="89"/>
        <v/>
      </c>
      <c r="BD28" s="77" t="str">
        <f t="shared" ca="1" si="89"/>
        <v/>
      </c>
      <c r="BE28" s="77" t="str">
        <f t="shared" ca="1" si="90"/>
        <v/>
      </c>
      <c r="BF28" s="77" t="str">
        <f t="shared" ca="1" si="90"/>
        <v/>
      </c>
      <c r="BG28" s="77" t="str">
        <f t="shared" ca="1" si="90"/>
        <v/>
      </c>
      <c r="BH28" s="77" t="str">
        <f t="shared" ca="1" si="90"/>
        <v/>
      </c>
      <c r="BI28" s="77" t="str">
        <f t="shared" ca="1" si="90"/>
        <v/>
      </c>
      <c r="BJ28" s="77" t="str">
        <f t="shared" ca="1" si="90"/>
        <v/>
      </c>
      <c r="BK28" s="77" t="str">
        <f t="shared" ca="1" si="90"/>
        <v/>
      </c>
      <c r="BL28" s="77" t="str">
        <f t="shared" ca="1" si="90"/>
        <v/>
      </c>
      <c r="BM28" s="77" t="str">
        <f t="shared" ca="1" si="90"/>
        <v/>
      </c>
      <c r="BN28" s="77" t="str">
        <f t="shared" ca="1" si="90"/>
        <v/>
      </c>
      <c r="BO28" s="77" t="str">
        <f t="shared" ca="1" si="90"/>
        <v/>
      </c>
      <c r="BP28" s="77" t="str">
        <f t="shared" ca="1" si="90"/>
        <v/>
      </c>
      <c r="BQ28" s="77" t="str">
        <f t="shared" ca="1" si="90"/>
        <v/>
      </c>
      <c r="BR28" s="77" t="str">
        <f t="shared" ref="BR28:EC31" ca="1" si="92">IF(AND($D28="Hedef",BR$7&gt;=$G28,BR$7&lt;=$G28+$H28-1),2,IF(AND($D28="Kilometre Taşı",BR$7&gt;=$G28,BR$7&lt;=$G28+$H28-1),1,""))</f>
        <v/>
      </c>
      <c r="BS28" s="77" t="str">
        <f t="shared" ca="1" si="92"/>
        <v/>
      </c>
      <c r="BT28" s="77" t="str">
        <f t="shared" ca="1" si="92"/>
        <v/>
      </c>
      <c r="BU28" s="77" t="str">
        <f t="shared" ca="1" si="92"/>
        <v/>
      </c>
      <c r="BV28" s="77" t="str">
        <f t="shared" ca="1" si="92"/>
        <v/>
      </c>
      <c r="BW28" s="77" t="str">
        <f t="shared" ca="1" si="92"/>
        <v/>
      </c>
      <c r="BX28" s="77" t="str">
        <f t="shared" ca="1" si="92"/>
        <v/>
      </c>
      <c r="BY28" s="77" t="str">
        <f t="shared" ca="1" si="92"/>
        <v/>
      </c>
      <c r="BZ28" s="77" t="str">
        <f t="shared" ca="1" si="92"/>
        <v/>
      </c>
      <c r="CA28" s="77" t="str">
        <f t="shared" ca="1" si="92"/>
        <v/>
      </c>
      <c r="CB28" s="77" t="str">
        <f t="shared" ca="1" si="92"/>
        <v/>
      </c>
      <c r="CC28" s="77" t="str">
        <f t="shared" ca="1" si="92"/>
        <v/>
      </c>
      <c r="CD28" s="77" t="str">
        <f t="shared" ca="1" si="92"/>
        <v/>
      </c>
      <c r="CE28" s="77" t="str">
        <f t="shared" ca="1" si="92"/>
        <v/>
      </c>
      <c r="CF28" s="77" t="str">
        <f t="shared" ca="1" si="92"/>
        <v/>
      </c>
      <c r="CG28" s="77" t="str">
        <f t="shared" ca="1" si="92"/>
        <v/>
      </c>
      <c r="CH28" s="77" t="str">
        <f t="shared" ca="1" si="92"/>
        <v/>
      </c>
      <c r="CI28" s="77" t="str">
        <f t="shared" ca="1" si="92"/>
        <v/>
      </c>
      <c r="CJ28" s="77" t="str">
        <f t="shared" ca="1" si="92"/>
        <v/>
      </c>
      <c r="CK28" s="77" t="str">
        <f t="shared" ca="1" si="92"/>
        <v/>
      </c>
      <c r="CL28" s="77" t="str">
        <f t="shared" ca="1" si="92"/>
        <v/>
      </c>
      <c r="CM28" s="77" t="str">
        <f t="shared" ca="1" si="92"/>
        <v/>
      </c>
      <c r="CN28" s="77" t="str">
        <f t="shared" ca="1" si="92"/>
        <v/>
      </c>
      <c r="CO28" s="77" t="str">
        <f t="shared" ca="1" si="92"/>
        <v/>
      </c>
      <c r="CP28" s="77" t="str">
        <f t="shared" ca="1" si="92"/>
        <v/>
      </c>
      <c r="CQ28" s="77" t="str">
        <f t="shared" ca="1" si="92"/>
        <v/>
      </c>
      <c r="CR28" s="77" t="str">
        <f t="shared" ca="1" si="92"/>
        <v/>
      </c>
      <c r="CS28" s="77" t="str">
        <f t="shared" ca="1" si="92"/>
        <v/>
      </c>
      <c r="CT28" s="77" t="str">
        <f t="shared" ca="1" si="92"/>
        <v/>
      </c>
      <c r="CU28" s="77" t="str">
        <f t="shared" ca="1" si="92"/>
        <v/>
      </c>
      <c r="CV28" s="77" t="str">
        <f t="shared" ca="1" si="92"/>
        <v/>
      </c>
      <c r="CW28" s="77" t="str">
        <f t="shared" ca="1" si="92"/>
        <v/>
      </c>
      <c r="CX28" s="77" t="str">
        <f t="shared" ca="1" si="92"/>
        <v/>
      </c>
      <c r="CY28" s="77" t="str">
        <f t="shared" ca="1" si="92"/>
        <v/>
      </c>
      <c r="CZ28" s="77" t="str">
        <f t="shared" ca="1" si="92"/>
        <v/>
      </c>
      <c r="DA28" s="77" t="str">
        <f t="shared" ca="1" si="92"/>
        <v/>
      </c>
      <c r="DB28" s="77" t="str">
        <f t="shared" ca="1" si="92"/>
        <v/>
      </c>
      <c r="DC28" s="77" t="str">
        <f t="shared" ca="1" si="92"/>
        <v/>
      </c>
      <c r="DD28" s="77" t="str">
        <f t="shared" ca="1" si="92"/>
        <v/>
      </c>
      <c r="DE28" s="77" t="str">
        <f t="shared" ca="1" si="92"/>
        <v/>
      </c>
      <c r="DF28" s="77" t="str">
        <f t="shared" ca="1" si="92"/>
        <v/>
      </c>
      <c r="DG28" s="77" t="str">
        <f t="shared" ca="1" si="92"/>
        <v/>
      </c>
      <c r="DH28" s="77" t="str">
        <f t="shared" ca="1" si="92"/>
        <v/>
      </c>
      <c r="DI28" s="77" t="str">
        <f t="shared" ca="1" si="92"/>
        <v/>
      </c>
      <c r="DJ28" s="77" t="str">
        <f t="shared" ca="1" si="92"/>
        <v/>
      </c>
      <c r="DK28" s="77" t="str">
        <f t="shared" ca="1" si="92"/>
        <v/>
      </c>
      <c r="DL28" s="77" t="str">
        <f t="shared" ca="1" si="92"/>
        <v/>
      </c>
      <c r="DM28" s="77" t="str">
        <f t="shared" ca="1" si="92"/>
        <v/>
      </c>
      <c r="DN28" s="77" t="str">
        <f t="shared" ca="1" si="92"/>
        <v/>
      </c>
      <c r="DO28" s="77" t="str">
        <f t="shared" ca="1" si="92"/>
        <v/>
      </c>
      <c r="DP28" s="77" t="str">
        <f t="shared" ca="1" si="92"/>
        <v/>
      </c>
      <c r="DQ28" s="77" t="str">
        <f t="shared" ca="1" si="92"/>
        <v/>
      </c>
      <c r="DR28" s="77" t="str">
        <f t="shared" ca="1" si="92"/>
        <v/>
      </c>
      <c r="DS28" s="77" t="str">
        <f t="shared" ca="1" si="92"/>
        <v/>
      </c>
      <c r="DT28" s="77" t="str">
        <f t="shared" ca="1" si="92"/>
        <v/>
      </c>
      <c r="DU28" s="77" t="str">
        <f t="shared" ca="1" si="92"/>
        <v/>
      </c>
      <c r="DV28" s="77" t="str">
        <f t="shared" ca="1" si="92"/>
        <v/>
      </c>
      <c r="DW28" s="77" t="str">
        <f t="shared" ca="1" si="92"/>
        <v/>
      </c>
      <c r="DX28" s="77" t="str">
        <f t="shared" ca="1" si="92"/>
        <v/>
      </c>
      <c r="DY28" s="77" t="str">
        <f t="shared" ca="1" si="92"/>
        <v/>
      </c>
      <c r="DZ28" s="77" t="str">
        <f t="shared" ca="1" si="92"/>
        <v/>
      </c>
      <c r="EA28" s="77" t="str">
        <f t="shared" ca="1" si="92"/>
        <v/>
      </c>
      <c r="EB28" s="77" t="str">
        <f t="shared" ca="1" si="92"/>
        <v/>
      </c>
      <c r="EC28" s="77" t="str">
        <f t="shared" ca="1" si="92"/>
        <v/>
      </c>
      <c r="ED28" s="77" t="str">
        <f t="shared" ca="1" si="87"/>
        <v/>
      </c>
      <c r="EE28" s="77" t="str">
        <f t="shared" ca="1" si="87"/>
        <v/>
      </c>
    </row>
    <row r="29" spans="1:135" s="38" customFormat="1" ht="40.200000000000003" customHeight="1" x14ac:dyDescent="0.4">
      <c r="A29" s="29"/>
      <c r="B29" s="72"/>
      <c r="C29" s="72"/>
      <c r="D29" s="73"/>
      <c r="E29" s="73"/>
      <c r="F29" s="74"/>
      <c r="G29" s="75"/>
      <c r="H29" s="76"/>
      <c r="I29" s="73"/>
      <c r="J29" s="77" t="str">
        <f t="shared" ref="J29:Y35" ca="1" si="93">IF(AND($D29="Hedef",J$7&gt;=$G29,J$7&lt;=$G29+$H29-1),2,IF(AND($D29="Kilometre Taşı",J$7&gt;=$G29,J$7&lt;=$G29+$H29-1),1,""))</f>
        <v/>
      </c>
      <c r="K29" s="77" t="str">
        <f t="shared" ca="1" si="93"/>
        <v/>
      </c>
      <c r="L29" s="77" t="str">
        <f t="shared" ca="1" si="93"/>
        <v/>
      </c>
      <c r="M29" s="77" t="str">
        <f t="shared" ca="1" si="93"/>
        <v/>
      </c>
      <c r="N29" s="77" t="str">
        <f t="shared" ca="1" si="93"/>
        <v/>
      </c>
      <c r="O29" s="77" t="str">
        <f t="shared" ca="1" si="93"/>
        <v/>
      </c>
      <c r="P29" s="77" t="str">
        <f t="shared" ca="1" si="93"/>
        <v/>
      </c>
      <c r="Q29" s="77" t="str">
        <f t="shared" ca="1" si="93"/>
        <v/>
      </c>
      <c r="R29" s="77" t="str">
        <f t="shared" ca="1" si="93"/>
        <v/>
      </c>
      <c r="S29" s="77" t="str">
        <f t="shared" ca="1" si="93"/>
        <v/>
      </c>
      <c r="T29" s="77" t="str">
        <f t="shared" ca="1" si="93"/>
        <v/>
      </c>
      <c r="U29" s="77" t="str">
        <f t="shared" ca="1" si="93"/>
        <v/>
      </c>
      <c r="V29" s="77" t="str">
        <f t="shared" ca="1" si="93"/>
        <v/>
      </c>
      <c r="W29" s="77" t="str">
        <f t="shared" ca="1" si="93"/>
        <v/>
      </c>
      <c r="X29" s="77" t="str">
        <f t="shared" ca="1" si="93"/>
        <v/>
      </c>
      <c r="Y29" s="77" t="str">
        <f t="shared" ca="1" si="93"/>
        <v/>
      </c>
      <c r="Z29" s="77" t="str">
        <f t="shared" ca="1" si="91"/>
        <v/>
      </c>
      <c r="AA29" s="77" t="str">
        <f t="shared" ca="1" si="91"/>
        <v/>
      </c>
      <c r="AB29" s="77" t="str">
        <f t="shared" ca="1" si="91"/>
        <v/>
      </c>
      <c r="AC29" s="77" t="str">
        <f t="shared" ca="1" si="91"/>
        <v/>
      </c>
      <c r="AD29" s="77" t="str">
        <f t="shared" ca="1" si="91"/>
        <v/>
      </c>
      <c r="AE29" s="77" t="str">
        <f t="shared" ca="1" si="91"/>
        <v/>
      </c>
      <c r="AF29" s="77" t="str">
        <f t="shared" ca="1" si="91"/>
        <v/>
      </c>
      <c r="AG29" s="77" t="str">
        <f t="shared" ca="1" si="91"/>
        <v/>
      </c>
      <c r="AH29" s="77" t="str">
        <f t="shared" ca="1" si="91"/>
        <v/>
      </c>
      <c r="AI29" s="77" t="str">
        <f t="shared" ca="1" si="91"/>
        <v/>
      </c>
      <c r="AJ29" s="77" t="str">
        <f t="shared" ca="1" si="91"/>
        <v/>
      </c>
      <c r="AK29" s="77" t="str">
        <f t="shared" ca="1" si="91"/>
        <v/>
      </c>
      <c r="AL29" s="77" t="str">
        <f t="shared" ca="1" si="91"/>
        <v/>
      </c>
      <c r="AM29" s="77" t="str">
        <f t="shared" ca="1" si="91"/>
        <v/>
      </c>
      <c r="AN29" s="77" t="str">
        <f t="shared" ca="1" si="91"/>
        <v/>
      </c>
      <c r="AO29" s="77" t="str">
        <f t="shared" ca="1" si="89"/>
        <v/>
      </c>
      <c r="AP29" s="77" t="str">
        <f t="shared" ca="1" si="89"/>
        <v/>
      </c>
      <c r="AQ29" s="77" t="str">
        <f t="shared" ca="1" si="89"/>
        <v/>
      </c>
      <c r="AR29" s="77" t="str">
        <f t="shared" ca="1" si="89"/>
        <v/>
      </c>
      <c r="AS29" s="77" t="str">
        <f t="shared" ca="1" si="89"/>
        <v/>
      </c>
      <c r="AT29" s="77" t="str">
        <f t="shared" ca="1" si="89"/>
        <v/>
      </c>
      <c r="AU29" s="77" t="str">
        <f t="shared" ca="1" si="89"/>
        <v/>
      </c>
      <c r="AV29" s="77" t="str">
        <f t="shared" ca="1" si="89"/>
        <v/>
      </c>
      <c r="AW29" s="77" t="str">
        <f t="shared" ca="1" si="89"/>
        <v/>
      </c>
      <c r="AX29" s="77" t="str">
        <f t="shared" ca="1" si="89"/>
        <v/>
      </c>
      <c r="AY29" s="77" t="str">
        <f t="shared" ca="1" si="89"/>
        <v/>
      </c>
      <c r="AZ29" s="77" t="str">
        <f t="shared" ca="1" si="89"/>
        <v/>
      </c>
      <c r="BA29" s="77" t="str">
        <f t="shared" ca="1" si="89"/>
        <v/>
      </c>
      <c r="BB29" s="77" t="str">
        <f t="shared" ca="1" si="89"/>
        <v/>
      </c>
      <c r="BC29" s="77" t="str">
        <f t="shared" ca="1" si="89"/>
        <v/>
      </c>
      <c r="BD29" s="77" t="str">
        <f t="shared" ca="1" si="89"/>
        <v/>
      </c>
      <c r="BE29" s="77" t="str">
        <f t="shared" ca="1" si="90"/>
        <v/>
      </c>
      <c r="BF29" s="77" t="str">
        <f t="shared" ca="1" si="90"/>
        <v/>
      </c>
      <c r="BG29" s="77" t="str">
        <f t="shared" ca="1" si="90"/>
        <v/>
      </c>
      <c r="BH29" s="77" t="str">
        <f t="shared" ca="1" si="90"/>
        <v/>
      </c>
      <c r="BI29" s="77" t="str">
        <f t="shared" ca="1" si="90"/>
        <v/>
      </c>
      <c r="BJ29" s="77" t="str">
        <f t="shared" ca="1" si="90"/>
        <v/>
      </c>
      <c r="BK29" s="77" t="str">
        <f t="shared" ca="1" si="90"/>
        <v/>
      </c>
      <c r="BL29" s="77" t="str">
        <f t="shared" ca="1" si="90"/>
        <v/>
      </c>
      <c r="BM29" s="77" t="str">
        <f t="shared" ca="1" si="90"/>
        <v/>
      </c>
      <c r="BN29" s="77" t="str">
        <f t="shared" ca="1" si="90"/>
        <v/>
      </c>
      <c r="BO29" s="77" t="str">
        <f t="shared" ca="1" si="90"/>
        <v/>
      </c>
      <c r="BP29" s="77" t="str">
        <f t="shared" ca="1" si="90"/>
        <v/>
      </c>
      <c r="BQ29" s="77" t="str">
        <f t="shared" ca="1" si="90"/>
        <v/>
      </c>
      <c r="BR29" s="77" t="str">
        <f t="shared" ca="1" si="92"/>
        <v/>
      </c>
      <c r="BS29" s="77" t="str">
        <f t="shared" ca="1" si="92"/>
        <v/>
      </c>
      <c r="BT29" s="77" t="str">
        <f t="shared" ca="1" si="92"/>
        <v/>
      </c>
      <c r="BU29" s="77" t="str">
        <f t="shared" ca="1" si="92"/>
        <v/>
      </c>
      <c r="BV29" s="77" t="str">
        <f t="shared" ca="1" si="92"/>
        <v/>
      </c>
      <c r="BW29" s="77" t="str">
        <f t="shared" ca="1" si="92"/>
        <v/>
      </c>
      <c r="BX29" s="77" t="str">
        <f t="shared" ca="1" si="92"/>
        <v/>
      </c>
      <c r="BY29" s="77" t="str">
        <f t="shared" ca="1" si="92"/>
        <v/>
      </c>
      <c r="BZ29" s="77" t="str">
        <f t="shared" ca="1" si="92"/>
        <v/>
      </c>
      <c r="CA29" s="77" t="str">
        <f t="shared" ca="1" si="92"/>
        <v/>
      </c>
      <c r="CB29" s="77" t="str">
        <f t="shared" ca="1" si="92"/>
        <v/>
      </c>
      <c r="CC29" s="77" t="str">
        <f t="shared" ca="1" si="92"/>
        <v/>
      </c>
      <c r="CD29" s="77" t="str">
        <f t="shared" ca="1" si="92"/>
        <v/>
      </c>
      <c r="CE29" s="77" t="str">
        <f t="shared" ca="1" si="92"/>
        <v/>
      </c>
      <c r="CF29" s="77" t="str">
        <f t="shared" ca="1" si="92"/>
        <v/>
      </c>
      <c r="CG29" s="77" t="str">
        <f t="shared" ca="1" si="92"/>
        <v/>
      </c>
      <c r="CH29" s="77" t="str">
        <f t="shared" ca="1" si="92"/>
        <v/>
      </c>
      <c r="CI29" s="77" t="str">
        <f t="shared" ca="1" si="92"/>
        <v/>
      </c>
      <c r="CJ29" s="77" t="str">
        <f t="shared" ca="1" si="92"/>
        <v/>
      </c>
      <c r="CK29" s="77" t="str">
        <f t="shared" ca="1" si="92"/>
        <v/>
      </c>
      <c r="CL29" s="77" t="str">
        <f t="shared" ca="1" si="92"/>
        <v/>
      </c>
      <c r="CM29" s="77" t="str">
        <f t="shared" ca="1" si="92"/>
        <v/>
      </c>
      <c r="CN29" s="77" t="str">
        <f t="shared" ca="1" si="92"/>
        <v/>
      </c>
      <c r="CO29" s="77" t="str">
        <f t="shared" ca="1" si="92"/>
        <v/>
      </c>
      <c r="CP29" s="77" t="str">
        <f t="shared" ca="1" si="92"/>
        <v/>
      </c>
      <c r="CQ29" s="77" t="str">
        <f t="shared" ca="1" si="92"/>
        <v/>
      </c>
      <c r="CR29" s="77" t="str">
        <f t="shared" ca="1" si="92"/>
        <v/>
      </c>
      <c r="CS29" s="77" t="str">
        <f t="shared" ca="1" si="92"/>
        <v/>
      </c>
      <c r="CT29" s="77" t="str">
        <f t="shared" ca="1" si="92"/>
        <v/>
      </c>
      <c r="CU29" s="77" t="str">
        <f t="shared" ca="1" si="92"/>
        <v/>
      </c>
      <c r="CV29" s="77" t="str">
        <f t="shared" ca="1" si="92"/>
        <v/>
      </c>
      <c r="CW29" s="77" t="str">
        <f t="shared" ca="1" si="92"/>
        <v/>
      </c>
      <c r="CX29" s="77" t="str">
        <f t="shared" ca="1" si="92"/>
        <v/>
      </c>
      <c r="CY29" s="77" t="str">
        <f t="shared" ca="1" si="92"/>
        <v/>
      </c>
      <c r="CZ29" s="77" t="str">
        <f t="shared" ca="1" si="92"/>
        <v/>
      </c>
      <c r="DA29" s="77" t="str">
        <f t="shared" ca="1" si="92"/>
        <v/>
      </c>
      <c r="DB29" s="77" t="str">
        <f t="shared" ca="1" si="92"/>
        <v/>
      </c>
      <c r="DC29" s="77" t="str">
        <f t="shared" ca="1" si="92"/>
        <v/>
      </c>
      <c r="DD29" s="77" t="str">
        <f t="shared" ca="1" si="92"/>
        <v/>
      </c>
      <c r="DE29" s="77" t="str">
        <f t="shared" ca="1" si="92"/>
        <v/>
      </c>
      <c r="DF29" s="77" t="str">
        <f t="shared" ca="1" si="92"/>
        <v/>
      </c>
      <c r="DG29" s="77" t="str">
        <f t="shared" ca="1" si="92"/>
        <v/>
      </c>
      <c r="DH29" s="77" t="str">
        <f t="shared" ca="1" si="92"/>
        <v/>
      </c>
      <c r="DI29" s="77" t="str">
        <f t="shared" ca="1" si="92"/>
        <v/>
      </c>
      <c r="DJ29" s="77" t="str">
        <f t="shared" ca="1" si="92"/>
        <v/>
      </c>
      <c r="DK29" s="77" t="str">
        <f t="shared" ca="1" si="92"/>
        <v/>
      </c>
      <c r="DL29" s="77" t="str">
        <f t="shared" ca="1" si="92"/>
        <v/>
      </c>
      <c r="DM29" s="77" t="str">
        <f t="shared" ca="1" si="92"/>
        <v/>
      </c>
      <c r="DN29" s="77" t="str">
        <f t="shared" ca="1" si="92"/>
        <v/>
      </c>
      <c r="DO29" s="77" t="str">
        <f t="shared" ca="1" si="92"/>
        <v/>
      </c>
      <c r="DP29" s="77" t="str">
        <f t="shared" ca="1" si="92"/>
        <v/>
      </c>
      <c r="DQ29" s="77" t="str">
        <f t="shared" ca="1" si="92"/>
        <v/>
      </c>
      <c r="DR29" s="77" t="str">
        <f t="shared" ca="1" si="92"/>
        <v/>
      </c>
      <c r="DS29" s="77" t="str">
        <f t="shared" ca="1" si="92"/>
        <v/>
      </c>
      <c r="DT29" s="77" t="str">
        <f t="shared" ca="1" si="92"/>
        <v/>
      </c>
      <c r="DU29" s="77" t="str">
        <f t="shared" ca="1" si="92"/>
        <v/>
      </c>
      <c r="DV29" s="77" t="str">
        <f t="shared" ca="1" si="92"/>
        <v/>
      </c>
      <c r="DW29" s="77" t="str">
        <f t="shared" ca="1" si="92"/>
        <v/>
      </c>
      <c r="DX29" s="77" t="str">
        <f t="shared" ca="1" si="92"/>
        <v/>
      </c>
      <c r="DY29" s="77" t="str">
        <f t="shared" ca="1" si="92"/>
        <v/>
      </c>
      <c r="DZ29" s="77" t="str">
        <f t="shared" ca="1" si="92"/>
        <v/>
      </c>
      <c r="EA29" s="77" t="str">
        <f t="shared" ca="1" si="92"/>
        <v/>
      </c>
      <c r="EB29" s="77" t="str">
        <f t="shared" ca="1" si="92"/>
        <v/>
      </c>
      <c r="EC29" s="77" t="str">
        <f t="shared" ca="1" si="92"/>
        <v/>
      </c>
      <c r="ED29" s="77" t="str">
        <f t="shared" ca="1" si="87"/>
        <v/>
      </c>
      <c r="EE29" s="77" t="str">
        <f t="shared" ca="1" si="87"/>
        <v/>
      </c>
    </row>
    <row r="30" spans="1:135" s="38" customFormat="1" ht="40.200000000000003" customHeight="1" x14ac:dyDescent="0.4">
      <c r="A30" s="29"/>
      <c r="B30" s="78"/>
      <c r="C30" s="78"/>
      <c r="D30" s="73"/>
      <c r="E30" s="73"/>
      <c r="F30" s="74"/>
      <c r="G30" s="75"/>
      <c r="H30" s="76"/>
      <c r="I30" s="73"/>
      <c r="J30" s="77" t="str">
        <f t="shared" ca="1" si="93"/>
        <v/>
      </c>
      <c r="K30" s="77" t="str">
        <f t="shared" ca="1" si="93"/>
        <v/>
      </c>
      <c r="L30" s="77" t="str">
        <f t="shared" ca="1" si="93"/>
        <v/>
      </c>
      <c r="M30" s="77" t="str">
        <f t="shared" ca="1" si="93"/>
        <v/>
      </c>
      <c r="N30" s="77" t="str">
        <f t="shared" ca="1" si="93"/>
        <v/>
      </c>
      <c r="O30" s="77" t="str">
        <f t="shared" ca="1" si="93"/>
        <v/>
      </c>
      <c r="P30" s="77" t="str">
        <f t="shared" ca="1" si="93"/>
        <v/>
      </c>
      <c r="Q30" s="77" t="str">
        <f t="shared" ca="1" si="93"/>
        <v/>
      </c>
      <c r="R30" s="77" t="str">
        <f t="shared" ca="1" si="93"/>
        <v/>
      </c>
      <c r="S30" s="77" t="str">
        <f t="shared" ca="1" si="93"/>
        <v/>
      </c>
      <c r="T30" s="77" t="str">
        <f t="shared" ca="1" si="93"/>
        <v/>
      </c>
      <c r="U30" s="77" t="str">
        <f t="shared" ca="1" si="93"/>
        <v/>
      </c>
      <c r="V30" s="77" t="str">
        <f t="shared" ca="1" si="93"/>
        <v/>
      </c>
      <c r="W30" s="77" t="str">
        <f t="shared" ca="1" si="93"/>
        <v/>
      </c>
      <c r="X30" s="77" t="str">
        <f t="shared" ca="1" si="93"/>
        <v/>
      </c>
      <c r="Y30" s="77" t="str">
        <f t="shared" ca="1" si="93"/>
        <v/>
      </c>
      <c r="Z30" s="77" t="str">
        <f t="shared" ca="1" si="91"/>
        <v/>
      </c>
      <c r="AA30" s="77" t="str">
        <f t="shared" ca="1" si="91"/>
        <v/>
      </c>
      <c r="AB30" s="77" t="str">
        <f t="shared" ca="1" si="91"/>
        <v/>
      </c>
      <c r="AC30" s="77" t="str">
        <f t="shared" ca="1" si="91"/>
        <v/>
      </c>
      <c r="AD30" s="77" t="str">
        <f t="shared" ca="1" si="91"/>
        <v/>
      </c>
      <c r="AE30" s="77" t="str">
        <f t="shared" ca="1" si="91"/>
        <v/>
      </c>
      <c r="AF30" s="77" t="str">
        <f t="shared" ca="1" si="91"/>
        <v/>
      </c>
      <c r="AG30" s="77" t="str">
        <f t="shared" ca="1" si="91"/>
        <v/>
      </c>
      <c r="AH30" s="77" t="str">
        <f t="shared" ca="1" si="91"/>
        <v/>
      </c>
      <c r="AI30" s="77" t="str">
        <f t="shared" ca="1" si="91"/>
        <v/>
      </c>
      <c r="AJ30" s="77" t="str">
        <f t="shared" ca="1" si="91"/>
        <v/>
      </c>
      <c r="AK30" s="77" t="str">
        <f t="shared" ca="1" si="91"/>
        <v/>
      </c>
      <c r="AL30" s="77" t="str">
        <f t="shared" ca="1" si="91"/>
        <v/>
      </c>
      <c r="AM30" s="77" t="str">
        <f t="shared" ca="1" si="91"/>
        <v/>
      </c>
      <c r="AN30" s="77" t="str">
        <f t="shared" ca="1" si="91"/>
        <v/>
      </c>
      <c r="AO30" s="77" t="str">
        <f t="shared" ca="1" si="89"/>
        <v/>
      </c>
      <c r="AP30" s="77" t="str">
        <f t="shared" ca="1" si="89"/>
        <v/>
      </c>
      <c r="AQ30" s="77" t="str">
        <f t="shared" ca="1" si="89"/>
        <v/>
      </c>
      <c r="AR30" s="77" t="str">
        <f t="shared" ca="1" si="89"/>
        <v/>
      </c>
      <c r="AS30" s="77" t="str">
        <f t="shared" ca="1" si="89"/>
        <v/>
      </c>
      <c r="AT30" s="77" t="str">
        <f t="shared" ca="1" si="89"/>
        <v/>
      </c>
      <c r="AU30" s="77" t="str">
        <f t="shared" ca="1" si="89"/>
        <v/>
      </c>
      <c r="AV30" s="77" t="str">
        <f t="shared" ca="1" si="89"/>
        <v/>
      </c>
      <c r="AW30" s="77" t="str">
        <f t="shared" ca="1" si="89"/>
        <v/>
      </c>
      <c r="AX30" s="77" t="str">
        <f t="shared" ca="1" si="89"/>
        <v/>
      </c>
      <c r="AY30" s="77" t="str">
        <f t="shared" ca="1" si="89"/>
        <v/>
      </c>
      <c r="AZ30" s="77" t="str">
        <f t="shared" ca="1" si="89"/>
        <v/>
      </c>
      <c r="BA30" s="77" t="str">
        <f t="shared" ca="1" si="89"/>
        <v/>
      </c>
      <c r="BB30" s="77" t="str">
        <f t="shared" ca="1" si="89"/>
        <v/>
      </c>
      <c r="BC30" s="77" t="str">
        <f t="shared" ca="1" si="89"/>
        <v/>
      </c>
      <c r="BD30" s="77" t="str">
        <f t="shared" ca="1" si="89"/>
        <v/>
      </c>
      <c r="BE30" s="77" t="str">
        <f t="shared" ca="1" si="90"/>
        <v/>
      </c>
      <c r="BF30" s="77" t="str">
        <f t="shared" ca="1" si="90"/>
        <v/>
      </c>
      <c r="BG30" s="77" t="str">
        <f t="shared" ca="1" si="90"/>
        <v/>
      </c>
      <c r="BH30" s="77" t="str">
        <f t="shared" ca="1" si="90"/>
        <v/>
      </c>
      <c r="BI30" s="77" t="str">
        <f t="shared" ca="1" si="90"/>
        <v/>
      </c>
      <c r="BJ30" s="77" t="str">
        <f t="shared" ca="1" si="90"/>
        <v/>
      </c>
      <c r="BK30" s="77" t="str">
        <f t="shared" ca="1" si="90"/>
        <v/>
      </c>
      <c r="BL30" s="77" t="str">
        <f t="shared" ca="1" si="90"/>
        <v/>
      </c>
      <c r="BM30" s="77" t="str">
        <f t="shared" ca="1" si="90"/>
        <v/>
      </c>
      <c r="BN30" s="77" t="str">
        <f t="shared" ca="1" si="90"/>
        <v/>
      </c>
      <c r="BO30" s="77" t="str">
        <f t="shared" ca="1" si="90"/>
        <v/>
      </c>
      <c r="BP30" s="77" t="str">
        <f t="shared" ca="1" si="90"/>
        <v/>
      </c>
      <c r="BQ30" s="77" t="str">
        <f t="shared" ca="1" si="90"/>
        <v/>
      </c>
      <c r="BR30" s="77" t="str">
        <f t="shared" ca="1" si="92"/>
        <v/>
      </c>
      <c r="BS30" s="77" t="str">
        <f t="shared" ca="1" si="92"/>
        <v/>
      </c>
      <c r="BT30" s="77" t="str">
        <f t="shared" ca="1" si="92"/>
        <v/>
      </c>
      <c r="BU30" s="77" t="str">
        <f t="shared" ca="1" si="92"/>
        <v/>
      </c>
      <c r="BV30" s="77" t="str">
        <f t="shared" ca="1" si="92"/>
        <v/>
      </c>
      <c r="BW30" s="77" t="str">
        <f t="shared" ca="1" si="92"/>
        <v/>
      </c>
      <c r="BX30" s="77" t="str">
        <f t="shared" ca="1" si="92"/>
        <v/>
      </c>
      <c r="BY30" s="77" t="str">
        <f t="shared" ca="1" si="92"/>
        <v/>
      </c>
      <c r="BZ30" s="77" t="str">
        <f t="shared" ca="1" si="92"/>
        <v/>
      </c>
      <c r="CA30" s="77" t="str">
        <f t="shared" ca="1" si="92"/>
        <v/>
      </c>
      <c r="CB30" s="77" t="str">
        <f t="shared" ca="1" si="92"/>
        <v/>
      </c>
      <c r="CC30" s="77" t="str">
        <f t="shared" ca="1" si="92"/>
        <v/>
      </c>
      <c r="CD30" s="77" t="str">
        <f t="shared" ca="1" si="92"/>
        <v/>
      </c>
      <c r="CE30" s="77" t="str">
        <f t="shared" ca="1" si="92"/>
        <v/>
      </c>
      <c r="CF30" s="77" t="str">
        <f t="shared" ca="1" si="92"/>
        <v/>
      </c>
      <c r="CG30" s="77" t="str">
        <f t="shared" ca="1" si="92"/>
        <v/>
      </c>
      <c r="CH30" s="77" t="str">
        <f t="shared" ca="1" si="92"/>
        <v/>
      </c>
      <c r="CI30" s="77" t="str">
        <f t="shared" ca="1" si="92"/>
        <v/>
      </c>
      <c r="CJ30" s="77" t="str">
        <f t="shared" ca="1" si="92"/>
        <v/>
      </c>
      <c r="CK30" s="77" t="str">
        <f t="shared" ca="1" si="92"/>
        <v/>
      </c>
      <c r="CL30" s="77" t="str">
        <f t="shared" ca="1" si="92"/>
        <v/>
      </c>
      <c r="CM30" s="77" t="str">
        <f t="shared" ca="1" si="92"/>
        <v/>
      </c>
      <c r="CN30" s="77" t="str">
        <f t="shared" ca="1" si="92"/>
        <v/>
      </c>
      <c r="CO30" s="77" t="str">
        <f t="shared" ca="1" si="92"/>
        <v/>
      </c>
      <c r="CP30" s="77" t="str">
        <f t="shared" ca="1" si="92"/>
        <v/>
      </c>
      <c r="CQ30" s="77" t="str">
        <f t="shared" ca="1" si="92"/>
        <v/>
      </c>
      <c r="CR30" s="77" t="str">
        <f t="shared" ca="1" si="92"/>
        <v/>
      </c>
      <c r="CS30" s="77" t="str">
        <f t="shared" ca="1" si="92"/>
        <v/>
      </c>
      <c r="CT30" s="77" t="str">
        <f t="shared" ca="1" si="92"/>
        <v/>
      </c>
      <c r="CU30" s="77" t="str">
        <f t="shared" ca="1" si="92"/>
        <v/>
      </c>
      <c r="CV30" s="77" t="str">
        <f t="shared" ca="1" si="92"/>
        <v/>
      </c>
      <c r="CW30" s="77" t="str">
        <f t="shared" ca="1" si="92"/>
        <v/>
      </c>
      <c r="CX30" s="77" t="str">
        <f t="shared" ca="1" si="92"/>
        <v/>
      </c>
      <c r="CY30" s="77" t="str">
        <f t="shared" ca="1" si="92"/>
        <v/>
      </c>
      <c r="CZ30" s="77" t="str">
        <f t="shared" ca="1" si="92"/>
        <v/>
      </c>
      <c r="DA30" s="77" t="str">
        <f t="shared" ca="1" si="92"/>
        <v/>
      </c>
      <c r="DB30" s="77" t="str">
        <f t="shared" ca="1" si="92"/>
        <v/>
      </c>
      <c r="DC30" s="77" t="str">
        <f t="shared" ca="1" si="92"/>
        <v/>
      </c>
      <c r="DD30" s="77" t="str">
        <f t="shared" ca="1" si="92"/>
        <v/>
      </c>
      <c r="DE30" s="77" t="str">
        <f t="shared" ca="1" si="92"/>
        <v/>
      </c>
      <c r="DF30" s="77" t="str">
        <f t="shared" ca="1" si="92"/>
        <v/>
      </c>
      <c r="DG30" s="77" t="str">
        <f t="shared" ca="1" si="92"/>
        <v/>
      </c>
      <c r="DH30" s="77" t="str">
        <f t="shared" ca="1" si="92"/>
        <v/>
      </c>
      <c r="DI30" s="77" t="str">
        <f t="shared" ca="1" si="92"/>
        <v/>
      </c>
      <c r="DJ30" s="77" t="str">
        <f t="shared" ca="1" si="92"/>
        <v/>
      </c>
      <c r="DK30" s="77" t="str">
        <f t="shared" ca="1" si="92"/>
        <v/>
      </c>
      <c r="DL30" s="77" t="str">
        <f t="shared" ca="1" si="92"/>
        <v/>
      </c>
      <c r="DM30" s="77" t="str">
        <f t="shared" ca="1" si="92"/>
        <v/>
      </c>
      <c r="DN30" s="77" t="str">
        <f t="shared" ca="1" si="92"/>
        <v/>
      </c>
      <c r="DO30" s="77" t="str">
        <f t="shared" ca="1" si="92"/>
        <v/>
      </c>
      <c r="DP30" s="77" t="str">
        <f t="shared" ca="1" si="92"/>
        <v/>
      </c>
      <c r="DQ30" s="77" t="str">
        <f t="shared" ca="1" si="92"/>
        <v/>
      </c>
      <c r="DR30" s="77" t="str">
        <f t="shared" ca="1" si="92"/>
        <v/>
      </c>
      <c r="DS30" s="77" t="str">
        <f t="shared" ca="1" si="92"/>
        <v/>
      </c>
      <c r="DT30" s="77" t="str">
        <f t="shared" ca="1" si="92"/>
        <v/>
      </c>
      <c r="DU30" s="77" t="str">
        <f t="shared" ca="1" si="92"/>
        <v/>
      </c>
      <c r="DV30" s="77" t="str">
        <f t="shared" ca="1" si="92"/>
        <v/>
      </c>
      <c r="DW30" s="77" t="str">
        <f t="shared" ca="1" si="92"/>
        <v/>
      </c>
      <c r="DX30" s="77" t="str">
        <f t="shared" ca="1" si="92"/>
        <v/>
      </c>
      <c r="DY30" s="77" t="str">
        <f t="shared" ca="1" si="92"/>
        <v/>
      </c>
      <c r="DZ30" s="77" t="str">
        <f t="shared" ca="1" si="92"/>
        <v/>
      </c>
      <c r="EA30" s="77" t="str">
        <f t="shared" ca="1" si="92"/>
        <v/>
      </c>
      <c r="EB30" s="77" t="str">
        <f t="shared" ca="1" si="92"/>
        <v/>
      </c>
      <c r="EC30" s="77" t="str">
        <f t="shared" ca="1" si="92"/>
        <v/>
      </c>
      <c r="ED30" s="77" t="str">
        <f t="shared" ca="1" si="87"/>
        <v/>
      </c>
      <c r="EE30" s="77" t="str">
        <f t="shared" ca="1" si="87"/>
        <v/>
      </c>
    </row>
    <row r="31" spans="1:135" s="38" customFormat="1" ht="40.200000000000003" customHeight="1" x14ac:dyDescent="0.4">
      <c r="A31" s="29"/>
      <c r="B31" s="78"/>
      <c r="C31" s="78"/>
      <c r="D31" s="73"/>
      <c r="E31" s="73"/>
      <c r="F31" s="74"/>
      <c r="G31" s="75"/>
      <c r="H31" s="76"/>
      <c r="I31" s="73"/>
      <c r="J31" s="77" t="str">
        <f t="shared" ca="1" si="93"/>
        <v/>
      </c>
      <c r="K31" s="77" t="str">
        <f t="shared" ca="1" si="93"/>
        <v/>
      </c>
      <c r="L31" s="77" t="str">
        <f t="shared" ca="1" si="93"/>
        <v/>
      </c>
      <c r="M31" s="77" t="str">
        <f t="shared" ca="1" si="93"/>
        <v/>
      </c>
      <c r="N31" s="77" t="str">
        <f t="shared" ca="1" si="93"/>
        <v/>
      </c>
      <c r="O31" s="77" t="str">
        <f t="shared" ca="1" si="93"/>
        <v/>
      </c>
      <c r="P31" s="77" t="str">
        <f t="shared" ca="1" si="93"/>
        <v/>
      </c>
      <c r="Q31" s="77" t="str">
        <f t="shared" ca="1" si="93"/>
        <v/>
      </c>
      <c r="R31" s="77" t="str">
        <f t="shared" ca="1" si="93"/>
        <v/>
      </c>
      <c r="S31" s="77" t="str">
        <f t="shared" ca="1" si="93"/>
        <v/>
      </c>
      <c r="T31" s="77" t="str">
        <f t="shared" ca="1" si="93"/>
        <v/>
      </c>
      <c r="U31" s="77" t="str">
        <f t="shared" ca="1" si="93"/>
        <v/>
      </c>
      <c r="V31" s="77" t="str">
        <f t="shared" ca="1" si="93"/>
        <v/>
      </c>
      <c r="W31" s="77" t="str">
        <f t="shared" ca="1" si="93"/>
        <v/>
      </c>
      <c r="X31" s="77" t="str">
        <f t="shared" ca="1" si="93"/>
        <v/>
      </c>
      <c r="Y31" s="77" t="str">
        <f t="shared" ca="1" si="93"/>
        <v/>
      </c>
      <c r="Z31" s="77" t="str">
        <f t="shared" ca="1" si="91"/>
        <v/>
      </c>
      <c r="AA31" s="77" t="str">
        <f t="shared" ca="1" si="91"/>
        <v/>
      </c>
      <c r="AB31" s="77" t="str">
        <f t="shared" ca="1" si="91"/>
        <v/>
      </c>
      <c r="AC31" s="77" t="str">
        <f t="shared" ca="1" si="91"/>
        <v/>
      </c>
      <c r="AD31" s="77" t="str">
        <f t="shared" ca="1" si="91"/>
        <v/>
      </c>
      <c r="AE31" s="77" t="str">
        <f t="shared" ca="1" si="91"/>
        <v/>
      </c>
      <c r="AF31" s="77" t="str">
        <f t="shared" ca="1" si="91"/>
        <v/>
      </c>
      <c r="AG31" s="77" t="str">
        <f t="shared" ca="1" si="91"/>
        <v/>
      </c>
      <c r="AH31" s="77" t="str">
        <f t="shared" ca="1" si="91"/>
        <v/>
      </c>
      <c r="AI31" s="77" t="str">
        <f t="shared" ca="1" si="91"/>
        <v/>
      </c>
      <c r="AJ31" s="77" t="str">
        <f t="shared" ca="1" si="91"/>
        <v/>
      </c>
      <c r="AK31" s="77" t="str">
        <f t="shared" ca="1" si="91"/>
        <v/>
      </c>
      <c r="AL31" s="77" t="str">
        <f t="shared" ca="1" si="91"/>
        <v/>
      </c>
      <c r="AM31" s="77" t="str">
        <f t="shared" ca="1" si="91"/>
        <v/>
      </c>
      <c r="AN31" s="77" t="str">
        <f t="shared" ca="1" si="91"/>
        <v/>
      </c>
      <c r="AO31" s="77" t="str">
        <f t="shared" ca="1" si="89"/>
        <v/>
      </c>
      <c r="AP31" s="77" t="str">
        <f t="shared" ca="1" si="89"/>
        <v/>
      </c>
      <c r="AQ31" s="77" t="str">
        <f t="shared" ca="1" si="89"/>
        <v/>
      </c>
      <c r="AR31" s="77" t="str">
        <f t="shared" ca="1" si="89"/>
        <v/>
      </c>
      <c r="AS31" s="77" t="str">
        <f t="shared" ca="1" si="89"/>
        <v/>
      </c>
      <c r="AT31" s="77" t="str">
        <f t="shared" ca="1" si="89"/>
        <v/>
      </c>
      <c r="AU31" s="77" t="str">
        <f t="shared" ca="1" si="89"/>
        <v/>
      </c>
      <c r="AV31" s="77" t="str">
        <f t="shared" ca="1" si="89"/>
        <v/>
      </c>
      <c r="AW31" s="77" t="str">
        <f t="shared" ca="1" si="89"/>
        <v/>
      </c>
      <c r="AX31" s="77" t="str">
        <f t="shared" ca="1" si="89"/>
        <v/>
      </c>
      <c r="AY31" s="77" t="str">
        <f t="shared" ca="1" si="89"/>
        <v/>
      </c>
      <c r="AZ31" s="77" t="str">
        <f t="shared" ca="1" si="89"/>
        <v/>
      </c>
      <c r="BA31" s="77" t="str">
        <f t="shared" ca="1" si="89"/>
        <v/>
      </c>
      <c r="BB31" s="77" t="str">
        <f t="shared" ca="1" si="89"/>
        <v/>
      </c>
      <c r="BC31" s="77" t="str">
        <f t="shared" ca="1" si="89"/>
        <v/>
      </c>
      <c r="BD31" s="77" t="str">
        <f t="shared" ca="1" si="89"/>
        <v/>
      </c>
      <c r="BE31" s="77" t="str">
        <f t="shared" ca="1" si="90"/>
        <v/>
      </c>
      <c r="BF31" s="77" t="str">
        <f t="shared" ca="1" si="90"/>
        <v/>
      </c>
      <c r="BG31" s="77" t="str">
        <f t="shared" ca="1" si="90"/>
        <v/>
      </c>
      <c r="BH31" s="77" t="str">
        <f t="shared" ca="1" si="90"/>
        <v/>
      </c>
      <c r="BI31" s="77" t="str">
        <f t="shared" ca="1" si="90"/>
        <v/>
      </c>
      <c r="BJ31" s="77" t="str">
        <f t="shared" ca="1" si="90"/>
        <v/>
      </c>
      <c r="BK31" s="77" t="str">
        <f t="shared" ca="1" si="90"/>
        <v/>
      </c>
      <c r="BL31" s="77" t="str">
        <f t="shared" ca="1" si="90"/>
        <v/>
      </c>
      <c r="BM31" s="77" t="str">
        <f t="shared" ca="1" si="90"/>
        <v/>
      </c>
      <c r="BN31" s="77" t="str">
        <f t="shared" ca="1" si="90"/>
        <v/>
      </c>
      <c r="BO31" s="77" t="str">
        <f t="shared" ca="1" si="90"/>
        <v/>
      </c>
      <c r="BP31" s="77" t="str">
        <f t="shared" ca="1" si="90"/>
        <v/>
      </c>
      <c r="BQ31" s="77" t="str">
        <f t="shared" ca="1" si="90"/>
        <v/>
      </c>
      <c r="BR31" s="77" t="str">
        <f t="shared" ca="1" si="92"/>
        <v/>
      </c>
      <c r="BS31" s="77" t="str">
        <f t="shared" ca="1" si="92"/>
        <v/>
      </c>
      <c r="BT31" s="77" t="str">
        <f t="shared" ca="1" si="92"/>
        <v/>
      </c>
      <c r="BU31" s="77" t="str">
        <f t="shared" ca="1" si="92"/>
        <v/>
      </c>
      <c r="BV31" s="77" t="str">
        <f t="shared" ca="1" si="92"/>
        <v/>
      </c>
      <c r="BW31" s="77" t="str">
        <f t="shared" ca="1" si="92"/>
        <v/>
      </c>
      <c r="BX31" s="77" t="str">
        <f t="shared" ca="1" si="92"/>
        <v/>
      </c>
      <c r="BY31" s="77" t="str">
        <f t="shared" ca="1" si="92"/>
        <v/>
      </c>
      <c r="BZ31" s="77" t="str">
        <f t="shared" ca="1" si="92"/>
        <v/>
      </c>
      <c r="CA31" s="77" t="str">
        <f t="shared" ca="1" si="92"/>
        <v/>
      </c>
      <c r="CB31" s="77" t="str">
        <f t="shared" ca="1" si="92"/>
        <v/>
      </c>
      <c r="CC31" s="77" t="str">
        <f t="shared" ca="1" si="92"/>
        <v/>
      </c>
      <c r="CD31" s="77" t="str">
        <f t="shared" ca="1" si="92"/>
        <v/>
      </c>
      <c r="CE31" s="77" t="str">
        <f t="shared" ca="1" si="92"/>
        <v/>
      </c>
      <c r="CF31" s="77" t="str">
        <f t="shared" ca="1" si="92"/>
        <v/>
      </c>
      <c r="CG31" s="77" t="str">
        <f t="shared" ca="1" si="92"/>
        <v/>
      </c>
      <c r="CH31" s="77" t="str">
        <f t="shared" ca="1" si="92"/>
        <v/>
      </c>
      <c r="CI31" s="77" t="str">
        <f t="shared" ca="1" si="92"/>
        <v/>
      </c>
      <c r="CJ31" s="77" t="str">
        <f t="shared" ca="1" si="92"/>
        <v/>
      </c>
      <c r="CK31" s="77" t="str">
        <f t="shared" ca="1" si="92"/>
        <v/>
      </c>
      <c r="CL31" s="77" t="str">
        <f t="shared" ca="1" si="92"/>
        <v/>
      </c>
      <c r="CM31" s="77" t="str">
        <f t="shared" ca="1" si="92"/>
        <v/>
      </c>
      <c r="CN31" s="77" t="str">
        <f t="shared" ca="1" si="92"/>
        <v/>
      </c>
      <c r="CO31" s="77" t="str">
        <f t="shared" ca="1" si="92"/>
        <v/>
      </c>
      <c r="CP31" s="77" t="str">
        <f t="shared" ca="1" si="92"/>
        <v/>
      </c>
      <c r="CQ31" s="77" t="str">
        <f t="shared" ca="1" si="92"/>
        <v/>
      </c>
      <c r="CR31" s="77" t="str">
        <f t="shared" ca="1" si="92"/>
        <v/>
      </c>
      <c r="CS31" s="77" t="str">
        <f t="shared" ca="1" si="92"/>
        <v/>
      </c>
      <c r="CT31" s="77" t="str">
        <f t="shared" ca="1" si="92"/>
        <v/>
      </c>
      <c r="CU31" s="77" t="str">
        <f t="shared" ca="1" si="92"/>
        <v/>
      </c>
      <c r="CV31" s="77" t="str">
        <f t="shared" ca="1" si="92"/>
        <v/>
      </c>
      <c r="CW31" s="77" t="str">
        <f t="shared" ca="1" si="92"/>
        <v/>
      </c>
      <c r="CX31" s="77" t="str">
        <f t="shared" ca="1" si="92"/>
        <v/>
      </c>
      <c r="CY31" s="77" t="str">
        <f t="shared" ca="1" si="92"/>
        <v/>
      </c>
      <c r="CZ31" s="77" t="str">
        <f t="shared" ca="1" si="92"/>
        <v/>
      </c>
      <c r="DA31" s="77" t="str">
        <f t="shared" ca="1" si="92"/>
        <v/>
      </c>
      <c r="DB31" s="77" t="str">
        <f t="shared" ca="1" si="92"/>
        <v/>
      </c>
      <c r="DC31" s="77" t="str">
        <f t="shared" ca="1" si="92"/>
        <v/>
      </c>
      <c r="DD31" s="77" t="str">
        <f t="shared" ca="1" si="92"/>
        <v/>
      </c>
      <c r="DE31" s="77" t="str">
        <f t="shared" ca="1" si="92"/>
        <v/>
      </c>
      <c r="DF31" s="77" t="str">
        <f t="shared" ca="1" si="92"/>
        <v/>
      </c>
      <c r="DG31" s="77" t="str">
        <f t="shared" ca="1" si="92"/>
        <v/>
      </c>
      <c r="DH31" s="77" t="str">
        <f t="shared" ca="1" si="92"/>
        <v/>
      </c>
      <c r="DI31" s="77" t="str">
        <f t="shared" ca="1" si="92"/>
        <v/>
      </c>
      <c r="DJ31" s="77" t="str">
        <f t="shared" ca="1" si="92"/>
        <v/>
      </c>
      <c r="DK31" s="77" t="str">
        <f t="shared" ca="1" si="92"/>
        <v/>
      </c>
      <c r="DL31" s="77" t="str">
        <f t="shared" ca="1" si="92"/>
        <v/>
      </c>
      <c r="DM31" s="77" t="str">
        <f t="shared" ca="1" si="92"/>
        <v/>
      </c>
      <c r="DN31" s="77" t="str">
        <f t="shared" ca="1" si="92"/>
        <v/>
      </c>
      <c r="DO31" s="77" t="str">
        <f t="shared" ca="1" si="92"/>
        <v/>
      </c>
      <c r="DP31" s="77" t="str">
        <f t="shared" ca="1" si="92"/>
        <v/>
      </c>
      <c r="DQ31" s="77" t="str">
        <f t="shared" ca="1" si="92"/>
        <v/>
      </c>
      <c r="DR31" s="77" t="str">
        <f t="shared" ca="1" si="92"/>
        <v/>
      </c>
      <c r="DS31" s="77" t="str">
        <f t="shared" ca="1" si="92"/>
        <v/>
      </c>
      <c r="DT31" s="77" t="str">
        <f t="shared" ca="1" si="92"/>
        <v/>
      </c>
      <c r="DU31" s="77" t="str">
        <f t="shared" ca="1" si="92"/>
        <v/>
      </c>
      <c r="DV31" s="77" t="str">
        <f t="shared" ca="1" si="92"/>
        <v/>
      </c>
      <c r="DW31" s="77" t="str">
        <f t="shared" ca="1" si="92"/>
        <v/>
      </c>
      <c r="DX31" s="77" t="str">
        <f t="shared" ca="1" si="92"/>
        <v/>
      </c>
      <c r="DY31" s="77" t="str">
        <f t="shared" ca="1" si="92"/>
        <v/>
      </c>
      <c r="DZ31" s="77" t="str">
        <f t="shared" ca="1" si="92"/>
        <v/>
      </c>
      <c r="EA31" s="77" t="str">
        <f t="shared" ca="1" si="92"/>
        <v/>
      </c>
      <c r="EB31" s="77" t="str">
        <f t="shared" ca="1" si="92"/>
        <v/>
      </c>
      <c r="EC31" s="77" t="str">
        <f t="shared" ref="EC31:EE34" ca="1" si="94">IF(AND($D31="Hedef",EC$7&gt;=$G31,EC$7&lt;=$G31+$H31-1),2,IF(AND($D31="Kilometre Taşı",EC$7&gt;=$G31,EC$7&lt;=$G31+$H31-1),1,""))</f>
        <v/>
      </c>
      <c r="ED31" s="77" t="str">
        <f t="shared" ca="1" si="94"/>
        <v/>
      </c>
      <c r="EE31" s="77" t="str">
        <f t="shared" ca="1" si="94"/>
        <v/>
      </c>
    </row>
    <row r="32" spans="1:135" s="38" customFormat="1" ht="40.200000000000003" customHeight="1" x14ac:dyDescent="0.4">
      <c r="A32" s="29"/>
      <c r="B32" s="78"/>
      <c r="C32" s="78"/>
      <c r="D32" s="73"/>
      <c r="E32" s="73"/>
      <c r="F32" s="74"/>
      <c r="G32" s="75"/>
      <c r="H32" s="76"/>
      <c r="I32" s="73"/>
      <c r="J32" s="77" t="str">
        <f t="shared" ca="1" si="93"/>
        <v/>
      </c>
      <c r="K32" s="77" t="str">
        <f t="shared" ca="1" si="93"/>
        <v/>
      </c>
      <c r="L32" s="77" t="str">
        <f t="shared" ca="1" si="93"/>
        <v/>
      </c>
      <c r="M32" s="77" t="str">
        <f t="shared" ca="1" si="93"/>
        <v/>
      </c>
      <c r="N32" s="77" t="str">
        <f t="shared" ca="1" si="93"/>
        <v/>
      </c>
      <c r="O32" s="77" t="str">
        <f t="shared" ca="1" si="93"/>
        <v/>
      </c>
      <c r="P32" s="77" t="str">
        <f t="shared" ca="1" si="93"/>
        <v/>
      </c>
      <c r="Q32" s="77" t="str">
        <f t="shared" ca="1" si="93"/>
        <v/>
      </c>
      <c r="R32" s="77" t="str">
        <f t="shared" ca="1" si="93"/>
        <v/>
      </c>
      <c r="S32" s="77" t="str">
        <f t="shared" ca="1" si="93"/>
        <v/>
      </c>
      <c r="T32" s="77" t="str">
        <f t="shared" ca="1" si="93"/>
        <v/>
      </c>
      <c r="U32" s="77" t="str">
        <f t="shared" ca="1" si="93"/>
        <v/>
      </c>
      <c r="V32" s="77" t="str">
        <f t="shared" ca="1" si="93"/>
        <v/>
      </c>
      <c r="W32" s="77" t="str">
        <f t="shared" ca="1" si="93"/>
        <v/>
      </c>
      <c r="X32" s="77" t="str">
        <f t="shared" ca="1" si="93"/>
        <v/>
      </c>
      <c r="Y32" s="77" t="str">
        <f t="shared" ca="1" si="93"/>
        <v/>
      </c>
      <c r="Z32" s="77" t="str">
        <f t="shared" ca="1" si="91"/>
        <v/>
      </c>
      <c r="AA32" s="77" t="str">
        <f t="shared" ca="1" si="91"/>
        <v/>
      </c>
      <c r="AB32" s="77" t="str">
        <f t="shared" ca="1" si="91"/>
        <v/>
      </c>
      <c r="AC32" s="77" t="str">
        <f t="shared" ca="1" si="91"/>
        <v/>
      </c>
      <c r="AD32" s="77" t="str">
        <f t="shared" ca="1" si="91"/>
        <v/>
      </c>
      <c r="AE32" s="77" t="str">
        <f t="shared" ca="1" si="91"/>
        <v/>
      </c>
      <c r="AF32" s="77" t="str">
        <f t="shared" ca="1" si="91"/>
        <v/>
      </c>
      <c r="AG32" s="77" t="str">
        <f t="shared" ca="1" si="91"/>
        <v/>
      </c>
      <c r="AH32" s="77" t="str">
        <f t="shared" ca="1" si="91"/>
        <v/>
      </c>
      <c r="AI32" s="77" t="str">
        <f t="shared" ca="1" si="91"/>
        <v/>
      </c>
      <c r="AJ32" s="77" t="str">
        <f t="shared" ca="1" si="91"/>
        <v/>
      </c>
      <c r="AK32" s="77" t="str">
        <f t="shared" ca="1" si="91"/>
        <v/>
      </c>
      <c r="AL32" s="77" t="str">
        <f t="shared" ca="1" si="91"/>
        <v/>
      </c>
      <c r="AM32" s="77" t="str">
        <f t="shared" ca="1" si="91"/>
        <v/>
      </c>
      <c r="AN32" s="77" t="str">
        <f t="shared" ca="1" si="91"/>
        <v/>
      </c>
      <c r="AO32" s="77" t="str">
        <f t="shared" ca="1" si="89"/>
        <v/>
      </c>
      <c r="AP32" s="77" t="str">
        <f t="shared" ca="1" si="89"/>
        <v/>
      </c>
      <c r="AQ32" s="77" t="str">
        <f t="shared" ca="1" si="89"/>
        <v/>
      </c>
      <c r="AR32" s="77" t="str">
        <f t="shared" ca="1" si="89"/>
        <v/>
      </c>
      <c r="AS32" s="77" t="str">
        <f t="shared" ca="1" si="89"/>
        <v/>
      </c>
      <c r="AT32" s="77" t="str">
        <f t="shared" ca="1" si="89"/>
        <v/>
      </c>
      <c r="AU32" s="77" t="str">
        <f t="shared" ca="1" si="89"/>
        <v/>
      </c>
      <c r="AV32" s="77" t="str">
        <f t="shared" ca="1" si="89"/>
        <v/>
      </c>
      <c r="AW32" s="77" t="str">
        <f t="shared" ca="1" si="89"/>
        <v/>
      </c>
      <c r="AX32" s="77" t="str">
        <f t="shared" ca="1" si="89"/>
        <v/>
      </c>
      <c r="AY32" s="77" t="str">
        <f t="shared" ca="1" si="89"/>
        <v/>
      </c>
      <c r="AZ32" s="77" t="str">
        <f t="shared" ca="1" si="89"/>
        <v/>
      </c>
      <c r="BA32" s="77" t="str">
        <f t="shared" ca="1" si="89"/>
        <v/>
      </c>
      <c r="BB32" s="77" t="str">
        <f t="shared" ca="1" si="89"/>
        <v/>
      </c>
      <c r="BC32" s="77" t="str">
        <f t="shared" ca="1" si="89"/>
        <v/>
      </c>
      <c r="BD32" s="77" t="str">
        <f t="shared" ca="1" si="89"/>
        <v/>
      </c>
      <c r="BE32" s="77" t="str">
        <f t="shared" ca="1" si="90"/>
        <v/>
      </c>
      <c r="BF32" s="77" t="str">
        <f t="shared" ca="1" si="90"/>
        <v/>
      </c>
      <c r="BG32" s="77" t="str">
        <f t="shared" ca="1" si="90"/>
        <v/>
      </c>
      <c r="BH32" s="77" t="str">
        <f t="shared" ca="1" si="90"/>
        <v/>
      </c>
      <c r="BI32" s="77" t="str">
        <f t="shared" ca="1" si="90"/>
        <v/>
      </c>
      <c r="BJ32" s="77" t="str">
        <f t="shared" ca="1" si="90"/>
        <v/>
      </c>
      <c r="BK32" s="77" t="str">
        <f t="shared" ca="1" si="90"/>
        <v/>
      </c>
      <c r="BL32" s="77" t="str">
        <f t="shared" ca="1" si="90"/>
        <v/>
      </c>
      <c r="BM32" s="77" t="str">
        <f t="shared" ca="1" si="90"/>
        <v/>
      </c>
      <c r="BN32" s="77" t="str">
        <f t="shared" ca="1" si="90"/>
        <v/>
      </c>
      <c r="BO32" s="77" t="str">
        <f t="shared" ca="1" si="90"/>
        <v/>
      </c>
      <c r="BP32" s="77" t="str">
        <f t="shared" ca="1" si="90"/>
        <v/>
      </c>
      <c r="BQ32" s="77" t="str">
        <f t="shared" ca="1" si="90"/>
        <v/>
      </c>
      <c r="BR32" s="77" t="str">
        <f t="shared" ref="BR32:EC35" ca="1" si="95">IF(AND($D32="Hedef",BR$7&gt;=$G32,BR$7&lt;=$G32+$H32-1),2,IF(AND($D32="Kilometre Taşı",BR$7&gt;=$G32,BR$7&lt;=$G32+$H32-1),1,""))</f>
        <v/>
      </c>
      <c r="BS32" s="77" t="str">
        <f t="shared" ca="1" si="95"/>
        <v/>
      </c>
      <c r="BT32" s="77" t="str">
        <f t="shared" ca="1" si="95"/>
        <v/>
      </c>
      <c r="BU32" s="77" t="str">
        <f t="shared" ca="1" si="95"/>
        <v/>
      </c>
      <c r="BV32" s="77" t="str">
        <f t="shared" ca="1" si="95"/>
        <v/>
      </c>
      <c r="BW32" s="77" t="str">
        <f t="shared" ca="1" si="95"/>
        <v/>
      </c>
      <c r="BX32" s="77" t="str">
        <f t="shared" ca="1" si="95"/>
        <v/>
      </c>
      <c r="BY32" s="77" t="str">
        <f t="shared" ca="1" si="95"/>
        <v/>
      </c>
      <c r="BZ32" s="77" t="str">
        <f t="shared" ca="1" si="95"/>
        <v/>
      </c>
      <c r="CA32" s="77" t="str">
        <f t="shared" ca="1" si="95"/>
        <v/>
      </c>
      <c r="CB32" s="77" t="str">
        <f t="shared" ca="1" si="95"/>
        <v/>
      </c>
      <c r="CC32" s="77" t="str">
        <f t="shared" ca="1" si="95"/>
        <v/>
      </c>
      <c r="CD32" s="77" t="str">
        <f t="shared" ca="1" si="95"/>
        <v/>
      </c>
      <c r="CE32" s="77" t="str">
        <f t="shared" ca="1" si="95"/>
        <v/>
      </c>
      <c r="CF32" s="77" t="str">
        <f t="shared" ca="1" si="95"/>
        <v/>
      </c>
      <c r="CG32" s="77" t="str">
        <f t="shared" ca="1" si="95"/>
        <v/>
      </c>
      <c r="CH32" s="77" t="str">
        <f t="shared" ca="1" si="95"/>
        <v/>
      </c>
      <c r="CI32" s="77" t="str">
        <f t="shared" ca="1" si="95"/>
        <v/>
      </c>
      <c r="CJ32" s="77" t="str">
        <f t="shared" ca="1" si="95"/>
        <v/>
      </c>
      <c r="CK32" s="77" t="str">
        <f t="shared" ca="1" si="95"/>
        <v/>
      </c>
      <c r="CL32" s="77" t="str">
        <f t="shared" ca="1" si="95"/>
        <v/>
      </c>
      <c r="CM32" s="77" t="str">
        <f t="shared" ca="1" si="95"/>
        <v/>
      </c>
      <c r="CN32" s="77" t="str">
        <f t="shared" ca="1" si="95"/>
        <v/>
      </c>
      <c r="CO32" s="77" t="str">
        <f t="shared" ca="1" si="95"/>
        <v/>
      </c>
      <c r="CP32" s="77" t="str">
        <f t="shared" ca="1" si="95"/>
        <v/>
      </c>
      <c r="CQ32" s="77" t="str">
        <f t="shared" ca="1" si="95"/>
        <v/>
      </c>
      <c r="CR32" s="77" t="str">
        <f t="shared" ca="1" si="95"/>
        <v/>
      </c>
      <c r="CS32" s="77" t="str">
        <f t="shared" ca="1" si="95"/>
        <v/>
      </c>
      <c r="CT32" s="77" t="str">
        <f t="shared" ca="1" si="95"/>
        <v/>
      </c>
      <c r="CU32" s="77" t="str">
        <f t="shared" ca="1" si="95"/>
        <v/>
      </c>
      <c r="CV32" s="77" t="str">
        <f t="shared" ca="1" si="95"/>
        <v/>
      </c>
      <c r="CW32" s="77" t="str">
        <f t="shared" ca="1" si="95"/>
        <v/>
      </c>
      <c r="CX32" s="77" t="str">
        <f t="shared" ca="1" si="95"/>
        <v/>
      </c>
      <c r="CY32" s="77" t="str">
        <f t="shared" ca="1" si="95"/>
        <v/>
      </c>
      <c r="CZ32" s="77" t="str">
        <f t="shared" ca="1" si="95"/>
        <v/>
      </c>
      <c r="DA32" s="77" t="str">
        <f t="shared" ca="1" si="95"/>
        <v/>
      </c>
      <c r="DB32" s="77" t="str">
        <f t="shared" ca="1" si="95"/>
        <v/>
      </c>
      <c r="DC32" s="77" t="str">
        <f t="shared" ca="1" si="95"/>
        <v/>
      </c>
      <c r="DD32" s="77" t="str">
        <f t="shared" ca="1" si="95"/>
        <v/>
      </c>
      <c r="DE32" s="77" t="str">
        <f t="shared" ca="1" si="95"/>
        <v/>
      </c>
      <c r="DF32" s="77" t="str">
        <f t="shared" ca="1" si="95"/>
        <v/>
      </c>
      <c r="DG32" s="77" t="str">
        <f t="shared" ca="1" si="95"/>
        <v/>
      </c>
      <c r="DH32" s="77" t="str">
        <f t="shared" ca="1" si="95"/>
        <v/>
      </c>
      <c r="DI32" s="77" t="str">
        <f t="shared" ca="1" si="95"/>
        <v/>
      </c>
      <c r="DJ32" s="77" t="str">
        <f t="shared" ca="1" si="95"/>
        <v/>
      </c>
      <c r="DK32" s="77" t="str">
        <f t="shared" ca="1" si="95"/>
        <v/>
      </c>
      <c r="DL32" s="77" t="str">
        <f t="shared" ca="1" si="95"/>
        <v/>
      </c>
      <c r="DM32" s="77" t="str">
        <f t="shared" ca="1" si="95"/>
        <v/>
      </c>
      <c r="DN32" s="77" t="str">
        <f t="shared" ca="1" si="95"/>
        <v/>
      </c>
      <c r="DO32" s="77" t="str">
        <f t="shared" ca="1" si="95"/>
        <v/>
      </c>
      <c r="DP32" s="77" t="str">
        <f t="shared" ca="1" si="95"/>
        <v/>
      </c>
      <c r="DQ32" s="77" t="str">
        <f t="shared" ca="1" si="95"/>
        <v/>
      </c>
      <c r="DR32" s="77" t="str">
        <f t="shared" ca="1" si="95"/>
        <v/>
      </c>
      <c r="DS32" s="77" t="str">
        <f t="shared" ca="1" si="95"/>
        <v/>
      </c>
      <c r="DT32" s="77" t="str">
        <f t="shared" ca="1" si="95"/>
        <v/>
      </c>
      <c r="DU32" s="77" t="str">
        <f t="shared" ca="1" si="95"/>
        <v/>
      </c>
      <c r="DV32" s="77" t="str">
        <f t="shared" ca="1" si="95"/>
        <v/>
      </c>
      <c r="DW32" s="77" t="str">
        <f t="shared" ca="1" si="95"/>
        <v/>
      </c>
      <c r="DX32" s="77" t="str">
        <f t="shared" ca="1" si="95"/>
        <v/>
      </c>
      <c r="DY32" s="77" t="str">
        <f t="shared" ca="1" si="95"/>
        <v/>
      </c>
      <c r="DZ32" s="77" t="str">
        <f t="shared" ca="1" si="95"/>
        <v/>
      </c>
      <c r="EA32" s="77" t="str">
        <f t="shared" ca="1" si="95"/>
        <v/>
      </c>
      <c r="EB32" s="77" t="str">
        <f t="shared" ca="1" si="95"/>
        <v/>
      </c>
      <c r="EC32" s="77" t="str">
        <f t="shared" ca="1" si="95"/>
        <v/>
      </c>
      <c r="ED32" s="77" t="str">
        <f t="shared" ca="1" si="94"/>
        <v/>
      </c>
      <c r="EE32" s="77" t="str">
        <f t="shared" ca="1" si="94"/>
        <v/>
      </c>
    </row>
    <row r="33" spans="1:135" s="38" customFormat="1" ht="40.200000000000003" customHeight="1" x14ac:dyDescent="0.4">
      <c r="A33" s="29"/>
      <c r="B33" s="78"/>
      <c r="C33" s="78"/>
      <c r="D33" s="73"/>
      <c r="E33" s="73"/>
      <c r="F33" s="74"/>
      <c r="G33" s="75"/>
      <c r="H33" s="76"/>
      <c r="I33" s="73"/>
      <c r="J33" s="77" t="str">
        <f t="shared" ca="1" si="93"/>
        <v/>
      </c>
      <c r="K33" s="77" t="str">
        <f t="shared" ca="1" si="93"/>
        <v/>
      </c>
      <c r="L33" s="77" t="str">
        <f t="shared" ca="1" si="93"/>
        <v/>
      </c>
      <c r="M33" s="77" t="str">
        <f t="shared" ca="1" si="93"/>
        <v/>
      </c>
      <c r="N33" s="77" t="str">
        <f t="shared" ca="1" si="93"/>
        <v/>
      </c>
      <c r="O33" s="77" t="str">
        <f t="shared" ca="1" si="93"/>
        <v/>
      </c>
      <c r="P33" s="77" t="str">
        <f t="shared" ca="1" si="93"/>
        <v/>
      </c>
      <c r="Q33" s="77" t="str">
        <f t="shared" ca="1" si="93"/>
        <v/>
      </c>
      <c r="R33" s="77" t="str">
        <f t="shared" ca="1" si="93"/>
        <v/>
      </c>
      <c r="S33" s="77" t="str">
        <f t="shared" ca="1" si="93"/>
        <v/>
      </c>
      <c r="T33" s="77" t="str">
        <f t="shared" ca="1" si="93"/>
        <v/>
      </c>
      <c r="U33" s="77" t="str">
        <f t="shared" ca="1" si="93"/>
        <v/>
      </c>
      <c r="V33" s="77" t="str">
        <f t="shared" ca="1" si="93"/>
        <v/>
      </c>
      <c r="W33" s="77" t="str">
        <f t="shared" ca="1" si="93"/>
        <v/>
      </c>
      <c r="X33" s="77" t="str">
        <f t="shared" ca="1" si="93"/>
        <v/>
      </c>
      <c r="Y33" s="77" t="str">
        <f t="shared" ca="1" si="93"/>
        <v/>
      </c>
      <c r="Z33" s="77" t="str">
        <f t="shared" ca="1" si="91"/>
        <v/>
      </c>
      <c r="AA33" s="77" t="str">
        <f t="shared" ca="1" si="91"/>
        <v/>
      </c>
      <c r="AB33" s="77" t="str">
        <f t="shared" ca="1" si="91"/>
        <v/>
      </c>
      <c r="AC33" s="77" t="str">
        <f t="shared" ca="1" si="91"/>
        <v/>
      </c>
      <c r="AD33" s="77" t="str">
        <f t="shared" ca="1" si="91"/>
        <v/>
      </c>
      <c r="AE33" s="77" t="str">
        <f t="shared" ca="1" si="91"/>
        <v/>
      </c>
      <c r="AF33" s="77" t="str">
        <f t="shared" ca="1" si="91"/>
        <v/>
      </c>
      <c r="AG33" s="77" t="str">
        <f t="shared" ca="1" si="91"/>
        <v/>
      </c>
      <c r="AH33" s="77" t="str">
        <f t="shared" ca="1" si="91"/>
        <v/>
      </c>
      <c r="AI33" s="77" t="str">
        <f t="shared" ca="1" si="91"/>
        <v/>
      </c>
      <c r="AJ33" s="77" t="str">
        <f t="shared" ca="1" si="91"/>
        <v/>
      </c>
      <c r="AK33" s="77" t="str">
        <f t="shared" ca="1" si="91"/>
        <v/>
      </c>
      <c r="AL33" s="77" t="str">
        <f t="shared" ca="1" si="91"/>
        <v/>
      </c>
      <c r="AM33" s="77" t="str">
        <f t="shared" ca="1" si="91"/>
        <v/>
      </c>
      <c r="AN33" s="77" t="str">
        <f t="shared" ca="1" si="91"/>
        <v/>
      </c>
      <c r="AO33" s="77" t="str">
        <f t="shared" ca="1" si="89"/>
        <v/>
      </c>
      <c r="AP33" s="77" t="str">
        <f t="shared" ca="1" si="89"/>
        <v/>
      </c>
      <c r="AQ33" s="77" t="str">
        <f t="shared" ca="1" si="89"/>
        <v/>
      </c>
      <c r="AR33" s="77" t="str">
        <f t="shared" ca="1" si="89"/>
        <v/>
      </c>
      <c r="AS33" s="77" t="str">
        <f t="shared" ca="1" si="89"/>
        <v/>
      </c>
      <c r="AT33" s="77" t="str">
        <f t="shared" ca="1" si="89"/>
        <v/>
      </c>
      <c r="AU33" s="77" t="str">
        <f t="shared" ca="1" si="89"/>
        <v/>
      </c>
      <c r="AV33" s="77" t="str">
        <f t="shared" ca="1" si="89"/>
        <v/>
      </c>
      <c r="AW33" s="77" t="str">
        <f t="shared" ca="1" si="89"/>
        <v/>
      </c>
      <c r="AX33" s="77" t="str">
        <f t="shared" ca="1" si="89"/>
        <v/>
      </c>
      <c r="AY33" s="77" t="str">
        <f t="shared" ca="1" si="89"/>
        <v/>
      </c>
      <c r="AZ33" s="77" t="str">
        <f t="shared" ca="1" si="89"/>
        <v/>
      </c>
      <c r="BA33" s="77" t="str">
        <f t="shared" ca="1" si="89"/>
        <v/>
      </c>
      <c r="BB33" s="77" t="str">
        <f t="shared" ca="1" si="89"/>
        <v/>
      </c>
      <c r="BC33" s="77" t="str">
        <f t="shared" ca="1" si="89"/>
        <v/>
      </c>
      <c r="BD33" s="77" t="str">
        <f t="shared" ca="1" si="89"/>
        <v/>
      </c>
      <c r="BE33" s="77" t="str">
        <f t="shared" ca="1" si="90"/>
        <v/>
      </c>
      <c r="BF33" s="77" t="str">
        <f t="shared" ca="1" si="90"/>
        <v/>
      </c>
      <c r="BG33" s="77" t="str">
        <f t="shared" ca="1" si="90"/>
        <v/>
      </c>
      <c r="BH33" s="77" t="str">
        <f t="shared" ca="1" si="90"/>
        <v/>
      </c>
      <c r="BI33" s="77" t="str">
        <f t="shared" ca="1" si="90"/>
        <v/>
      </c>
      <c r="BJ33" s="77" t="str">
        <f t="shared" ca="1" si="90"/>
        <v/>
      </c>
      <c r="BK33" s="77" t="str">
        <f t="shared" ca="1" si="90"/>
        <v/>
      </c>
      <c r="BL33" s="77" t="str">
        <f t="shared" ca="1" si="90"/>
        <v/>
      </c>
      <c r="BM33" s="77" t="str">
        <f t="shared" ca="1" si="90"/>
        <v/>
      </c>
      <c r="BN33" s="77" t="str">
        <f t="shared" ca="1" si="90"/>
        <v/>
      </c>
      <c r="BO33" s="77" t="str">
        <f t="shared" ca="1" si="90"/>
        <v/>
      </c>
      <c r="BP33" s="77" t="str">
        <f t="shared" ca="1" si="90"/>
        <v/>
      </c>
      <c r="BQ33" s="77" t="str">
        <f t="shared" ca="1" si="90"/>
        <v/>
      </c>
      <c r="BR33" s="77" t="str">
        <f t="shared" ca="1" si="95"/>
        <v/>
      </c>
      <c r="BS33" s="77" t="str">
        <f t="shared" ca="1" si="95"/>
        <v/>
      </c>
      <c r="BT33" s="77" t="str">
        <f t="shared" ca="1" si="95"/>
        <v/>
      </c>
      <c r="BU33" s="77" t="str">
        <f t="shared" ca="1" si="95"/>
        <v/>
      </c>
      <c r="BV33" s="77" t="str">
        <f t="shared" ca="1" si="95"/>
        <v/>
      </c>
      <c r="BW33" s="77" t="str">
        <f t="shared" ca="1" si="95"/>
        <v/>
      </c>
      <c r="BX33" s="77" t="str">
        <f t="shared" ca="1" si="95"/>
        <v/>
      </c>
      <c r="BY33" s="77" t="str">
        <f t="shared" ca="1" si="95"/>
        <v/>
      </c>
      <c r="BZ33" s="77" t="str">
        <f t="shared" ca="1" si="95"/>
        <v/>
      </c>
      <c r="CA33" s="77" t="str">
        <f t="shared" ca="1" si="95"/>
        <v/>
      </c>
      <c r="CB33" s="77" t="str">
        <f t="shared" ca="1" si="95"/>
        <v/>
      </c>
      <c r="CC33" s="77" t="str">
        <f t="shared" ca="1" si="95"/>
        <v/>
      </c>
      <c r="CD33" s="77" t="str">
        <f t="shared" ca="1" si="95"/>
        <v/>
      </c>
      <c r="CE33" s="77" t="str">
        <f t="shared" ca="1" si="95"/>
        <v/>
      </c>
      <c r="CF33" s="77" t="str">
        <f t="shared" ca="1" si="95"/>
        <v/>
      </c>
      <c r="CG33" s="77" t="str">
        <f t="shared" ca="1" si="95"/>
        <v/>
      </c>
      <c r="CH33" s="77" t="str">
        <f t="shared" ca="1" si="95"/>
        <v/>
      </c>
      <c r="CI33" s="77" t="str">
        <f t="shared" ca="1" si="95"/>
        <v/>
      </c>
      <c r="CJ33" s="77" t="str">
        <f t="shared" ca="1" si="95"/>
        <v/>
      </c>
      <c r="CK33" s="77" t="str">
        <f t="shared" ca="1" si="95"/>
        <v/>
      </c>
      <c r="CL33" s="77" t="str">
        <f t="shared" ca="1" si="95"/>
        <v/>
      </c>
      <c r="CM33" s="77" t="str">
        <f t="shared" ca="1" si="95"/>
        <v/>
      </c>
      <c r="CN33" s="77" t="str">
        <f t="shared" ca="1" si="95"/>
        <v/>
      </c>
      <c r="CO33" s="77" t="str">
        <f t="shared" ca="1" si="95"/>
        <v/>
      </c>
      <c r="CP33" s="77" t="str">
        <f t="shared" ca="1" si="95"/>
        <v/>
      </c>
      <c r="CQ33" s="77" t="str">
        <f t="shared" ca="1" si="95"/>
        <v/>
      </c>
      <c r="CR33" s="77" t="str">
        <f t="shared" ca="1" si="95"/>
        <v/>
      </c>
      <c r="CS33" s="77" t="str">
        <f t="shared" ca="1" si="95"/>
        <v/>
      </c>
      <c r="CT33" s="77" t="str">
        <f t="shared" ca="1" si="95"/>
        <v/>
      </c>
      <c r="CU33" s="77" t="str">
        <f t="shared" ca="1" si="95"/>
        <v/>
      </c>
      <c r="CV33" s="77" t="str">
        <f t="shared" ca="1" si="95"/>
        <v/>
      </c>
      <c r="CW33" s="77" t="str">
        <f t="shared" ca="1" si="95"/>
        <v/>
      </c>
      <c r="CX33" s="77" t="str">
        <f t="shared" ca="1" si="95"/>
        <v/>
      </c>
      <c r="CY33" s="77" t="str">
        <f t="shared" ca="1" si="95"/>
        <v/>
      </c>
      <c r="CZ33" s="77" t="str">
        <f t="shared" ca="1" si="95"/>
        <v/>
      </c>
      <c r="DA33" s="77" t="str">
        <f t="shared" ca="1" si="95"/>
        <v/>
      </c>
      <c r="DB33" s="77" t="str">
        <f t="shared" ca="1" si="95"/>
        <v/>
      </c>
      <c r="DC33" s="77" t="str">
        <f t="shared" ca="1" si="95"/>
        <v/>
      </c>
      <c r="DD33" s="77" t="str">
        <f t="shared" ca="1" si="95"/>
        <v/>
      </c>
      <c r="DE33" s="77" t="str">
        <f t="shared" ca="1" si="95"/>
        <v/>
      </c>
      <c r="DF33" s="77" t="str">
        <f t="shared" ca="1" si="95"/>
        <v/>
      </c>
      <c r="DG33" s="77" t="str">
        <f t="shared" ca="1" si="95"/>
        <v/>
      </c>
      <c r="DH33" s="77" t="str">
        <f t="shared" ca="1" si="95"/>
        <v/>
      </c>
      <c r="DI33" s="77" t="str">
        <f t="shared" ca="1" si="95"/>
        <v/>
      </c>
      <c r="DJ33" s="77" t="str">
        <f t="shared" ca="1" si="95"/>
        <v/>
      </c>
      <c r="DK33" s="77" t="str">
        <f t="shared" ca="1" si="95"/>
        <v/>
      </c>
      <c r="DL33" s="77" t="str">
        <f t="shared" ca="1" si="95"/>
        <v/>
      </c>
      <c r="DM33" s="77" t="str">
        <f t="shared" ca="1" si="95"/>
        <v/>
      </c>
      <c r="DN33" s="77" t="str">
        <f t="shared" ca="1" si="95"/>
        <v/>
      </c>
      <c r="DO33" s="77" t="str">
        <f t="shared" ca="1" si="95"/>
        <v/>
      </c>
      <c r="DP33" s="77" t="str">
        <f t="shared" ca="1" si="95"/>
        <v/>
      </c>
      <c r="DQ33" s="77" t="str">
        <f t="shared" ca="1" si="95"/>
        <v/>
      </c>
      <c r="DR33" s="77" t="str">
        <f t="shared" ca="1" si="95"/>
        <v/>
      </c>
      <c r="DS33" s="77" t="str">
        <f t="shared" ca="1" si="95"/>
        <v/>
      </c>
      <c r="DT33" s="77" t="str">
        <f t="shared" ca="1" si="95"/>
        <v/>
      </c>
      <c r="DU33" s="77" t="str">
        <f t="shared" ca="1" si="95"/>
        <v/>
      </c>
      <c r="DV33" s="77" t="str">
        <f t="shared" ca="1" si="95"/>
        <v/>
      </c>
      <c r="DW33" s="77" t="str">
        <f t="shared" ca="1" si="95"/>
        <v/>
      </c>
      <c r="DX33" s="77" t="str">
        <f t="shared" ca="1" si="95"/>
        <v/>
      </c>
      <c r="DY33" s="77" t="str">
        <f t="shared" ca="1" si="95"/>
        <v/>
      </c>
      <c r="DZ33" s="77" t="str">
        <f t="shared" ca="1" si="95"/>
        <v/>
      </c>
      <c r="EA33" s="77" t="str">
        <f t="shared" ca="1" si="95"/>
        <v/>
      </c>
      <c r="EB33" s="77" t="str">
        <f t="shared" ca="1" si="95"/>
        <v/>
      </c>
      <c r="EC33" s="77" t="str">
        <f t="shared" ca="1" si="95"/>
        <v/>
      </c>
      <c r="ED33" s="77" t="str">
        <f t="shared" ca="1" si="94"/>
        <v/>
      </c>
      <c r="EE33" s="77" t="str">
        <f t="shared" ca="1" si="94"/>
        <v/>
      </c>
    </row>
    <row r="34" spans="1:135" s="38" customFormat="1" ht="40.200000000000003" customHeight="1" x14ac:dyDescent="0.4">
      <c r="A34" s="29"/>
      <c r="B34" s="78"/>
      <c r="C34" s="78"/>
      <c r="D34" s="73"/>
      <c r="E34" s="73"/>
      <c r="F34" s="74"/>
      <c r="G34" s="75"/>
      <c r="H34" s="76"/>
      <c r="I34" s="73"/>
      <c r="J34" s="77" t="str">
        <f t="shared" ca="1" si="93"/>
        <v/>
      </c>
      <c r="K34" s="77" t="str">
        <f t="shared" ca="1" si="93"/>
        <v/>
      </c>
      <c r="L34" s="77" t="str">
        <f t="shared" ca="1" si="93"/>
        <v/>
      </c>
      <c r="M34" s="77" t="str">
        <f t="shared" ca="1" si="93"/>
        <v/>
      </c>
      <c r="N34" s="77" t="str">
        <f t="shared" ca="1" si="93"/>
        <v/>
      </c>
      <c r="O34" s="77" t="str">
        <f t="shared" ca="1" si="93"/>
        <v/>
      </c>
      <c r="P34" s="77" t="str">
        <f t="shared" ca="1" si="93"/>
        <v/>
      </c>
      <c r="Q34" s="77" t="str">
        <f t="shared" ca="1" si="93"/>
        <v/>
      </c>
      <c r="R34" s="77" t="str">
        <f t="shared" ca="1" si="93"/>
        <v/>
      </c>
      <c r="S34" s="77" t="str">
        <f t="shared" ca="1" si="93"/>
        <v/>
      </c>
      <c r="T34" s="77" t="str">
        <f t="shared" ca="1" si="93"/>
        <v/>
      </c>
      <c r="U34" s="77" t="str">
        <f t="shared" ca="1" si="93"/>
        <v/>
      </c>
      <c r="V34" s="77" t="str">
        <f t="shared" ca="1" si="93"/>
        <v/>
      </c>
      <c r="W34" s="77" t="str">
        <f t="shared" ca="1" si="93"/>
        <v/>
      </c>
      <c r="X34" s="77" t="str">
        <f t="shared" ca="1" si="93"/>
        <v/>
      </c>
      <c r="Y34" s="77" t="str">
        <f t="shared" ca="1" si="93"/>
        <v/>
      </c>
      <c r="Z34" s="77" t="str">
        <f t="shared" ca="1" si="91"/>
        <v/>
      </c>
      <c r="AA34" s="77" t="str">
        <f t="shared" ca="1" si="91"/>
        <v/>
      </c>
      <c r="AB34" s="77" t="str">
        <f t="shared" ca="1" si="91"/>
        <v/>
      </c>
      <c r="AC34" s="77" t="str">
        <f t="shared" ca="1" si="91"/>
        <v/>
      </c>
      <c r="AD34" s="77" t="str">
        <f t="shared" ca="1" si="91"/>
        <v/>
      </c>
      <c r="AE34" s="77" t="str">
        <f t="shared" ca="1" si="91"/>
        <v/>
      </c>
      <c r="AF34" s="77" t="str">
        <f t="shared" ca="1" si="91"/>
        <v/>
      </c>
      <c r="AG34" s="77" t="str">
        <f t="shared" ca="1" si="91"/>
        <v/>
      </c>
      <c r="AH34" s="77" t="str">
        <f t="shared" ca="1" si="91"/>
        <v/>
      </c>
      <c r="AI34" s="77" t="str">
        <f t="shared" ca="1" si="91"/>
        <v/>
      </c>
      <c r="AJ34" s="77" t="str">
        <f t="shared" ca="1" si="91"/>
        <v/>
      </c>
      <c r="AK34" s="77" t="str">
        <f t="shared" ca="1" si="91"/>
        <v/>
      </c>
      <c r="AL34" s="77" t="str">
        <f t="shared" ca="1" si="91"/>
        <v/>
      </c>
      <c r="AM34" s="77" t="str">
        <f t="shared" ca="1" si="91"/>
        <v/>
      </c>
      <c r="AN34" s="77" t="str">
        <f t="shared" ca="1" si="91"/>
        <v/>
      </c>
      <c r="AO34" s="77" t="str">
        <f t="shared" ca="1" si="89"/>
        <v/>
      </c>
      <c r="AP34" s="77" t="str">
        <f t="shared" ca="1" si="89"/>
        <v/>
      </c>
      <c r="AQ34" s="77" t="str">
        <f t="shared" ca="1" si="89"/>
        <v/>
      </c>
      <c r="AR34" s="77" t="str">
        <f t="shared" ca="1" si="89"/>
        <v/>
      </c>
      <c r="AS34" s="77" t="str">
        <f t="shared" ca="1" si="89"/>
        <v/>
      </c>
      <c r="AT34" s="77" t="str">
        <f t="shared" ca="1" si="89"/>
        <v/>
      </c>
      <c r="AU34" s="77" t="str">
        <f t="shared" ca="1" si="89"/>
        <v/>
      </c>
      <c r="AV34" s="77" t="str">
        <f t="shared" ca="1" si="89"/>
        <v/>
      </c>
      <c r="AW34" s="77" t="str">
        <f t="shared" ca="1" si="89"/>
        <v/>
      </c>
      <c r="AX34" s="77" t="str">
        <f t="shared" ca="1" si="89"/>
        <v/>
      </c>
      <c r="AY34" s="77" t="str">
        <f t="shared" ca="1" si="89"/>
        <v/>
      </c>
      <c r="AZ34" s="77" t="str">
        <f t="shared" ca="1" si="89"/>
        <v/>
      </c>
      <c r="BA34" s="77" t="str">
        <f t="shared" ca="1" si="89"/>
        <v/>
      </c>
      <c r="BB34" s="77" t="str">
        <f t="shared" ca="1" si="89"/>
        <v/>
      </c>
      <c r="BC34" s="77" t="str">
        <f t="shared" ca="1" si="89"/>
        <v/>
      </c>
      <c r="BD34" s="77" t="str">
        <f t="shared" ca="1" si="89"/>
        <v/>
      </c>
      <c r="BE34" s="77" t="str">
        <f t="shared" ca="1" si="90"/>
        <v/>
      </c>
      <c r="BF34" s="77" t="str">
        <f t="shared" ca="1" si="90"/>
        <v/>
      </c>
      <c r="BG34" s="77" t="str">
        <f t="shared" ca="1" si="90"/>
        <v/>
      </c>
      <c r="BH34" s="77" t="str">
        <f t="shared" ca="1" si="90"/>
        <v/>
      </c>
      <c r="BI34" s="77" t="str">
        <f t="shared" ca="1" si="90"/>
        <v/>
      </c>
      <c r="BJ34" s="77" t="str">
        <f t="shared" ca="1" si="90"/>
        <v/>
      </c>
      <c r="BK34" s="77" t="str">
        <f t="shared" ca="1" si="90"/>
        <v/>
      </c>
      <c r="BL34" s="77" t="str">
        <f t="shared" ca="1" si="90"/>
        <v/>
      </c>
      <c r="BM34" s="77" t="str">
        <f t="shared" ca="1" si="90"/>
        <v/>
      </c>
      <c r="BN34" s="77" t="str">
        <f t="shared" ca="1" si="90"/>
        <v/>
      </c>
      <c r="BO34" s="77" t="str">
        <f t="shared" ca="1" si="90"/>
        <v/>
      </c>
      <c r="BP34" s="77" t="str">
        <f t="shared" ca="1" si="90"/>
        <v/>
      </c>
      <c r="BQ34" s="77" t="str">
        <f t="shared" ca="1" si="90"/>
        <v/>
      </c>
      <c r="BR34" s="77" t="str">
        <f t="shared" ca="1" si="95"/>
        <v/>
      </c>
      <c r="BS34" s="77" t="str">
        <f t="shared" ca="1" si="95"/>
        <v/>
      </c>
      <c r="BT34" s="77" t="str">
        <f t="shared" ca="1" si="95"/>
        <v/>
      </c>
      <c r="BU34" s="77" t="str">
        <f t="shared" ca="1" si="95"/>
        <v/>
      </c>
      <c r="BV34" s="77" t="str">
        <f t="shared" ca="1" si="95"/>
        <v/>
      </c>
      <c r="BW34" s="77" t="str">
        <f t="shared" ca="1" si="95"/>
        <v/>
      </c>
      <c r="BX34" s="77" t="str">
        <f t="shared" ca="1" si="95"/>
        <v/>
      </c>
      <c r="BY34" s="77" t="str">
        <f t="shared" ca="1" si="95"/>
        <v/>
      </c>
      <c r="BZ34" s="77" t="str">
        <f t="shared" ca="1" si="95"/>
        <v/>
      </c>
      <c r="CA34" s="77" t="str">
        <f t="shared" ca="1" si="95"/>
        <v/>
      </c>
      <c r="CB34" s="77" t="str">
        <f t="shared" ca="1" si="95"/>
        <v/>
      </c>
      <c r="CC34" s="77" t="str">
        <f t="shared" ca="1" si="95"/>
        <v/>
      </c>
      <c r="CD34" s="77" t="str">
        <f t="shared" ca="1" si="95"/>
        <v/>
      </c>
      <c r="CE34" s="77" t="str">
        <f t="shared" ca="1" si="95"/>
        <v/>
      </c>
      <c r="CF34" s="77" t="str">
        <f t="shared" ca="1" si="95"/>
        <v/>
      </c>
      <c r="CG34" s="77" t="str">
        <f t="shared" ca="1" si="95"/>
        <v/>
      </c>
      <c r="CH34" s="77" t="str">
        <f t="shared" ca="1" si="95"/>
        <v/>
      </c>
      <c r="CI34" s="77" t="str">
        <f t="shared" ca="1" si="95"/>
        <v/>
      </c>
      <c r="CJ34" s="77" t="str">
        <f t="shared" ca="1" si="95"/>
        <v/>
      </c>
      <c r="CK34" s="77" t="str">
        <f t="shared" ca="1" si="95"/>
        <v/>
      </c>
      <c r="CL34" s="77" t="str">
        <f t="shared" ca="1" si="95"/>
        <v/>
      </c>
      <c r="CM34" s="77" t="str">
        <f t="shared" ca="1" si="95"/>
        <v/>
      </c>
      <c r="CN34" s="77" t="str">
        <f t="shared" ca="1" si="95"/>
        <v/>
      </c>
      <c r="CO34" s="77" t="str">
        <f t="shared" ca="1" si="95"/>
        <v/>
      </c>
      <c r="CP34" s="77" t="str">
        <f t="shared" ca="1" si="95"/>
        <v/>
      </c>
      <c r="CQ34" s="77" t="str">
        <f t="shared" ca="1" si="95"/>
        <v/>
      </c>
      <c r="CR34" s="77" t="str">
        <f t="shared" ca="1" si="95"/>
        <v/>
      </c>
      <c r="CS34" s="77" t="str">
        <f t="shared" ca="1" si="95"/>
        <v/>
      </c>
      <c r="CT34" s="77" t="str">
        <f t="shared" ca="1" si="95"/>
        <v/>
      </c>
      <c r="CU34" s="77" t="str">
        <f t="shared" ca="1" si="95"/>
        <v/>
      </c>
      <c r="CV34" s="77" t="str">
        <f t="shared" ca="1" si="95"/>
        <v/>
      </c>
      <c r="CW34" s="77" t="str">
        <f t="shared" ca="1" si="95"/>
        <v/>
      </c>
      <c r="CX34" s="77" t="str">
        <f t="shared" ca="1" si="95"/>
        <v/>
      </c>
      <c r="CY34" s="77" t="str">
        <f t="shared" ca="1" si="95"/>
        <v/>
      </c>
      <c r="CZ34" s="77" t="str">
        <f t="shared" ca="1" si="95"/>
        <v/>
      </c>
      <c r="DA34" s="77" t="str">
        <f t="shared" ca="1" si="95"/>
        <v/>
      </c>
      <c r="DB34" s="77" t="str">
        <f t="shared" ca="1" si="95"/>
        <v/>
      </c>
      <c r="DC34" s="77" t="str">
        <f t="shared" ca="1" si="95"/>
        <v/>
      </c>
      <c r="DD34" s="77" t="str">
        <f t="shared" ca="1" si="95"/>
        <v/>
      </c>
      <c r="DE34" s="77" t="str">
        <f t="shared" ca="1" si="95"/>
        <v/>
      </c>
      <c r="DF34" s="77" t="str">
        <f t="shared" ca="1" si="95"/>
        <v/>
      </c>
      <c r="DG34" s="77" t="str">
        <f t="shared" ca="1" si="95"/>
        <v/>
      </c>
      <c r="DH34" s="77" t="str">
        <f t="shared" ca="1" si="95"/>
        <v/>
      </c>
      <c r="DI34" s="77" t="str">
        <f t="shared" ca="1" si="95"/>
        <v/>
      </c>
      <c r="DJ34" s="77" t="str">
        <f t="shared" ca="1" si="95"/>
        <v/>
      </c>
      <c r="DK34" s="77" t="str">
        <f t="shared" ca="1" si="95"/>
        <v/>
      </c>
      <c r="DL34" s="77" t="str">
        <f t="shared" ca="1" si="95"/>
        <v/>
      </c>
      <c r="DM34" s="77" t="str">
        <f t="shared" ca="1" si="95"/>
        <v/>
      </c>
      <c r="DN34" s="77" t="str">
        <f t="shared" ca="1" si="95"/>
        <v/>
      </c>
      <c r="DO34" s="77" t="str">
        <f t="shared" ca="1" si="95"/>
        <v/>
      </c>
      <c r="DP34" s="77" t="str">
        <f t="shared" ca="1" si="95"/>
        <v/>
      </c>
      <c r="DQ34" s="77" t="str">
        <f t="shared" ca="1" si="95"/>
        <v/>
      </c>
      <c r="DR34" s="77" t="str">
        <f t="shared" ca="1" si="95"/>
        <v/>
      </c>
      <c r="DS34" s="77" t="str">
        <f t="shared" ca="1" si="95"/>
        <v/>
      </c>
      <c r="DT34" s="77" t="str">
        <f t="shared" ca="1" si="95"/>
        <v/>
      </c>
      <c r="DU34" s="77" t="str">
        <f t="shared" ca="1" si="95"/>
        <v/>
      </c>
      <c r="DV34" s="77" t="str">
        <f t="shared" ca="1" si="95"/>
        <v/>
      </c>
      <c r="DW34" s="77" t="str">
        <f t="shared" ca="1" si="95"/>
        <v/>
      </c>
      <c r="DX34" s="77" t="str">
        <f t="shared" ca="1" si="95"/>
        <v/>
      </c>
      <c r="DY34" s="77" t="str">
        <f t="shared" ca="1" si="95"/>
        <v/>
      </c>
      <c r="DZ34" s="77" t="str">
        <f t="shared" ca="1" si="95"/>
        <v/>
      </c>
      <c r="EA34" s="77" t="str">
        <f t="shared" ca="1" si="95"/>
        <v/>
      </c>
      <c r="EB34" s="77" t="str">
        <f t="shared" ca="1" si="95"/>
        <v/>
      </c>
      <c r="EC34" s="77" t="str">
        <f t="shared" ca="1" si="95"/>
        <v/>
      </c>
      <c r="ED34" s="77" t="str">
        <f t="shared" ca="1" si="94"/>
        <v/>
      </c>
      <c r="EE34" s="77" t="str">
        <f t="shared" ca="1" si="94"/>
        <v/>
      </c>
    </row>
    <row r="35" spans="1:135" s="38" customFormat="1" ht="40.200000000000003" customHeight="1" x14ac:dyDescent="0.4">
      <c r="A35" s="29"/>
      <c r="B35" s="78"/>
      <c r="C35" s="78"/>
      <c r="D35" s="73"/>
      <c r="E35" s="73"/>
      <c r="F35" s="74"/>
      <c r="G35" s="75"/>
      <c r="H35" s="76"/>
      <c r="I35" s="73"/>
      <c r="J35" s="77" t="str">
        <f t="shared" ca="1" si="93"/>
        <v/>
      </c>
      <c r="K35" s="77" t="str">
        <f t="shared" ca="1" si="93"/>
        <v/>
      </c>
      <c r="L35" s="77" t="str">
        <f t="shared" ca="1" si="93"/>
        <v/>
      </c>
      <c r="M35" s="77" t="str">
        <f t="shared" ca="1" si="93"/>
        <v/>
      </c>
      <c r="N35" s="77" t="str">
        <f t="shared" ca="1" si="93"/>
        <v/>
      </c>
      <c r="O35" s="77" t="str">
        <f t="shared" ca="1" si="93"/>
        <v/>
      </c>
      <c r="P35" s="77" t="str">
        <f t="shared" ca="1" si="93"/>
        <v/>
      </c>
      <c r="Q35" s="77" t="str">
        <f t="shared" ca="1" si="93"/>
        <v/>
      </c>
      <c r="R35" s="77" t="str">
        <f t="shared" ca="1" si="93"/>
        <v/>
      </c>
      <c r="S35" s="77" t="str">
        <f t="shared" ca="1" si="93"/>
        <v/>
      </c>
      <c r="T35" s="77" t="str">
        <f t="shared" ca="1" si="93"/>
        <v/>
      </c>
      <c r="U35" s="77" t="str">
        <f t="shared" ca="1" si="93"/>
        <v/>
      </c>
      <c r="V35" s="77" t="str">
        <f t="shared" ca="1" si="93"/>
        <v/>
      </c>
      <c r="W35" s="77" t="str">
        <f t="shared" ca="1" si="93"/>
        <v/>
      </c>
      <c r="X35" s="77" t="str">
        <f t="shared" ca="1" si="93"/>
        <v/>
      </c>
      <c r="Y35" s="77" t="str">
        <f t="shared" ca="1" si="93"/>
        <v/>
      </c>
      <c r="Z35" s="77" t="str">
        <f t="shared" ca="1" si="91"/>
        <v/>
      </c>
      <c r="AA35" s="77" t="str">
        <f t="shared" ca="1" si="91"/>
        <v/>
      </c>
      <c r="AB35" s="77" t="str">
        <f t="shared" ca="1" si="91"/>
        <v/>
      </c>
      <c r="AC35" s="77" t="str">
        <f t="shared" ca="1" si="91"/>
        <v/>
      </c>
      <c r="AD35" s="77" t="str">
        <f t="shared" ca="1" si="91"/>
        <v/>
      </c>
      <c r="AE35" s="77" t="str">
        <f t="shared" ca="1" si="91"/>
        <v/>
      </c>
      <c r="AF35" s="77" t="str">
        <f t="shared" ca="1" si="91"/>
        <v/>
      </c>
      <c r="AG35" s="77" t="str">
        <f t="shared" ca="1" si="91"/>
        <v/>
      </c>
      <c r="AH35" s="77" t="str">
        <f t="shared" ca="1" si="91"/>
        <v/>
      </c>
      <c r="AI35" s="77" t="str">
        <f t="shared" ca="1" si="91"/>
        <v/>
      </c>
      <c r="AJ35" s="77" t="str">
        <f t="shared" ca="1" si="91"/>
        <v/>
      </c>
      <c r="AK35" s="77" t="str">
        <f t="shared" ca="1" si="91"/>
        <v/>
      </c>
      <c r="AL35" s="77" t="str">
        <f t="shared" ca="1" si="91"/>
        <v/>
      </c>
      <c r="AM35" s="77" t="str">
        <f t="shared" ca="1" si="91"/>
        <v/>
      </c>
      <c r="AN35" s="77" t="str">
        <f t="shared" ca="1" si="91"/>
        <v/>
      </c>
      <c r="AO35" s="77" t="str">
        <f t="shared" ca="1" si="89"/>
        <v/>
      </c>
      <c r="AP35" s="77" t="str">
        <f t="shared" ca="1" si="89"/>
        <v/>
      </c>
      <c r="AQ35" s="77" t="str">
        <f t="shared" ca="1" si="89"/>
        <v/>
      </c>
      <c r="AR35" s="77" t="str">
        <f t="shared" ca="1" si="89"/>
        <v/>
      </c>
      <c r="AS35" s="77" t="str">
        <f t="shared" ca="1" si="89"/>
        <v/>
      </c>
      <c r="AT35" s="77" t="str">
        <f t="shared" ca="1" si="89"/>
        <v/>
      </c>
      <c r="AU35" s="77" t="str">
        <f t="shared" ca="1" si="89"/>
        <v/>
      </c>
      <c r="AV35" s="77" t="str">
        <f t="shared" ca="1" si="89"/>
        <v/>
      </c>
      <c r="AW35" s="77" t="str">
        <f t="shared" ca="1" si="89"/>
        <v/>
      </c>
      <c r="AX35" s="77" t="str">
        <f t="shared" ca="1" si="89"/>
        <v/>
      </c>
      <c r="AY35" s="77" t="str">
        <f t="shared" ca="1" si="89"/>
        <v/>
      </c>
      <c r="AZ35" s="77" t="str">
        <f t="shared" ca="1" si="89"/>
        <v/>
      </c>
      <c r="BA35" s="77" t="str">
        <f t="shared" ca="1" si="89"/>
        <v/>
      </c>
      <c r="BB35" s="77" t="str">
        <f t="shared" ca="1" si="89"/>
        <v/>
      </c>
      <c r="BC35" s="77" t="str">
        <f t="shared" ca="1" si="89"/>
        <v/>
      </c>
      <c r="BD35" s="77" t="str">
        <f t="shared" ca="1" si="89"/>
        <v/>
      </c>
      <c r="BE35" s="77" t="str">
        <f t="shared" ca="1" si="90"/>
        <v/>
      </c>
      <c r="BF35" s="77" t="str">
        <f t="shared" ca="1" si="90"/>
        <v/>
      </c>
      <c r="BG35" s="77" t="str">
        <f t="shared" ca="1" si="90"/>
        <v/>
      </c>
      <c r="BH35" s="77" t="str">
        <f t="shared" ca="1" si="90"/>
        <v/>
      </c>
      <c r="BI35" s="77" t="str">
        <f t="shared" ca="1" si="90"/>
        <v/>
      </c>
      <c r="BJ35" s="77" t="str">
        <f t="shared" ca="1" si="90"/>
        <v/>
      </c>
      <c r="BK35" s="77" t="str">
        <f t="shared" ca="1" si="90"/>
        <v/>
      </c>
      <c r="BL35" s="77" t="str">
        <f t="shared" ca="1" si="90"/>
        <v/>
      </c>
      <c r="BM35" s="77" t="str">
        <f t="shared" ca="1" si="90"/>
        <v/>
      </c>
      <c r="BN35" s="77" t="str">
        <f t="shared" ca="1" si="90"/>
        <v/>
      </c>
      <c r="BO35" s="77" t="str">
        <f t="shared" ca="1" si="90"/>
        <v/>
      </c>
      <c r="BP35" s="77" t="str">
        <f t="shared" ca="1" si="90"/>
        <v/>
      </c>
      <c r="BQ35" s="77" t="str">
        <f t="shared" ca="1" si="90"/>
        <v/>
      </c>
      <c r="BR35" s="77" t="str">
        <f t="shared" ca="1" si="95"/>
        <v/>
      </c>
      <c r="BS35" s="77" t="str">
        <f t="shared" ca="1" si="95"/>
        <v/>
      </c>
      <c r="BT35" s="77" t="str">
        <f t="shared" ca="1" si="95"/>
        <v/>
      </c>
      <c r="BU35" s="77" t="str">
        <f t="shared" ca="1" si="95"/>
        <v/>
      </c>
      <c r="BV35" s="77" t="str">
        <f t="shared" ca="1" si="95"/>
        <v/>
      </c>
      <c r="BW35" s="77" t="str">
        <f t="shared" ca="1" si="95"/>
        <v/>
      </c>
      <c r="BX35" s="77" t="str">
        <f t="shared" ca="1" si="95"/>
        <v/>
      </c>
      <c r="BY35" s="77" t="str">
        <f t="shared" ca="1" si="95"/>
        <v/>
      </c>
      <c r="BZ35" s="77" t="str">
        <f t="shared" ca="1" si="95"/>
        <v/>
      </c>
      <c r="CA35" s="77" t="str">
        <f t="shared" ca="1" si="95"/>
        <v/>
      </c>
      <c r="CB35" s="77" t="str">
        <f t="shared" ca="1" si="95"/>
        <v/>
      </c>
      <c r="CC35" s="77" t="str">
        <f t="shared" ca="1" si="95"/>
        <v/>
      </c>
      <c r="CD35" s="77" t="str">
        <f t="shared" ca="1" si="95"/>
        <v/>
      </c>
      <c r="CE35" s="77" t="str">
        <f t="shared" ca="1" si="95"/>
        <v/>
      </c>
      <c r="CF35" s="77" t="str">
        <f t="shared" ca="1" si="95"/>
        <v/>
      </c>
      <c r="CG35" s="77" t="str">
        <f t="shared" ca="1" si="95"/>
        <v/>
      </c>
      <c r="CH35" s="77" t="str">
        <f t="shared" ca="1" si="95"/>
        <v/>
      </c>
      <c r="CI35" s="77" t="str">
        <f t="shared" ca="1" si="95"/>
        <v/>
      </c>
      <c r="CJ35" s="77" t="str">
        <f t="shared" ca="1" si="95"/>
        <v/>
      </c>
      <c r="CK35" s="77" t="str">
        <f t="shared" ca="1" si="95"/>
        <v/>
      </c>
      <c r="CL35" s="77" t="str">
        <f t="shared" ca="1" si="95"/>
        <v/>
      </c>
      <c r="CM35" s="77" t="str">
        <f t="shared" ca="1" si="95"/>
        <v/>
      </c>
      <c r="CN35" s="77" t="str">
        <f t="shared" ca="1" si="95"/>
        <v/>
      </c>
      <c r="CO35" s="77" t="str">
        <f t="shared" ca="1" si="95"/>
        <v/>
      </c>
      <c r="CP35" s="77" t="str">
        <f t="shared" ca="1" si="95"/>
        <v/>
      </c>
      <c r="CQ35" s="77" t="str">
        <f t="shared" ca="1" si="95"/>
        <v/>
      </c>
      <c r="CR35" s="77" t="str">
        <f t="shared" ca="1" si="95"/>
        <v/>
      </c>
      <c r="CS35" s="77" t="str">
        <f t="shared" ca="1" si="95"/>
        <v/>
      </c>
      <c r="CT35" s="77" t="str">
        <f t="shared" ca="1" si="95"/>
        <v/>
      </c>
      <c r="CU35" s="77" t="str">
        <f t="shared" ca="1" si="95"/>
        <v/>
      </c>
      <c r="CV35" s="77" t="str">
        <f t="shared" ca="1" si="95"/>
        <v/>
      </c>
      <c r="CW35" s="77" t="str">
        <f t="shared" ca="1" si="95"/>
        <v/>
      </c>
      <c r="CX35" s="77" t="str">
        <f t="shared" ca="1" si="95"/>
        <v/>
      </c>
      <c r="CY35" s="77" t="str">
        <f t="shared" ca="1" si="95"/>
        <v/>
      </c>
      <c r="CZ35" s="77" t="str">
        <f t="shared" ca="1" si="95"/>
        <v/>
      </c>
      <c r="DA35" s="77" t="str">
        <f t="shared" ca="1" si="95"/>
        <v/>
      </c>
      <c r="DB35" s="77" t="str">
        <f t="shared" ca="1" si="95"/>
        <v/>
      </c>
      <c r="DC35" s="77" t="str">
        <f t="shared" ca="1" si="95"/>
        <v/>
      </c>
      <c r="DD35" s="77" t="str">
        <f t="shared" ca="1" si="95"/>
        <v/>
      </c>
      <c r="DE35" s="77" t="str">
        <f t="shared" ca="1" si="95"/>
        <v/>
      </c>
      <c r="DF35" s="77" t="str">
        <f t="shared" ca="1" si="95"/>
        <v/>
      </c>
      <c r="DG35" s="77" t="str">
        <f t="shared" ca="1" si="95"/>
        <v/>
      </c>
      <c r="DH35" s="77" t="str">
        <f t="shared" ca="1" si="95"/>
        <v/>
      </c>
      <c r="DI35" s="77" t="str">
        <f t="shared" ca="1" si="95"/>
        <v/>
      </c>
      <c r="DJ35" s="77" t="str">
        <f t="shared" ca="1" si="95"/>
        <v/>
      </c>
      <c r="DK35" s="77" t="str">
        <f t="shared" ca="1" si="95"/>
        <v/>
      </c>
      <c r="DL35" s="77" t="str">
        <f t="shared" ca="1" si="95"/>
        <v/>
      </c>
      <c r="DM35" s="77" t="str">
        <f t="shared" ca="1" si="95"/>
        <v/>
      </c>
      <c r="DN35" s="77" t="str">
        <f t="shared" ca="1" si="95"/>
        <v/>
      </c>
      <c r="DO35" s="77" t="str">
        <f t="shared" ca="1" si="95"/>
        <v/>
      </c>
      <c r="DP35" s="77" t="str">
        <f t="shared" ca="1" si="95"/>
        <v/>
      </c>
      <c r="DQ35" s="77" t="str">
        <f t="shared" ca="1" si="95"/>
        <v/>
      </c>
      <c r="DR35" s="77" t="str">
        <f t="shared" ca="1" si="95"/>
        <v/>
      </c>
      <c r="DS35" s="77" t="str">
        <f t="shared" ca="1" si="95"/>
        <v/>
      </c>
      <c r="DT35" s="77" t="str">
        <f t="shared" ca="1" si="95"/>
        <v/>
      </c>
      <c r="DU35" s="77" t="str">
        <f t="shared" ca="1" si="95"/>
        <v/>
      </c>
      <c r="DV35" s="77" t="str">
        <f t="shared" ca="1" si="95"/>
        <v/>
      </c>
      <c r="DW35" s="77" t="str">
        <f t="shared" ca="1" si="95"/>
        <v/>
      </c>
      <c r="DX35" s="77" t="str">
        <f t="shared" ca="1" si="95"/>
        <v/>
      </c>
      <c r="DY35" s="77" t="str">
        <f t="shared" ca="1" si="95"/>
        <v/>
      </c>
      <c r="DZ35" s="77" t="str">
        <f t="shared" ca="1" si="95"/>
        <v/>
      </c>
      <c r="EA35" s="77" t="str">
        <f t="shared" ca="1" si="95"/>
        <v/>
      </c>
      <c r="EB35" s="77" t="str">
        <f t="shared" ca="1" si="95"/>
        <v/>
      </c>
      <c r="EC35" s="77" t="str">
        <f t="shared" ref="EC35:EE35" ca="1" si="96">IF(AND($D35="Hedef",EC$7&gt;=$G35,EC$7&lt;=$G35+$H35-1),2,IF(AND($D35="Kilometre Taşı",EC$7&gt;=$G35,EC$7&lt;=$G35+$H35-1),1,""))</f>
        <v/>
      </c>
      <c r="ED35" s="77" t="str">
        <f t="shared" ca="1" si="96"/>
        <v/>
      </c>
      <c r="EE35" s="77" t="str">
        <f t="shared" ca="1" si="96"/>
        <v/>
      </c>
    </row>
    <row r="36" spans="1:135" s="38" customFormat="1" ht="40.200000000000003" customHeight="1" x14ac:dyDescent="0.4">
      <c r="A36" s="31"/>
      <c r="B36" s="86"/>
      <c r="C36" s="86"/>
      <c r="D36" s="73"/>
      <c r="E36" s="73"/>
      <c r="F36" s="42"/>
      <c r="G36" s="87"/>
      <c r="H36" s="88"/>
      <c r="I36" s="73"/>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row>
    <row r="37" spans="1:135" ht="30" customHeight="1" x14ac:dyDescent="0.4">
      <c r="E37" s="79"/>
      <c r="H37" s="80"/>
      <c r="I37" s="81"/>
    </row>
    <row r="38" spans="1:135" ht="30" customHeight="1" x14ac:dyDescent="0.4">
      <c r="E38" s="82"/>
    </row>
  </sheetData>
  <mergeCells count="8">
    <mergeCell ref="Y4:AB4"/>
    <mergeCell ref="AD4:AG4"/>
    <mergeCell ref="B2:I2"/>
    <mergeCell ref="J2:O2"/>
    <mergeCell ref="P2:U2"/>
    <mergeCell ref="J4:M4"/>
    <mergeCell ref="O4:R4"/>
    <mergeCell ref="T4:W4"/>
  </mergeCells>
  <conditionalFormatting sqref="F9:F36">
    <cfRule type="dataBar" priority="5">
      <dataBar>
        <cfvo type="num" val="0"/>
        <cfvo type="num" val="1"/>
        <color rgb="FF92D050"/>
      </dataBar>
      <extLst>
        <ext xmlns:x14="http://schemas.microsoft.com/office/spreadsheetml/2009/9/main" uri="{B025F937-C7B1-47D3-B67F-A62EFF666E3E}">
          <x14:id>{7CE726E8-7891-4B67-9B0D-323C1FB7DC40}</x14:id>
        </ext>
      </extLst>
    </cfRule>
  </conditionalFormatting>
  <conditionalFormatting sqref="J6:AN6">
    <cfRule type="expression" dxfId="8" priority="4">
      <formula>J$7&lt;=EOMONTH($J$7,0)</formula>
    </cfRule>
  </conditionalFormatting>
  <conditionalFormatting sqref="J6:EE6">
    <cfRule type="expression" dxfId="7" priority="2">
      <formula>AND(J$7&lt;=EOMONTH($J$7,1),J$7&gt;EOMONTH($J$7,0))</formula>
    </cfRule>
  </conditionalFormatting>
  <conditionalFormatting sqref="J7:EE36">
    <cfRule type="expression" dxfId="6" priority="1">
      <formula>AND(TODAY()&gt;=J$7,TODAY()&lt;K$7)</formula>
    </cfRule>
  </conditionalFormatting>
  <conditionalFormatting sqref="J10:EE35">
    <cfRule type="expression" dxfId="5" priority="7" stopIfTrue="1">
      <formula>AND($D10="Gerçekleşti",J$7&gt;=$G10,J$7&lt;=$G10+$H10-1)</formula>
    </cfRule>
    <cfRule type="expression" dxfId="4" priority="8" stopIfTrue="1">
      <formula>AND($D10="İlerliyor",J$7&gt;=$G10,J$7&lt;=$G10+$H10-1)</formula>
    </cfRule>
    <cfRule type="expression" dxfId="3" priority="9" stopIfTrue="1">
      <formula>AND($D10="Planlandı",J$7&gt;=$G10,J$7&lt;=$G10+$H10-1)</formula>
    </cfRule>
    <cfRule type="expression" dxfId="2" priority="10" stopIfTrue="1">
      <formula>AND($D10="Planlanacak",J$7&gt;=$G10,J$7&lt;=$G10+$H10-1)</formula>
    </cfRule>
    <cfRule type="expression" dxfId="1" priority="11" stopIfTrue="1">
      <formula>AND(LEN($D10)=0,J$7&gt;=$G10,J$7&lt;=$G10+$H10-1)</formula>
    </cfRule>
  </conditionalFormatting>
  <conditionalFormatting sqref="K6:EE6">
    <cfRule type="expression" dxfId="0" priority="3">
      <formula>AND(K$7&lt;=EOMONTH($J$7,2),K$7&gt;EOMONTH($J$7,0),K$7&gt;EOMONTH($J$7,1))</formula>
    </cfRule>
  </conditionalFormatting>
  <dataValidations count="13">
    <dataValidation allowBlank="1" showInputMessage="1" showErrorMessage="1" prompt="Bu, boş bir satırdır" sqref="A35" xr:uid="{00000000-0002-0000-0100-000000000000}"/>
    <dataValidation allowBlank="1" showInputMessage="1" showErrorMessage="1" prompt="Bu satır, Gantt kilometre taşı verilerinin sonunu gösterir. Bu satıra hiçbir şey GİRMEYİN. _x000a_Daha fazla öğe eklemek için, bunun üzerine yeni satırlar ekleyin._x000a_" sqref="A36" xr:uid="{00000000-0002-0000-0100-000001000000}"/>
    <dataValidation allowBlank="1" showInputMessage="1" showErrorMessage="1" prompt="B11 hücresinden başlayarak G11 hücresine kadar Proje bilgilerini girin. _x000a_ Kilometre Taşı Açıklamasını girin, Kategori seçin, göreve birini atayın ve ilerlemeyi, başlangıç tarihini ve görevin grafiğe başlaması için gün sayısını girin._x000a_" sqref="A11" xr:uid="{00000000-0002-0000-0100-000002000000}"/>
    <dataValidation allowBlank="1" showInputMessage="1" showErrorMessage="1" prompt="Bu satır, proje programı başlıkları içerir. B9'dan G9'a kadar olan program bilgileri içerir. I9'dan BL9'a kadar başlığın üzerindeki tarih için haftanın her gününün ilk harfini içerir._x000a_Tüm proje zaman çizelgesi grafiği otomatik olarak oluşturulur." sqref="A9" xr:uid="{00000000-0002-0000-0100-000003000000}"/>
    <dataValidation allowBlank="1" showInputMessage="1" showErrorMessage="1" prompt="I8 ile BL8 arasındaki hücrelerde bir kaydırma çubuğu bulunur. _x000a_Zaman çizelgesinde ileri veya geri atlamak için, C7 hücresine 0 veya daha yüksek bir değer girin._x000a_A 0 değeri sizi grafiğin başına götürür." sqref="A8" xr:uid="{00000000-0002-0000-0100-000004000000}"/>
    <dataValidation allowBlank="1" showInputMessage="1" showErrorMessage="1" prompt="I9'dan BL9'a kadar olan hücreler, her bir tarih hücresinin üzerindeki hücre bloğunda temsil edilen Ay için ayın gün numarasını içerir ve otomatik olarak hesaplanır._x000a_Bu hücreleri değiştirmeyin._x000a_" sqref="A7" xr:uid="{00000000-0002-0000-0100-000005000000}"/>
    <dataValidation allowBlank="1" showInputMessage="1" showErrorMessage="1" prompt="C7 hücresinde Kayan Artış var. _x000a_7. satırdaki tarih ayları I6 hücrelerinden başlayarak BL6 hücresine kadar görüntülenir._x000a_Bu hücreleri değiştirmeyin. F6 hücresindeki proje başlangıç tarihine göre otomatik olarak güncellenirler." sqref="A6" xr:uid="{00000000-0002-0000-0100-000006000000}"/>
    <dataValidation allowBlank="1" showInputMessage="1" showErrorMessage="1" prompt="B5 hücresine Proje Sorumlusunun adını girin. C6 hücresine Proje Başlangıç tarihini girin veya örnek formülün Gantt Verileri tablosundan en küçük tarih değerini bulmasına izin verin. _x000a_Proje Başlangıç Tarihi: etiket B6 hücresindedir." sqref="A5" xr:uid="{00000000-0002-0000-0100-000007000000}"/>
    <dataValidation allowBlank="1" showInputMessage="1" showErrorMessage="1" prompt="Şirket Adını B4 hücresine girin._x000a_A göstergeleri I4 ile AC4 arasındaki hücrelerdedir. Açıklamalar etiketi G4 hücresindedir." sqref="A4" xr:uid="{00000000-0002-0000-0100-000008000000}"/>
    <dataValidation allowBlank="1" showInputMessage="1" showErrorMessage="1" promptTitle="Gantt Grafiği oluşturma " prompt="Proje başlığını B2 hücresine girin. _x000a_Ekran okuyucular ve çalışma kitabının yazarı için talimatlar gibi çalışma sayfasının kullanılmasına ilişkin bilgiler, Hakkında çalışma sayfasındadır._x000a_Diğer talimatlar için A sütununda gezinmeye devam edin." sqref="A2" xr:uid="{00000000-0002-0000-0100-000009000000}"/>
    <dataValidation type="list" allowBlank="1" showInputMessage="1" showErrorMessage="1" sqref="D10" xr:uid="{00000000-0002-0000-0100-00000A000000}">
      <formula1>"Hedef,Kilometre Taşı,Yolunda, Düşük Risk, Orta Risk, Yüksek Risk"</formula1>
    </dataValidation>
    <dataValidation type="whole" operator="greaterThanOrEqual" allowBlank="1" showInputMessage="1" promptTitle="Kaydırma Artışı" prompt="Bu sayı değiştiğinde Gantt grafiği görünümü kaydırılır." sqref="D7" xr:uid="{00000000-0002-0000-0100-00000B000000}">
      <formula1>0</formula1>
    </dataValidation>
    <dataValidation type="list" allowBlank="1" showInputMessage="1" showErrorMessage="1" sqref="D11:D35" xr:uid="{00000000-0002-0000-0100-00000C000000}">
      <formula1>"Planlandı,Gerçekleşti,Planlanacak, İlerliyor, Atanmamış"</formula1>
    </dataValidation>
  </dataValidations>
  <printOptions horizontalCentered="1"/>
  <pageMargins left="0.51181102362204722" right="0.51181102362204722" top="0.51181102362204722" bottom="0.51181102362204722" header="0.31496062992125984" footer="0.31496062992125984"/>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Kaydırma Çubuğu 1">
              <controlPr defaultSize="0" autoPict="0" altText="Gantt projesi zaman çizelgesini kaydırmak için kaydırma çubuğu.">
                <anchor moveWithCells="1">
                  <from>
                    <xdr:col>9</xdr:col>
                    <xdr:colOff>32657</xdr:colOff>
                    <xdr:row>7</xdr:row>
                    <xdr:rowOff>59871</xdr:rowOff>
                  </from>
                  <to>
                    <xdr:col>64</xdr:col>
                    <xdr:colOff>119743</xdr:colOff>
                    <xdr:row>7</xdr:row>
                    <xdr:rowOff>234043</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7CE726E8-7891-4B67-9B0D-323C1FB7DC40}">
            <x14:dataBar minLength="0" maxLength="100" gradient="0">
              <x14:cfvo type="num">
                <xm:f>0</xm:f>
              </x14:cfvo>
              <x14:cfvo type="num">
                <xm:f>1</xm:f>
              </x14:cfvo>
              <x14:negativeFillColor rgb="FFFF0000"/>
              <x14:axisColor rgb="FF000000"/>
            </x14:dataBar>
          </x14:cfRule>
          <xm:sqref>F9:F36</xm:sqref>
        </x14:conditionalFormatting>
        <x14:conditionalFormatting xmlns:xm="http://schemas.microsoft.com/office/excel/2006/main">
          <x14:cfRule type="iconSet" priority="6" id="{E5E626BE-CE93-42BC-8444-20345A0D213D}">
            <x14:iconSet iconSet="3Stars" showValue="0" custom="1">
              <x14:cfvo type="percent">
                <xm:f>0</xm:f>
              </x14:cfvo>
              <x14:cfvo type="num">
                <xm:f>1</xm:f>
              </x14:cfvo>
              <x14:cfvo type="num">
                <xm:f>2</xm:f>
              </x14:cfvo>
              <x14:cfIcon iconSet="NoIcons" iconId="0"/>
              <x14:cfIcon iconSet="3Flags" iconId="1"/>
              <x14:cfIcon iconSet="3Signs" iconId="0"/>
            </x14:iconSet>
          </x14:cfRule>
          <xm:sqref>J10:EE35</xm:sqref>
        </x14:conditionalFormatting>
        <x14:conditionalFormatting xmlns:xm="http://schemas.microsoft.com/office/excel/2006/main">
          <x14:cfRule type="iconSet" priority="12" id="{07BF3023-8C6D-4CB8-91FA-ED198D2B868A}">
            <x14:iconSet iconSet="3Stars" showValue="0" custom="1">
              <x14:cfvo type="percent">
                <xm:f>0</xm:f>
              </x14:cfvo>
              <x14:cfvo type="num">
                <xm:f>1</xm:f>
              </x14:cfvo>
              <x14:cfvo type="num">
                <xm:f>2</xm:f>
              </x14:cfvo>
              <x14:cfIcon iconSet="NoIcons" iconId="0"/>
              <x14:cfIcon iconSet="3Flags" iconId="1"/>
              <x14:cfIcon iconSet="3Signs" iconId="0"/>
            </x14:iconSet>
          </x14:cfRule>
          <xm:sqref>J36:EE36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Multiskill</vt:lpstr>
      <vt:lpstr>Gelişim Planı</vt:lpstr>
      <vt:lpstr>'Gelişim Planı'!Project_Start</vt:lpstr>
      <vt:lpstr>'Gelişim Planı'!Scrolling_Increment</vt:lpstr>
      <vt:lpstr>Multiskill!Yazdırma_Alanı</vt:lpstr>
      <vt:lpstr>'Gelişim Planı'!Yazdırma_Başlıkları</vt:lpstr>
    </vt:vector>
  </TitlesOfParts>
  <Company>Kadim Danışmanlık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Yasin Akdoğan</dc:creator>
  <cp:lastModifiedBy>Yasin Akdoğan</cp:lastModifiedBy>
  <cp:lastPrinted>2024-09-02T10:15:31Z</cp:lastPrinted>
  <dcterms:created xsi:type="dcterms:W3CDTF">2018-09-21T08:15:50Z</dcterms:created>
  <dcterms:modified xsi:type="dcterms:W3CDTF">2024-09-02T10:15:51Z</dcterms:modified>
</cp:coreProperties>
</file>