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365b164967aa70/Documents/T2MLISA/"/>
    </mc:Choice>
  </mc:AlternateContent>
  <xr:revisionPtr revIDLastSave="386" documentId="8_{09653CC0-A5E4-4A3A-96A2-9B7294470C57}" xr6:coauthVersionLast="46" xr6:coauthVersionMax="46" xr10:uidLastSave="{832E5968-EAA2-4317-9FFD-CF21B77D2AC7}"/>
  <bookViews>
    <workbookView xWindow="-120" yWindow="-120" windowWidth="29040" windowHeight="15840" xr2:uid="{E8201752-6A7E-454F-94A7-5D22E34C6FB0}"/>
  </bookViews>
  <sheets>
    <sheet name="T to 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S6" i="1"/>
  <c r="T6" i="1"/>
  <c r="R6" i="1"/>
  <c r="Y6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P135" i="1"/>
  <c r="P137" i="1"/>
  <c r="P139" i="1"/>
  <c r="P141" i="1"/>
  <c r="P143" i="1"/>
  <c r="P145" i="1"/>
  <c r="P147" i="1"/>
  <c r="P149" i="1"/>
  <c r="P151" i="1"/>
  <c r="P153" i="1"/>
  <c r="P155" i="1"/>
  <c r="P157" i="1"/>
  <c r="P159" i="1"/>
  <c r="P161" i="1"/>
  <c r="P163" i="1"/>
  <c r="P165" i="1"/>
  <c r="P167" i="1"/>
  <c r="P169" i="1"/>
  <c r="P171" i="1"/>
  <c r="P173" i="1"/>
  <c r="P175" i="1"/>
  <c r="P177" i="1"/>
  <c r="P179" i="1"/>
  <c r="P181" i="1"/>
  <c r="P183" i="1"/>
  <c r="P185" i="1"/>
  <c r="P187" i="1"/>
  <c r="P189" i="1"/>
  <c r="P191" i="1"/>
  <c r="P193" i="1"/>
  <c r="P195" i="1"/>
  <c r="P197" i="1"/>
  <c r="P199" i="1"/>
  <c r="P201" i="1"/>
  <c r="P203" i="1"/>
  <c r="P205" i="1"/>
  <c r="P207" i="1"/>
  <c r="P209" i="1"/>
  <c r="P211" i="1"/>
  <c r="P213" i="1"/>
  <c r="P215" i="1"/>
  <c r="P217" i="1"/>
  <c r="P219" i="1"/>
  <c r="P221" i="1"/>
  <c r="P223" i="1"/>
  <c r="P225" i="1"/>
  <c r="P227" i="1"/>
  <c r="P229" i="1"/>
  <c r="P231" i="1"/>
  <c r="P233" i="1"/>
  <c r="P235" i="1"/>
  <c r="P237" i="1"/>
  <c r="P239" i="1"/>
  <c r="P241" i="1"/>
  <c r="P243" i="1"/>
  <c r="P245" i="1"/>
  <c r="P247" i="1"/>
  <c r="P249" i="1"/>
  <c r="P251" i="1"/>
  <c r="P253" i="1"/>
  <c r="P255" i="1"/>
  <c r="P257" i="1"/>
  <c r="P259" i="1"/>
  <c r="P261" i="1"/>
  <c r="P263" i="1"/>
  <c r="P265" i="1"/>
  <c r="P267" i="1"/>
  <c r="P269" i="1"/>
  <c r="P271" i="1"/>
  <c r="P273" i="1"/>
  <c r="P275" i="1"/>
  <c r="P277" i="1"/>
  <c r="P279" i="1"/>
  <c r="P281" i="1"/>
  <c r="P283" i="1"/>
  <c r="P285" i="1"/>
  <c r="P287" i="1"/>
  <c r="P289" i="1"/>
  <c r="P291" i="1"/>
  <c r="P293" i="1"/>
  <c r="P295" i="1"/>
  <c r="P297" i="1"/>
  <c r="P299" i="1"/>
  <c r="P301" i="1"/>
  <c r="P303" i="1"/>
  <c r="P305" i="1"/>
  <c r="P307" i="1"/>
  <c r="P309" i="1"/>
  <c r="P311" i="1"/>
  <c r="P313" i="1"/>
  <c r="P315" i="1"/>
  <c r="P317" i="1"/>
  <c r="P319" i="1"/>
  <c r="P321" i="1"/>
  <c r="P323" i="1"/>
  <c r="P325" i="1"/>
  <c r="P327" i="1"/>
  <c r="P329" i="1"/>
  <c r="P331" i="1"/>
  <c r="P333" i="1"/>
  <c r="P335" i="1"/>
  <c r="P337" i="1"/>
  <c r="P339" i="1"/>
  <c r="P341" i="1"/>
  <c r="P343" i="1"/>
  <c r="P345" i="1"/>
  <c r="P347" i="1"/>
  <c r="P349" i="1"/>
  <c r="P351" i="1"/>
  <c r="P353" i="1"/>
  <c r="P355" i="1"/>
  <c r="P357" i="1"/>
  <c r="P359" i="1"/>
  <c r="P361" i="1"/>
  <c r="P363" i="1"/>
  <c r="P365" i="1"/>
  <c r="P367" i="1"/>
  <c r="P369" i="1"/>
  <c r="P371" i="1"/>
  <c r="P373" i="1"/>
  <c r="P375" i="1"/>
  <c r="P377" i="1"/>
  <c r="P379" i="1"/>
  <c r="P381" i="1"/>
  <c r="P383" i="1"/>
  <c r="P385" i="1"/>
  <c r="P387" i="1"/>
  <c r="P389" i="1"/>
  <c r="P391" i="1"/>
  <c r="P393" i="1"/>
  <c r="P395" i="1"/>
  <c r="P397" i="1"/>
  <c r="P399" i="1"/>
  <c r="P401" i="1"/>
  <c r="P403" i="1"/>
  <c r="P405" i="1"/>
  <c r="P407" i="1"/>
  <c r="P409" i="1"/>
  <c r="P411" i="1"/>
  <c r="P413" i="1"/>
  <c r="P415" i="1"/>
  <c r="P417" i="1"/>
  <c r="P419" i="1"/>
  <c r="P421" i="1"/>
  <c r="P423" i="1"/>
  <c r="P425" i="1"/>
  <c r="P427" i="1"/>
  <c r="P429" i="1"/>
  <c r="P431" i="1"/>
  <c r="P433" i="1"/>
  <c r="P435" i="1"/>
  <c r="P437" i="1"/>
  <c r="P439" i="1"/>
  <c r="P441" i="1"/>
  <c r="P443" i="1"/>
  <c r="P445" i="1"/>
  <c r="P447" i="1"/>
  <c r="P449" i="1"/>
  <c r="P451" i="1"/>
  <c r="P453" i="1"/>
  <c r="P455" i="1"/>
  <c r="P457" i="1"/>
  <c r="P459" i="1"/>
  <c r="P461" i="1"/>
  <c r="P463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499" i="1"/>
  <c r="P501" i="1"/>
  <c r="P503" i="1"/>
  <c r="P505" i="1"/>
  <c r="P507" i="1"/>
  <c r="P509" i="1"/>
  <c r="P511" i="1"/>
  <c r="P513" i="1"/>
  <c r="P515" i="1"/>
  <c r="P517" i="1"/>
  <c r="P519" i="1"/>
  <c r="P521" i="1"/>
  <c r="P523" i="1"/>
  <c r="P525" i="1"/>
  <c r="P527" i="1"/>
  <c r="P529" i="1"/>
  <c r="P531" i="1"/>
  <c r="P533" i="1"/>
  <c r="P535" i="1"/>
  <c r="P537" i="1"/>
  <c r="P539" i="1"/>
  <c r="P541" i="1"/>
  <c r="P543" i="1"/>
  <c r="P545" i="1"/>
  <c r="P547" i="1"/>
  <c r="P549" i="1"/>
  <c r="P551" i="1"/>
  <c r="P553" i="1"/>
  <c r="P555" i="1"/>
  <c r="P557" i="1"/>
  <c r="P559" i="1"/>
  <c r="P561" i="1"/>
  <c r="P563" i="1"/>
  <c r="P565" i="1"/>
  <c r="P567" i="1"/>
  <c r="P569" i="1"/>
  <c r="P571" i="1"/>
  <c r="P573" i="1"/>
  <c r="P575" i="1"/>
  <c r="P577" i="1"/>
  <c r="P579" i="1"/>
  <c r="P581" i="1"/>
  <c r="P583" i="1"/>
  <c r="P585" i="1"/>
  <c r="P587" i="1"/>
  <c r="P589" i="1"/>
  <c r="P591" i="1"/>
  <c r="P593" i="1"/>
  <c r="P595" i="1"/>
  <c r="P597" i="1"/>
  <c r="P599" i="1"/>
  <c r="P601" i="1"/>
  <c r="P603" i="1"/>
  <c r="P605" i="1"/>
  <c r="P607" i="1"/>
  <c r="P609" i="1"/>
  <c r="P611" i="1"/>
  <c r="P613" i="1"/>
  <c r="P615" i="1"/>
  <c r="P617" i="1"/>
  <c r="P619" i="1"/>
  <c r="P621" i="1"/>
  <c r="P623" i="1"/>
  <c r="P625" i="1"/>
  <c r="P627" i="1"/>
  <c r="P629" i="1"/>
  <c r="P631" i="1"/>
  <c r="P633" i="1"/>
  <c r="P635" i="1"/>
  <c r="P637" i="1"/>
  <c r="P639" i="1"/>
  <c r="P641" i="1"/>
  <c r="P643" i="1"/>
  <c r="P645" i="1"/>
  <c r="P647" i="1"/>
  <c r="P649" i="1"/>
  <c r="P651" i="1"/>
  <c r="P653" i="1"/>
  <c r="P655" i="1"/>
  <c r="P657" i="1"/>
  <c r="P659" i="1"/>
  <c r="P661" i="1"/>
  <c r="P663" i="1"/>
  <c r="P665" i="1"/>
  <c r="P667" i="1"/>
  <c r="P669" i="1"/>
  <c r="P671" i="1"/>
  <c r="P673" i="1"/>
  <c r="P675" i="1"/>
  <c r="P677" i="1"/>
  <c r="P679" i="1"/>
  <c r="P681" i="1"/>
  <c r="P683" i="1"/>
  <c r="P685" i="1"/>
  <c r="P687" i="1"/>
  <c r="P689" i="1"/>
  <c r="P691" i="1"/>
  <c r="P693" i="1"/>
  <c r="P695" i="1"/>
  <c r="P697" i="1"/>
  <c r="P699" i="1"/>
  <c r="P701" i="1"/>
  <c r="P703" i="1"/>
  <c r="P705" i="1"/>
  <c r="P707" i="1"/>
  <c r="P709" i="1"/>
  <c r="P711" i="1"/>
  <c r="P713" i="1"/>
  <c r="P715" i="1"/>
  <c r="P717" i="1"/>
  <c r="P719" i="1"/>
  <c r="P721" i="1"/>
  <c r="P723" i="1"/>
  <c r="P725" i="1"/>
  <c r="P727" i="1"/>
  <c r="P729" i="1"/>
  <c r="P731" i="1"/>
  <c r="P733" i="1"/>
  <c r="P735" i="1"/>
  <c r="P737" i="1"/>
  <c r="P739" i="1"/>
  <c r="P741" i="1"/>
  <c r="P743" i="1"/>
  <c r="P745" i="1"/>
  <c r="P747" i="1"/>
  <c r="P749" i="1"/>
  <c r="P751" i="1"/>
  <c r="P753" i="1"/>
  <c r="P755" i="1"/>
  <c r="P757" i="1"/>
  <c r="P759" i="1"/>
  <c r="P761" i="1"/>
  <c r="P763" i="1"/>
  <c r="P765" i="1"/>
  <c r="P767" i="1"/>
  <c r="P769" i="1"/>
  <c r="P771" i="1"/>
  <c r="P773" i="1"/>
  <c r="P775" i="1"/>
  <c r="P777" i="1"/>
  <c r="P779" i="1"/>
  <c r="P781" i="1"/>
  <c r="P783" i="1"/>
  <c r="P785" i="1"/>
  <c r="P787" i="1"/>
  <c r="P789" i="1"/>
  <c r="P791" i="1"/>
  <c r="P793" i="1"/>
  <c r="P795" i="1"/>
  <c r="P797" i="1"/>
  <c r="P799" i="1"/>
  <c r="P801" i="1"/>
  <c r="P803" i="1"/>
  <c r="P805" i="1"/>
  <c r="P807" i="1"/>
  <c r="P809" i="1"/>
  <c r="P811" i="1"/>
  <c r="P813" i="1"/>
  <c r="P815" i="1"/>
  <c r="P817" i="1"/>
  <c r="P819" i="1"/>
  <c r="P821" i="1"/>
  <c r="P823" i="1"/>
  <c r="P825" i="1"/>
  <c r="P827" i="1"/>
  <c r="P829" i="1"/>
  <c r="P831" i="1"/>
  <c r="P833" i="1"/>
  <c r="P835" i="1"/>
  <c r="P837" i="1"/>
  <c r="P839" i="1"/>
  <c r="P841" i="1"/>
  <c r="P843" i="1"/>
  <c r="P845" i="1"/>
  <c r="P847" i="1"/>
  <c r="P849" i="1"/>
  <c r="P851" i="1"/>
  <c r="P853" i="1"/>
  <c r="P855" i="1"/>
  <c r="P857" i="1"/>
  <c r="P859" i="1"/>
  <c r="P861" i="1"/>
  <c r="P863" i="1"/>
  <c r="P865" i="1"/>
  <c r="P867" i="1"/>
  <c r="P869" i="1"/>
  <c r="P871" i="1"/>
  <c r="P873" i="1"/>
  <c r="P875" i="1"/>
  <c r="P877" i="1"/>
  <c r="P879" i="1"/>
  <c r="P881" i="1"/>
  <c r="P883" i="1"/>
  <c r="P885" i="1"/>
  <c r="P887" i="1"/>
  <c r="P889" i="1"/>
  <c r="P891" i="1"/>
  <c r="P893" i="1"/>
  <c r="P895" i="1"/>
  <c r="P897" i="1"/>
  <c r="P899" i="1"/>
  <c r="P901" i="1"/>
  <c r="P903" i="1"/>
  <c r="P905" i="1"/>
  <c r="P907" i="1"/>
  <c r="P909" i="1"/>
  <c r="P911" i="1"/>
  <c r="P913" i="1"/>
  <c r="P915" i="1"/>
  <c r="P917" i="1"/>
  <c r="P919" i="1"/>
  <c r="P921" i="1"/>
  <c r="P923" i="1"/>
  <c r="P925" i="1"/>
  <c r="P927" i="1"/>
  <c r="P929" i="1"/>
  <c r="P931" i="1"/>
  <c r="P933" i="1"/>
  <c r="P935" i="1"/>
  <c r="P937" i="1"/>
  <c r="P939" i="1"/>
  <c r="P941" i="1"/>
  <c r="P943" i="1"/>
  <c r="P945" i="1"/>
  <c r="P947" i="1"/>
  <c r="P949" i="1"/>
  <c r="P951" i="1"/>
  <c r="P953" i="1"/>
  <c r="P955" i="1"/>
  <c r="P957" i="1"/>
  <c r="P959" i="1"/>
  <c r="P961" i="1"/>
  <c r="P963" i="1"/>
  <c r="P965" i="1"/>
  <c r="P967" i="1"/>
  <c r="P969" i="1"/>
  <c r="P971" i="1"/>
  <c r="P973" i="1"/>
  <c r="P975" i="1"/>
  <c r="P977" i="1"/>
  <c r="P979" i="1"/>
  <c r="P981" i="1"/>
  <c r="P983" i="1"/>
  <c r="P985" i="1"/>
  <c r="P987" i="1"/>
  <c r="P989" i="1"/>
  <c r="P991" i="1"/>
  <c r="P993" i="1"/>
  <c r="P995" i="1"/>
  <c r="P997" i="1"/>
  <c r="P999" i="1"/>
  <c r="P1001" i="1"/>
  <c r="P1003" i="1"/>
  <c r="P1005" i="1"/>
  <c r="P1007" i="1"/>
  <c r="P1009" i="1"/>
  <c r="P1011" i="1"/>
  <c r="P1013" i="1"/>
  <c r="P1015" i="1"/>
  <c r="P1017" i="1"/>
  <c r="P1019" i="1"/>
  <c r="P1021" i="1"/>
  <c r="P1023" i="1"/>
  <c r="P1025" i="1"/>
  <c r="P1027" i="1"/>
  <c r="P1029" i="1"/>
  <c r="P1031" i="1"/>
  <c r="P1033" i="1"/>
  <c r="P1035" i="1"/>
  <c r="P1037" i="1"/>
  <c r="P1039" i="1"/>
  <c r="P1041" i="1"/>
  <c r="P1043" i="1"/>
  <c r="P1045" i="1"/>
  <c r="P1047" i="1"/>
  <c r="P1049" i="1"/>
  <c r="P1051" i="1"/>
  <c r="P1053" i="1"/>
  <c r="P1055" i="1"/>
  <c r="P1057" i="1"/>
  <c r="P1059" i="1"/>
  <c r="P1061" i="1"/>
  <c r="P1063" i="1"/>
  <c r="P1065" i="1"/>
  <c r="P1067" i="1"/>
  <c r="P1069" i="1"/>
  <c r="P1071" i="1"/>
  <c r="P1073" i="1"/>
  <c r="P1075" i="1"/>
  <c r="P1077" i="1"/>
  <c r="P1079" i="1"/>
  <c r="P1081" i="1"/>
  <c r="P1083" i="1"/>
  <c r="P1085" i="1"/>
  <c r="P1087" i="1"/>
  <c r="P1089" i="1"/>
  <c r="P1091" i="1"/>
  <c r="P1093" i="1"/>
  <c r="P1095" i="1"/>
  <c r="P1097" i="1"/>
  <c r="P1099" i="1"/>
  <c r="P1101" i="1"/>
  <c r="P1103" i="1"/>
  <c r="P1105" i="1"/>
  <c r="P1107" i="1"/>
  <c r="P1109" i="1"/>
  <c r="P1111" i="1"/>
  <c r="P1113" i="1"/>
  <c r="P1115" i="1"/>
  <c r="P1117" i="1"/>
  <c r="P1119" i="1"/>
  <c r="P1121" i="1"/>
  <c r="P1123" i="1"/>
  <c r="P1125" i="1"/>
  <c r="P1127" i="1"/>
  <c r="P1129" i="1"/>
  <c r="P1131" i="1"/>
  <c r="P1133" i="1"/>
  <c r="P1135" i="1"/>
  <c r="P1137" i="1"/>
  <c r="P1139" i="1"/>
  <c r="P1141" i="1"/>
  <c r="P1143" i="1"/>
  <c r="P1145" i="1"/>
  <c r="P1147" i="1"/>
  <c r="P1149" i="1"/>
  <c r="P1151" i="1"/>
  <c r="P1153" i="1"/>
  <c r="P1155" i="1"/>
  <c r="P1157" i="1"/>
  <c r="P1159" i="1"/>
  <c r="P1161" i="1"/>
  <c r="P1163" i="1"/>
  <c r="P1165" i="1"/>
  <c r="P1167" i="1"/>
  <c r="P1169" i="1"/>
  <c r="P1171" i="1"/>
  <c r="P1173" i="1"/>
  <c r="P1175" i="1"/>
  <c r="P1177" i="1"/>
  <c r="P1179" i="1"/>
  <c r="P1181" i="1"/>
  <c r="P1183" i="1"/>
  <c r="P1185" i="1"/>
  <c r="P1187" i="1"/>
  <c r="P1189" i="1"/>
  <c r="P1191" i="1"/>
  <c r="P1193" i="1"/>
  <c r="P1195" i="1"/>
  <c r="P1197" i="1"/>
  <c r="P1199" i="1"/>
  <c r="P1201" i="1"/>
  <c r="P1203" i="1"/>
  <c r="P1205" i="1"/>
  <c r="P1207" i="1"/>
  <c r="P1209" i="1"/>
  <c r="P1211" i="1"/>
  <c r="P1213" i="1"/>
  <c r="P1215" i="1"/>
  <c r="P1217" i="1"/>
  <c r="P1219" i="1"/>
  <c r="P1221" i="1"/>
  <c r="P1223" i="1"/>
  <c r="P1225" i="1"/>
  <c r="P1227" i="1"/>
  <c r="P1229" i="1"/>
  <c r="P1231" i="1"/>
  <c r="P1233" i="1"/>
  <c r="P1235" i="1"/>
  <c r="P1237" i="1"/>
  <c r="P1239" i="1"/>
  <c r="P1241" i="1"/>
  <c r="P1243" i="1"/>
  <c r="P1245" i="1"/>
  <c r="P1247" i="1"/>
  <c r="P1249" i="1"/>
  <c r="P1251" i="1"/>
  <c r="P1253" i="1"/>
  <c r="P1255" i="1"/>
  <c r="P1257" i="1"/>
  <c r="P1259" i="1"/>
  <c r="P1261" i="1"/>
  <c r="P1263" i="1"/>
  <c r="P1265" i="1"/>
  <c r="P1267" i="1"/>
  <c r="P1269" i="1"/>
  <c r="P1271" i="1"/>
  <c r="P1273" i="1"/>
  <c r="P1275" i="1"/>
  <c r="P1277" i="1"/>
  <c r="P1279" i="1"/>
  <c r="P1281" i="1"/>
  <c r="P1283" i="1"/>
  <c r="P1285" i="1"/>
  <c r="P1287" i="1"/>
  <c r="P1289" i="1"/>
  <c r="P1291" i="1"/>
  <c r="P1293" i="1"/>
  <c r="P1295" i="1"/>
  <c r="P1297" i="1"/>
  <c r="P1299" i="1"/>
  <c r="P1301" i="1"/>
  <c r="P1303" i="1"/>
  <c r="P1305" i="1"/>
  <c r="P1307" i="1"/>
  <c r="P1309" i="1"/>
  <c r="P1311" i="1"/>
  <c r="P1313" i="1"/>
  <c r="P1315" i="1"/>
  <c r="P1317" i="1"/>
  <c r="P1319" i="1"/>
  <c r="P1321" i="1"/>
  <c r="P1323" i="1"/>
  <c r="P1325" i="1"/>
  <c r="P1327" i="1"/>
  <c r="P1329" i="1"/>
  <c r="P1331" i="1"/>
  <c r="P1333" i="1"/>
  <c r="P1335" i="1"/>
  <c r="P1337" i="1"/>
  <c r="P1339" i="1"/>
  <c r="P1341" i="1"/>
  <c r="P1343" i="1"/>
  <c r="P1345" i="1"/>
  <c r="P1347" i="1"/>
  <c r="P1349" i="1"/>
  <c r="P1351" i="1"/>
  <c r="P1353" i="1"/>
  <c r="P1355" i="1"/>
  <c r="P1357" i="1"/>
  <c r="P1359" i="1"/>
  <c r="P1361" i="1"/>
  <c r="P1363" i="1"/>
  <c r="P1365" i="1"/>
  <c r="P1367" i="1"/>
  <c r="P1369" i="1"/>
  <c r="P1371" i="1"/>
  <c r="P1373" i="1"/>
  <c r="P1375" i="1"/>
  <c r="P1377" i="1"/>
  <c r="P1379" i="1"/>
  <c r="P1381" i="1"/>
  <c r="P1383" i="1"/>
  <c r="P1385" i="1"/>
  <c r="P1387" i="1"/>
  <c r="P1389" i="1"/>
  <c r="P1391" i="1"/>
  <c r="P1393" i="1"/>
  <c r="P1395" i="1"/>
  <c r="P1397" i="1"/>
  <c r="P1399" i="1"/>
  <c r="P1401" i="1"/>
  <c r="P1403" i="1"/>
  <c r="P1405" i="1"/>
  <c r="P1407" i="1"/>
  <c r="P1409" i="1"/>
  <c r="P1411" i="1"/>
  <c r="P1413" i="1"/>
  <c r="P1415" i="1"/>
  <c r="P1417" i="1"/>
  <c r="P1419" i="1"/>
  <c r="P1421" i="1"/>
  <c r="P1423" i="1"/>
  <c r="P1425" i="1"/>
  <c r="P1427" i="1"/>
  <c r="P1429" i="1"/>
  <c r="P1431" i="1"/>
  <c r="P1433" i="1"/>
  <c r="P1435" i="1"/>
  <c r="P1437" i="1"/>
  <c r="P1439" i="1"/>
  <c r="P1441" i="1"/>
  <c r="P1443" i="1"/>
  <c r="P1445" i="1"/>
  <c r="P1447" i="1"/>
  <c r="P1449" i="1"/>
  <c r="P1451" i="1"/>
  <c r="P1453" i="1"/>
  <c r="P1455" i="1"/>
  <c r="P1457" i="1"/>
  <c r="P1459" i="1"/>
  <c r="P1461" i="1"/>
  <c r="P1463" i="1"/>
  <c r="P1465" i="1"/>
  <c r="P1467" i="1"/>
  <c r="E8" i="1"/>
  <c r="E10" i="1"/>
  <c r="E12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6" i="1"/>
  <c r="O1466" i="1"/>
  <c r="O1464" i="1"/>
  <c r="O1462" i="1"/>
  <c r="O1460" i="1"/>
  <c r="O1458" i="1"/>
  <c r="O1456" i="1"/>
  <c r="O1454" i="1"/>
  <c r="O1452" i="1"/>
  <c r="O1450" i="1"/>
  <c r="O1448" i="1"/>
  <c r="O1446" i="1"/>
  <c r="O1444" i="1"/>
  <c r="O1442" i="1"/>
  <c r="O1440" i="1"/>
  <c r="O1438" i="1"/>
  <c r="O1436" i="1"/>
  <c r="O1434" i="1"/>
  <c r="O1432" i="1"/>
  <c r="O1430" i="1"/>
  <c r="O1428" i="1"/>
  <c r="O1426" i="1"/>
  <c r="O1424" i="1"/>
  <c r="O1422" i="1"/>
  <c r="O1420" i="1"/>
  <c r="O1418" i="1"/>
  <c r="O1468" i="1"/>
  <c r="O1469" i="1"/>
  <c r="O1470" i="1"/>
  <c r="O1471" i="1"/>
  <c r="O1472" i="1"/>
  <c r="O1473" i="1"/>
  <c r="O1474" i="1"/>
  <c r="O1475" i="1"/>
  <c r="O1416" i="1"/>
  <c r="O1414" i="1"/>
  <c r="O1412" i="1"/>
  <c r="O1410" i="1"/>
  <c r="O1408" i="1"/>
  <c r="O1406" i="1"/>
  <c r="O1404" i="1"/>
  <c r="O1402" i="1"/>
  <c r="O1400" i="1"/>
  <c r="O1398" i="1"/>
  <c r="O1396" i="1"/>
  <c r="O1394" i="1"/>
  <c r="O1392" i="1"/>
  <c r="O1390" i="1"/>
  <c r="O1388" i="1"/>
  <c r="O1386" i="1"/>
  <c r="O1384" i="1"/>
  <c r="O1382" i="1"/>
  <c r="O1380" i="1"/>
  <c r="O1378" i="1"/>
  <c r="O1376" i="1"/>
  <c r="O1374" i="1"/>
  <c r="O1372" i="1"/>
  <c r="O1370" i="1"/>
  <c r="O1368" i="1"/>
  <c r="O1366" i="1"/>
  <c r="O1364" i="1"/>
  <c r="O1362" i="1"/>
  <c r="O1360" i="1"/>
  <c r="O1358" i="1"/>
  <c r="O1356" i="1"/>
  <c r="O1354" i="1"/>
  <c r="O1352" i="1"/>
  <c r="O1350" i="1"/>
  <c r="O1348" i="1"/>
  <c r="O1346" i="1"/>
  <c r="O1344" i="1"/>
  <c r="O1342" i="1"/>
  <c r="O1340" i="1"/>
  <c r="O1338" i="1"/>
  <c r="O1336" i="1"/>
  <c r="O1334" i="1"/>
  <c r="O1332" i="1"/>
  <c r="O1330" i="1"/>
  <c r="O1328" i="1"/>
  <c r="O1326" i="1"/>
  <c r="O1324" i="1"/>
  <c r="O1322" i="1"/>
  <c r="O1320" i="1"/>
  <c r="O1318" i="1"/>
  <c r="O1316" i="1"/>
  <c r="O1314" i="1"/>
  <c r="O1312" i="1"/>
  <c r="O1310" i="1"/>
  <c r="O1308" i="1"/>
  <c r="O1306" i="1"/>
  <c r="O1304" i="1"/>
  <c r="O1302" i="1"/>
  <c r="O1300" i="1"/>
  <c r="O1298" i="1"/>
  <c r="O1296" i="1"/>
  <c r="O1294" i="1"/>
  <c r="O1292" i="1"/>
  <c r="O1290" i="1"/>
  <c r="O1288" i="1"/>
  <c r="O1286" i="1"/>
  <c r="O1284" i="1"/>
  <c r="O1282" i="1"/>
  <c r="O1280" i="1"/>
  <c r="O1278" i="1"/>
  <c r="O1276" i="1"/>
  <c r="O1274" i="1"/>
  <c r="O1272" i="1"/>
  <c r="O1270" i="1"/>
  <c r="O1268" i="1"/>
  <c r="O1266" i="1"/>
  <c r="O1264" i="1"/>
  <c r="O1262" i="1"/>
  <c r="O1260" i="1"/>
  <c r="O1258" i="1"/>
  <c r="O1256" i="1"/>
  <c r="O1254" i="1"/>
  <c r="O1252" i="1"/>
  <c r="O1250" i="1"/>
  <c r="O1248" i="1"/>
  <c r="O1246" i="1"/>
  <c r="O1244" i="1"/>
  <c r="O1242" i="1"/>
  <c r="O1240" i="1"/>
  <c r="O1238" i="1"/>
  <c r="O1236" i="1"/>
  <c r="O1234" i="1"/>
  <c r="O1232" i="1"/>
  <c r="O1230" i="1"/>
  <c r="O1228" i="1"/>
  <c r="O1226" i="1"/>
  <c r="O1224" i="1"/>
  <c r="O1222" i="1"/>
  <c r="O1220" i="1"/>
  <c r="O1218" i="1"/>
  <c r="O1216" i="1"/>
  <c r="O1214" i="1"/>
  <c r="O1212" i="1"/>
  <c r="O1210" i="1"/>
  <c r="O1208" i="1"/>
  <c r="O1206" i="1"/>
  <c r="O1204" i="1"/>
  <c r="O1202" i="1"/>
  <c r="O1200" i="1"/>
  <c r="O1198" i="1"/>
  <c r="O1196" i="1"/>
  <c r="O1194" i="1"/>
  <c r="O1192" i="1"/>
  <c r="O1190" i="1"/>
  <c r="O1188" i="1"/>
  <c r="O1186" i="1"/>
  <c r="O1184" i="1"/>
  <c r="O1182" i="1"/>
  <c r="O1180" i="1"/>
  <c r="O1178" i="1"/>
  <c r="O1176" i="1"/>
  <c r="O1174" i="1"/>
  <c r="O1172" i="1"/>
  <c r="O1170" i="1"/>
  <c r="O1168" i="1"/>
  <c r="O1166" i="1"/>
  <c r="O1164" i="1"/>
  <c r="O1162" i="1"/>
  <c r="O1160" i="1"/>
  <c r="O1158" i="1"/>
  <c r="O1156" i="1"/>
  <c r="O1154" i="1"/>
  <c r="O1152" i="1"/>
  <c r="O1150" i="1"/>
  <c r="O1148" i="1"/>
  <c r="O1146" i="1"/>
  <c r="O1144" i="1"/>
  <c r="O1142" i="1"/>
  <c r="O1140" i="1"/>
  <c r="O1138" i="1"/>
  <c r="O1136" i="1"/>
  <c r="O1134" i="1"/>
  <c r="O1132" i="1"/>
  <c r="O1130" i="1"/>
  <c r="O1128" i="1"/>
  <c r="O1126" i="1"/>
  <c r="O1124" i="1"/>
  <c r="O1122" i="1"/>
  <c r="O1120" i="1"/>
  <c r="O1118" i="1"/>
  <c r="O1116" i="1"/>
  <c r="O1114" i="1"/>
  <c r="O1112" i="1"/>
  <c r="O1110" i="1"/>
  <c r="O1108" i="1"/>
  <c r="O1106" i="1"/>
  <c r="O1104" i="1"/>
  <c r="O1102" i="1"/>
  <c r="O1100" i="1"/>
  <c r="O1098" i="1"/>
  <c r="O1096" i="1"/>
  <c r="O1094" i="1"/>
  <c r="O1092" i="1"/>
  <c r="O1090" i="1"/>
  <c r="O1088" i="1"/>
  <c r="O1086" i="1"/>
  <c r="O1084" i="1"/>
  <c r="O1082" i="1"/>
  <c r="O1080" i="1"/>
  <c r="O1078" i="1"/>
  <c r="O1076" i="1"/>
  <c r="O1074" i="1"/>
  <c r="O1072" i="1"/>
  <c r="O1070" i="1"/>
  <c r="O1068" i="1"/>
  <c r="O1066" i="1"/>
  <c r="O1064" i="1"/>
  <c r="O1062" i="1"/>
  <c r="O1060" i="1"/>
  <c r="O1058" i="1"/>
  <c r="O1056" i="1"/>
  <c r="O1054" i="1"/>
  <c r="O1052" i="1"/>
  <c r="O1050" i="1"/>
  <c r="O1048" i="1"/>
  <c r="O1046" i="1"/>
  <c r="O1044" i="1"/>
  <c r="O1042" i="1"/>
  <c r="O1040" i="1"/>
  <c r="O1038" i="1"/>
  <c r="O1036" i="1"/>
  <c r="O1034" i="1"/>
  <c r="O1032" i="1"/>
  <c r="O1030" i="1"/>
  <c r="O1028" i="1"/>
  <c r="O1026" i="1"/>
  <c r="O1024" i="1"/>
  <c r="O1022" i="1"/>
  <c r="O1020" i="1"/>
  <c r="O1018" i="1"/>
  <c r="O1016" i="1"/>
  <c r="O1014" i="1"/>
  <c r="O1012" i="1"/>
  <c r="O1010" i="1"/>
  <c r="O1008" i="1"/>
  <c r="O1006" i="1"/>
  <c r="O1004" i="1"/>
  <c r="O1002" i="1"/>
  <c r="O1000" i="1"/>
  <c r="O998" i="1"/>
  <c r="O996" i="1"/>
  <c r="O994" i="1"/>
  <c r="O992" i="1"/>
  <c r="O990" i="1"/>
  <c r="O988" i="1"/>
  <c r="O986" i="1"/>
  <c r="O984" i="1"/>
  <c r="O982" i="1"/>
  <c r="O980" i="1"/>
  <c r="O978" i="1"/>
  <c r="O976" i="1"/>
  <c r="O974" i="1"/>
  <c r="O972" i="1"/>
  <c r="O970" i="1"/>
  <c r="O968" i="1"/>
  <c r="O966" i="1"/>
  <c r="O964" i="1"/>
  <c r="O962" i="1"/>
  <c r="O960" i="1"/>
  <c r="O958" i="1"/>
  <c r="O956" i="1"/>
  <c r="O954" i="1"/>
  <c r="O952" i="1"/>
  <c r="O950" i="1"/>
  <c r="O948" i="1"/>
  <c r="O946" i="1"/>
  <c r="O944" i="1"/>
  <c r="O942" i="1"/>
  <c r="O940" i="1"/>
  <c r="O938" i="1"/>
  <c r="O936" i="1"/>
  <c r="O934" i="1"/>
  <c r="O932" i="1"/>
  <c r="O930" i="1"/>
  <c r="O928" i="1"/>
  <c r="O926" i="1"/>
  <c r="O924" i="1"/>
  <c r="O922" i="1"/>
  <c r="O920" i="1"/>
  <c r="O918" i="1"/>
  <c r="O916" i="1"/>
  <c r="O914" i="1"/>
  <c r="O912" i="1"/>
  <c r="O910" i="1"/>
  <c r="O908" i="1"/>
  <c r="O906" i="1"/>
  <c r="O904" i="1"/>
  <c r="O902" i="1"/>
  <c r="O900" i="1"/>
  <c r="O898" i="1"/>
  <c r="O896" i="1"/>
  <c r="O894" i="1"/>
  <c r="O892" i="1"/>
  <c r="O890" i="1"/>
  <c r="O888" i="1"/>
  <c r="O886" i="1"/>
  <c r="O884" i="1"/>
  <c r="O882" i="1"/>
  <c r="O880" i="1"/>
  <c r="O878" i="1"/>
  <c r="O876" i="1"/>
  <c r="O874" i="1"/>
  <c r="O872" i="1"/>
  <c r="O870" i="1"/>
  <c r="O868" i="1"/>
  <c r="O866" i="1"/>
  <c r="O864" i="1"/>
  <c r="O862" i="1"/>
  <c r="O860" i="1"/>
  <c r="O858" i="1"/>
  <c r="O856" i="1"/>
  <c r="O854" i="1"/>
  <c r="O852" i="1"/>
  <c r="O850" i="1"/>
  <c r="O848" i="1"/>
  <c r="O846" i="1"/>
  <c r="O844" i="1"/>
  <c r="O842" i="1"/>
  <c r="O840" i="1"/>
  <c r="O838" i="1"/>
  <c r="O836" i="1"/>
  <c r="O834" i="1"/>
  <c r="O832" i="1"/>
  <c r="O830" i="1"/>
  <c r="O828" i="1"/>
  <c r="O826" i="1"/>
  <c r="O824" i="1"/>
  <c r="O822" i="1"/>
  <c r="O820" i="1"/>
  <c r="O818" i="1"/>
  <c r="O816" i="1"/>
  <c r="O814" i="1"/>
  <c r="O812" i="1"/>
  <c r="O810" i="1"/>
  <c r="O808" i="1"/>
  <c r="O806" i="1"/>
  <c r="O804" i="1"/>
  <c r="O802" i="1"/>
  <c r="O800" i="1"/>
  <c r="O798" i="1"/>
  <c r="O796" i="1"/>
  <c r="O794" i="1"/>
  <c r="O792" i="1"/>
  <c r="O790" i="1"/>
  <c r="O788" i="1"/>
  <c r="O786" i="1"/>
  <c r="O784" i="1"/>
  <c r="O782" i="1"/>
  <c r="O780" i="1"/>
  <c r="O778" i="1"/>
  <c r="O776" i="1"/>
  <c r="O774" i="1"/>
  <c r="O772" i="1"/>
  <c r="O770" i="1"/>
  <c r="O768" i="1"/>
  <c r="O766" i="1"/>
  <c r="O764" i="1"/>
  <c r="O762" i="1"/>
  <c r="O760" i="1"/>
  <c r="O758" i="1"/>
  <c r="O756" i="1"/>
  <c r="O754" i="1"/>
  <c r="O752" i="1"/>
  <c r="O750" i="1"/>
  <c r="O748" i="1"/>
  <c r="O746" i="1"/>
  <c r="O744" i="1"/>
  <c r="O742" i="1"/>
  <c r="O740" i="1"/>
  <c r="O738" i="1"/>
  <c r="O736" i="1"/>
  <c r="O734" i="1"/>
  <c r="O732" i="1"/>
  <c r="O730" i="1"/>
  <c r="O728" i="1"/>
  <c r="O726" i="1"/>
  <c r="O724" i="1"/>
  <c r="O722" i="1"/>
  <c r="O720" i="1"/>
  <c r="O718" i="1"/>
  <c r="O716" i="1"/>
  <c r="O714" i="1"/>
  <c r="O712" i="1"/>
  <c r="O710" i="1"/>
  <c r="O708" i="1"/>
  <c r="O706" i="1"/>
  <c r="O704" i="1"/>
  <c r="O702" i="1"/>
  <c r="O700" i="1"/>
  <c r="O698" i="1"/>
  <c r="O696" i="1"/>
  <c r="O694" i="1"/>
  <c r="O692" i="1"/>
  <c r="O690" i="1"/>
  <c r="O688" i="1"/>
  <c r="O686" i="1"/>
  <c r="O684" i="1"/>
  <c r="O682" i="1"/>
  <c r="O680" i="1"/>
  <c r="O678" i="1"/>
  <c r="O676" i="1"/>
  <c r="O674" i="1"/>
  <c r="O672" i="1"/>
  <c r="O670" i="1"/>
  <c r="O668" i="1"/>
  <c r="O666" i="1"/>
  <c r="O664" i="1"/>
  <c r="O662" i="1"/>
  <c r="O660" i="1"/>
  <c r="O658" i="1"/>
  <c r="O656" i="1"/>
  <c r="O654" i="1"/>
  <c r="O652" i="1"/>
  <c r="O650" i="1"/>
  <c r="O648" i="1"/>
  <c r="O646" i="1"/>
  <c r="O644" i="1"/>
  <c r="O642" i="1"/>
  <c r="O640" i="1"/>
  <c r="O638" i="1"/>
  <c r="O636" i="1"/>
  <c r="O634" i="1"/>
  <c r="O632" i="1"/>
  <c r="O630" i="1"/>
  <c r="O628" i="1"/>
  <c r="O626" i="1"/>
  <c r="O624" i="1"/>
  <c r="O622" i="1"/>
  <c r="O620" i="1"/>
  <c r="O618" i="1"/>
  <c r="O616" i="1"/>
  <c r="O614" i="1"/>
  <c r="O612" i="1"/>
  <c r="O610" i="1"/>
  <c r="O608" i="1"/>
  <c r="O606" i="1"/>
  <c r="O604" i="1"/>
  <c r="O602" i="1"/>
  <c r="O600" i="1"/>
  <c r="O598" i="1"/>
  <c r="O596" i="1"/>
  <c r="O594" i="1"/>
  <c r="O592" i="1"/>
  <c r="O590" i="1"/>
  <c r="O588" i="1"/>
  <c r="O586" i="1"/>
  <c r="O584" i="1"/>
  <c r="O582" i="1"/>
  <c r="O580" i="1"/>
  <c r="O578" i="1"/>
  <c r="O576" i="1"/>
  <c r="O574" i="1"/>
  <c r="O572" i="1"/>
  <c r="O570" i="1"/>
  <c r="O568" i="1"/>
  <c r="O566" i="1"/>
  <c r="O564" i="1"/>
  <c r="O562" i="1"/>
  <c r="O560" i="1"/>
  <c r="O558" i="1"/>
  <c r="O556" i="1"/>
  <c r="O554" i="1"/>
  <c r="O552" i="1"/>
  <c r="O550" i="1"/>
  <c r="O548" i="1"/>
  <c r="O546" i="1"/>
  <c r="O544" i="1"/>
  <c r="O542" i="1"/>
  <c r="O540" i="1"/>
  <c r="O538" i="1"/>
  <c r="O536" i="1"/>
  <c r="O534" i="1"/>
  <c r="O532" i="1"/>
  <c r="O530" i="1"/>
  <c r="O528" i="1"/>
  <c r="O526" i="1"/>
  <c r="O524" i="1"/>
  <c r="O522" i="1"/>
  <c r="O520" i="1"/>
  <c r="O518" i="1"/>
  <c r="O516" i="1"/>
  <c r="O514" i="1"/>
  <c r="O512" i="1"/>
  <c r="O510" i="1"/>
  <c r="O508" i="1"/>
  <c r="O506" i="1"/>
  <c r="O504" i="1"/>
  <c r="O502" i="1"/>
  <c r="O500" i="1"/>
  <c r="O498" i="1"/>
  <c r="O496" i="1"/>
  <c r="O494" i="1"/>
  <c r="O492" i="1"/>
  <c r="O490" i="1"/>
  <c r="O488" i="1"/>
  <c r="O486" i="1"/>
  <c r="O484" i="1"/>
  <c r="O482" i="1"/>
  <c r="O480" i="1"/>
  <c r="O478" i="1"/>
  <c r="O476" i="1"/>
  <c r="O474" i="1"/>
  <c r="O472" i="1"/>
  <c r="O470" i="1"/>
  <c r="O468" i="1"/>
  <c r="O466" i="1"/>
  <c r="O464" i="1"/>
  <c r="O462" i="1"/>
  <c r="O460" i="1"/>
  <c r="O458" i="1"/>
  <c r="O456" i="1"/>
  <c r="O454" i="1"/>
  <c r="O452" i="1"/>
  <c r="O450" i="1"/>
  <c r="O448" i="1"/>
  <c r="O446" i="1"/>
  <c r="O444" i="1"/>
  <c r="O442" i="1"/>
  <c r="O440" i="1"/>
  <c r="O438" i="1"/>
  <c r="O436" i="1"/>
  <c r="O434" i="1"/>
  <c r="O432" i="1"/>
  <c r="O430" i="1"/>
  <c r="O428" i="1"/>
  <c r="O426" i="1"/>
  <c r="O424" i="1"/>
  <c r="O422" i="1"/>
  <c r="O420" i="1"/>
  <c r="O418" i="1"/>
  <c r="O416" i="1"/>
  <c r="O414" i="1"/>
  <c r="O412" i="1"/>
  <c r="O410" i="1"/>
  <c r="O408" i="1"/>
  <c r="O406" i="1"/>
  <c r="O404" i="1"/>
  <c r="O402" i="1"/>
  <c r="O400" i="1"/>
  <c r="O398" i="1"/>
  <c r="O396" i="1"/>
  <c r="O394" i="1"/>
  <c r="O392" i="1"/>
  <c r="O390" i="1"/>
  <c r="O388" i="1"/>
  <c r="O386" i="1"/>
  <c r="O384" i="1"/>
  <c r="O382" i="1"/>
  <c r="O380" i="1"/>
  <c r="O378" i="1"/>
  <c r="O376" i="1"/>
  <c r="O374" i="1"/>
  <c r="O372" i="1"/>
  <c r="O370" i="1"/>
  <c r="O368" i="1"/>
  <c r="O366" i="1"/>
  <c r="O364" i="1"/>
  <c r="O362" i="1"/>
  <c r="O360" i="1"/>
  <c r="O358" i="1"/>
  <c r="O356" i="1"/>
  <c r="O354" i="1"/>
  <c r="O352" i="1"/>
  <c r="O350" i="1"/>
  <c r="O348" i="1"/>
  <c r="O346" i="1"/>
  <c r="O344" i="1"/>
  <c r="O342" i="1"/>
  <c r="O340" i="1"/>
  <c r="O338" i="1"/>
  <c r="O336" i="1"/>
  <c r="O334" i="1"/>
  <c r="O332" i="1"/>
  <c r="O330" i="1"/>
  <c r="O328" i="1"/>
  <c r="O326" i="1"/>
  <c r="O324" i="1"/>
  <c r="O322" i="1"/>
  <c r="O320" i="1"/>
  <c r="O318" i="1"/>
  <c r="O316" i="1"/>
  <c r="O314" i="1"/>
  <c r="O312" i="1"/>
  <c r="O310" i="1"/>
  <c r="O308" i="1"/>
  <c r="O306" i="1"/>
  <c r="O304" i="1"/>
  <c r="O302" i="1"/>
  <c r="O300" i="1"/>
  <c r="O298" i="1"/>
  <c r="O296" i="1"/>
  <c r="O294" i="1"/>
  <c r="O292" i="1"/>
  <c r="O290" i="1"/>
  <c r="O288" i="1"/>
  <c r="O286" i="1"/>
  <c r="O284" i="1"/>
  <c r="O282" i="1"/>
  <c r="O280" i="1"/>
  <c r="O278" i="1"/>
  <c r="O276" i="1"/>
  <c r="O274" i="1"/>
  <c r="O272" i="1"/>
  <c r="O270" i="1"/>
  <c r="O268" i="1"/>
  <c r="O266" i="1"/>
  <c r="O264" i="1"/>
  <c r="O262" i="1"/>
  <c r="O260" i="1"/>
  <c r="O258" i="1"/>
  <c r="O256" i="1"/>
  <c r="O254" i="1"/>
  <c r="O252" i="1"/>
  <c r="O250" i="1"/>
  <c r="O248" i="1"/>
  <c r="O246" i="1"/>
  <c r="O244" i="1"/>
  <c r="O242" i="1"/>
  <c r="O240" i="1"/>
  <c r="O238" i="1"/>
  <c r="O236" i="1"/>
  <c r="O234" i="1"/>
  <c r="O232" i="1"/>
  <c r="O230" i="1"/>
  <c r="O228" i="1"/>
  <c r="O226" i="1"/>
  <c r="O224" i="1"/>
  <c r="O222" i="1"/>
  <c r="O220" i="1"/>
  <c r="O218" i="1"/>
  <c r="O216" i="1"/>
  <c r="O214" i="1"/>
  <c r="O212" i="1"/>
  <c r="O210" i="1"/>
  <c r="O208" i="1"/>
  <c r="O206" i="1"/>
  <c r="O204" i="1"/>
  <c r="O202" i="1"/>
  <c r="O200" i="1"/>
  <c r="O198" i="1"/>
  <c r="O196" i="1"/>
  <c r="O194" i="1"/>
  <c r="O192" i="1"/>
  <c r="O190" i="1"/>
  <c r="O188" i="1"/>
  <c r="O186" i="1"/>
  <c r="O184" i="1"/>
  <c r="O182" i="1"/>
  <c r="O180" i="1"/>
  <c r="O178" i="1"/>
  <c r="O176" i="1"/>
  <c r="O174" i="1"/>
  <c r="O172" i="1"/>
  <c r="O170" i="1"/>
  <c r="O168" i="1"/>
  <c r="O166" i="1"/>
  <c r="O164" i="1"/>
  <c r="O162" i="1"/>
  <c r="O160" i="1"/>
  <c r="O158" i="1"/>
  <c r="O156" i="1"/>
  <c r="O154" i="1"/>
  <c r="O152" i="1"/>
  <c r="O150" i="1"/>
  <c r="O148" i="1"/>
  <c r="O146" i="1"/>
  <c r="O144" i="1"/>
  <c r="O142" i="1"/>
  <c r="O140" i="1"/>
  <c r="O138" i="1"/>
  <c r="O136" i="1"/>
  <c r="O134" i="1"/>
  <c r="O132" i="1"/>
  <c r="O130" i="1"/>
  <c r="O128" i="1"/>
  <c r="O126" i="1"/>
  <c r="O124" i="1"/>
  <c r="O122" i="1"/>
  <c r="O120" i="1"/>
  <c r="O118" i="1"/>
  <c r="O116" i="1"/>
  <c r="O114" i="1"/>
  <c r="O112" i="1"/>
  <c r="O110" i="1"/>
  <c r="O108" i="1"/>
  <c r="O106" i="1"/>
  <c r="O104" i="1"/>
  <c r="O102" i="1"/>
  <c r="O100" i="1"/>
  <c r="O98" i="1"/>
  <c r="O96" i="1"/>
  <c r="O94" i="1"/>
  <c r="O92" i="1"/>
  <c r="O90" i="1"/>
  <c r="O88" i="1"/>
  <c r="O86" i="1"/>
  <c r="O84" i="1"/>
  <c r="O82" i="1"/>
  <c r="O80" i="1"/>
  <c r="O78" i="1"/>
  <c r="O76" i="1"/>
  <c r="O74" i="1"/>
  <c r="O72" i="1"/>
  <c r="O70" i="1"/>
  <c r="O68" i="1"/>
  <c r="O66" i="1"/>
  <c r="O64" i="1"/>
  <c r="O62" i="1"/>
  <c r="O60" i="1"/>
  <c r="O58" i="1"/>
  <c r="O54" i="1"/>
  <c r="P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N125" i="1" l="1"/>
  <c r="M124" i="1"/>
  <c r="P124" i="1" s="1"/>
  <c r="N123" i="1"/>
  <c r="M122" i="1"/>
  <c r="P122" i="1" s="1"/>
  <c r="N121" i="1"/>
  <c r="M120" i="1"/>
  <c r="P120" i="1" s="1"/>
  <c r="N119" i="1"/>
  <c r="M118" i="1"/>
  <c r="P118" i="1" s="1"/>
  <c r="N117" i="1"/>
  <c r="M116" i="1"/>
  <c r="P116" i="1" s="1"/>
  <c r="N115" i="1"/>
  <c r="M114" i="1"/>
  <c r="P114" i="1" s="1"/>
  <c r="N113" i="1"/>
  <c r="M112" i="1"/>
  <c r="P112" i="1" s="1"/>
  <c r="N111" i="1"/>
  <c r="M110" i="1"/>
  <c r="P110" i="1" s="1"/>
  <c r="N109" i="1"/>
  <c r="M108" i="1"/>
  <c r="P108" i="1" s="1"/>
  <c r="N107" i="1"/>
  <c r="M106" i="1"/>
  <c r="P106" i="1" s="1"/>
  <c r="N105" i="1"/>
  <c r="M104" i="1"/>
  <c r="P104" i="1" s="1"/>
  <c r="N103" i="1"/>
  <c r="M102" i="1"/>
  <c r="P102" i="1" s="1"/>
  <c r="N101" i="1"/>
  <c r="M100" i="1"/>
  <c r="P100" i="1" s="1"/>
  <c r="N99" i="1"/>
  <c r="M98" i="1"/>
  <c r="P98" i="1" s="1"/>
  <c r="N97" i="1"/>
  <c r="M96" i="1"/>
  <c r="P96" i="1" s="1"/>
  <c r="W96" i="1"/>
  <c r="X96" i="1"/>
  <c r="Y96" i="1"/>
  <c r="Z96" i="1"/>
  <c r="AA96" i="1"/>
  <c r="AB96" i="1"/>
  <c r="AC96" i="1"/>
  <c r="W97" i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X99" i="1"/>
  <c r="Y99" i="1"/>
  <c r="Z99" i="1"/>
  <c r="AA99" i="1"/>
  <c r="AB99" i="1"/>
  <c r="AC99" i="1"/>
  <c r="W100" i="1"/>
  <c r="X100" i="1"/>
  <c r="Y100" i="1"/>
  <c r="Z100" i="1"/>
  <c r="AA100" i="1"/>
  <c r="AB100" i="1"/>
  <c r="AC100" i="1"/>
  <c r="W101" i="1"/>
  <c r="X101" i="1"/>
  <c r="Y101" i="1"/>
  <c r="Z101" i="1"/>
  <c r="AA101" i="1"/>
  <c r="AB101" i="1"/>
  <c r="AC101" i="1"/>
  <c r="W102" i="1"/>
  <c r="X102" i="1"/>
  <c r="Y102" i="1"/>
  <c r="Z102" i="1"/>
  <c r="AA102" i="1"/>
  <c r="AB102" i="1"/>
  <c r="AC102" i="1"/>
  <c r="W103" i="1"/>
  <c r="X103" i="1"/>
  <c r="Y103" i="1"/>
  <c r="Z103" i="1"/>
  <c r="AA103" i="1"/>
  <c r="AB103" i="1"/>
  <c r="AC103" i="1"/>
  <c r="M94" i="1"/>
  <c r="P94" i="1" s="1"/>
  <c r="N95" i="1"/>
  <c r="M64" i="1"/>
  <c r="P64" i="1" s="1"/>
  <c r="N65" i="1"/>
  <c r="M66" i="1"/>
  <c r="P66" i="1" s="1"/>
  <c r="N67" i="1"/>
  <c r="M68" i="1"/>
  <c r="P68" i="1" s="1"/>
  <c r="N69" i="1"/>
  <c r="M70" i="1"/>
  <c r="P70" i="1" s="1"/>
  <c r="N71" i="1"/>
  <c r="M72" i="1"/>
  <c r="P72" i="1" s="1"/>
  <c r="N73" i="1"/>
  <c r="M74" i="1"/>
  <c r="P74" i="1" s="1"/>
  <c r="N75" i="1"/>
  <c r="M76" i="1"/>
  <c r="P76" i="1" s="1"/>
  <c r="N77" i="1"/>
  <c r="M78" i="1"/>
  <c r="P78" i="1" s="1"/>
  <c r="N79" i="1"/>
  <c r="M80" i="1"/>
  <c r="P80" i="1" s="1"/>
  <c r="N81" i="1"/>
  <c r="M82" i="1"/>
  <c r="P82" i="1" s="1"/>
  <c r="N83" i="1"/>
  <c r="M84" i="1"/>
  <c r="P84" i="1" s="1"/>
  <c r="N85" i="1"/>
  <c r="M86" i="1"/>
  <c r="P86" i="1" s="1"/>
  <c r="N87" i="1"/>
  <c r="M88" i="1"/>
  <c r="P88" i="1" s="1"/>
  <c r="N89" i="1"/>
  <c r="M90" i="1"/>
  <c r="P90" i="1" s="1"/>
  <c r="N91" i="1"/>
  <c r="M92" i="1"/>
  <c r="P92" i="1" s="1"/>
  <c r="N93" i="1"/>
  <c r="AC1467" i="1"/>
  <c r="AB1467" i="1"/>
  <c r="AA1467" i="1"/>
  <c r="Z1467" i="1"/>
  <c r="Y1467" i="1"/>
  <c r="X1467" i="1"/>
  <c r="W1467" i="1"/>
  <c r="V1467" i="1"/>
  <c r="AC1466" i="1"/>
  <c r="AB1466" i="1"/>
  <c r="AA1466" i="1"/>
  <c r="Z1466" i="1"/>
  <c r="Y1466" i="1"/>
  <c r="X1466" i="1"/>
  <c r="W1466" i="1"/>
  <c r="AC1465" i="1"/>
  <c r="AB1465" i="1"/>
  <c r="AA1465" i="1"/>
  <c r="Z1465" i="1"/>
  <c r="Y1465" i="1"/>
  <c r="X1465" i="1"/>
  <c r="W1465" i="1"/>
  <c r="AC1464" i="1"/>
  <c r="AB1464" i="1"/>
  <c r="AA1464" i="1"/>
  <c r="Z1464" i="1"/>
  <c r="Y1464" i="1"/>
  <c r="X1464" i="1"/>
  <c r="W1464" i="1"/>
  <c r="AC1463" i="1"/>
  <c r="AB1463" i="1"/>
  <c r="AA1463" i="1"/>
  <c r="Z1463" i="1"/>
  <c r="Y1463" i="1"/>
  <c r="X1463" i="1"/>
  <c r="W1463" i="1"/>
  <c r="AC1462" i="1"/>
  <c r="AB1462" i="1"/>
  <c r="AA1462" i="1"/>
  <c r="Z1462" i="1"/>
  <c r="Y1462" i="1"/>
  <c r="X1462" i="1"/>
  <c r="W1462" i="1"/>
  <c r="AC1461" i="1"/>
  <c r="AB1461" i="1"/>
  <c r="AA1461" i="1"/>
  <c r="Z1461" i="1"/>
  <c r="Y1461" i="1"/>
  <c r="X1461" i="1"/>
  <c r="W1461" i="1"/>
  <c r="AC1460" i="1"/>
  <c r="AB1460" i="1"/>
  <c r="AA1460" i="1"/>
  <c r="Z1460" i="1"/>
  <c r="Y1460" i="1"/>
  <c r="X1460" i="1"/>
  <c r="W1460" i="1"/>
  <c r="AC1459" i="1"/>
  <c r="AB1459" i="1"/>
  <c r="AA1459" i="1"/>
  <c r="Z1459" i="1"/>
  <c r="Y1459" i="1"/>
  <c r="X1459" i="1"/>
  <c r="W1459" i="1"/>
  <c r="AC1458" i="1"/>
  <c r="AB1458" i="1"/>
  <c r="AA1458" i="1"/>
  <c r="Z1458" i="1"/>
  <c r="Y1458" i="1"/>
  <c r="X1458" i="1"/>
  <c r="W1458" i="1"/>
  <c r="AC1457" i="1"/>
  <c r="AB1457" i="1"/>
  <c r="AA1457" i="1"/>
  <c r="Z1457" i="1"/>
  <c r="Y1457" i="1"/>
  <c r="X1457" i="1"/>
  <c r="W1457" i="1"/>
  <c r="AC1456" i="1"/>
  <c r="AB1456" i="1"/>
  <c r="AA1456" i="1"/>
  <c r="Z1456" i="1"/>
  <c r="Y1456" i="1"/>
  <c r="X1456" i="1"/>
  <c r="W1456" i="1"/>
  <c r="AC1455" i="1"/>
  <c r="AB1455" i="1"/>
  <c r="AA1455" i="1"/>
  <c r="Z1455" i="1"/>
  <c r="Y1455" i="1"/>
  <c r="X1455" i="1"/>
  <c r="W1455" i="1"/>
  <c r="AC1454" i="1"/>
  <c r="AB1454" i="1"/>
  <c r="AA1454" i="1"/>
  <c r="Z1454" i="1"/>
  <c r="Y1454" i="1"/>
  <c r="X1454" i="1"/>
  <c r="W1454" i="1"/>
  <c r="AC1453" i="1"/>
  <c r="AB1453" i="1"/>
  <c r="AA1453" i="1"/>
  <c r="Z1453" i="1"/>
  <c r="Y1453" i="1"/>
  <c r="X1453" i="1"/>
  <c r="W1453" i="1"/>
  <c r="AC1452" i="1"/>
  <c r="AB1452" i="1"/>
  <c r="AA1452" i="1"/>
  <c r="Z1452" i="1"/>
  <c r="Y1452" i="1"/>
  <c r="X1452" i="1"/>
  <c r="W1452" i="1"/>
  <c r="AC1451" i="1"/>
  <c r="AB1451" i="1"/>
  <c r="AA1451" i="1"/>
  <c r="Z1451" i="1"/>
  <c r="Y1451" i="1"/>
  <c r="X1451" i="1"/>
  <c r="W1451" i="1"/>
  <c r="AC1450" i="1"/>
  <c r="AB1450" i="1"/>
  <c r="AA1450" i="1"/>
  <c r="Z1450" i="1"/>
  <c r="Y1450" i="1"/>
  <c r="X1450" i="1"/>
  <c r="W1450" i="1"/>
  <c r="AC1449" i="1"/>
  <c r="AB1449" i="1"/>
  <c r="AA1449" i="1"/>
  <c r="Z1449" i="1"/>
  <c r="Y1449" i="1"/>
  <c r="X1449" i="1"/>
  <c r="W1449" i="1"/>
  <c r="AC1448" i="1"/>
  <c r="AB1448" i="1"/>
  <c r="AA1448" i="1"/>
  <c r="Z1448" i="1"/>
  <c r="Y1448" i="1"/>
  <c r="X1448" i="1"/>
  <c r="W1448" i="1"/>
  <c r="AC1447" i="1"/>
  <c r="AB1447" i="1"/>
  <c r="AA1447" i="1"/>
  <c r="Z1447" i="1"/>
  <c r="Y1447" i="1"/>
  <c r="X1447" i="1"/>
  <c r="W1447" i="1"/>
  <c r="AC1446" i="1"/>
  <c r="AB1446" i="1"/>
  <c r="AA1446" i="1"/>
  <c r="Z1446" i="1"/>
  <c r="Y1446" i="1"/>
  <c r="X1446" i="1"/>
  <c r="W1446" i="1"/>
  <c r="AC1445" i="1"/>
  <c r="AB1445" i="1"/>
  <c r="AA1445" i="1"/>
  <c r="Z1445" i="1"/>
  <c r="Y1445" i="1"/>
  <c r="X1445" i="1"/>
  <c r="W1445" i="1"/>
  <c r="AC1444" i="1"/>
  <c r="AB1444" i="1"/>
  <c r="AA1444" i="1"/>
  <c r="Z1444" i="1"/>
  <c r="Y1444" i="1"/>
  <c r="X1444" i="1"/>
  <c r="W1444" i="1"/>
  <c r="AC1443" i="1"/>
  <c r="AB1443" i="1"/>
  <c r="AA1443" i="1"/>
  <c r="Z1443" i="1"/>
  <c r="Y1443" i="1"/>
  <c r="X1443" i="1"/>
  <c r="W1443" i="1"/>
  <c r="AC1442" i="1"/>
  <c r="AB1442" i="1"/>
  <c r="AA1442" i="1"/>
  <c r="Z1442" i="1"/>
  <c r="Y1442" i="1"/>
  <c r="X1442" i="1"/>
  <c r="W1442" i="1"/>
  <c r="AC1441" i="1"/>
  <c r="AB1441" i="1"/>
  <c r="AA1441" i="1"/>
  <c r="Z1441" i="1"/>
  <c r="Y1441" i="1"/>
  <c r="X1441" i="1"/>
  <c r="W1441" i="1"/>
  <c r="AC1440" i="1"/>
  <c r="AB1440" i="1"/>
  <c r="AA1440" i="1"/>
  <c r="Z1440" i="1"/>
  <c r="Y1440" i="1"/>
  <c r="X1440" i="1"/>
  <c r="W1440" i="1"/>
  <c r="AC1439" i="1"/>
  <c r="AB1439" i="1"/>
  <c r="AA1439" i="1"/>
  <c r="Z1439" i="1"/>
  <c r="Y1439" i="1"/>
  <c r="X1439" i="1"/>
  <c r="W1439" i="1"/>
  <c r="AC1438" i="1"/>
  <c r="AB1438" i="1"/>
  <c r="AA1438" i="1"/>
  <c r="Z1438" i="1"/>
  <c r="Y1438" i="1"/>
  <c r="X1438" i="1"/>
  <c r="W1438" i="1"/>
  <c r="AC1437" i="1"/>
  <c r="AB1437" i="1"/>
  <c r="AA1437" i="1"/>
  <c r="Z1437" i="1"/>
  <c r="Y1437" i="1"/>
  <c r="X1437" i="1"/>
  <c r="W1437" i="1"/>
  <c r="AC1436" i="1"/>
  <c r="AB1436" i="1"/>
  <c r="AA1436" i="1"/>
  <c r="Z1436" i="1"/>
  <c r="Y1436" i="1"/>
  <c r="X1436" i="1"/>
  <c r="W1436" i="1"/>
  <c r="AC1435" i="1"/>
  <c r="AB1435" i="1"/>
  <c r="AA1435" i="1"/>
  <c r="Z1435" i="1"/>
  <c r="Y1435" i="1"/>
  <c r="X1435" i="1"/>
  <c r="W1435" i="1"/>
  <c r="AC1434" i="1"/>
  <c r="AB1434" i="1"/>
  <c r="AA1434" i="1"/>
  <c r="Z1434" i="1"/>
  <c r="Y1434" i="1"/>
  <c r="X1434" i="1"/>
  <c r="W1434" i="1"/>
  <c r="AC1433" i="1"/>
  <c r="AB1433" i="1"/>
  <c r="AA1433" i="1"/>
  <c r="Z1433" i="1"/>
  <c r="Y1433" i="1"/>
  <c r="X1433" i="1"/>
  <c r="W1433" i="1"/>
  <c r="AC1432" i="1"/>
  <c r="AB1432" i="1"/>
  <c r="AA1432" i="1"/>
  <c r="Z1432" i="1"/>
  <c r="Y1432" i="1"/>
  <c r="X1432" i="1"/>
  <c r="W1432" i="1"/>
  <c r="AC1431" i="1"/>
  <c r="AB1431" i="1"/>
  <c r="AA1431" i="1"/>
  <c r="Z1431" i="1"/>
  <c r="Y1431" i="1"/>
  <c r="X1431" i="1"/>
  <c r="W1431" i="1"/>
  <c r="AC1430" i="1"/>
  <c r="AB1430" i="1"/>
  <c r="AA1430" i="1"/>
  <c r="Z1430" i="1"/>
  <c r="Y1430" i="1"/>
  <c r="X1430" i="1"/>
  <c r="W1430" i="1"/>
  <c r="AC1429" i="1"/>
  <c r="AB1429" i="1"/>
  <c r="AA1429" i="1"/>
  <c r="Z1429" i="1"/>
  <c r="Y1429" i="1"/>
  <c r="X1429" i="1"/>
  <c r="W1429" i="1"/>
  <c r="AC1428" i="1"/>
  <c r="AB1428" i="1"/>
  <c r="AA1428" i="1"/>
  <c r="Z1428" i="1"/>
  <c r="Y1428" i="1"/>
  <c r="X1428" i="1"/>
  <c r="W1428" i="1"/>
  <c r="AC1427" i="1"/>
  <c r="AB1427" i="1"/>
  <c r="AA1427" i="1"/>
  <c r="Z1427" i="1"/>
  <c r="Y1427" i="1"/>
  <c r="X1427" i="1"/>
  <c r="W1427" i="1"/>
  <c r="AC1426" i="1"/>
  <c r="AB1426" i="1"/>
  <c r="AA1426" i="1"/>
  <c r="Z1426" i="1"/>
  <c r="Y1426" i="1"/>
  <c r="X1426" i="1"/>
  <c r="W1426" i="1"/>
  <c r="AC1425" i="1"/>
  <c r="AB1425" i="1"/>
  <c r="AA1425" i="1"/>
  <c r="Z1425" i="1"/>
  <c r="Y1425" i="1"/>
  <c r="X1425" i="1"/>
  <c r="W1425" i="1"/>
  <c r="AC1424" i="1"/>
  <c r="AB1424" i="1"/>
  <c r="AA1424" i="1"/>
  <c r="Z1424" i="1"/>
  <c r="Y1424" i="1"/>
  <c r="X1424" i="1"/>
  <c r="W1424" i="1"/>
  <c r="AC1423" i="1"/>
  <c r="AB1423" i="1"/>
  <c r="AA1423" i="1"/>
  <c r="Z1423" i="1"/>
  <c r="Y1423" i="1"/>
  <c r="X1423" i="1"/>
  <c r="W1423" i="1"/>
  <c r="AC1422" i="1"/>
  <c r="AB1422" i="1"/>
  <c r="AA1422" i="1"/>
  <c r="Z1422" i="1"/>
  <c r="Y1422" i="1"/>
  <c r="X1422" i="1"/>
  <c r="W1422" i="1"/>
  <c r="AC1421" i="1"/>
  <c r="AB1421" i="1"/>
  <c r="AA1421" i="1"/>
  <c r="Z1421" i="1"/>
  <c r="Y1421" i="1"/>
  <c r="X1421" i="1"/>
  <c r="W1421" i="1"/>
  <c r="AC1420" i="1"/>
  <c r="AB1420" i="1"/>
  <c r="AA1420" i="1"/>
  <c r="Z1420" i="1"/>
  <c r="Y1420" i="1"/>
  <c r="X1420" i="1"/>
  <c r="W1420" i="1"/>
  <c r="AC1419" i="1"/>
  <c r="AB1419" i="1"/>
  <c r="AA1419" i="1"/>
  <c r="Z1419" i="1"/>
  <c r="Y1419" i="1"/>
  <c r="X1419" i="1"/>
  <c r="W1419" i="1"/>
  <c r="AC1418" i="1"/>
  <c r="AB1418" i="1"/>
  <c r="AA1418" i="1"/>
  <c r="Z1418" i="1"/>
  <c r="Y1418" i="1"/>
  <c r="X1418" i="1"/>
  <c r="W1418" i="1"/>
  <c r="AC1417" i="1"/>
  <c r="AB1417" i="1"/>
  <c r="AA1417" i="1"/>
  <c r="Z1417" i="1"/>
  <c r="Y1417" i="1"/>
  <c r="X1417" i="1"/>
  <c r="W1417" i="1"/>
  <c r="AC1416" i="1"/>
  <c r="AB1416" i="1"/>
  <c r="AA1416" i="1"/>
  <c r="Z1416" i="1"/>
  <c r="Y1416" i="1"/>
  <c r="X1416" i="1"/>
  <c r="W1416" i="1"/>
  <c r="AC1415" i="1"/>
  <c r="AB1415" i="1"/>
  <c r="AA1415" i="1"/>
  <c r="Z1415" i="1"/>
  <c r="Y1415" i="1"/>
  <c r="X1415" i="1"/>
  <c r="W1415" i="1"/>
  <c r="AC1414" i="1"/>
  <c r="AB1414" i="1"/>
  <c r="AA1414" i="1"/>
  <c r="Z1414" i="1"/>
  <c r="Y1414" i="1"/>
  <c r="X1414" i="1"/>
  <c r="W1414" i="1"/>
  <c r="AC1413" i="1"/>
  <c r="AB1413" i="1"/>
  <c r="AA1413" i="1"/>
  <c r="Z1413" i="1"/>
  <c r="Y1413" i="1"/>
  <c r="X1413" i="1"/>
  <c r="W1413" i="1"/>
  <c r="AC1412" i="1"/>
  <c r="AB1412" i="1"/>
  <c r="AA1412" i="1"/>
  <c r="Z1412" i="1"/>
  <c r="Y1412" i="1"/>
  <c r="X1412" i="1"/>
  <c r="W1412" i="1"/>
  <c r="AC1411" i="1"/>
  <c r="AB1411" i="1"/>
  <c r="AA1411" i="1"/>
  <c r="Z1411" i="1"/>
  <c r="Y1411" i="1"/>
  <c r="X1411" i="1"/>
  <c r="W1411" i="1"/>
  <c r="AC1410" i="1"/>
  <c r="AB1410" i="1"/>
  <c r="AA1410" i="1"/>
  <c r="Z1410" i="1"/>
  <c r="Y1410" i="1"/>
  <c r="X1410" i="1"/>
  <c r="W1410" i="1"/>
  <c r="AC1409" i="1"/>
  <c r="AB1409" i="1"/>
  <c r="AA1409" i="1"/>
  <c r="Z1409" i="1"/>
  <c r="Y1409" i="1"/>
  <c r="X1409" i="1"/>
  <c r="W1409" i="1"/>
  <c r="AC1408" i="1"/>
  <c r="AB1408" i="1"/>
  <c r="AA1408" i="1"/>
  <c r="Z1408" i="1"/>
  <c r="Y1408" i="1"/>
  <c r="X1408" i="1"/>
  <c r="W1408" i="1"/>
  <c r="AC1407" i="1"/>
  <c r="AB1407" i="1"/>
  <c r="AA1407" i="1"/>
  <c r="Z1407" i="1"/>
  <c r="Y1407" i="1"/>
  <c r="X1407" i="1"/>
  <c r="W1407" i="1"/>
  <c r="AC1406" i="1"/>
  <c r="AB1406" i="1"/>
  <c r="AA1406" i="1"/>
  <c r="Z1406" i="1"/>
  <c r="Y1406" i="1"/>
  <c r="X1406" i="1"/>
  <c r="W1406" i="1"/>
  <c r="AC1405" i="1"/>
  <c r="AB1405" i="1"/>
  <c r="AA1405" i="1"/>
  <c r="Z1405" i="1"/>
  <c r="Y1405" i="1"/>
  <c r="X1405" i="1"/>
  <c r="W1405" i="1"/>
  <c r="AC1404" i="1"/>
  <c r="AB1404" i="1"/>
  <c r="AA1404" i="1"/>
  <c r="Z1404" i="1"/>
  <c r="Y1404" i="1"/>
  <c r="X1404" i="1"/>
  <c r="W1404" i="1"/>
  <c r="AC1403" i="1"/>
  <c r="AB1403" i="1"/>
  <c r="AA1403" i="1"/>
  <c r="Z1403" i="1"/>
  <c r="Y1403" i="1"/>
  <c r="X1403" i="1"/>
  <c r="W1403" i="1"/>
  <c r="AC1402" i="1"/>
  <c r="AB1402" i="1"/>
  <c r="AA1402" i="1"/>
  <c r="Z1402" i="1"/>
  <c r="Y1402" i="1"/>
  <c r="X1402" i="1"/>
  <c r="W1402" i="1"/>
  <c r="AC1401" i="1"/>
  <c r="AB1401" i="1"/>
  <c r="AA1401" i="1"/>
  <c r="Z1401" i="1"/>
  <c r="Y1401" i="1"/>
  <c r="X1401" i="1"/>
  <c r="W1401" i="1"/>
  <c r="AC1400" i="1"/>
  <c r="AB1400" i="1"/>
  <c r="AA1400" i="1"/>
  <c r="Z1400" i="1"/>
  <c r="Y1400" i="1"/>
  <c r="X1400" i="1"/>
  <c r="W1400" i="1"/>
  <c r="AC1399" i="1"/>
  <c r="AB1399" i="1"/>
  <c r="AA1399" i="1"/>
  <c r="Z1399" i="1"/>
  <c r="Y1399" i="1"/>
  <c r="X1399" i="1"/>
  <c r="W1399" i="1"/>
  <c r="AC1398" i="1"/>
  <c r="AB1398" i="1"/>
  <c r="AA1398" i="1"/>
  <c r="Z1398" i="1"/>
  <c r="Y1398" i="1"/>
  <c r="X1398" i="1"/>
  <c r="W1398" i="1"/>
  <c r="AC1397" i="1"/>
  <c r="AB1397" i="1"/>
  <c r="AA1397" i="1"/>
  <c r="Z1397" i="1"/>
  <c r="Y1397" i="1"/>
  <c r="X1397" i="1"/>
  <c r="W1397" i="1"/>
  <c r="AC1396" i="1"/>
  <c r="AB1396" i="1"/>
  <c r="AA1396" i="1"/>
  <c r="Z1396" i="1"/>
  <c r="Y1396" i="1"/>
  <c r="X1396" i="1"/>
  <c r="W1396" i="1"/>
  <c r="AC1395" i="1"/>
  <c r="AB1395" i="1"/>
  <c r="AA1395" i="1"/>
  <c r="Z1395" i="1"/>
  <c r="Y1395" i="1"/>
  <c r="X1395" i="1"/>
  <c r="W1395" i="1"/>
  <c r="AC1394" i="1"/>
  <c r="AB1394" i="1"/>
  <c r="AA1394" i="1"/>
  <c r="Z1394" i="1"/>
  <c r="Y1394" i="1"/>
  <c r="X1394" i="1"/>
  <c r="W1394" i="1"/>
  <c r="AC1393" i="1"/>
  <c r="AB1393" i="1"/>
  <c r="AA1393" i="1"/>
  <c r="Z1393" i="1"/>
  <c r="Y1393" i="1"/>
  <c r="X1393" i="1"/>
  <c r="W1393" i="1"/>
  <c r="AC1392" i="1"/>
  <c r="AB1392" i="1"/>
  <c r="AA1392" i="1"/>
  <c r="Z1392" i="1"/>
  <c r="Y1392" i="1"/>
  <c r="X1392" i="1"/>
  <c r="W1392" i="1"/>
  <c r="AC1391" i="1"/>
  <c r="AB1391" i="1"/>
  <c r="AA1391" i="1"/>
  <c r="Z1391" i="1"/>
  <c r="Y1391" i="1"/>
  <c r="X1391" i="1"/>
  <c r="W1391" i="1"/>
  <c r="AC1390" i="1"/>
  <c r="AB1390" i="1"/>
  <c r="AA1390" i="1"/>
  <c r="Z1390" i="1"/>
  <c r="Y1390" i="1"/>
  <c r="X1390" i="1"/>
  <c r="W1390" i="1"/>
  <c r="AC1389" i="1"/>
  <c r="AB1389" i="1"/>
  <c r="AA1389" i="1"/>
  <c r="Z1389" i="1"/>
  <c r="Y1389" i="1"/>
  <c r="X1389" i="1"/>
  <c r="W1389" i="1"/>
  <c r="AC1388" i="1"/>
  <c r="AB1388" i="1"/>
  <c r="AA1388" i="1"/>
  <c r="Z1388" i="1"/>
  <c r="Y1388" i="1"/>
  <c r="X1388" i="1"/>
  <c r="W1388" i="1"/>
  <c r="AC1387" i="1"/>
  <c r="AB1387" i="1"/>
  <c r="AA1387" i="1"/>
  <c r="Z1387" i="1"/>
  <c r="Y1387" i="1"/>
  <c r="X1387" i="1"/>
  <c r="W1387" i="1"/>
  <c r="AC1386" i="1"/>
  <c r="AB1386" i="1"/>
  <c r="AA1386" i="1"/>
  <c r="Z1386" i="1"/>
  <c r="Y1386" i="1"/>
  <c r="X1386" i="1"/>
  <c r="W1386" i="1"/>
  <c r="AC1385" i="1"/>
  <c r="AB1385" i="1"/>
  <c r="AA1385" i="1"/>
  <c r="Z1385" i="1"/>
  <c r="Y1385" i="1"/>
  <c r="X1385" i="1"/>
  <c r="W1385" i="1"/>
  <c r="AC1384" i="1"/>
  <c r="AB1384" i="1"/>
  <c r="AA1384" i="1"/>
  <c r="Z1384" i="1"/>
  <c r="Y1384" i="1"/>
  <c r="X1384" i="1"/>
  <c r="W1384" i="1"/>
  <c r="AC1383" i="1"/>
  <c r="AB1383" i="1"/>
  <c r="AA1383" i="1"/>
  <c r="Z1383" i="1"/>
  <c r="Y1383" i="1"/>
  <c r="X1383" i="1"/>
  <c r="W1383" i="1"/>
  <c r="AC1382" i="1"/>
  <c r="AB1382" i="1"/>
  <c r="AA1382" i="1"/>
  <c r="Z1382" i="1"/>
  <c r="Y1382" i="1"/>
  <c r="X1382" i="1"/>
  <c r="W1382" i="1"/>
  <c r="AC1381" i="1"/>
  <c r="AB1381" i="1"/>
  <c r="AA1381" i="1"/>
  <c r="Z1381" i="1"/>
  <c r="Y1381" i="1"/>
  <c r="X1381" i="1"/>
  <c r="W1381" i="1"/>
  <c r="AC1380" i="1"/>
  <c r="AB1380" i="1"/>
  <c r="AA1380" i="1"/>
  <c r="Z1380" i="1"/>
  <c r="Y1380" i="1"/>
  <c r="X1380" i="1"/>
  <c r="W1380" i="1"/>
  <c r="AC1379" i="1"/>
  <c r="AB1379" i="1"/>
  <c r="AA1379" i="1"/>
  <c r="Z1379" i="1"/>
  <c r="Y1379" i="1"/>
  <c r="X1379" i="1"/>
  <c r="W1379" i="1"/>
  <c r="AC1378" i="1"/>
  <c r="AB1378" i="1"/>
  <c r="AA1378" i="1"/>
  <c r="Z1378" i="1"/>
  <c r="Y1378" i="1"/>
  <c r="X1378" i="1"/>
  <c r="W1378" i="1"/>
  <c r="AC1377" i="1"/>
  <c r="AB1377" i="1"/>
  <c r="AA1377" i="1"/>
  <c r="Z1377" i="1"/>
  <c r="Y1377" i="1"/>
  <c r="X1377" i="1"/>
  <c r="W1377" i="1"/>
  <c r="AC1376" i="1"/>
  <c r="AB1376" i="1"/>
  <c r="AA1376" i="1"/>
  <c r="Z1376" i="1"/>
  <c r="Y1376" i="1"/>
  <c r="X1376" i="1"/>
  <c r="W1376" i="1"/>
  <c r="AC1375" i="1"/>
  <c r="AB1375" i="1"/>
  <c r="AA1375" i="1"/>
  <c r="Z1375" i="1"/>
  <c r="Y1375" i="1"/>
  <c r="X1375" i="1"/>
  <c r="W1375" i="1"/>
  <c r="AC1374" i="1"/>
  <c r="AB1374" i="1"/>
  <c r="AA1374" i="1"/>
  <c r="Z1374" i="1"/>
  <c r="Y1374" i="1"/>
  <c r="X1374" i="1"/>
  <c r="W1374" i="1"/>
  <c r="AC1373" i="1"/>
  <c r="AB1373" i="1"/>
  <c r="AA1373" i="1"/>
  <c r="Z1373" i="1"/>
  <c r="Y1373" i="1"/>
  <c r="X1373" i="1"/>
  <c r="W1373" i="1"/>
  <c r="AC1372" i="1"/>
  <c r="AB1372" i="1"/>
  <c r="AA1372" i="1"/>
  <c r="Z1372" i="1"/>
  <c r="Y1372" i="1"/>
  <c r="X1372" i="1"/>
  <c r="W1372" i="1"/>
  <c r="AC1371" i="1"/>
  <c r="AB1371" i="1"/>
  <c r="AA1371" i="1"/>
  <c r="Z1371" i="1"/>
  <c r="Y1371" i="1"/>
  <c r="X1371" i="1"/>
  <c r="W1371" i="1"/>
  <c r="AC1370" i="1"/>
  <c r="AB1370" i="1"/>
  <c r="AA1370" i="1"/>
  <c r="Z1370" i="1"/>
  <c r="Y1370" i="1"/>
  <c r="X1370" i="1"/>
  <c r="W1370" i="1"/>
  <c r="AC1369" i="1"/>
  <c r="AB1369" i="1"/>
  <c r="AA1369" i="1"/>
  <c r="Z1369" i="1"/>
  <c r="Y1369" i="1"/>
  <c r="X1369" i="1"/>
  <c r="W1369" i="1"/>
  <c r="AC1368" i="1"/>
  <c r="AB1368" i="1"/>
  <c r="AA1368" i="1"/>
  <c r="Z1368" i="1"/>
  <c r="Y1368" i="1"/>
  <c r="X1368" i="1"/>
  <c r="W1368" i="1"/>
  <c r="AC1367" i="1"/>
  <c r="AB1367" i="1"/>
  <c r="AA1367" i="1"/>
  <c r="Z1367" i="1"/>
  <c r="Y1367" i="1"/>
  <c r="X1367" i="1"/>
  <c r="W1367" i="1"/>
  <c r="AC1366" i="1"/>
  <c r="AB1366" i="1"/>
  <c r="AA1366" i="1"/>
  <c r="Z1366" i="1"/>
  <c r="Y1366" i="1"/>
  <c r="X1366" i="1"/>
  <c r="W1366" i="1"/>
  <c r="AC1365" i="1"/>
  <c r="AB1365" i="1"/>
  <c r="AA1365" i="1"/>
  <c r="Z1365" i="1"/>
  <c r="Y1365" i="1"/>
  <c r="X1365" i="1"/>
  <c r="W1365" i="1"/>
  <c r="AC1364" i="1"/>
  <c r="AB1364" i="1"/>
  <c r="AA1364" i="1"/>
  <c r="Z1364" i="1"/>
  <c r="Y1364" i="1"/>
  <c r="X1364" i="1"/>
  <c r="W1364" i="1"/>
  <c r="AC1363" i="1"/>
  <c r="AB1363" i="1"/>
  <c r="AA1363" i="1"/>
  <c r="Z1363" i="1"/>
  <c r="Y1363" i="1"/>
  <c r="X1363" i="1"/>
  <c r="W1363" i="1"/>
  <c r="AC1362" i="1"/>
  <c r="AB1362" i="1"/>
  <c r="AA1362" i="1"/>
  <c r="Z1362" i="1"/>
  <c r="Y1362" i="1"/>
  <c r="X1362" i="1"/>
  <c r="W1362" i="1"/>
  <c r="AC1361" i="1"/>
  <c r="AB1361" i="1"/>
  <c r="AA1361" i="1"/>
  <c r="Z1361" i="1"/>
  <c r="Y1361" i="1"/>
  <c r="X1361" i="1"/>
  <c r="W1361" i="1"/>
  <c r="AC1360" i="1"/>
  <c r="AB1360" i="1"/>
  <c r="AA1360" i="1"/>
  <c r="Z1360" i="1"/>
  <c r="Y1360" i="1"/>
  <c r="X1360" i="1"/>
  <c r="W1360" i="1"/>
  <c r="AC1359" i="1"/>
  <c r="AB1359" i="1"/>
  <c r="AA1359" i="1"/>
  <c r="Z1359" i="1"/>
  <c r="Y1359" i="1"/>
  <c r="X1359" i="1"/>
  <c r="W1359" i="1"/>
  <c r="AC1358" i="1"/>
  <c r="AB1358" i="1"/>
  <c r="AA1358" i="1"/>
  <c r="Z1358" i="1"/>
  <c r="Y1358" i="1"/>
  <c r="X1358" i="1"/>
  <c r="W1358" i="1"/>
  <c r="AC1357" i="1"/>
  <c r="AB1357" i="1"/>
  <c r="AA1357" i="1"/>
  <c r="Z1357" i="1"/>
  <c r="Y1357" i="1"/>
  <c r="X1357" i="1"/>
  <c r="W1357" i="1"/>
  <c r="AC1356" i="1"/>
  <c r="AB1356" i="1"/>
  <c r="AA1356" i="1"/>
  <c r="Z1356" i="1"/>
  <c r="Y1356" i="1"/>
  <c r="X1356" i="1"/>
  <c r="W1356" i="1"/>
  <c r="AC1355" i="1"/>
  <c r="AB1355" i="1"/>
  <c r="AA1355" i="1"/>
  <c r="Z1355" i="1"/>
  <c r="Y1355" i="1"/>
  <c r="X1355" i="1"/>
  <c r="W1355" i="1"/>
  <c r="AC1354" i="1"/>
  <c r="AB1354" i="1"/>
  <c r="AA1354" i="1"/>
  <c r="Z1354" i="1"/>
  <c r="Y1354" i="1"/>
  <c r="X1354" i="1"/>
  <c r="W1354" i="1"/>
  <c r="AC1353" i="1"/>
  <c r="AB1353" i="1"/>
  <c r="AA1353" i="1"/>
  <c r="Z1353" i="1"/>
  <c r="Y1353" i="1"/>
  <c r="X1353" i="1"/>
  <c r="W1353" i="1"/>
  <c r="AC1352" i="1"/>
  <c r="AB1352" i="1"/>
  <c r="AA1352" i="1"/>
  <c r="Z1352" i="1"/>
  <c r="Y1352" i="1"/>
  <c r="X1352" i="1"/>
  <c r="W1352" i="1"/>
  <c r="AC1351" i="1"/>
  <c r="AB1351" i="1"/>
  <c r="AA1351" i="1"/>
  <c r="Z1351" i="1"/>
  <c r="Y1351" i="1"/>
  <c r="X1351" i="1"/>
  <c r="W1351" i="1"/>
  <c r="AC1350" i="1"/>
  <c r="AB1350" i="1"/>
  <c r="AA1350" i="1"/>
  <c r="Z1350" i="1"/>
  <c r="Y1350" i="1"/>
  <c r="X1350" i="1"/>
  <c r="W1350" i="1"/>
  <c r="AC1349" i="1"/>
  <c r="AB1349" i="1"/>
  <c r="AA1349" i="1"/>
  <c r="Z1349" i="1"/>
  <c r="Y1349" i="1"/>
  <c r="X1349" i="1"/>
  <c r="W1349" i="1"/>
  <c r="AC1348" i="1"/>
  <c r="AB1348" i="1"/>
  <c r="AA1348" i="1"/>
  <c r="Z1348" i="1"/>
  <c r="Y1348" i="1"/>
  <c r="X1348" i="1"/>
  <c r="W1348" i="1"/>
  <c r="AC1347" i="1"/>
  <c r="AB1347" i="1"/>
  <c r="AA1347" i="1"/>
  <c r="Z1347" i="1"/>
  <c r="Y1347" i="1"/>
  <c r="X1347" i="1"/>
  <c r="W1347" i="1"/>
  <c r="AC1346" i="1"/>
  <c r="AB1346" i="1"/>
  <c r="AA1346" i="1"/>
  <c r="Z1346" i="1"/>
  <c r="Y1346" i="1"/>
  <c r="X1346" i="1"/>
  <c r="W1346" i="1"/>
  <c r="AC1345" i="1"/>
  <c r="AB1345" i="1"/>
  <c r="AA1345" i="1"/>
  <c r="Z1345" i="1"/>
  <c r="Y1345" i="1"/>
  <c r="X1345" i="1"/>
  <c r="W1345" i="1"/>
  <c r="AC1344" i="1"/>
  <c r="AB1344" i="1"/>
  <c r="AA1344" i="1"/>
  <c r="Z1344" i="1"/>
  <c r="Y1344" i="1"/>
  <c r="X1344" i="1"/>
  <c r="W1344" i="1"/>
  <c r="AC1343" i="1"/>
  <c r="AB1343" i="1"/>
  <c r="AA1343" i="1"/>
  <c r="Z1343" i="1"/>
  <c r="Y1343" i="1"/>
  <c r="X1343" i="1"/>
  <c r="W1343" i="1"/>
  <c r="AC1342" i="1"/>
  <c r="AB1342" i="1"/>
  <c r="AA1342" i="1"/>
  <c r="Z1342" i="1"/>
  <c r="Y1342" i="1"/>
  <c r="X1342" i="1"/>
  <c r="W1342" i="1"/>
  <c r="AC1341" i="1"/>
  <c r="AB1341" i="1"/>
  <c r="AA1341" i="1"/>
  <c r="Z1341" i="1"/>
  <c r="Y1341" i="1"/>
  <c r="X1341" i="1"/>
  <c r="W1341" i="1"/>
  <c r="AC1340" i="1"/>
  <c r="AB1340" i="1"/>
  <c r="AA1340" i="1"/>
  <c r="Z1340" i="1"/>
  <c r="Y1340" i="1"/>
  <c r="X1340" i="1"/>
  <c r="W1340" i="1"/>
  <c r="AC1339" i="1"/>
  <c r="AB1339" i="1"/>
  <c r="AA1339" i="1"/>
  <c r="Z1339" i="1"/>
  <c r="Y1339" i="1"/>
  <c r="X1339" i="1"/>
  <c r="W1339" i="1"/>
  <c r="AC1338" i="1"/>
  <c r="AB1338" i="1"/>
  <c r="AA1338" i="1"/>
  <c r="Z1338" i="1"/>
  <c r="Y1338" i="1"/>
  <c r="X1338" i="1"/>
  <c r="W1338" i="1"/>
  <c r="AC1337" i="1"/>
  <c r="AB1337" i="1"/>
  <c r="AA1337" i="1"/>
  <c r="Z1337" i="1"/>
  <c r="Y1337" i="1"/>
  <c r="X1337" i="1"/>
  <c r="W1337" i="1"/>
  <c r="AC1336" i="1"/>
  <c r="AB1336" i="1"/>
  <c r="AA1336" i="1"/>
  <c r="Z1336" i="1"/>
  <c r="Y1336" i="1"/>
  <c r="X1336" i="1"/>
  <c r="W1336" i="1"/>
  <c r="AC1335" i="1"/>
  <c r="AB1335" i="1"/>
  <c r="AA1335" i="1"/>
  <c r="Z1335" i="1"/>
  <c r="Y1335" i="1"/>
  <c r="X1335" i="1"/>
  <c r="W1335" i="1"/>
  <c r="AC1334" i="1"/>
  <c r="AB1334" i="1"/>
  <c r="AA1334" i="1"/>
  <c r="Z1334" i="1"/>
  <c r="Y1334" i="1"/>
  <c r="X1334" i="1"/>
  <c r="W1334" i="1"/>
  <c r="AC1333" i="1"/>
  <c r="AB1333" i="1"/>
  <c r="AA1333" i="1"/>
  <c r="Z1333" i="1"/>
  <c r="Y1333" i="1"/>
  <c r="X1333" i="1"/>
  <c r="W1333" i="1"/>
  <c r="AC1332" i="1"/>
  <c r="AB1332" i="1"/>
  <c r="AA1332" i="1"/>
  <c r="Z1332" i="1"/>
  <c r="Y1332" i="1"/>
  <c r="X1332" i="1"/>
  <c r="W1332" i="1"/>
  <c r="AC1331" i="1"/>
  <c r="AB1331" i="1"/>
  <c r="AA1331" i="1"/>
  <c r="Z1331" i="1"/>
  <c r="Y1331" i="1"/>
  <c r="X1331" i="1"/>
  <c r="W1331" i="1"/>
  <c r="AC1330" i="1"/>
  <c r="AB1330" i="1"/>
  <c r="AA1330" i="1"/>
  <c r="Z1330" i="1"/>
  <c r="Y1330" i="1"/>
  <c r="X1330" i="1"/>
  <c r="W1330" i="1"/>
  <c r="AC1329" i="1"/>
  <c r="AB1329" i="1"/>
  <c r="AA1329" i="1"/>
  <c r="Z1329" i="1"/>
  <c r="Y1329" i="1"/>
  <c r="X1329" i="1"/>
  <c r="W1329" i="1"/>
  <c r="AC1328" i="1"/>
  <c r="AB1328" i="1"/>
  <c r="AA1328" i="1"/>
  <c r="Z1328" i="1"/>
  <c r="Y1328" i="1"/>
  <c r="X1328" i="1"/>
  <c r="W1328" i="1"/>
  <c r="AC1327" i="1"/>
  <c r="AB1327" i="1"/>
  <c r="AA1327" i="1"/>
  <c r="Z1327" i="1"/>
  <c r="Y1327" i="1"/>
  <c r="X1327" i="1"/>
  <c r="W1327" i="1"/>
  <c r="AC1326" i="1"/>
  <c r="AB1326" i="1"/>
  <c r="AA1326" i="1"/>
  <c r="Z1326" i="1"/>
  <c r="Y1326" i="1"/>
  <c r="X1326" i="1"/>
  <c r="W1326" i="1"/>
  <c r="AC1325" i="1"/>
  <c r="AB1325" i="1"/>
  <c r="AA1325" i="1"/>
  <c r="Z1325" i="1"/>
  <c r="Y1325" i="1"/>
  <c r="X1325" i="1"/>
  <c r="W1325" i="1"/>
  <c r="AC1324" i="1"/>
  <c r="AB1324" i="1"/>
  <c r="AA1324" i="1"/>
  <c r="Z1324" i="1"/>
  <c r="Y1324" i="1"/>
  <c r="X1324" i="1"/>
  <c r="W1324" i="1"/>
  <c r="AC1323" i="1"/>
  <c r="AB1323" i="1"/>
  <c r="AA1323" i="1"/>
  <c r="Z1323" i="1"/>
  <c r="Y1323" i="1"/>
  <c r="X1323" i="1"/>
  <c r="W1323" i="1"/>
  <c r="AC1322" i="1"/>
  <c r="AB1322" i="1"/>
  <c r="AA1322" i="1"/>
  <c r="Z1322" i="1"/>
  <c r="Y1322" i="1"/>
  <c r="X1322" i="1"/>
  <c r="W1322" i="1"/>
  <c r="AC1321" i="1"/>
  <c r="AB1321" i="1"/>
  <c r="AA1321" i="1"/>
  <c r="Z1321" i="1"/>
  <c r="Y1321" i="1"/>
  <c r="X1321" i="1"/>
  <c r="W1321" i="1"/>
  <c r="AC1320" i="1"/>
  <c r="AB1320" i="1"/>
  <c r="AA1320" i="1"/>
  <c r="Z1320" i="1"/>
  <c r="Y1320" i="1"/>
  <c r="X1320" i="1"/>
  <c r="W1320" i="1"/>
  <c r="AC1319" i="1"/>
  <c r="AB1319" i="1"/>
  <c r="AA1319" i="1"/>
  <c r="Z1319" i="1"/>
  <c r="Y1319" i="1"/>
  <c r="X1319" i="1"/>
  <c r="W1319" i="1"/>
  <c r="AC1318" i="1"/>
  <c r="AB1318" i="1"/>
  <c r="AA1318" i="1"/>
  <c r="Z1318" i="1"/>
  <c r="Y1318" i="1"/>
  <c r="X1318" i="1"/>
  <c r="W1318" i="1"/>
  <c r="AC1317" i="1"/>
  <c r="AB1317" i="1"/>
  <c r="AA1317" i="1"/>
  <c r="Z1317" i="1"/>
  <c r="Y1317" i="1"/>
  <c r="X1317" i="1"/>
  <c r="W1317" i="1"/>
  <c r="AC1316" i="1"/>
  <c r="AB1316" i="1"/>
  <c r="AA1316" i="1"/>
  <c r="Z1316" i="1"/>
  <c r="Y1316" i="1"/>
  <c r="X1316" i="1"/>
  <c r="W1316" i="1"/>
  <c r="AC1315" i="1"/>
  <c r="AB1315" i="1"/>
  <c r="AA1315" i="1"/>
  <c r="Z1315" i="1"/>
  <c r="Y1315" i="1"/>
  <c r="X1315" i="1"/>
  <c r="W1315" i="1"/>
  <c r="AC1314" i="1"/>
  <c r="AB1314" i="1"/>
  <c r="AA1314" i="1"/>
  <c r="Z1314" i="1"/>
  <c r="Y1314" i="1"/>
  <c r="X1314" i="1"/>
  <c r="W1314" i="1"/>
  <c r="AC1313" i="1"/>
  <c r="AB1313" i="1"/>
  <c r="AA1313" i="1"/>
  <c r="Z1313" i="1"/>
  <c r="Y1313" i="1"/>
  <c r="X1313" i="1"/>
  <c r="W1313" i="1"/>
  <c r="AC1312" i="1"/>
  <c r="AB1312" i="1"/>
  <c r="AA1312" i="1"/>
  <c r="Z1312" i="1"/>
  <c r="Y1312" i="1"/>
  <c r="X1312" i="1"/>
  <c r="W1312" i="1"/>
  <c r="AC1311" i="1"/>
  <c r="AB1311" i="1"/>
  <c r="AA1311" i="1"/>
  <c r="Z1311" i="1"/>
  <c r="Y1311" i="1"/>
  <c r="X1311" i="1"/>
  <c r="W1311" i="1"/>
  <c r="AC1310" i="1"/>
  <c r="AB1310" i="1"/>
  <c r="AA1310" i="1"/>
  <c r="Z1310" i="1"/>
  <c r="Y1310" i="1"/>
  <c r="X1310" i="1"/>
  <c r="W1310" i="1"/>
  <c r="AC1309" i="1"/>
  <c r="AB1309" i="1"/>
  <c r="AA1309" i="1"/>
  <c r="Z1309" i="1"/>
  <c r="Y1309" i="1"/>
  <c r="X1309" i="1"/>
  <c r="W1309" i="1"/>
  <c r="AC1308" i="1"/>
  <c r="AB1308" i="1"/>
  <c r="AA1308" i="1"/>
  <c r="Z1308" i="1"/>
  <c r="Y1308" i="1"/>
  <c r="X1308" i="1"/>
  <c r="W1308" i="1"/>
  <c r="AC1307" i="1"/>
  <c r="AB1307" i="1"/>
  <c r="AA1307" i="1"/>
  <c r="Z1307" i="1"/>
  <c r="Y1307" i="1"/>
  <c r="X1307" i="1"/>
  <c r="W1307" i="1"/>
  <c r="AC1306" i="1"/>
  <c r="AB1306" i="1"/>
  <c r="AA1306" i="1"/>
  <c r="Z1306" i="1"/>
  <c r="Y1306" i="1"/>
  <c r="X1306" i="1"/>
  <c r="W1306" i="1"/>
  <c r="AC1305" i="1"/>
  <c r="AB1305" i="1"/>
  <c r="AA1305" i="1"/>
  <c r="Z1305" i="1"/>
  <c r="Y1305" i="1"/>
  <c r="X1305" i="1"/>
  <c r="W1305" i="1"/>
  <c r="AC1304" i="1"/>
  <c r="AB1304" i="1"/>
  <c r="AA1304" i="1"/>
  <c r="Z1304" i="1"/>
  <c r="Y1304" i="1"/>
  <c r="X1304" i="1"/>
  <c r="W1304" i="1"/>
  <c r="AC1303" i="1"/>
  <c r="AB1303" i="1"/>
  <c r="AA1303" i="1"/>
  <c r="Z1303" i="1"/>
  <c r="Y1303" i="1"/>
  <c r="X1303" i="1"/>
  <c r="W1303" i="1"/>
  <c r="AC1302" i="1"/>
  <c r="AB1302" i="1"/>
  <c r="AA1302" i="1"/>
  <c r="Z1302" i="1"/>
  <c r="Y1302" i="1"/>
  <c r="X1302" i="1"/>
  <c r="W1302" i="1"/>
  <c r="AC1301" i="1"/>
  <c r="AB1301" i="1"/>
  <c r="AA1301" i="1"/>
  <c r="Z1301" i="1"/>
  <c r="Y1301" i="1"/>
  <c r="X1301" i="1"/>
  <c r="W1301" i="1"/>
  <c r="AC1300" i="1"/>
  <c r="AB1300" i="1"/>
  <c r="AA1300" i="1"/>
  <c r="Z1300" i="1"/>
  <c r="Y1300" i="1"/>
  <c r="X1300" i="1"/>
  <c r="W1300" i="1"/>
  <c r="AC1299" i="1"/>
  <c r="AB1299" i="1"/>
  <c r="AA1299" i="1"/>
  <c r="Z1299" i="1"/>
  <c r="Y1299" i="1"/>
  <c r="X1299" i="1"/>
  <c r="W1299" i="1"/>
  <c r="AC1298" i="1"/>
  <c r="AB1298" i="1"/>
  <c r="AA1298" i="1"/>
  <c r="Z1298" i="1"/>
  <c r="Y1298" i="1"/>
  <c r="X1298" i="1"/>
  <c r="W1298" i="1"/>
  <c r="AC1297" i="1"/>
  <c r="AB1297" i="1"/>
  <c r="AA1297" i="1"/>
  <c r="Z1297" i="1"/>
  <c r="Y1297" i="1"/>
  <c r="X1297" i="1"/>
  <c r="W1297" i="1"/>
  <c r="AC1296" i="1"/>
  <c r="AB1296" i="1"/>
  <c r="AA1296" i="1"/>
  <c r="Z1296" i="1"/>
  <c r="Y1296" i="1"/>
  <c r="X1296" i="1"/>
  <c r="W1296" i="1"/>
  <c r="AC1295" i="1"/>
  <c r="AB1295" i="1"/>
  <c r="AA1295" i="1"/>
  <c r="Z1295" i="1"/>
  <c r="Y1295" i="1"/>
  <c r="X1295" i="1"/>
  <c r="W1295" i="1"/>
  <c r="AC1294" i="1"/>
  <c r="AB1294" i="1"/>
  <c r="AA1294" i="1"/>
  <c r="Z1294" i="1"/>
  <c r="Y1294" i="1"/>
  <c r="X1294" i="1"/>
  <c r="W1294" i="1"/>
  <c r="AC1293" i="1"/>
  <c r="AB1293" i="1"/>
  <c r="AA1293" i="1"/>
  <c r="Z1293" i="1"/>
  <c r="Y1293" i="1"/>
  <c r="X1293" i="1"/>
  <c r="W1293" i="1"/>
  <c r="AC1292" i="1"/>
  <c r="AB1292" i="1"/>
  <c r="AA1292" i="1"/>
  <c r="Z1292" i="1"/>
  <c r="Y1292" i="1"/>
  <c r="X1292" i="1"/>
  <c r="W1292" i="1"/>
  <c r="AC1291" i="1"/>
  <c r="AB1291" i="1"/>
  <c r="AA1291" i="1"/>
  <c r="Z1291" i="1"/>
  <c r="Y1291" i="1"/>
  <c r="X1291" i="1"/>
  <c r="W1291" i="1"/>
  <c r="AC1290" i="1"/>
  <c r="AB1290" i="1"/>
  <c r="AA1290" i="1"/>
  <c r="Z1290" i="1"/>
  <c r="Y1290" i="1"/>
  <c r="X1290" i="1"/>
  <c r="W1290" i="1"/>
  <c r="AC1289" i="1"/>
  <c r="AB1289" i="1"/>
  <c r="AA1289" i="1"/>
  <c r="Z1289" i="1"/>
  <c r="Y1289" i="1"/>
  <c r="X1289" i="1"/>
  <c r="W1289" i="1"/>
  <c r="AC1288" i="1"/>
  <c r="AB1288" i="1"/>
  <c r="AA1288" i="1"/>
  <c r="Z1288" i="1"/>
  <c r="Y1288" i="1"/>
  <c r="X1288" i="1"/>
  <c r="W1288" i="1"/>
  <c r="AC1287" i="1"/>
  <c r="AB1287" i="1"/>
  <c r="AA1287" i="1"/>
  <c r="Z1287" i="1"/>
  <c r="Y1287" i="1"/>
  <c r="X1287" i="1"/>
  <c r="W1287" i="1"/>
  <c r="AC1286" i="1"/>
  <c r="AB1286" i="1"/>
  <c r="AA1286" i="1"/>
  <c r="Z1286" i="1"/>
  <c r="Y1286" i="1"/>
  <c r="X1286" i="1"/>
  <c r="W1286" i="1"/>
  <c r="AC1285" i="1"/>
  <c r="AB1285" i="1"/>
  <c r="AA1285" i="1"/>
  <c r="Z1285" i="1"/>
  <c r="Y1285" i="1"/>
  <c r="X1285" i="1"/>
  <c r="W1285" i="1"/>
  <c r="AC1284" i="1"/>
  <c r="AB1284" i="1"/>
  <c r="AA1284" i="1"/>
  <c r="Z1284" i="1"/>
  <c r="Y1284" i="1"/>
  <c r="X1284" i="1"/>
  <c r="W1284" i="1"/>
  <c r="AC1283" i="1"/>
  <c r="AB1283" i="1"/>
  <c r="AA1283" i="1"/>
  <c r="Z1283" i="1"/>
  <c r="Y1283" i="1"/>
  <c r="X1283" i="1"/>
  <c r="W1283" i="1"/>
  <c r="AC1282" i="1"/>
  <c r="AB1282" i="1"/>
  <c r="AA1282" i="1"/>
  <c r="Z1282" i="1"/>
  <c r="Y1282" i="1"/>
  <c r="X1282" i="1"/>
  <c r="W1282" i="1"/>
  <c r="AC1281" i="1"/>
  <c r="AB1281" i="1"/>
  <c r="AA1281" i="1"/>
  <c r="Z1281" i="1"/>
  <c r="Y1281" i="1"/>
  <c r="X1281" i="1"/>
  <c r="W1281" i="1"/>
  <c r="AC1280" i="1"/>
  <c r="AB1280" i="1"/>
  <c r="AA1280" i="1"/>
  <c r="Z1280" i="1"/>
  <c r="Y1280" i="1"/>
  <c r="X1280" i="1"/>
  <c r="W1280" i="1"/>
  <c r="AC1279" i="1"/>
  <c r="AB1279" i="1"/>
  <c r="AA1279" i="1"/>
  <c r="Z1279" i="1"/>
  <c r="Y1279" i="1"/>
  <c r="X1279" i="1"/>
  <c r="W1279" i="1"/>
  <c r="AC1278" i="1"/>
  <c r="AB1278" i="1"/>
  <c r="AA1278" i="1"/>
  <c r="Z1278" i="1"/>
  <c r="Y1278" i="1"/>
  <c r="X1278" i="1"/>
  <c r="W1278" i="1"/>
  <c r="AC1277" i="1"/>
  <c r="AB1277" i="1"/>
  <c r="AA1277" i="1"/>
  <c r="Z1277" i="1"/>
  <c r="Y1277" i="1"/>
  <c r="X1277" i="1"/>
  <c r="W1277" i="1"/>
  <c r="AC1276" i="1"/>
  <c r="AB1276" i="1"/>
  <c r="AA1276" i="1"/>
  <c r="Z1276" i="1"/>
  <c r="Y1276" i="1"/>
  <c r="X1276" i="1"/>
  <c r="W1276" i="1"/>
  <c r="AC1275" i="1"/>
  <c r="AB1275" i="1"/>
  <c r="AA1275" i="1"/>
  <c r="Z1275" i="1"/>
  <c r="Y1275" i="1"/>
  <c r="X1275" i="1"/>
  <c r="W1275" i="1"/>
  <c r="AC1274" i="1"/>
  <c r="AB1274" i="1"/>
  <c r="AA1274" i="1"/>
  <c r="Z1274" i="1"/>
  <c r="Y1274" i="1"/>
  <c r="X1274" i="1"/>
  <c r="W1274" i="1"/>
  <c r="AC1273" i="1"/>
  <c r="AB1273" i="1"/>
  <c r="AA1273" i="1"/>
  <c r="Z1273" i="1"/>
  <c r="Y1273" i="1"/>
  <c r="X1273" i="1"/>
  <c r="W1273" i="1"/>
  <c r="AC1272" i="1"/>
  <c r="AB1272" i="1"/>
  <c r="AA1272" i="1"/>
  <c r="Z1272" i="1"/>
  <c r="Y1272" i="1"/>
  <c r="X1272" i="1"/>
  <c r="W1272" i="1"/>
  <c r="AC1271" i="1"/>
  <c r="AB1271" i="1"/>
  <c r="AA1271" i="1"/>
  <c r="Z1271" i="1"/>
  <c r="Y1271" i="1"/>
  <c r="X1271" i="1"/>
  <c r="W1271" i="1"/>
  <c r="AC1270" i="1"/>
  <c r="AB1270" i="1"/>
  <c r="AA1270" i="1"/>
  <c r="Z1270" i="1"/>
  <c r="Y1270" i="1"/>
  <c r="X1270" i="1"/>
  <c r="W1270" i="1"/>
  <c r="AC1269" i="1"/>
  <c r="AB1269" i="1"/>
  <c r="AA1269" i="1"/>
  <c r="Z1269" i="1"/>
  <c r="Y1269" i="1"/>
  <c r="X1269" i="1"/>
  <c r="W1269" i="1"/>
  <c r="AC1268" i="1"/>
  <c r="AB1268" i="1"/>
  <c r="AA1268" i="1"/>
  <c r="Z1268" i="1"/>
  <c r="Y1268" i="1"/>
  <c r="X1268" i="1"/>
  <c r="W1268" i="1"/>
  <c r="AC1267" i="1"/>
  <c r="AB1267" i="1"/>
  <c r="AA1267" i="1"/>
  <c r="Z1267" i="1"/>
  <c r="Y1267" i="1"/>
  <c r="X1267" i="1"/>
  <c r="W1267" i="1"/>
  <c r="AC1266" i="1"/>
  <c r="AB1266" i="1"/>
  <c r="AA1266" i="1"/>
  <c r="Z1266" i="1"/>
  <c r="Y1266" i="1"/>
  <c r="X1266" i="1"/>
  <c r="W1266" i="1"/>
  <c r="AC1265" i="1"/>
  <c r="AB1265" i="1"/>
  <c r="AA1265" i="1"/>
  <c r="Z1265" i="1"/>
  <c r="Y1265" i="1"/>
  <c r="X1265" i="1"/>
  <c r="W1265" i="1"/>
  <c r="AC1264" i="1"/>
  <c r="AB1264" i="1"/>
  <c r="AA1264" i="1"/>
  <c r="Z1264" i="1"/>
  <c r="Y1264" i="1"/>
  <c r="X1264" i="1"/>
  <c r="W1264" i="1"/>
  <c r="AC1263" i="1"/>
  <c r="AB1263" i="1"/>
  <c r="AA1263" i="1"/>
  <c r="Z1263" i="1"/>
  <c r="Y1263" i="1"/>
  <c r="X1263" i="1"/>
  <c r="W1263" i="1"/>
  <c r="AC1262" i="1"/>
  <c r="AB1262" i="1"/>
  <c r="AA1262" i="1"/>
  <c r="Z1262" i="1"/>
  <c r="Y1262" i="1"/>
  <c r="X1262" i="1"/>
  <c r="W1262" i="1"/>
  <c r="AC1261" i="1"/>
  <c r="AB1261" i="1"/>
  <c r="AA1261" i="1"/>
  <c r="Z1261" i="1"/>
  <c r="Y1261" i="1"/>
  <c r="X1261" i="1"/>
  <c r="W1261" i="1"/>
  <c r="AC1260" i="1"/>
  <c r="AB1260" i="1"/>
  <c r="AA1260" i="1"/>
  <c r="Z1260" i="1"/>
  <c r="Y1260" i="1"/>
  <c r="X1260" i="1"/>
  <c r="W1260" i="1"/>
  <c r="AC1259" i="1"/>
  <c r="AB1259" i="1"/>
  <c r="AA1259" i="1"/>
  <c r="Z1259" i="1"/>
  <c r="Y1259" i="1"/>
  <c r="X1259" i="1"/>
  <c r="W1259" i="1"/>
  <c r="AC1258" i="1"/>
  <c r="AB1258" i="1"/>
  <c r="AA1258" i="1"/>
  <c r="Z1258" i="1"/>
  <c r="Y1258" i="1"/>
  <c r="X1258" i="1"/>
  <c r="W1258" i="1"/>
  <c r="AC1257" i="1"/>
  <c r="AB1257" i="1"/>
  <c r="AA1257" i="1"/>
  <c r="Z1257" i="1"/>
  <c r="Y1257" i="1"/>
  <c r="X1257" i="1"/>
  <c r="W1257" i="1"/>
  <c r="AC1256" i="1"/>
  <c r="AB1256" i="1"/>
  <c r="AA1256" i="1"/>
  <c r="Z1256" i="1"/>
  <c r="Y1256" i="1"/>
  <c r="X1256" i="1"/>
  <c r="W1256" i="1"/>
  <c r="AC1255" i="1"/>
  <c r="AB1255" i="1"/>
  <c r="AA1255" i="1"/>
  <c r="Z1255" i="1"/>
  <c r="Y1255" i="1"/>
  <c r="X1255" i="1"/>
  <c r="W1255" i="1"/>
  <c r="AC1254" i="1"/>
  <c r="AB1254" i="1"/>
  <c r="AA1254" i="1"/>
  <c r="Z1254" i="1"/>
  <c r="Y1254" i="1"/>
  <c r="X1254" i="1"/>
  <c r="W1254" i="1"/>
  <c r="AC1253" i="1"/>
  <c r="AB1253" i="1"/>
  <c r="AA1253" i="1"/>
  <c r="Z1253" i="1"/>
  <c r="Y1253" i="1"/>
  <c r="X1253" i="1"/>
  <c r="W1253" i="1"/>
  <c r="AC1252" i="1"/>
  <c r="AB1252" i="1"/>
  <c r="AA1252" i="1"/>
  <c r="Z1252" i="1"/>
  <c r="Y1252" i="1"/>
  <c r="X1252" i="1"/>
  <c r="W1252" i="1"/>
  <c r="AC1251" i="1"/>
  <c r="AB1251" i="1"/>
  <c r="AA1251" i="1"/>
  <c r="Z1251" i="1"/>
  <c r="Y1251" i="1"/>
  <c r="X1251" i="1"/>
  <c r="W1251" i="1"/>
  <c r="AC1250" i="1"/>
  <c r="AB1250" i="1"/>
  <c r="AA1250" i="1"/>
  <c r="Z1250" i="1"/>
  <c r="Y1250" i="1"/>
  <c r="X1250" i="1"/>
  <c r="W1250" i="1"/>
  <c r="AC1249" i="1"/>
  <c r="AB1249" i="1"/>
  <c r="AA1249" i="1"/>
  <c r="Z1249" i="1"/>
  <c r="Y1249" i="1"/>
  <c r="X1249" i="1"/>
  <c r="W1249" i="1"/>
  <c r="AC1248" i="1"/>
  <c r="AB1248" i="1"/>
  <c r="AA1248" i="1"/>
  <c r="Z1248" i="1"/>
  <c r="Y1248" i="1"/>
  <c r="X1248" i="1"/>
  <c r="W1248" i="1"/>
  <c r="AC1247" i="1"/>
  <c r="AB1247" i="1"/>
  <c r="AA1247" i="1"/>
  <c r="Z1247" i="1"/>
  <c r="Y1247" i="1"/>
  <c r="X1247" i="1"/>
  <c r="W1247" i="1"/>
  <c r="AC1246" i="1"/>
  <c r="AB1246" i="1"/>
  <c r="AA1246" i="1"/>
  <c r="Z1246" i="1"/>
  <c r="Y1246" i="1"/>
  <c r="X1246" i="1"/>
  <c r="W1246" i="1"/>
  <c r="AC1245" i="1"/>
  <c r="AB1245" i="1"/>
  <c r="AA1245" i="1"/>
  <c r="Z1245" i="1"/>
  <c r="Y1245" i="1"/>
  <c r="X1245" i="1"/>
  <c r="W1245" i="1"/>
  <c r="AC1244" i="1"/>
  <c r="AB1244" i="1"/>
  <c r="AA1244" i="1"/>
  <c r="Z1244" i="1"/>
  <c r="Y1244" i="1"/>
  <c r="X1244" i="1"/>
  <c r="W1244" i="1"/>
  <c r="AC1243" i="1"/>
  <c r="AB1243" i="1"/>
  <c r="AA1243" i="1"/>
  <c r="Z1243" i="1"/>
  <c r="Y1243" i="1"/>
  <c r="X1243" i="1"/>
  <c r="W1243" i="1"/>
  <c r="AC1242" i="1"/>
  <c r="AB1242" i="1"/>
  <c r="AA1242" i="1"/>
  <c r="Z1242" i="1"/>
  <c r="Y1242" i="1"/>
  <c r="X1242" i="1"/>
  <c r="W1242" i="1"/>
  <c r="AC1241" i="1"/>
  <c r="AB1241" i="1"/>
  <c r="AA1241" i="1"/>
  <c r="Z1241" i="1"/>
  <c r="Y1241" i="1"/>
  <c r="X1241" i="1"/>
  <c r="W1241" i="1"/>
  <c r="AC1240" i="1"/>
  <c r="AB1240" i="1"/>
  <c r="AA1240" i="1"/>
  <c r="Z1240" i="1"/>
  <c r="Y1240" i="1"/>
  <c r="X1240" i="1"/>
  <c r="W1240" i="1"/>
  <c r="AC1239" i="1"/>
  <c r="AB1239" i="1"/>
  <c r="AA1239" i="1"/>
  <c r="Z1239" i="1"/>
  <c r="Y1239" i="1"/>
  <c r="X1239" i="1"/>
  <c r="W1239" i="1"/>
  <c r="AC1238" i="1"/>
  <c r="AB1238" i="1"/>
  <c r="AA1238" i="1"/>
  <c r="Z1238" i="1"/>
  <c r="Y1238" i="1"/>
  <c r="X1238" i="1"/>
  <c r="W1238" i="1"/>
  <c r="AC1237" i="1"/>
  <c r="AB1237" i="1"/>
  <c r="AA1237" i="1"/>
  <c r="Z1237" i="1"/>
  <c r="Y1237" i="1"/>
  <c r="X1237" i="1"/>
  <c r="W1237" i="1"/>
  <c r="AC1236" i="1"/>
  <c r="AB1236" i="1"/>
  <c r="AA1236" i="1"/>
  <c r="Z1236" i="1"/>
  <c r="Y1236" i="1"/>
  <c r="X1236" i="1"/>
  <c r="W1236" i="1"/>
  <c r="AC1235" i="1"/>
  <c r="AB1235" i="1"/>
  <c r="AA1235" i="1"/>
  <c r="Z1235" i="1"/>
  <c r="Y1235" i="1"/>
  <c r="X1235" i="1"/>
  <c r="W1235" i="1"/>
  <c r="AC1234" i="1"/>
  <c r="AB1234" i="1"/>
  <c r="AA1234" i="1"/>
  <c r="Z1234" i="1"/>
  <c r="Y1234" i="1"/>
  <c r="X1234" i="1"/>
  <c r="W1234" i="1"/>
  <c r="AC1233" i="1"/>
  <c r="AB1233" i="1"/>
  <c r="AA1233" i="1"/>
  <c r="Z1233" i="1"/>
  <c r="Y1233" i="1"/>
  <c r="X1233" i="1"/>
  <c r="W1233" i="1"/>
  <c r="AC1232" i="1"/>
  <c r="AB1232" i="1"/>
  <c r="AA1232" i="1"/>
  <c r="Z1232" i="1"/>
  <c r="Y1232" i="1"/>
  <c r="X1232" i="1"/>
  <c r="W1232" i="1"/>
  <c r="AC1231" i="1"/>
  <c r="AB1231" i="1"/>
  <c r="AA1231" i="1"/>
  <c r="Z1231" i="1"/>
  <c r="Y1231" i="1"/>
  <c r="X1231" i="1"/>
  <c r="W1231" i="1"/>
  <c r="AC1230" i="1"/>
  <c r="AB1230" i="1"/>
  <c r="AA1230" i="1"/>
  <c r="Z1230" i="1"/>
  <c r="Y1230" i="1"/>
  <c r="X1230" i="1"/>
  <c r="W1230" i="1"/>
  <c r="AC1229" i="1"/>
  <c r="AB1229" i="1"/>
  <c r="AA1229" i="1"/>
  <c r="Z1229" i="1"/>
  <c r="Y1229" i="1"/>
  <c r="X1229" i="1"/>
  <c r="W1229" i="1"/>
  <c r="AC1228" i="1"/>
  <c r="AB1228" i="1"/>
  <c r="AA1228" i="1"/>
  <c r="Z1228" i="1"/>
  <c r="Y1228" i="1"/>
  <c r="X1228" i="1"/>
  <c r="W1228" i="1"/>
  <c r="AC1227" i="1"/>
  <c r="AB1227" i="1"/>
  <c r="AA1227" i="1"/>
  <c r="Z1227" i="1"/>
  <c r="Y1227" i="1"/>
  <c r="X1227" i="1"/>
  <c r="W1227" i="1"/>
  <c r="AC1226" i="1"/>
  <c r="AB1226" i="1"/>
  <c r="AA1226" i="1"/>
  <c r="Z1226" i="1"/>
  <c r="Y1226" i="1"/>
  <c r="X1226" i="1"/>
  <c r="W1226" i="1"/>
  <c r="AC1225" i="1"/>
  <c r="AB1225" i="1"/>
  <c r="AA1225" i="1"/>
  <c r="Z1225" i="1"/>
  <c r="Y1225" i="1"/>
  <c r="X1225" i="1"/>
  <c r="W1225" i="1"/>
  <c r="AC1224" i="1"/>
  <c r="AB1224" i="1"/>
  <c r="AA1224" i="1"/>
  <c r="Z1224" i="1"/>
  <c r="Y1224" i="1"/>
  <c r="X1224" i="1"/>
  <c r="W1224" i="1"/>
  <c r="AC1223" i="1"/>
  <c r="AB1223" i="1"/>
  <c r="AA1223" i="1"/>
  <c r="Z1223" i="1"/>
  <c r="Y1223" i="1"/>
  <c r="X1223" i="1"/>
  <c r="W1223" i="1"/>
  <c r="AC1222" i="1"/>
  <c r="AB1222" i="1"/>
  <c r="AA1222" i="1"/>
  <c r="Z1222" i="1"/>
  <c r="Y1222" i="1"/>
  <c r="X1222" i="1"/>
  <c r="W1222" i="1"/>
  <c r="AC1221" i="1"/>
  <c r="AB1221" i="1"/>
  <c r="AA1221" i="1"/>
  <c r="Z1221" i="1"/>
  <c r="Y1221" i="1"/>
  <c r="X1221" i="1"/>
  <c r="W1221" i="1"/>
  <c r="AC1220" i="1"/>
  <c r="AB1220" i="1"/>
  <c r="AA1220" i="1"/>
  <c r="Z1220" i="1"/>
  <c r="Y1220" i="1"/>
  <c r="X1220" i="1"/>
  <c r="W1220" i="1"/>
  <c r="AC1219" i="1"/>
  <c r="AB1219" i="1"/>
  <c r="AA1219" i="1"/>
  <c r="Z1219" i="1"/>
  <c r="Y1219" i="1"/>
  <c r="X1219" i="1"/>
  <c r="W1219" i="1"/>
  <c r="AC1218" i="1"/>
  <c r="AB1218" i="1"/>
  <c r="AA1218" i="1"/>
  <c r="Z1218" i="1"/>
  <c r="Y1218" i="1"/>
  <c r="X1218" i="1"/>
  <c r="W1218" i="1"/>
  <c r="AC1217" i="1"/>
  <c r="AB1217" i="1"/>
  <c r="AA1217" i="1"/>
  <c r="Z1217" i="1"/>
  <c r="Y1217" i="1"/>
  <c r="X1217" i="1"/>
  <c r="W1217" i="1"/>
  <c r="AC1216" i="1"/>
  <c r="AB1216" i="1"/>
  <c r="AA1216" i="1"/>
  <c r="Z1216" i="1"/>
  <c r="Y1216" i="1"/>
  <c r="X1216" i="1"/>
  <c r="W1216" i="1"/>
  <c r="AC1215" i="1"/>
  <c r="AB1215" i="1"/>
  <c r="AA1215" i="1"/>
  <c r="Z1215" i="1"/>
  <c r="Y1215" i="1"/>
  <c r="X1215" i="1"/>
  <c r="W1215" i="1"/>
  <c r="AC1214" i="1"/>
  <c r="AB1214" i="1"/>
  <c r="AA1214" i="1"/>
  <c r="Z1214" i="1"/>
  <c r="Y1214" i="1"/>
  <c r="X1214" i="1"/>
  <c r="W1214" i="1"/>
  <c r="AC1213" i="1"/>
  <c r="AB1213" i="1"/>
  <c r="AA1213" i="1"/>
  <c r="Z1213" i="1"/>
  <c r="Y1213" i="1"/>
  <c r="X1213" i="1"/>
  <c r="W1213" i="1"/>
  <c r="AC1212" i="1"/>
  <c r="AB1212" i="1"/>
  <c r="AA1212" i="1"/>
  <c r="Z1212" i="1"/>
  <c r="Y1212" i="1"/>
  <c r="X1212" i="1"/>
  <c r="W1212" i="1"/>
  <c r="AC1211" i="1"/>
  <c r="AB1211" i="1"/>
  <c r="AA1211" i="1"/>
  <c r="Z1211" i="1"/>
  <c r="Y1211" i="1"/>
  <c r="X1211" i="1"/>
  <c r="W1211" i="1"/>
  <c r="AC1210" i="1"/>
  <c r="AB1210" i="1"/>
  <c r="AA1210" i="1"/>
  <c r="Z1210" i="1"/>
  <c r="Y1210" i="1"/>
  <c r="X1210" i="1"/>
  <c r="W1210" i="1"/>
  <c r="AC1209" i="1"/>
  <c r="AB1209" i="1"/>
  <c r="AA1209" i="1"/>
  <c r="Z1209" i="1"/>
  <c r="Y1209" i="1"/>
  <c r="X1209" i="1"/>
  <c r="W1209" i="1"/>
  <c r="AC1208" i="1"/>
  <c r="AB1208" i="1"/>
  <c r="AA1208" i="1"/>
  <c r="Z1208" i="1"/>
  <c r="Y1208" i="1"/>
  <c r="X1208" i="1"/>
  <c r="W1208" i="1"/>
  <c r="AC1207" i="1"/>
  <c r="AB1207" i="1"/>
  <c r="AA1207" i="1"/>
  <c r="Z1207" i="1"/>
  <c r="Y1207" i="1"/>
  <c r="X1207" i="1"/>
  <c r="W1207" i="1"/>
  <c r="AC1206" i="1"/>
  <c r="AB1206" i="1"/>
  <c r="AA1206" i="1"/>
  <c r="Z1206" i="1"/>
  <c r="Y1206" i="1"/>
  <c r="X1206" i="1"/>
  <c r="W1206" i="1"/>
  <c r="AC1205" i="1"/>
  <c r="AB1205" i="1"/>
  <c r="AA1205" i="1"/>
  <c r="Z1205" i="1"/>
  <c r="Y1205" i="1"/>
  <c r="X1205" i="1"/>
  <c r="W1205" i="1"/>
  <c r="AC1204" i="1"/>
  <c r="AB1204" i="1"/>
  <c r="AA1204" i="1"/>
  <c r="Z1204" i="1"/>
  <c r="Y1204" i="1"/>
  <c r="X1204" i="1"/>
  <c r="W1204" i="1"/>
  <c r="AC1203" i="1"/>
  <c r="AB1203" i="1"/>
  <c r="AA1203" i="1"/>
  <c r="Z1203" i="1"/>
  <c r="Y1203" i="1"/>
  <c r="X1203" i="1"/>
  <c r="W1203" i="1"/>
  <c r="AC1202" i="1"/>
  <c r="AB1202" i="1"/>
  <c r="AA1202" i="1"/>
  <c r="Z1202" i="1"/>
  <c r="Y1202" i="1"/>
  <c r="X1202" i="1"/>
  <c r="W1202" i="1"/>
  <c r="AC1201" i="1"/>
  <c r="AB1201" i="1"/>
  <c r="AA1201" i="1"/>
  <c r="Z1201" i="1"/>
  <c r="Y1201" i="1"/>
  <c r="X1201" i="1"/>
  <c r="W1201" i="1"/>
  <c r="AC1200" i="1"/>
  <c r="AB1200" i="1"/>
  <c r="AA1200" i="1"/>
  <c r="Z1200" i="1"/>
  <c r="Y1200" i="1"/>
  <c r="X1200" i="1"/>
  <c r="W1200" i="1"/>
  <c r="AC1199" i="1"/>
  <c r="AB1199" i="1"/>
  <c r="AA1199" i="1"/>
  <c r="Z1199" i="1"/>
  <c r="Y1199" i="1"/>
  <c r="X1199" i="1"/>
  <c r="W1199" i="1"/>
  <c r="AC1198" i="1"/>
  <c r="AB1198" i="1"/>
  <c r="AA1198" i="1"/>
  <c r="Z1198" i="1"/>
  <c r="Y1198" i="1"/>
  <c r="X1198" i="1"/>
  <c r="W1198" i="1"/>
  <c r="AC1197" i="1"/>
  <c r="AB1197" i="1"/>
  <c r="AA1197" i="1"/>
  <c r="Z1197" i="1"/>
  <c r="Y1197" i="1"/>
  <c r="X1197" i="1"/>
  <c r="W1197" i="1"/>
  <c r="AC1196" i="1"/>
  <c r="AB1196" i="1"/>
  <c r="AA1196" i="1"/>
  <c r="Z1196" i="1"/>
  <c r="Y1196" i="1"/>
  <c r="X1196" i="1"/>
  <c r="W1196" i="1"/>
  <c r="AC1195" i="1"/>
  <c r="AB1195" i="1"/>
  <c r="AA1195" i="1"/>
  <c r="Z1195" i="1"/>
  <c r="Y1195" i="1"/>
  <c r="X1195" i="1"/>
  <c r="W1195" i="1"/>
  <c r="AC1194" i="1"/>
  <c r="AB1194" i="1"/>
  <c r="AA1194" i="1"/>
  <c r="Z1194" i="1"/>
  <c r="Y1194" i="1"/>
  <c r="X1194" i="1"/>
  <c r="W1194" i="1"/>
  <c r="AC1193" i="1"/>
  <c r="AB1193" i="1"/>
  <c r="AA1193" i="1"/>
  <c r="Z1193" i="1"/>
  <c r="Y1193" i="1"/>
  <c r="X1193" i="1"/>
  <c r="W1193" i="1"/>
  <c r="AC1192" i="1"/>
  <c r="AB1192" i="1"/>
  <c r="AA1192" i="1"/>
  <c r="Z1192" i="1"/>
  <c r="Y1192" i="1"/>
  <c r="X1192" i="1"/>
  <c r="W1192" i="1"/>
  <c r="AC1191" i="1"/>
  <c r="AB1191" i="1"/>
  <c r="AA1191" i="1"/>
  <c r="Z1191" i="1"/>
  <c r="Y1191" i="1"/>
  <c r="X1191" i="1"/>
  <c r="W1191" i="1"/>
  <c r="AC1190" i="1"/>
  <c r="AB1190" i="1"/>
  <c r="AA1190" i="1"/>
  <c r="Z1190" i="1"/>
  <c r="Y1190" i="1"/>
  <c r="X1190" i="1"/>
  <c r="W1190" i="1"/>
  <c r="AC1189" i="1"/>
  <c r="AB1189" i="1"/>
  <c r="AA1189" i="1"/>
  <c r="Z1189" i="1"/>
  <c r="Y1189" i="1"/>
  <c r="X1189" i="1"/>
  <c r="W1189" i="1"/>
  <c r="AC1188" i="1"/>
  <c r="AB1188" i="1"/>
  <c r="AA1188" i="1"/>
  <c r="Z1188" i="1"/>
  <c r="Y1188" i="1"/>
  <c r="X1188" i="1"/>
  <c r="W1188" i="1"/>
  <c r="AC1187" i="1"/>
  <c r="AB1187" i="1"/>
  <c r="AA1187" i="1"/>
  <c r="Z1187" i="1"/>
  <c r="Y1187" i="1"/>
  <c r="X1187" i="1"/>
  <c r="W1187" i="1"/>
  <c r="AC1186" i="1"/>
  <c r="AB1186" i="1"/>
  <c r="AA1186" i="1"/>
  <c r="Z1186" i="1"/>
  <c r="Y1186" i="1"/>
  <c r="X1186" i="1"/>
  <c r="W1186" i="1"/>
  <c r="AC1185" i="1"/>
  <c r="AB1185" i="1"/>
  <c r="AA1185" i="1"/>
  <c r="Z1185" i="1"/>
  <c r="Y1185" i="1"/>
  <c r="X1185" i="1"/>
  <c r="W1185" i="1"/>
  <c r="AC1184" i="1"/>
  <c r="AB1184" i="1"/>
  <c r="AA1184" i="1"/>
  <c r="Z1184" i="1"/>
  <c r="Y1184" i="1"/>
  <c r="X1184" i="1"/>
  <c r="W1184" i="1"/>
  <c r="AC1183" i="1"/>
  <c r="AB1183" i="1"/>
  <c r="AA1183" i="1"/>
  <c r="Z1183" i="1"/>
  <c r="Y1183" i="1"/>
  <c r="X1183" i="1"/>
  <c r="W1183" i="1"/>
  <c r="AC1182" i="1"/>
  <c r="AB1182" i="1"/>
  <c r="AA1182" i="1"/>
  <c r="Z1182" i="1"/>
  <c r="Y1182" i="1"/>
  <c r="X1182" i="1"/>
  <c r="W1182" i="1"/>
  <c r="AC1181" i="1"/>
  <c r="AB1181" i="1"/>
  <c r="AA1181" i="1"/>
  <c r="Z1181" i="1"/>
  <c r="Y1181" i="1"/>
  <c r="X1181" i="1"/>
  <c r="W1181" i="1"/>
  <c r="AC1180" i="1"/>
  <c r="AB1180" i="1"/>
  <c r="AA1180" i="1"/>
  <c r="Z1180" i="1"/>
  <c r="Y1180" i="1"/>
  <c r="X1180" i="1"/>
  <c r="W1180" i="1"/>
  <c r="AC1179" i="1"/>
  <c r="AB1179" i="1"/>
  <c r="AA1179" i="1"/>
  <c r="Z1179" i="1"/>
  <c r="Y1179" i="1"/>
  <c r="X1179" i="1"/>
  <c r="W1179" i="1"/>
  <c r="AC1178" i="1"/>
  <c r="AB1178" i="1"/>
  <c r="AA1178" i="1"/>
  <c r="Z1178" i="1"/>
  <c r="Y1178" i="1"/>
  <c r="X1178" i="1"/>
  <c r="W1178" i="1"/>
  <c r="AC1177" i="1"/>
  <c r="AB1177" i="1"/>
  <c r="AA1177" i="1"/>
  <c r="Z1177" i="1"/>
  <c r="Y1177" i="1"/>
  <c r="X1177" i="1"/>
  <c r="W1177" i="1"/>
  <c r="AC1176" i="1"/>
  <c r="AB1176" i="1"/>
  <c r="AA1176" i="1"/>
  <c r="Z1176" i="1"/>
  <c r="Y1176" i="1"/>
  <c r="X1176" i="1"/>
  <c r="W1176" i="1"/>
  <c r="AC1175" i="1"/>
  <c r="AB1175" i="1"/>
  <c r="AA1175" i="1"/>
  <c r="Z1175" i="1"/>
  <c r="Y1175" i="1"/>
  <c r="X1175" i="1"/>
  <c r="W1175" i="1"/>
  <c r="AC1174" i="1"/>
  <c r="AB1174" i="1"/>
  <c r="AA1174" i="1"/>
  <c r="Z1174" i="1"/>
  <c r="Y1174" i="1"/>
  <c r="X1174" i="1"/>
  <c r="W1174" i="1"/>
  <c r="AC1173" i="1"/>
  <c r="AB1173" i="1"/>
  <c r="AA1173" i="1"/>
  <c r="Z1173" i="1"/>
  <c r="Y1173" i="1"/>
  <c r="X1173" i="1"/>
  <c r="W1173" i="1"/>
  <c r="AC1172" i="1"/>
  <c r="AB1172" i="1"/>
  <c r="AA1172" i="1"/>
  <c r="Z1172" i="1"/>
  <c r="Y1172" i="1"/>
  <c r="X1172" i="1"/>
  <c r="W1172" i="1"/>
  <c r="AC1171" i="1"/>
  <c r="AB1171" i="1"/>
  <c r="AA1171" i="1"/>
  <c r="Z1171" i="1"/>
  <c r="Y1171" i="1"/>
  <c r="X1171" i="1"/>
  <c r="W1171" i="1"/>
  <c r="AC1170" i="1"/>
  <c r="AB1170" i="1"/>
  <c r="AA1170" i="1"/>
  <c r="Z1170" i="1"/>
  <c r="Y1170" i="1"/>
  <c r="X1170" i="1"/>
  <c r="W1170" i="1"/>
  <c r="AC1169" i="1"/>
  <c r="AB1169" i="1"/>
  <c r="AA1169" i="1"/>
  <c r="Z1169" i="1"/>
  <c r="Y1169" i="1"/>
  <c r="X1169" i="1"/>
  <c r="W1169" i="1"/>
  <c r="AC1168" i="1"/>
  <c r="AB1168" i="1"/>
  <c r="AA1168" i="1"/>
  <c r="Z1168" i="1"/>
  <c r="Y1168" i="1"/>
  <c r="X1168" i="1"/>
  <c r="W1168" i="1"/>
  <c r="AC1167" i="1"/>
  <c r="AB1167" i="1"/>
  <c r="AA1167" i="1"/>
  <c r="Z1167" i="1"/>
  <c r="Y1167" i="1"/>
  <c r="X1167" i="1"/>
  <c r="W1167" i="1"/>
  <c r="AC1166" i="1"/>
  <c r="AB1166" i="1"/>
  <c r="AA1166" i="1"/>
  <c r="Z1166" i="1"/>
  <c r="Y1166" i="1"/>
  <c r="X1166" i="1"/>
  <c r="W1166" i="1"/>
  <c r="AC1165" i="1"/>
  <c r="AB1165" i="1"/>
  <c r="AA1165" i="1"/>
  <c r="Z1165" i="1"/>
  <c r="Y1165" i="1"/>
  <c r="X1165" i="1"/>
  <c r="W1165" i="1"/>
  <c r="AC1164" i="1"/>
  <c r="AB1164" i="1"/>
  <c r="AA1164" i="1"/>
  <c r="Z1164" i="1"/>
  <c r="Y1164" i="1"/>
  <c r="X1164" i="1"/>
  <c r="W1164" i="1"/>
  <c r="AC1163" i="1"/>
  <c r="AB1163" i="1"/>
  <c r="AA1163" i="1"/>
  <c r="Z1163" i="1"/>
  <c r="Y1163" i="1"/>
  <c r="X1163" i="1"/>
  <c r="W1163" i="1"/>
  <c r="AC1162" i="1"/>
  <c r="AB1162" i="1"/>
  <c r="AA1162" i="1"/>
  <c r="Z1162" i="1"/>
  <c r="Y1162" i="1"/>
  <c r="X1162" i="1"/>
  <c r="W1162" i="1"/>
  <c r="AC1161" i="1"/>
  <c r="AB1161" i="1"/>
  <c r="AA1161" i="1"/>
  <c r="Z1161" i="1"/>
  <c r="Y1161" i="1"/>
  <c r="X1161" i="1"/>
  <c r="W1161" i="1"/>
  <c r="AC1160" i="1"/>
  <c r="AB1160" i="1"/>
  <c r="AA1160" i="1"/>
  <c r="Z1160" i="1"/>
  <c r="Y1160" i="1"/>
  <c r="X1160" i="1"/>
  <c r="W1160" i="1"/>
  <c r="AC1159" i="1"/>
  <c r="AB1159" i="1"/>
  <c r="AA1159" i="1"/>
  <c r="Z1159" i="1"/>
  <c r="Y1159" i="1"/>
  <c r="X1159" i="1"/>
  <c r="W1159" i="1"/>
  <c r="AC1158" i="1"/>
  <c r="AB1158" i="1"/>
  <c r="AA1158" i="1"/>
  <c r="Z1158" i="1"/>
  <c r="Y1158" i="1"/>
  <c r="X1158" i="1"/>
  <c r="W1158" i="1"/>
  <c r="AC1157" i="1"/>
  <c r="AB1157" i="1"/>
  <c r="AA1157" i="1"/>
  <c r="Z1157" i="1"/>
  <c r="Y1157" i="1"/>
  <c r="X1157" i="1"/>
  <c r="W1157" i="1"/>
  <c r="AC1156" i="1"/>
  <c r="AB1156" i="1"/>
  <c r="AA1156" i="1"/>
  <c r="Z1156" i="1"/>
  <c r="Y1156" i="1"/>
  <c r="X1156" i="1"/>
  <c r="W1156" i="1"/>
  <c r="AC1155" i="1"/>
  <c r="AB1155" i="1"/>
  <c r="AA1155" i="1"/>
  <c r="Z1155" i="1"/>
  <c r="Y1155" i="1"/>
  <c r="X1155" i="1"/>
  <c r="W1155" i="1"/>
  <c r="AC1154" i="1"/>
  <c r="AB1154" i="1"/>
  <c r="AA1154" i="1"/>
  <c r="Z1154" i="1"/>
  <c r="Y1154" i="1"/>
  <c r="X1154" i="1"/>
  <c r="W1154" i="1"/>
  <c r="AC1153" i="1"/>
  <c r="AB1153" i="1"/>
  <c r="AA1153" i="1"/>
  <c r="Z1153" i="1"/>
  <c r="Y1153" i="1"/>
  <c r="X1153" i="1"/>
  <c r="W1153" i="1"/>
  <c r="AC1152" i="1"/>
  <c r="AB1152" i="1"/>
  <c r="AA1152" i="1"/>
  <c r="Z1152" i="1"/>
  <c r="Y1152" i="1"/>
  <c r="X1152" i="1"/>
  <c r="W1152" i="1"/>
  <c r="AC1151" i="1"/>
  <c r="AB1151" i="1"/>
  <c r="AA1151" i="1"/>
  <c r="Z1151" i="1"/>
  <c r="Y1151" i="1"/>
  <c r="X1151" i="1"/>
  <c r="W1151" i="1"/>
  <c r="AC1150" i="1"/>
  <c r="AB1150" i="1"/>
  <c r="AA1150" i="1"/>
  <c r="Z1150" i="1"/>
  <c r="Y1150" i="1"/>
  <c r="X1150" i="1"/>
  <c r="W1150" i="1"/>
  <c r="AC1149" i="1"/>
  <c r="AB1149" i="1"/>
  <c r="AA1149" i="1"/>
  <c r="Z1149" i="1"/>
  <c r="Y1149" i="1"/>
  <c r="X1149" i="1"/>
  <c r="W1149" i="1"/>
  <c r="AC1148" i="1"/>
  <c r="AB1148" i="1"/>
  <c r="AA1148" i="1"/>
  <c r="Z1148" i="1"/>
  <c r="Y1148" i="1"/>
  <c r="X1148" i="1"/>
  <c r="W1148" i="1"/>
  <c r="AC1147" i="1"/>
  <c r="AB1147" i="1"/>
  <c r="AA1147" i="1"/>
  <c r="Z1147" i="1"/>
  <c r="Y1147" i="1"/>
  <c r="X1147" i="1"/>
  <c r="W1147" i="1"/>
  <c r="AC1146" i="1"/>
  <c r="AB1146" i="1"/>
  <c r="AA1146" i="1"/>
  <c r="Z1146" i="1"/>
  <c r="Y1146" i="1"/>
  <c r="X1146" i="1"/>
  <c r="W1146" i="1"/>
  <c r="AC1145" i="1"/>
  <c r="AB1145" i="1"/>
  <c r="AA1145" i="1"/>
  <c r="Z1145" i="1"/>
  <c r="Y1145" i="1"/>
  <c r="X1145" i="1"/>
  <c r="W1145" i="1"/>
  <c r="AC1144" i="1"/>
  <c r="AB1144" i="1"/>
  <c r="AA1144" i="1"/>
  <c r="Z1144" i="1"/>
  <c r="Y1144" i="1"/>
  <c r="X1144" i="1"/>
  <c r="W1144" i="1"/>
  <c r="AC1143" i="1"/>
  <c r="AB1143" i="1"/>
  <c r="AA1143" i="1"/>
  <c r="Z1143" i="1"/>
  <c r="Y1143" i="1"/>
  <c r="X1143" i="1"/>
  <c r="W1143" i="1"/>
  <c r="AC1142" i="1"/>
  <c r="AB1142" i="1"/>
  <c r="AA1142" i="1"/>
  <c r="Z1142" i="1"/>
  <c r="Y1142" i="1"/>
  <c r="X1142" i="1"/>
  <c r="W1142" i="1"/>
  <c r="AC1141" i="1"/>
  <c r="AB1141" i="1"/>
  <c r="AA1141" i="1"/>
  <c r="Z1141" i="1"/>
  <c r="Y1141" i="1"/>
  <c r="X1141" i="1"/>
  <c r="W1141" i="1"/>
  <c r="AC1140" i="1"/>
  <c r="AB1140" i="1"/>
  <c r="AA1140" i="1"/>
  <c r="Z1140" i="1"/>
  <c r="Y1140" i="1"/>
  <c r="X1140" i="1"/>
  <c r="W1140" i="1"/>
  <c r="AC1139" i="1"/>
  <c r="AB1139" i="1"/>
  <c r="AA1139" i="1"/>
  <c r="Z1139" i="1"/>
  <c r="Y1139" i="1"/>
  <c r="X1139" i="1"/>
  <c r="W1139" i="1"/>
  <c r="AC1138" i="1"/>
  <c r="AB1138" i="1"/>
  <c r="AA1138" i="1"/>
  <c r="Z1138" i="1"/>
  <c r="Y1138" i="1"/>
  <c r="X1138" i="1"/>
  <c r="W1138" i="1"/>
  <c r="AC1137" i="1"/>
  <c r="AB1137" i="1"/>
  <c r="AA1137" i="1"/>
  <c r="Z1137" i="1"/>
  <c r="Y1137" i="1"/>
  <c r="X1137" i="1"/>
  <c r="W1137" i="1"/>
  <c r="AC1136" i="1"/>
  <c r="AB1136" i="1"/>
  <c r="AA1136" i="1"/>
  <c r="Z1136" i="1"/>
  <c r="Y1136" i="1"/>
  <c r="X1136" i="1"/>
  <c r="W1136" i="1"/>
  <c r="AC1135" i="1"/>
  <c r="AB1135" i="1"/>
  <c r="AA1135" i="1"/>
  <c r="Z1135" i="1"/>
  <c r="Y1135" i="1"/>
  <c r="X1135" i="1"/>
  <c r="W1135" i="1"/>
  <c r="AC1134" i="1"/>
  <c r="AB1134" i="1"/>
  <c r="AA1134" i="1"/>
  <c r="Z1134" i="1"/>
  <c r="Y1134" i="1"/>
  <c r="X1134" i="1"/>
  <c r="W1134" i="1"/>
  <c r="AC1133" i="1"/>
  <c r="AB1133" i="1"/>
  <c r="AA1133" i="1"/>
  <c r="Z1133" i="1"/>
  <c r="Y1133" i="1"/>
  <c r="X1133" i="1"/>
  <c r="W1133" i="1"/>
  <c r="AC1132" i="1"/>
  <c r="AB1132" i="1"/>
  <c r="AA1132" i="1"/>
  <c r="Z1132" i="1"/>
  <c r="Y1132" i="1"/>
  <c r="X1132" i="1"/>
  <c r="W1132" i="1"/>
  <c r="AC1131" i="1"/>
  <c r="AB1131" i="1"/>
  <c r="AA1131" i="1"/>
  <c r="Z1131" i="1"/>
  <c r="Y1131" i="1"/>
  <c r="X1131" i="1"/>
  <c r="W1131" i="1"/>
  <c r="AC1130" i="1"/>
  <c r="AB1130" i="1"/>
  <c r="AA1130" i="1"/>
  <c r="Z1130" i="1"/>
  <c r="Y1130" i="1"/>
  <c r="X1130" i="1"/>
  <c r="W1130" i="1"/>
  <c r="AC1129" i="1"/>
  <c r="AB1129" i="1"/>
  <c r="AA1129" i="1"/>
  <c r="Z1129" i="1"/>
  <c r="Y1129" i="1"/>
  <c r="X1129" i="1"/>
  <c r="W1129" i="1"/>
  <c r="AC1128" i="1"/>
  <c r="AB1128" i="1"/>
  <c r="AA1128" i="1"/>
  <c r="Z1128" i="1"/>
  <c r="Y1128" i="1"/>
  <c r="X1128" i="1"/>
  <c r="W1128" i="1"/>
  <c r="AC1127" i="1"/>
  <c r="AB1127" i="1"/>
  <c r="AA1127" i="1"/>
  <c r="Z1127" i="1"/>
  <c r="Y1127" i="1"/>
  <c r="X1127" i="1"/>
  <c r="W1127" i="1"/>
  <c r="AC1126" i="1"/>
  <c r="AB1126" i="1"/>
  <c r="AA1126" i="1"/>
  <c r="Z1126" i="1"/>
  <c r="Y1126" i="1"/>
  <c r="X1126" i="1"/>
  <c r="W1126" i="1"/>
  <c r="AC1125" i="1"/>
  <c r="AB1125" i="1"/>
  <c r="AA1125" i="1"/>
  <c r="Z1125" i="1"/>
  <c r="Y1125" i="1"/>
  <c r="X1125" i="1"/>
  <c r="W1125" i="1"/>
  <c r="AC1124" i="1"/>
  <c r="AB1124" i="1"/>
  <c r="AA1124" i="1"/>
  <c r="Z1124" i="1"/>
  <c r="Y1124" i="1"/>
  <c r="X1124" i="1"/>
  <c r="W1124" i="1"/>
  <c r="AC1123" i="1"/>
  <c r="AB1123" i="1"/>
  <c r="AA1123" i="1"/>
  <c r="Z1123" i="1"/>
  <c r="Y1123" i="1"/>
  <c r="X1123" i="1"/>
  <c r="W1123" i="1"/>
  <c r="AC1122" i="1"/>
  <c r="AB1122" i="1"/>
  <c r="AA1122" i="1"/>
  <c r="Z1122" i="1"/>
  <c r="Y1122" i="1"/>
  <c r="X1122" i="1"/>
  <c r="W1122" i="1"/>
  <c r="AC1121" i="1"/>
  <c r="AB1121" i="1"/>
  <c r="AA1121" i="1"/>
  <c r="Z1121" i="1"/>
  <c r="Y1121" i="1"/>
  <c r="X1121" i="1"/>
  <c r="W1121" i="1"/>
  <c r="AC1120" i="1"/>
  <c r="AB1120" i="1"/>
  <c r="AA1120" i="1"/>
  <c r="Z1120" i="1"/>
  <c r="Y1120" i="1"/>
  <c r="X1120" i="1"/>
  <c r="W1120" i="1"/>
  <c r="AC1119" i="1"/>
  <c r="AB1119" i="1"/>
  <c r="AA1119" i="1"/>
  <c r="Z1119" i="1"/>
  <c r="Y1119" i="1"/>
  <c r="X1119" i="1"/>
  <c r="W1119" i="1"/>
  <c r="AC1118" i="1"/>
  <c r="AB1118" i="1"/>
  <c r="AA1118" i="1"/>
  <c r="Z1118" i="1"/>
  <c r="Y1118" i="1"/>
  <c r="X1118" i="1"/>
  <c r="W1118" i="1"/>
  <c r="AC1117" i="1"/>
  <c r="AB1117" i="1"/>
  <c r="AA1117" i="1"/>
  <c r="Z1117" i="1"/>
  <c r="Y1117" i="1"/>
  <c r="X1117" i="1"/>
  <c r="W1117" i="1"/>
  <c r="AC1116" i="1"/>
  <c r="AB1116" i="1"/>
  <c r="AA1116" i="1"/>
  <c r="Z1116" i="1"/>
  <c r="Y1116" i="1"/>
  <c r="X1116" i="1"/>
  <c r="W1116" i="1"/>
  <c r="AC1115" i="1"/>
  <c r="AB1115" i="1"/>
  <c r="AA1115" i="1"/>
  <c r="Z1115" i="1"/>
  <c r="Y1115" i="1"/>
  <c r="X1115" i="1"/>
  <c r="W1115" i="1"/>
  <c r="AC1114" i="1"/>
  <c r="AB1114" i="1"/>
  <c r="AA1114" i="1"/>
  <c r="Z1114" i="1"/>
  <c r="Y1114" i="1"/>
  <c r="X1114" i="1"/>
  <c r="W1114" i="1"/>
  <c r="AC1113" i="1"/>
  <c r="AB1113" i="1"/>
  <c r="AA1113" i="1"/>
  <c r="Z1113" i="1"/>
  <c r="Y1113" i="1"/>
  <c r="X1113" i="1"/>
  <c r="W1113" i="1"/>
  <c r="AC1112" i="1"/>
  <c r="AB1112" i="1"/>
  <c r="AA1112" i="1"/>
  <c r="Z1112" i="1"/>
  <c r="Y1112" i="1"/>
  <c r="X1112" i="1"/>
  <c r="W1112" i="1"/>
  <c r="AC1111" i="1"/>
  <c r="AB1111" i="1"/>
  <c r="AA1111" i="1"/>
  <c r="Z1111" i="1"/>
  <c r="Y1111" i="1"/>
  <c r="X1111" i="1"/>
  <c r="W1111" i="1"/>
  <c r="AC1110" i="1"/>
  <c r="AB1110" i="1"/>
  <c r="AA1110" i="1"/>
  <c r="Z1110" i="1"/>
  <c r="Y1110" i="1"/>
  <c r="X1110" i="1"/>
  <c r="W1110" i="1"/>
  <c r="AC1109" i="1"/>
  <c r="AB1109" i="1"/>
  <c r="AA1109" i="1"/>
  <c r="Z1109" i="1"/>
  <c r="Y1109" i="1"/>
  <c r="X1109" i="1"/>
  <c r="W1109" i="1"/>
  <c r="AC1108" i="1"/>
  <c r="AB1108" i="1"/>
  <c r="AA1108" i="1"/>
  <c r="Z1108" i="1"/>
  <c r="Y1108" i="1"/>
  <c r="X1108" i="1"/>
  <c r="W1108" i="1"/>
  <c r="AC1107" i="1"/>
  <c r="AB1107" i="1"/>
  <c r="AA1107" i="1"/>
  <c r="Z1107" i="1"/>
  <c r="Y1107" i="1"/>
  <c r="X1107" i="1"/>
  <c r="W1107" i="1"/>
  <c r="AC1106" i="1"/>
  <c r="AB1106" i="1"/>
  <c r="AA1106" i="1"/>
  <c r="Z1106" i="1"/>
  <c r="Y1106" i="1"/>
  <c r="X1106" i="1"/>
  <c r="W1106" i="1"/>
  <c r="AC1105" i="1"/>
  <c r="AB1105" i="1"/>
  <c r="AA1105" i="1"/>
  <c r="Z1105" i="1"/>
  <c r="Y1105" i="1"/>
  <c r="X1105" i="1"/>
  <c r="W1105" i="1"/>
  <c r="AC1104" i="1"/>
  <c r="AB1104" i="1"/>
  <c r="AA1104" i="1"/>
  <c r="Z1104" i="1"/>
  <c r="Y1104" i="1"/>
  <c r="X1104" i="1"/>
  <c r="W1104" i="1"/>
  <c r="AC1103" i="1"/>
  <c r="AB1103" i="1"/>
  <c r="AA1103" i="1"/>
  <c r="Z1103" i="1"/>
  <c r="Y1103" i="1"/>
  <c r="X1103" i="1"/>
  <c r="W1103" i="1"/>
  <c r="AC1102" i="1"/>
  <c r="AB1102" i="1"/>
  <c r="AA1102" i="1"/>
  <c r="Z1102" i="1"/>
  <c r="Y1102" i="1"/>
  <c r="X1102" i="1"/>
  <c r="W1102" i="1"/>
  <c r="AC1101" i="1"/>
  <c r="AB1101" i="1"/>
  <c r="AA1101" i="1"/>
  <c r="Z1101" i="1"/>
  <c r="Y1101" i="1"/>
  <c r="X1101" i="1"/>
  <c r="W1101" i="1"/>
  <c r="AC1100" i="1"/>
  <c r="AB1100" i="1"/>
  <c r="AA1100" i="1"/>
  <c r="Z1100" i="1"/>
  <c r="Y1100" i="1"/>
  <c r="X1100" i="1"/>
  <c r="W1100" i="1"/>
  <c r="AC1099" i="1"/>
  <c r="AB1099" i="1"/>
  <c r="AA1099" i="1"/>
  <c r="Z1099" i="1"/>
  <c r="Y1099" i="1"/>
  <c r="X1099" i="1"/>
  <c r="W1099" i="1"/>
  <c r="AC1098" i="1"/>
  <c r="AB1098" i="1"/>
  <c r="AA1098" i="1"/>
  <c r="Z1098" i="1"/>
  <c r="Y1098" i="1"/>
  <c r="X1098" i="1"/>
  <c r="W1098" i="1"/>
  <c r="AC1097" i="1"/>
  <c r="AB1097" i="1"/>
  <c r="AA1097" i="1"/>
  <c r="Z1097" i="1"/>
  <c r="Y1097" i="1"/>
  <c r="X1097" i="1"/>
  <c r="W1097" i="1"/>
  <c r="AC1096" i="1"/>
  <c r="AB1096" i="1"/>
  <c r="AA1096" i="1"/>
  <c r="Z1096" i="1"/>
  <c r="Y1096" i="1"/>
  <c r="X1096" i="1"/>
  <c r="W1096" i="1"/>
  <c r="AC1095" i="1"/>
  <c r="AB1095" i="1"/>
  <c r="AA1095" i="1"/>
  <c r="Z1095" i="1"/>
  <c r="Y1095" i="1"/>
  <c r="X1095" i="1"/>
  <c r="W1095" i="1"/>
  <c r="AC1094" i="1"/>
  <c r="AB1094" i="1"/>
  <c r="AA1094" i="1"/>
  <c r="Z1094" i="1"/>
  <c r="Y1094" i="1"/>
  <c r="X1094" i="1"/>
  <c r="W1094" i="1"/>
  <c r="AC1093" i="1"/>
  <c r="AB1093" i="1"/>
  <c r="AA1093" i="1"/>
  <c r="Z1093" i="1"/>
  <c r="Y1093" i="1"/>
  <c r="X1093" i="1"/>
  <c r="W1093" i="1"/>
  <c r="AC1092" i="1"/>
  <c r="AB1092" i="1"/>
  <c r="AA1092" i="1"/>
  <c r="Z1092" i="1"/>
  <c r="Y1092" i="1"/>
  <c r="X1092" i="1"/>
  <c r="W1092" i="1"/>
  <c r="AC1091" i="1"/>
  <c r="AB1091" i="1"/>
  <c r="AA1091" i="1"/>
  <c r="Z1091" i="1"/>
  <c r="Y1091" i="1"/>
  <c r="X1091" i="1"/>
  <c r="W1091" i="1"/>
  <c r="AC1090" i="1"/>
  <c r="AB1090" i="1"/>
  <c r="AA1090" i="1"/>
  <c r="Z1090" i="1"/>
  <c r="Y1090" i="1"/>
  <c r="X1090" i="1"/>
  <c r="W1090" i="1"/>
  <c r="AC1089" i="1"/>
  <c r="AB1089" i="1"/>
  <c r="AA1089" i="1"/>
  <c r="Z1089" i="1"/>
  <c r="Y1089" i="1"/>
  <c r="X1089" i="1"/>
  <c r="W1089" i="1"/>
  <c r="AC1088" i="1"/>
  <c r="AB1088" i="1"/>
  <c r="AA1088" i="1"/>
  <c r="Z1088" i="1"/>
  <c r="Y1088" i="1"/>
  <c r="X1088" i="1"/>
  <c r="W1088" i="1"/>
  <c r="AC1087" i="1"/>
  <c r="AB1087" i="1"/>
  <c r="AA1087" i="1"/>
  <c r="Z1087" i="1"/>
  <c r="Y1087" i="1"/>
  <c r="X1087" i="1"/>
  <c r="W1087" i="1"/>
  <c r="AC1086" i="1"/>
  <c r="AB1086" i="1"/>
  <c r="AA1086" i="1"/>
  <c r="Z1086" i="1"/>
  <c r="Y1086" i="1"/>
  <c r="X1086" i="1"/>
  <c r="W1086" i="1"/>
  <c r="AC1085" i="1"/>
  <c r="AB1085" i="1"/>
  <c r="AA1085" i="1"/>
  <c r="Z1085" i="1"/>
  <c r="Y1085" i="1"/>
  <c r="X1085" i="1"/>
  <c r="W1085" i="1"/>
  <c r="AC1084" i="1"/>
  <c r="AB1084" i="1"/>
  <c r="AA1084" i="1"/>
  <c r="Z1084" i="1"/>
  <c r="Y1084" i="1"/>
  <c r="X1084" i="1"/>
  <c r="W1084" i="1"/>
  <c r="AC1083" i="1"/>
  <c r="AB1083" i="1"/>
  <c r="AA1083" i="1"/>
  <c r="Z1083" i="1"/>
  <c r="Y1083" i="1"/>
  <c r="X1083" i="1"/>
  <c r="W1083" i="1"/>
  <c r="AC1082" i="1"/>
  <c r="AB1082" i="1"/>
  <c r="AA1082" i="1"/>
  <c r="Z1082" i="1"/>
  <c r="Y1082" i="1"/>
  <c r="X1082" i="1"/>
  <c r="W1082" i="1"/>
  <c r="AC1081" i="1"/>
  <c r="AB1081" i="1"/>
  <c r="AA1081" i="1"/>
  <c r="Z1081" i="1"/>
  <c r="Y1081" i="1"/>
  <c r="X1081" i="1"/>
  <c r="W1081" i="1"/>
  <c r="AC1080" i="1"/>
  <c r="AB1080" i="1"/>
  <c r="AA1080" i="1"/>
  <c r="Z1080" i="1"/>
  <c r="Y1080" i="1"/>
  <c r="X1080" i="1"/>
  <c r="W1080" i="1"/>
  <c r="AC1079" i="1"/>
  <c r="AB1079" i="1"/>
  <c r="AA1079" i="1"/>
  <c r="Z1079" i="1"/>
  <c r="Y1079" i="1"/>
  <c r="X1079" i="1"/>
  <c r="W1079" i="1"/>
  <c r="AC1078" i="1"/>
  <c r="AB1078" i="1"/>
  <c r="AA1078" i="1"/>
  <c r="Z1078" i="1"/>
  <c r="Y1078" i="1"/>
  <c r="X1078" i="1"/>
  <c r="W1078" i="1"/>
  <c r="AC1077" i="1"/>
  <c r="AB1077" i="1"/>
  <c r="AA1077" i="1"/>
  <c r="Z1077" i="1"/>
  <c r="Y1077" i="1"/>
  <c r="X1077" i="1"/>
  <c r="W1077" i="1"/>
  <c r="AC1076" i="1"/>
  <c r="AB1076" i="1"/>
  <c r="AA1076" i="1"/>
  <c r="Z1076" i="1"/>
  <c r="Y1076" i="1"/>
  <c r="X1076" i="1"/>
  <c r="W1076" i="1"/>
  <c r="AC1075" i="1"/>
  <c r="AB1075" i="1"/>
  <c r="AA1075" i="1"/>
  <c r="Z1075" i="1"/>
  <c r="Y1075" i="1"/>
  <c r="X1075" i="1"/>
  <c r="W1075" i="1"/>
  <c r="AC1074" i="1"/>
  <c r="AB1074" i="1"/>
  <c r="AA1074" i="1"/>
  <c r="Z1074" i="1"/>
  <c r="Y1074" i="1"/>
  <c r="X1074" i="1"/>
  <c r="W1074" i="1"/>
  <c r="AC1073" i="1"/>
  <c r="AB1073" i="1"/>
  <c r="AA1073" i="1"/>
  <c r="Z1073" i="1"/>
  <c r="Y1073" i="1"/>
  <c r="X1073" i="1"/>
  <c r="W1073" i="1"/>
  <c r="AC1072" i="1"/>
  <c r="AB1072" i="1"/>
  <c r="AA1072" i="1"/>
  <c r="Z1072" i="1"/>
  <c r="Y1072" i="1"/>
  <c r="X1072" i="1"/>
  <c r="W1072" i="1"/>
  <c r="AC1071" i="1"/>
  <c r="AB1071" i="1"/>
  <c r="AA1071" i="1"/>
  <c r="Z1071" i="1"/>
  <c r="Y1071" i="1"/>
  <c r="X1071" i="1"/>
  <c r="W1071" i="1"/>
  <c r="AC1070" i="1"/>
  <c r="AB1070" i="1"/>
  <c r="AA1070" i="1"/>
  <c r="Z1070" i="1"/>
  <c r="Y1070" i="1"/>
  <c r="X1070" i="1"/>
  <c r="W1070" i="1"/>
  <c r="AC1069" i="1"/>
  <c r="AB1069" i="1"/>
  <c r="AA1069" i="1"/>
  <c r="Z1069" i="1"/>
  <c r="Y1069" i="1"/>
  <c r="X1069" i="1"/>
  <c r="W1069" i="1"/>
  <c r="AC1068" i="1"/>
  <c r="AB1068" i="1"/>
  <c r="AA1068" i="1"/>
  <c r="Z1068" i="1"/>
  <c r="Y1068" i="1"/>
  <c r="X1068" i="1"/>
  <c r="W1068" i="1"/>
  <c r="AC1067" i="1"/>
  <c r="AB1067" i="1"/>
  <c r="AA1067" i="1"/>
  <c r="Z1067" i="1"/>
  <c r="Y1067" i="1"/>
  <c r="X1067" i="1"/>
  <c r="W1067" i="1"/>
  <c r="AC1066" i="1"/>
  <c r="AB1066" i="1"/>
  <c r="AA1066" i="1"/>
  <c r="Z1066" i="1"/>
  <c r="Y1066" i="1"/>
  <c r="X1066" i="1"/>
  <c r="W1066" i="1"/>
  <c r="AC1065" i="1"/>
  <c r="AB1065" i="1"/>
  <c r="AA1065" i="1"/>
  <c r="Z1065" i="1"/>
  <c r="Y1065" i="1"/>
  <c r="X1065" i="1"/>
  <c r="W1065" i="1"/>
  <c r="AC1064" i="1"/>
  <c r="AB1064" i="1"/>
  <c r="AA1064" i="1"/>
  <c r="Z1064" i="1"/>
  <c r="Y1064" i="1"/>
  <c r="X1064" i="1"/>
  <c r="W1064" i="1"/>
  <c r="AC1063" i="1"/>
  <c r="AB1063" i="1"/>
  <c r="AA1063" i="1"/>
  <c r="Z1063" i="1"/>
  <c r="Y1063" i="1"/>
  <c r="X1063" i="1"/>
  <c r="W1063" i="1"/>
  <c r="AC1062" i="1"/>
  <c r="AB1062" i="1"/>
  <c r="AA1062" i="1"/>
  <c r="Z1062" i="1"/>
  <c r="Y1062" i="1"/>
  <c r="X1062" i="1"/>
  <c r="W1062" i="1"/>
  <c r="AC1061" i="1"/>
  <c r="AB1061" i="1"/>
  <c r="AA1061" i="1"/>
  <c r="Z1061" i="1"/>
  <c r="Y1061" i="1"/>
  <c r="X1061" i="1"/>
  <c r="W1061" i="1"/>
  <c r="AC1060" i="1"/>
  <c r="AB1060" i="1"/>
  <c r="AA1060" i="1"/>
  <c r="Z1060" i="1"/>
  <c r="Y1060" i="1"/>
  <c r="X1060" i="1"/>
  <c r="W1060" i="1"/>
  <c r="AC1059" i="1"/>
  <c r="AB1059" i="1"/>
  <c r="AA1059" i="1"/>
  <c r="Z1059" i="1"/>
  <c r="Y1059" i="1"/>
  <c r="X1059" i="1"/>
  <c r="W1059" i="1"/>
  <c r="AC1058" i="1"/>
  <c r="AB1058" i="1"/>
  <c r="AA1058" i="1"/>
  <c r="Z1058" i="1"/>
  <c r="Y1058" i="1"/>
  <c r="X1058" i="1"/>
  <c r="W1058" i="1"/>
  <c r="AC1057" i="1"/>
  <c r="AB1057" i="1"/>
  <c r="AA1057" i="1"/>
  <c r="Z1057" i="1"/>
  <c r="Y1057" i="1"/>
  <c r="X1057" i="1"/>
  <c r="W1057" i="1"/>
  <c r="AC1056" i="1"/>
  <c r="AB1056" i="1"/>
  <c r="AA1056" i="1"/>
  <c r="Z1056" i="1"/>
  <c r="Y1056" i="1"/>
  <c r="X1056" i="1"/>
  <c r="W1056" i="1"/>
  <c r="AC1055" i="1"/>
  <c r="AB1055" i="1"/>
  <c r="AA1055" i="1"/>
  <c r="Z1055" i="1"/>
  <c r="Y1055" i="1"/>
  <c r="X1055" i="1"/>
  <c r="W1055" i="1"/>
  <c r="AC1054" i="1"/>
  <c r="AB1054" i="1"/>
  <c r="AA1054" i="1"/>
  <c r="Z1054" i="1"/>
  <c r="Y1054" i="1"/>
  <c r="X1054" i="1"/>
  <c r="W1054" i="1"/>
  <c r="AC1053" i="1"/>
  <c r="AB1053" i="1"/>
  <c r="AA1053" i="1"/>
  <c r="Z1053" i="1"/>
  <c r="Y1053" i="1"/>
  <c r="X1053" i="1"/>
  <c r="W1053" i="1"/>
  <c r="AC1052" i="1"/>
  <c r="AB1052" i="1"/>
  <c r="AA1052" i="1"/>
  <c r="Z1052" i="1"/>
  <c r="Y1052" i="1"/>
  <c r="X1052" i="1"/>
  <c r="W1052" i="1"/>
  <c r="AC1051" i="1"/>
  <c r="AB1051" i="1"/>
  <c r="AA1051" i="1"/>
  <c r="Z1051" i="1"/>
  <c r="Y1051" i="1"/>
  <c r="X1051" i="1"/>
  <c r="W1051" i="1"/>
  <c r="AC1050" i="1"/>
  <c r="AB1050" i="1"/>
  <c r="AA1050" i="1"/>
  <c r="Z1050" i="1"/>
  <c r="Y1050" i="1"/>
  <c r="X1050" i="1"/>
  <c r="W1050" i="1"/>
  <c r="AC1049" i="1"/>
  <c r="AB1049" i="1"/>
  <c r="AA1049" i="1"/>
  <c r="Z1049" i="1"/>
  <c r="Y1049" i="1"/>
  <c r="X1049" i="1"/>
  <c r="W1049" i="1"/>
  <c r="AC1048" i="1"/>
  <c r="AB1048" i="1"/>
  <c r="AA1048" i="1"/>
  <c r="Z1048" i="1"/>
  <c r="Y1048" i="1"/>
  <c r="X1048" i="1"/>
  <c r="W1048" i="1"/>
  <c r="AC1047" i="1"/>
  <c r="AB1047" i="1"/>
  <c r="AA1047" i="1"/>
  <c r="Z1047" i="1"/>
  <c r="Y1047" i="1"/>
  <c r="X1047" i="1"/>
  <c r="W1047" i="1"/>
  <c r="AC1046" i="1"/>
  <c r="AB1046" i="1"/>
  <c r="AA1046" i="1"/>
  <c r="Z1046" i="1"/>
  <c r="Y1046" i="1"/>
  <c r="X1046" i="1"/>
  <c r="W1046" i="1"/>
  <c r="AC1045" i="1"/>
  <c r="AB1045" i="1"/>
  <c r="AA1045" i="1"/>
  <c r="Z1045" i="1"/>
  <c r="Y1045" i="1"/>
  <c r="X1045" i="1"/>
  <c r="W1045" i="1"/>
  <c r="AC1044" i="1"/>
  <c r="AB1044" i="1"/>
  <c r="AA1044" i="1"/>
  <c r="Z1044" i="1"/>
  <c r="Y1044" i="1"/>
  <c r="X1044" i="1"/>
  <c r="W1044" i="1"/>
  <c r="AC1043" i="1"/>
  <c r="AB1043" i="1"/>
  <c r="AA1043" i="1"/>
  <c r="Z1043" i="1"/>
  <c r="Y1043" i="1"/>
  <c r="X1043" i="1"/>
  <c r="W1043" i="1"/>
  <c r="AC1042" i="1"/>
  <c r="AB1042" i="1"/>
  <c r="AA1042" i="1"/>
  <c r="Z1042" i="1"/>
  <c r="Y1042" i="1"/>
  <c r="X1042" i="1"/>
  <c r="W1042" i="1"/>
  <c r="AC1041" i="1"/>
  <c r="AB1041" i="1"/>
  <c r="AA1041" i="1"/>
  <c r="Z1041" i="1"/>
  <c r="Y1041" i="1"/>
  <c r="X1041" i="1"/>
  <c r="W1041" i="1"/>
  <c r="AC1040" i="1"/>
  <c r="AB1040" i="1"/>
  <c r="AA1040" i="1"/>
  <c r="Z1040" i="1"/>
  <c r="Y1040" i="1"/>
  <c r="X1040" i="1"/>
  <c r="W1040" i="1"/>
  <c r="AC1039" i="1"/>
  <c r="AB1039" i="1"/>
  <c r="AA1039" i="1"/>
  <c r="Z1039" i="1"/>
  <c r="Y1039" i="1"/>
  <c r="X1039" i="1"/>
  <c r="W1039" i="1"/>
  <c r="AC1038" i="1"/>
  <c r="AB1038" i="1"/>
  <c r="AA1038" i="1"/>
  <c r="Z1038" i="1"/>
  <c r="Y1038" i="1"/>
  <c r="X1038" i="1"/>
  <c r="W1038" i="1"/>
  <c r="AC1037" i="1"/>
  <c r="AB1037" i="1"/>
  <c r="AA1037" i="1"/>
  <c r="Z1037" i="1"/>
  <c r="Y1037" i="1"/>
  <c r="X1037" i="1"/>
  <c r="W1037" i="1"/>
  <c r="AC1036" i="1"/>
  <c r="AB1036" i="1"/>
  <c r="AA1036" i="1"/>
  <c r="Z1036" i="1"/>
  <c r="Y1036" i="1"/>
  <c r="X1036" i="1"/>
  <c r="W1036" i="1"/>
  <c r="AC1035" i="1"/>
  <c r="AB1035" i="1"/>
  <c r="AA1035" i="1"/>
  <c r="Z1035" i="1"/>
  <c r="Y1035" i="1"/>
  <c r="X1035" i="1"/>
  <c r="W1035" i="1"/>
  <c r="AC1034" i="1"/>
  <c r="AB1034" i="1"/>
  <c r="AA1034" i="1"/>
  <c r="Z1034" i="1"/>
  <c r="Y1034" i="1"/>
  <c r="X1034" i="1"/>
  <c r="W1034" i="1"/>
  <c r="AC1033" i="1"/>
  <c r="AB1033" i="1"/>
  <c r="AA1033" i="1"/>
  <c r="Z1033" i="1"/>
  <c r="Y1033" i="1"/>
  <c r="X1033" i="1"/>
  <c r="W1033" i="1"/>
  <c r="AC1032" i="1"/>
  <c r="AB1032" i="1"/>
  <c r="AA1032" i="1"/>
  <c r="Z1032" i="1"/>
  <c r="Y1032" i="1"/>
  <c r="X1032" i="1"/>
  <c r="W1032" i="1"/>
  <c r="AC1031" i="1"/>
  <c r="AB1031" i="1"/>
  <c r="AA1031" i="1"/>
  <c r="Z1031" i="1"/>
  <c r="Y1031" i="1"/>
  <c r="X1031" i="1"/>
  <c r="W1031" i="1"/>
  <c r="AC1030" i="1"/>
  <c r="AB1030" i="1"/>
  <c r="AA1030" i="1"/>
  <c r="Z1030" i="1"/>
  <c r="Y1030" i="1"/>
  <c r="X1030" i="1"/>
  <c r="W1030" i="1"/>
  <c r="AC1029" i="1"/>
  <c r="AB1029" i="1"/>
  <c r="AA1029" i="1"/>
  <c r="Z1029" i="1"/>
  <c r="Y1029" i="1"/>
  <c r="X1029" i="1"/>
  <c r="W1029" i="1"/>
  <c r="AC1028" i="1"/>
  <c r="AB1028" i="1"/>
  <c r="AA1028" i="1"/>
  <c r="Z1028" i="1"/>
  <c r="Y1028" i="1"/>
  <c r="X1028" i="1"/>
  <c r="W1028" i="1"/>
  <c r="AC1027" i="1"/>
  <c r="AB1027" i="1"/>
  <c r="AA1027" i="1"/>
  <c r="Z1027" i="1"/>
  <c r="Y1027" i="1"/>
  <c r="X1027" i="1"/>
  <c r="W1027" i="1"/>
  <c r="AC1026" i="1"/>
  <c r="AB1026" i="1"/>
  <c r="AA1026" i="1"/>
  <c r="Z1026" i="1"/>
  <c r="Y1026" i="1"/>
  <c r="X1026" i="1"/>
  <c r="W1026" i="1"/>
  <c r="AC1025" i="1"/>
  <c r="AB1025" i="1"/>
  <c r="AA1025" i="1"/>
  <c r="Z1025" i="1"/>
  <c r="Y1025" i="1"/>
  <c r="X1025" i="1"/>
  <c r="W1025" i="1"/>
  <c r="AC1024" i="1"/>
  <c r="AB1024" i="1"/>
  <c r="AA1024" i="1"/>
  <c r="Z1024" i="1"/>
  <c r="Y1024" i="1"/>
  <c r="X1024" i="1"/>
  <c r="W1024" i="1"/>
  <c r="AC1023" i="1"/>
  <c r="AB1023" i="1"/>
  <c r="AA1023" i="1"/>
  <c r="Z1023" i="1"/>
  <c r="Y1023" i="1"/>
  <c r="X1023" i="1"/>
  <c r="W1023" i="1"/>
  <c r="AC1022" i="1"/>
  <c r="AB1022" i="1"/>
  <c r="AA1022" i="1"/>
  <c r="Z1022" i="1"/>
  <c r="Y1022" i="1"/>
  <c r="X1022" i="1"/>
  <c r="W1022" i="1"/>
  <c r="AC1021" i="1"/>
  <c r="AB1021" i="1"/>
  <c r="AA1021" i="1"/>
  <c r="Z1021" i="1"/>
  <c r="Y1021" i="1"/>
  <c r="X1021" i="1"/>
  <c r="W1021" i="1"/>
  <c r="AC1020" i="1"/>
  <c r="AB1020" i="1"/>
  <c r="AA1020" i="1"/>
  <c r="Z1020" i="1"/>
  <c r="Y1020" i="1"/>
  <c r="X1020" i="1"/>
  <c r="W1020" i="1"/>
  <c r="AC1019" i="1"/>
  <c r="AB1019" i="1"/>
  <c r="AA1019" i="1"/>
  <c r="Z1019" i="1"/>
  <c r="Y1019" i="1"/>
  <c r="X1019" i="1"/>
  <c r="W1019" i="1"/>
  <c r="AC1018" i="1"/>
  <c r="AB1018" i="1"/>
  <c r="AA1018" i="1"/>
  <c r="Z1018" i="1"/>
  <c r="Y1018" i="1"/>
  <c r="X1018" i="1"/>
  <c r="W1018" i="1"/>
  <c r="AC1017" i="1"/>
  <c r="AB1017" i="1"/>
  <c r="AA1017" i="1"/>
  <c r="Z1017" i="1"/>
  <c r="Y1017" i="1"/>
  <c r="X1017" i="1"/>
  <c r="W1017" i="1"/>
  <c r="AC1016" i="1"/>
  <c r="AB1016" i="1"/>
  <c r="AA1016" i="1"/>
  <c r="Z1016" i="1"/>
  <c r="Y1016" i="1"/>
  <c r="X1016" i="1"/>
  <c r="W1016" i="1"/>
  <c r="AC1015" i="1"/>
  <c r="AB1015" i="1"/>
  <c r="AA1015" i="1"/>
  <c r="Z1015" i="1"/>
  <c r="Y1015" i="1"/>
  <c r="X1015" i="1"/>
  <c r="W1015" i="1"/>
  <c r="AC1014" i="1"/>
  <c r="AB1014" i="1"/>
  <c r="AA1014" i="1"/>
  <c r="Z1014" i="1"/>
  <c r="Y1014" i="1"/>
  <c r="X1014" i="1"/>
  <c r="W1014" i="1"/>
  <c r="AC1013" i="1"/>
  <c r="AB1013" i="1"/>
  <c r="AA1013" i="1"/>
  <c r="Z1013" i="1"/>
  <c r="Y1013" i="1"/>
  <c r="X1013" i="1"/>
  <c r="W1013" i="1"/>
  <c r="AC1012" i="1"/>
  <c r="AB1012" i="1"/>
  <c r="AA1012" i="1"/>
  <c r="Z1012" i="1"/>
  <c r="Y1012" i="1"/>
  <c r="X1012" i="1"/>
  <c r="W1012" i="1"/>
  <c r="AC1011" i="1"/>
  <c r="AB1011" i="1"/>
  <c r="AA1011" i="1"/>
  <c r="Z1011" i="1"/>
  <c r="Y1011" i="1"/>
  <c r="X1011" i="1"/>
  <c r="W1011" i="1"/>
  <c r="AC1010" i="1"/>
  <c r="AB1010" i="1"/>
  <c r="AA1010" i="1"/>
  <c r="Z1010" i="1"/>
  <c r="Y1010" i="1"/>
  <c r="X1010" i="1"/>
  <c r="W1010" i="1"/>
  <c r="AC1009" i="1"/>
  <c r="AB1009" i="1"/>
  <c r="AA1009" i="1"/>
  <c r="Z1009" i="1"/>
  <c r="Y1009" i="1"/>
  <c r="X1009" i="1"/>
  <c r="W1009" i="1"/>
  <c r="AC1008" i="1"/>
  <c r="AB1008" i="1"/>
  <c r="AA1008" i="1"/>
  <c r="Z1008" i="1"/>
  <c r="Y1008" i="1"/>
  <c r="X1008" i="1"/>
  <c r="W1008" i="1"/>
  <c r="AC1007" i="1"/>
  <c r="AB1007" i="1"/>
  <c r="AA1007" i="1"/>
  <c r="Z1007" i="1"/>
  <c r="Y1007" i="1"/>
  <c r="X1007" i="1"/>
  <c r="W1007" i="1"/>
  <c r="AC1006" i="1"/>
  <c r="AB1006" i="1"/>
  <c r="AA1006" i="1"/>
  <c r="Z1006" i="1"/>
  <c r="Y1006" i="1"/>
  <c r="X1006" i="1"/>
  <c r="W1006" i="1"/>
  <c r="AC1005" i="1"/>
  <c r="AB1005" i="1"/>
  <c r="AA1005" i="1"/>
  <c r="Z1005" i="1"/>
  <c r="Y1005" i="1"/>
  <c r="X1005" i="1"/>
  <c r="W1005" i="1"/>
  <c r="AC1004" i="1"/>
  <c r="AB1004" i="1"/>
  <c r="AA1004" i="1"/>
  <c r="Z1004" i="1"/>
  <c r="Y1004" i="1"/>
  <c r="X1004" i="1"/>
  <c r="W1004" i="1"/>
  <c r="AC1003" i="1"/>
  <c r="AB1003" i="1"/>
  <c r="AA1003" i="1"/>
  <c r="Z1003" i="1"/>
  <c r="Y1003" i="1"/>
  <c r="X1003" i="1"/>
  <c r="W1003" i="1"/>
  <c r="AC1002" i="1"/>
  <c r="AB1002" i="1"/>
  <c r="AA1002" i="1"/>
  <c r="Z1002" i="1"/>
  <c r="Y1002" i="1"/>
  <c r="X1002" i="1"/>
  <c r="W1002" i="1"/>
  <c r="AC1001" i="1"/>
  <c r="AB1001" i="1"/>
  <c r="AA1001" i="1"/>
  <c r="Z1001" i="1"/>
  <c r="Y1001" i="1"/>
  <c r="X1001" i="1"/>
  <c r="W1001" i="1"/>
  <c r="AC1000" i="1"/>
  <c r="AB1000" i="1"/>
  <c r="AA1000" i="1"/>
  <c r="Z1000" i="1"/>
  <c r="Y1000" i="1"/>
  <c r="X1000" i="1"/>
  <c r="W1000" i="1"/>
  <c r="AC999" i="1"/>
  <c r="AB999" i="1"/>
  <c r="AA999" i="1"/>
  <c r="Z999" i="1"/>
  <c r="Y999" i="1"/>
  <c r="X999" i="1"/>
  <c r="W999" i="1"/>
  <c r="AC998" i="1"/>
  <c r="AB998" i="1"/>
  <c r="AA998" i="1"/>
  <c r="Z998" i="1"/>
  <c r="Y998" i="1"/>
  <c r="X998" i="1"/>
  <c r="W998" i="1"/>
  <c r="AC997" i="1"/>
  <c r="AB997" i="1"/>
  <c r="AA997" i="1"/>
  <c r="Z997" i="1"/>
  <c r="Y997" i="1"/>
  <c r="X997" i="1"/>
  <c r="W997" i="1"/>
  <c r="AC996" i="1"/>
  <c r="AB996" i="1"/>
  <c r="AA996" i="1"/>
  <c r="Z996" i="1"/>
  <c r="Y996" i="1"/>
  <c r="X996" i="1"/>
  <c r="W996" i="1"/>
  <c r="AC995" i="1"/>
  <c r="AB995" i="1"/>
  <c r="AA995" i="1"/>
  <c r="Z995" i="1"/>
  <c r="Y995" i="1"/>
  <c r="X995" i="1"/>
  <c r="W995" i="1"/>
  <c r="AC994" i="1"/>
  <c r="AB994" i="1"/>
  <c r="AA994" i="1"/>
  <c r="Z994" i="1"/>
  <c r="Y994" i="1"/>
  <c r="X994" i="1"/>
  <c r="W994" i="1"/>
  <c r="AC993" i="1"/>
  <c r="AB993" i="1"/>
  <c r="AA993" i="1"/>
  <c r="Z993" i="1"/>
  <c r="Y993" i="1"/>
  <c r="X993" i="1"/>
  <c r="W993" i="1"/>
  <c r="AC992" i="1"/>
  <c r="AB992" i="1"/>
  <c r="AA992" i="1"/>
  <c r="Z992" i="1"/>
  <c r="Y992" i="1"/>
  <c r="X992" i="1"/>
  <c r="W992" i="1"/>
  <c r="AC991" i="1"/>
  <c r="AB991" i="1"/>
  <c r="AA991" i="1"/>
  <c r="Z991" i="1"/>
  <c r="Y991" i="1"/>
  <c r="X991" i="1"/>
  <c r="W991" i="1"/>
  <c r="AC990" i="1"/>
  <c r="AB990" i="1"/>
  <c r="AA990" i="1"/>
  <c r="Z990" i="1"/>
  <c r="Y990" i="1"/>
  <c r="X990" i="1"/>
  <c r="W990" i="1"/>
  <c r="AC989" i="1"/>
  <c r="AB989" i="1"/>
  <c r="AA989" i="1"/>
  <c r="Z989" i="1"/>
  <c r="Y989" i="1"/>
  <c r="X989" i="1"/>
  <c r="W989" i="1"/>
  <c r="AC988" i="1"/>
  <c r="AB988" i="1"/>
  <c r="AA988" i="1"/>
  <c r="Z988" i="1"/>
  <c r="Y988" i="1"/>
  <c r="X988" i="1"/>
  <c r="W988" i="1"/>
  <c r="AC987" i="1"/>
  <c r="AB987" i="1"/>
  <c r="AA987" i="1"/>
  <c r="Z987" i="1"/>
  <c r="Y987" i="1"/>
  <c r="X987" i="1"/>
  <c r="W987" i="1"/>
  <c r="AC986" i="1"/>
  <c r="AB986" i="1"/>
  <c r="AA986" i="1"/>
  <c r="Z986" i="1"/>
  <c r="Y986" i="1"/>
  <c r="X986" i="1"/>
  <c r="W986" i="1"/>
  <c r="AC985" i="1"/>
  <c r="AB985" i="1"/>
  <c r="AA985" i="1"/>
  <c r="Z985" i="1"/>
  <c r="Y985" i="1"/>
  <c r="X985" i="1"/>
  <c r="W985" i="1"/>
  <c r="AC984" i="1"/>
  <c r="AB984" i="1"/>
  <c r="AA984" i="1"/>
  <c r="Z984" i="1"/>
  <c r="Y984" i="1"/>
  <c r="X984" i="1"/>
  <c r="W984" i="1"/>
  <c r="AC983" i="1"/>
  <c r="AB983" i="1"/>
  <c r="AA983" i="1"/>
  <c r="Z983" i="1"/>
  <c r="Y983" i="1"/>
  <c r="X983" i="1"/>
  <c r="W983" i="1"/>
  <c r="AC982" i="1"/>
  <c r="AB982" i="1"/>
  <c r="AA982" i="1"/>
  <c r="Z982" i="1"/>
  <c r="Y982" i="1"/>
  <c r="X982" i="1"/>
  <c r="W982" i="1"/>
  <c r="AC981" i="1"/>
  <c r="AB981" i="1"/>
  <c r="AA981" i="1"/>
  <c r="Z981" i="1"/>
  <c r="Y981" i="1"/>
  <c r="X981" i="1"/>
  <c r="W981" i="1"/>
  <c r="AC980" i="1"/>
  <c r="AB980" i="1"/>
  <c r="AA980" i="1"/>
  <c r="Z980" i="1"/>
  <c r="Y980" i="1"/>
  <c r="X980" i="1"/>
  <c r="W980" i="1"/>
  <c r="AC979" i="1"/>
  <c r="AB979" i="1"/>
  <c r="AA979" i="1"/>
  <c r="Z979" i="1"/>
  <c r="Y979" i="1"/>
  <c r="X979" i="1"/>
  <c r="W979" i="1"/>
  <c r="AC978" i="1"/>
  <c r="AB978" i="1"/>
  <c r="AA978" i="1"/>
  <c r="Z978" i="1"/>
  <c r="Y978" i="1"/>
  <c r="X978" i="1"/>
  <c r="W978" i="1"/>
  <c r="AC977" i="1"/>
  <c r="AB977" i="1"/>
  <c r="AA977" i="1"/>
  <c r="Z977" i="1"/>
  <c r="Y977" i="1"/>
  <c r="X977" i="1"/>
  <c r="W977" i="1"/>
  <c r="AC976" i="1"/>
  <c r="AB976" i="1"/>
  <c r="AA976" i="1"/>
  <c r="Z976" i="1"/>
  <c r="Y976" i="1"/>
  <c r="X976" i="1"/>
  <c r="W976" i="1"/>
  <c r="AC975" i="1"/>
  <c r="AB975" i="1"/>
  <c r="AA975" i="1"/>
  <c r="Z975" i="1"/>
  <c r="Y975" i="1"/>
  <c r="X975" i="1"/>
  <c r="W975" i="1"/>
  <c r="AC974" i="1"/>
  <c r="AB974" i="1"/>
  <c r="AA974" i="1"/>
  <c r="Z974" i="1"/>
  <c r="Y974" i="1"/>
  <c r="X974" i="1"/>
  <c r="W974" i="1"/>
  <c r="AC973" i="1"/>
  <c r="AB973" i="1"/>
  <c r="AA973" i="1"/>
  <c r="Z973" i="1"/>
  <c r="Y973" i="1"/>
  <c r="X973" i="1"/>
  <c r="W973" i="1"/>
  <c r="AC972" i="1"/>
  <c r="AB972" i="1"/>
  <c r="AA972" i="1"/>
  <c r="Z972" i="1"/>
  <c r="Y972" i="1"/>
  <c r="X972" i="1"/>
  <c r="W972" i="1"/>
  <c r="AC971" i="1"/>
  <c r="AB971" i="1"/>
  <c r="AA971" i="1"/>
  <c r="Z971" i="1"/>
  <c r="Y971" i="1"/>
  <c r="X971" i="1"/>
  <c r="W971" i="1"/>
  <c r="AC970" i="1"/>
  <c r="AB970" i="1"/>
  <c r="AA970" i="1"/>
  <c r="Z970" i="1"/>
  <c r="Y970" i="1"/>
  <c r="X970" i="1"/>
  <c r="W970" i="1"/>
  <c r="AC969" i="1"/>
  <c r="AB969" i="1"/>
  <c r="AA969" i="1"/>
  <c r="Z969" i="1"/>
  <c r="Y969" i="1"/>
  <c r="X969" i="1"/>
  <c r="W969" i="1"/>
  <c r="AC968" i="1"/>
  <c r="AB968" i="1"/>
  <c r="AA968" i="1"/>
  <c r="Z968" i="1"/>
  <c r="Y968" i="1"/>
  <c r="X968" i="1"/>
  <c r="W968" i="1"/>
  <c r="AC967" i="1"/>
  <c r="AB967" i="1"/>
  <c r="AA967" i="1"/>
  <c r="Z967" i="1"/>
  <c r="Y967" i="1"/>
  <c r="X967" i="1"/>
  <c r="W967" i="1"/>
  <c r="AC966" i="1"/>
  <c r="AB966" i="1"/>
  <c r="AA966" i="1"/>
  <c r="Z966" i="1"/>
  <c r="Y966" i="1"/>
  <c r="X966" i="1"/>
  <c r="W966" i="1"/>
  <c r="AC965" i="1"/>
  <c r="AB965" i="1"/>
  <c r="AA965" i="1"/>
  <c r="Z965" i="1"/>
  <c r="Y965" i="1"/>
  <c r="X965" i="1"/>
  <c r="W965" i="1"/>
  <c r="AC964" i="1"/>
  <c r="AB964" i="1"/>
  <c r="AA964" i="1"/>
  <c r="Z964" i="1"/>
  <c r="Y964" i="1"/>
  <c r="X964" i="1"/>
  <c r="W964" i="1"/>
  <c r="AC963" i="1"/>
  <c r="AB963" i="1"/>
  <c r="AA963" i="1"/>
  <c r="Z963" i="1"/>
  <c r="Y963" i="1"/>
  <c r="X963" i="1"/>
  <c r="W963" i="1"/>
  <c r="AC962" i="1"/>
  <c r="AB962" i="1"/>
  <c r="AA962" i="1"/>
  <c r="Z962" i="1"/>
  <c r="Y962" i="1"/>
  <c r="X962" i="1"/>
  <c r="W962" i="1"/>
  <c r="AC961" i="1"/>
  <c r="AB961" i="1"/>
  <c r="AA961" i="1"/>
  <c r="Z961" i="1"/>
  <c r="Y961" i="1"/>
  <c r="X961" i="1"/>
  <c r="W961" i="1"/>
  <c r="AC960" i="1"/>
  <c r="AB960" i="1"/>
  <c r="AA960" i="1"/>
  <c r="Z960" i="1"/>
  <c r="Y960" i="1"/>
  <c r="X960" i="1"/>
  <c r="W960" i="1"/>
  <c r="AC959" i="1"/>
  <c r="AB959" i="1"/>
  <c r="AA959" i="1"/>
  <c r="Z959" i="1"/>
  <c r="Y959" i="1"/>
  <c r="X959" i="1"/>
  <c r="W959" i="1"/>
  <c r="AC958" i="1"/>
  <c r="AB958" i="1"/>
  <c r="AA958" i="1"/>
  <c r="Z958" i="1"/>
  <c r="Y958" i="1"/>
  <c r="X958" i="1"/>
  <c r="W958" i="1"/>
  <c r="AC957" i="1"/>
  <c r="AB957" i="1"/>
  <c r="AA957" i="1"/>
  <c r="Z957" i="1"/>
  <c r="Y957" i="1"/>
  <c r="X957" i="1"/>
  <c r="W957" i="1"/>
  <c r="AC956" i="1"/>
  <c r="AB956" i="1"/>
  <c r="AA956" i="1"/>
  <c r="Z956" i="1"/>
  <c r="Y956" i="1"/>
  <c r="X956" i="1"/>
  <c r="W956" i="1"/>
  <c r="AC955" i="1"/>
  <c r="AB955" i="1"/>
  <c r="AA955" i="1"/>
  <c r="Z955" i="1"/>
  <c r="Y955" i="1"/>
  <c r="X955" i="1"/>
  <c r="W955" i="1"/>
  <c r="AC954" i="1"/>
  <c r="AB954" i="1"/>
  <c r="AA954" i="1"/>
  <c r="Z954" i="1"/>
  <c r="Y954" i="1"/>
  <c r="X954" i="1"/>
  <c r="W954" i="1"/>
  <c r="AC953" i="1"/>
  <c r="AB953" i="1"/>
  <c r="AA953" i="1"/>
  <c r="Z953" i="1"/>
  <c r="Y953" i="1"/>
  <c r="X953" i="1"/>
  <c r="W953" i="1"/>
  <c r="AC952" i="1"/>
  <c r="AB952" i="1"/>
  <c r="AA952" i="1"/>
  <c r="Z952" i="1"/>
  <c r="Y952" i="1"/>
  <c r="X952" i="1"/>
  <c r="W952" i="1"/>
  <c r="AC951" i="1"/>
  <c r="AB951" i="1"/>
  <c r="AA951" i="1"/>
  <c r="Z951" i="1"/>
  <c r="Y951" i="1"/>
  <c r="X951" i="1"/>
  <c r="W951" i="1"/>
  <c r="AC950" i="1"/>
  <c r="AB950" i="1"/>
  <c r="AA950" i="1"/>
  <c r="Z950" i="1"/>
  <c r="Y950" i="1"/>
  <c r="X950" i="1"/>
  <c r="W950" i="1"/>
  <c r="AC949" i="1"/>
  <c r="AB949" i="1"/>
  <c r="AA949" i="1"/>
  <c r="Z949" i="1"/>
  <c r="Y949" i="1"/>
  <c r="X949" i="1"/>
  <c r="W949" i="1"/>
  <c r="AC948" i="1"/>
  <c r="AB948" i="1"/>
  <c r="AA948" i="1"/>
  <c r="Z948" i="1"/>
  <c r="Y948" i="1"/>
  <c r="X948" i="1"/>
  <c r="W948" i="1"/>
  <c r="AC947" i="1"/>
  <c r="AB947" i="1"/>
  <c r="AA947" i="1"/>
  <c r="Z947" i="1"/>
  <c r="Y947" i="1"/>
  <c r="X947" i="1"/>
  <c r="W947" i="1"/>
  <c r="AC946" i="1"/>
  <c r="AB946" i="1"/>
  <c r="AA946" i="1"/>
  <c r="Z946" i="1"/>
  <c r="Y946" i="1"/>
  <c r="X946" i="1"/>
  <c r="W946" i="1"/>
  <c r="AC945" i="1"/>
  <c r="AB945" i="1"/>
  <c r="AA945" i="1"/>
  <c r="Z945" i="1"/>
  <c r="Y945" i="1"/>
  <c r="X945" i="1"/>
  <c r="W945" i="1"/>
  <c r="AC944" i="1"/>
  <c r="AB944" i="1"/>
  <c r="AA944" i="1"/>
  <c r="Z944" i="1"/>
  <c r="Y944" i="1"/>
  <c r="X944" i="1"/>
  <c r="W944" i="1"/>
  <c r="AC943" i="1"/>
  <c r="AB943" i="1"/>
  <c r="AA943" i="1"/>
  <c r="Z943" i="1"/>
  <c r="Y943" i="1"/>
  <c r="X943" i="1"/>
  <c r="W943" i="1"/>
  <c r="AC942" i="1"/>
  <c r="AB942" i="1"/>
  <c r="AA942" i="1"/>
  <c r="Z942" i="1"/>
  <c r="Y942" i="1"/>
  <c r="X942" i="1"/>
  <c r="W942" i="1"/>
  <c r="AC941" i="1"/>
  <c r="AB941" i="1"/>
  <c r="AA941" i="1"/>
  <c r="Z941" i="1"/>
  <c r="Y941" i="1"/>
  <c r="X941" i="1"/>
  <c r="W941" i="1"/>
  <c r="AC940" i="1"/>
  <c r="AB940" i="1"/>
  <c r="AA940" i="1"/>
  <c r="Z940" i="1"/>
  <c r="Y940" i="1"/>
  <c r="X940" i="1"/>
  <c r="W940" i="1"/>
  <c r="AC939" i="1"/>
  <c r="AB939" i="1"/>
  <c r="AA939" i="1"/>
  <c r="Z939" i="1"/>
  <c r="Y939" i="1"/>
  <c r="X939" i="1"/>
  <c r="W939" i="1"/>
  <c r="AC938" i="1"/>
  <c r="AB938" i="1"/>
  <c r="AA938" i="1"/>
  <c r="Z938" i="1"/>
  <c r="Y938" i="1"/>
  <c r="X938" i="1"/>
  <c r="W938" i="1"/>
  <c r="AC937" i="1"/>
  <c r="AB937" i="1"/>
  <c r="AA937" i="1"/>
  <c r="Z937" i="1"/>
  <c r="Y937" i="1"/>
  <c r="X937" i="1"/>
  <c r="W937" i="1"/>
  <c r="AC936" i="1"/>
  <c r="AB936" i="1"/>
  <c r="AA936" i="1"/>
  <c r="Z936" i="1"/>
  <c r="Y936" i="1"/>
  <c r="X936" i="1"/>
  <c r="W936" i="1"/>
  <c r="AC935" i="1"/>
  <c r="AB935" i="1"/>
  <c r="AA935" i="1"/>
  <c r="Z935" i="1"/>
  <c r="Y935" i="1"/>
  <c r="X935" i="1"/>
  <c r="W935" i="1"/>
  <c r="AC934" i="1"/>
  <c r="AB934" i="1"/>
  <c r="AA934" i="1"/>
  <c r="Z934" i="1"/>
  <c r="Y934" i="1"/>
  <c r="X934" i="1"/>
  <c r="W934" i="1"/>
  <c r="AC933" i="1"/>
  <c r="AB933" i="1"/>
  <c r="AA933" i="1"/>
  <c r="Z933" i="1"/>
  <c r="Y933" i="1"/>
  <c r="X933" i="1"/>
  <c r="W933" i="1"/>
  <c r="AC932" i="1"/>
  <c r="AB932" i="1"/>
  <c r="AA932" i="1"/>
  <c r="Z932" i="1"/>
  <c r="Y932" i="1"/>
  <c r="X932" i="1"/>
  <c r="W932" i="1"/>
  <c r="AC931" i="1"/>
  <c r="AB931" i="1"/>
  <c r="AA931" i="1"/>
  <c r="Z931" i="1"/>
  <c r="Y931" i="1"/>
  <c r="X931" i="1"/>
  <c r="W931" i="1"/>
  <c r="AC930" i="1"/>
  <c r="AB930" i="1"/>
  <c r="AA930" i="1"/>
  <c r="Z930" i="1"/>
  <c r="Y930" i="1"/>
  <c r="X930" i="1"/>
  <c r="W930" i="1"/>
  <c r="AC929" i="1"/>
  <c r="AB929" i="1"/>
  <c r="AA929" i="1"/>
  <c r="Z929" i="1"/>
  <c r="Y929" i="1"/>
  <c r="X929" i="1"/>
  <c r="W929" i="1"/>
  <c r="AC928" i="1"/>
  <c r="AB928" i="1"/>
  <c r="AA928" i="1"/>
  <c r="Z928" i="1"/>
  <c r="Y928" i="1"/>
  <c r="X928" i="1"/>
  <c r="W928" i="1"/>
  <c r="AC927" i="1"/>
  <c r="AB927" i="1"/>
  <c r="AA927" i="1"/>
  <c r="Z927" i="1"/>
  <c r="Y927" i="1"/>
  <c r="X927" i="1"/>
  <c r="W927" i="1"/>
  <c r="AC926" i="1"/>
  <c r="AB926" i="1"/>
  <c r="AA926" i="1"/>
  <c r="Z926" i="1"/>
  <c r="Y926" i="1"/>
  <c r="X926" i="1"/>
  <c r="W926" i="1"/>
  <c r="AC925" i="1"/>
  <c r="AB925" i="1"/>
  <c r="AA925" i="1"/>
  <c r="Z925" i="1"/>
  <c r="Y925" i="1"/>
  <c r="X925" i="1"/>
  <c r="W925" i="1"/>
  <c r="AC924" i="1"/>
  <c r="AB924" i="1"/>
  <c r="AA924" i="1"/>
  <c r="Z924" i="1"/>
  <c r="Y924" i="1"/>
  <c r="X924" i="1"/>
  <c r="W924" i="1"/>
  <c r="AC923" i="1"/>
  <c r="AB923" i="1"/>
  <c r="AA923" i="1"/>
  <c r="Z923" i="1"/>
  <c r="Y923" i="1"/>
  <c r="X923" i="1"/>
  <c r="W923" i="1"/>
  <c r="AC922" i="1"/>
  <c r="AB922" i="1"/>
  <c r="AA922" i="1"/>
  <c r="Z922" i="1"/>
  <c r="Y922" i="1"/>
  <c r="X922" i="1"/>
  <c r="W922" i="1"/>
  <c r="AC921" i="1"/>
  <c r="AB921" i="1"/>
  <c r="AA921" i="1"/>
  <c r="Z921" i="1"/>
  <c r="Y921" i="1"/>
  <c r="X921" i="1"/>
  <c r="W921" i="1"/>
  <c r="AC920" i="1"/>
  <c r="AB920" i="1"/>
  <c r="AA920" i="1"/>
  <c r="Z920" i="1"/>
  <c r="Y920" i="1"/>
  <c r="X920" i="1"/>
  <c r="W920" i="1"/>
  <c r="AC919" i="1"/>
  <c r="AB919" i="1"/>
  <c r="AA919" i="1"/>
  <c r="Z919" i="1"/>
  <c r="Y919" i="1"/>
  <c r="X919" i="1"/>
  <c r="W919" i="1"/>
  <c r="AC918" i="1"/>
  <c r="AB918" i="1"/>
  <c r="AA918" i="1"/>
  <c r="Z918" i="1"/>
  <c r="Y918" i="1"/>
  <c r="X918" i="1"/>
  <c r="W918" i="1"/>
  <c r="AC917" i="1"/>
  <c r="AB917" i="1"/>
  <c r="AA917" i="1"/>
  <c r="Z917" i="1"/>
  <c r="Y917" i="1"/>
  <c r="X917" i="1"/>
  <c r="W917" i="1"/>
  <c r="AC916" i="1"/>
  <c r="AB916" i="1"/>
  <c r="AA916" i="1"/>
  <c r="Z916" i="1"/>
  <c r="Y916" i="1"/>
  <c r="X916" i="1"/>
  <c r="W916" i="1"/>
  <c r="AC915" i="1"/>
  <c r="AB915" i="1"/>
  <c r="AA915" i="1"/>
  <c r="Z915" i="1"/>
  <c r="Y915" i="1"/>
  <c r="X915" i="1"/>
  <c r="W915" i="1"/>
  <c r="AC914" i="1"/>
  <c r="AB914" i="1"/>
  <c r="AA914" i="1"/>
  <c r="Z914" i="1"/>
  <c r="Y914" i="1"/>
  <c r="X914" i="1"/>
  <c r="W914" i="1"/>
  <c r="AC913" i="1"/>
  <c r="AB913" i="1"/>
  <c r="AA913" i="1"/>
  <c r="Z913" i="1"/>
  <c r="Y913" i="1"/>
  <c r="X913" i="1"/>
  <c r="W913" i="1"/>
  <c r="AC912" i="1"/>
  <c r="AB912" i="1"/>
  <c r="AA912" i="1"/>
  <c r="Z912" i="1"/>
  <c r="Y912" i="1"/>
  <c r="X912" i="1"/>
  <c r="W912" i="1"/>
  <c r="AC911" i="1"/>
  <c r="AB911" i="1"/>
  <c r="AA911" i="1"/>
  <c r="Z911" i="1"/>
  <c r="Y911" i="1"/>
  <c r="X911" i="1"/>
  <c r="W911" i="1"/>
  <c r="AC910" i="1"/>
  <c r="AB910" i="1"/>
  <c r="AA910" i="1"/>
  <c r="Z910" i="1"/>
  <c r="Y910" i="1"/>
  <c r="X910" i="1"/>
  <c r="W910" i="1"/>
  <c r="AC909" i="1"/>
  <c r="AB909" i="1"/>
  <c r="AA909" i="1"/>
  <c r="Z909" i="1"/>
  <c r="Y909" i="1"/>
  <c r="X909" i="1"/>
  <c r="W909" i="1"/>
  <c r="AC908" i="1"/>
  <c r="AB908" i="1"/>
  <c r="AA908" i="1"/>
  <c r="Z908" i="1"/>
  <c r="Y908" i="1"/>
  <c r="X908" i="1"/>
  <c r="W908" i="1"/>
  <c r="AC907" i="1"/>
  <c r="AB907" i="1"/>
  <c r="AA907" i="1"/>
  <c r="Z907" i="1"/>
  <c r="Y907" i="1"/>
  <c r="X907" i="1"/>
  <c r="W907" i="1"/>
  <c r="AC906" i="1"/>
  <c r="AB906" i="1"/>
  <c r="AA906" i="1"/>
  <c r="Z906" i="1"/>
  <c r="Y906" i="1"/>
  <c r="X906" i="1"/>
  <c r="W906" i="1"/>
  <c r="AC905" i="1"/>
  <c r="AB905" i="1"/>
  <c r="AA905" i="1"/>
  <c r="Z905" i="1"/>
  <c r="Y905" i="1"/>
  <c r="X905" i="1"/>
  <c r="W905" i="1"/>
  <c r="AC904" i="1"/>
  <c r="AB904" i="1"/>
  <c r="AA904" i="1"/>
  <c r="Z904" i="1"/>
  <c r="Y904" i="1"/>
  <c r="X904" i="1"/>
  <c r="W904" i="1"/>
  <c r="AC903" i="1"/>
  <c r="AB903" i="1"/>
  <c r="AA903" i="1"/>
  <c r="Z903" i="1"/>
  <c r="Y903" i="1"/>
  <c r="X903" i="1"/>
  <c r="W903" i="1"/>
  <c r="AC902" i="1"/>
  <c r="AB902" i="1"/>
  <c r="AA902" i="1"/>
  <c r="Z902" i="1"/>
  <c r="Y902" i="1"/>
  <c r="X902" i="1"/>
  <c r="W902" i="1"/>
  <c r="AC901" i="1"/>
  <c r="AB901" i="1"/>
  <c r="AA901" i="1"/>
  <c r="Z901" i="1"/>
  <c r="Y901" i="1"/>
  <c r="X901" i="1"/>
  <c r="W901" i="1"/>
  <c r="AC900" i="1"/>
  <c r="AB900" i="1"/>
  <c r="AA900" i="1"/>
  <c r="Z900" i="1"/>
  <c r="Y900" i="1"/>
  <c r="X900" i="1"/>
  <c r="W900" i="1"/>
  <c r="AC899" i="1"/>
  <c r="AB899" i="1"/>
  <c r="AA899" i="1"/>
  <c r="Z899" i="1"/>
  <c r="Y899" i="1"/>
  <c r="X899" i="1"/>
  <c r="W899" i="1"/>
  <c r="AC898" i="1"/>
  <c r="AB898" i="1"/>
  <c r="AA898" i="1"/>
  <c r="Z898" i="1"/>
  <c r="Y898" i="1"/>
  <c r="X898" i="1"/>
  <c r="W898" i="1"/>
  <c r="AC897" i="1"/>
  <c r="AB897" i="1"/>
  <c r="AA897" i="1"/>
  <c r="Z897" i="1"/>
  <c r="Y897" i="1"/>
  <c r="X897" i="1"/>
  <c r="W897" i="1"/>
  <c r="AC896" i="1"/>
  <c r="AB896" i="1"/>
  <c r="AA896" i="1"/>
  <c r="Z896" i="1"/>
  <c r="Y896" i="1"/>
  <c r="X896" i="1"/>
  <c r="W896" i="1"/>
  <c r="AC895" i="1"/>
  <c r="AB895" i="1"/>
  <c r="AA895" i="1"/>
  <c r="Z895" i="1"/>
  <c r="Y895" i="1"/>
  <c r="X895" i="1"/>
  <c r="W895" i="1"/>
  <c r="AC894" i="1"/>
  <c r="AB894" i="1"/>
  <c r="AA894" i="1"/>
  <c r="Z894" i="1"/>
  <c r="Y894" i="1"/>
  <c r="X894" i="1"/>
  <c r="W894" i="1"/>
  <c r="AC893" i="1"/>
  <c r="AB893" i="1"/>
  <c r="AA893" i="1"/>
  <c r="Z893" i="1"/>
  <c r="Y893" i="1"/>
  <c r="X893" i="1"/>
  <c r="W893" i="1"/>
  <c r="AC892" i="1"/>
  <c r="AB892" i="1"/>
  <c r="AA892" i="1"/>
  <c r="Z892" i="1"/>
  <c r="Y892" i="1"/>
  <c r="X892" i="1"/>
  <c r="W892" i="1"/>
  <c r="AC891" i="1"/>
  <c r="AB891" i="1"/>
  <c r="AA891" i="1"/>
  <c r="Z891" i="1"/>
  <c r="Y891" i="1"/>
  <c r="X891" i="1"/>
  <c r="W891" i="1"/>
  <c r="AC890" i="1"/>
  <c r="AB890" i="1"/>
  <c r="AA890" i="1"/>
  <c r="Z890" i="1"/>
  <c r="Y890" i="1"/>
  <c r="X890" i="1"/>
  <c r="W890" i="1"/>
  <c r="AC889" i="1"/>
  <c r="AB889" i="1"/>
  <c r="AA889" i="1"/>
  <c r="Z889" i="1"/>
  <c r="Y889" i="1"/>
  <c r="X889" i="1"/>
  <c r="W889" i="1"/>
  <c r="AC888" i="1"/>
  <c r="AB888" i="1"/>
  <c r="AA888" i="1"/>
  <c r="Z888" i="1"/>
  <c r="Y888" i="1"/>
  <c r="X888" i="1"/>
  <c r="W888" i="1"/>
  <c r="AC887" i="1"/>
  <c r="AB887" i="1"/>
  <c r="AA887" i="1"/>
  <c r="Z887" i="1"/>
  <c r="Y887" i="1"/>
  <c r="X887" i="1"/>
  <c r="W887" i="1"/>
  <c r="AC886" i="1"/>
  <c r="AB886" i="1"/>
  <c r="AA886" i="1"/>
  <c r="Z886" i="1"/>
  <c r="Y886" i="1"/>
  <c r="X886" i="1"/>
  <c r="W886" i="1"/>
  <c r="AC885" i="1"/>
  <c r="AB885" i="1"/>
  <c r="AA885" i="1"/>
  <c r="Z885" i="1"/>
  <c r="Y885" i="1"/>
  <c r="X885" i="1"/>
  <c r="W885" i="1"/>
  <c r="AC884" i="1"/>
  <c r="AB884" i="1"/>
  <c r="AA884" i="1"/>
  <c r="Z884" i="1"/>
  <c r="Y884" i="1"/>
  <c r="X884" i="1"/>
  <c r="W884" i="1"/>
  <c r="AC883" i="1"/>
  <c r="AB883" i="1"/>
  <c r="AA883" i="1"/>
  <c r="Z883" i="1"/>
  <c r="Y883" i="1"/>
  <c r="X883" i="1"/>
  <c r="W883" i="1"/>
  <c r="AC882" i="1"/>
  <c r="AB882" i="1"/>
  <c r="AA882" i="1"/>
  <c r="Z882" i="1"/>
  <c r="Y882" i="1"/>
  <c r="X882" i="1"/>
  <c r="W882" i="1"/>
  <c r="AC881" i="1"/>
  <c r="AB881" i="1"/>
  <c r="AA881" i="1"/>
  <c r="Z881" i="1"/>
  <c r="Y881" i="1"/>
  <c r="X881" i="1"/>
  <c r="W881" i="1"/>
  <c r="AC880" i="1"/>
  <c r="AB880" i="1"/>
  <c r="AA880" i="1"/>
  <c r="Z880" i="1"/>
  <c r="Y880" i="1"/>
  <c r="X880" i="1"/>
  <c r="W880" i="1"/>
  <c r="AC879" i="1"/>
  <c r="AB879" i="1"/>
  <c r="AA879" i="1"/>
  <c r="Z879" i="1"/>
  <c r="Y879" i="1"/>
  <c r="X879" i="1"/>
  <c r="W879" i="1"/>
  <c r="AC878" i="1"/>
  <c r="AB878" i="1"/>
  <c r="AA878" i="1"/>
  <c r="Z878" i="1"/>
  <c r="Y878" i="1"/>
  <c r="X878" i="1"/>
  <c r="W878" i="1"/>
  <c r="AC877" i="1"/>
  <c r="AB877" i="1"/>
  <c r="AA877" i="1"/>
  <c r="Z877" i="1"/>
  <c r="Y877" i="1"/>
  <c r="X877" i="1"/>
  <c r="W877" i="1"/>
  <c r="AC876" i="1"/>
  <c r="AB876" i="1"/>
  <c r="AA876" i="1"/>
  <c r="Z876" i="1"/>
  <c r="Y876" i="1"/>
  <c r="X876" i="1"/>
  <c r="W876" i="1"/>
  <c r="AC875" i="1"/>
  <c r="AB875" i="1"/>
  <c r="AA875" i="1"/>
  <c r="Z875" i="1"/>
  <c r="Y875" i="1"/>
  <c r="X875" i="1"/>
  <c r="W875" i="1"/>
  <c r="AC874" i="1"/>
  <c r="AB874" i="1"/>
  <c r="AA874" i="1"/>
  <c r="Z874" i="1"/>
  <c r="Y874" i="1"/>
  <c r="X874" i="1"/>
  <c r="W874" i="1"/>
  <c r="AC873" i="1"/>
  <c r="AB873" i="1"/>
  <c r="AA873" i="1"/>
  <c r="Z873" i="1"/>
  <c r="Y873" i="1"/>
  <c r="X873" i="1"/>
  <c r="W873" i="1"/>
  <c r="AC872" i="1"/>
  <c r="AB872" i="1"/>
  <c r="AA872" i="1"/>
  <c r="Z872" i="1"/>
  <c r="Y872" i="1"/>
  <c r="X872" i="1"/>
  <c r="W872" i="1"/>
  <c r="AC871" i="1"/>
  <c r="AB871" i="1"/>
  <c r="AA871" i="1"/>
  <c r="Z871" i="1"/>
  <c r="Y871" i="1"/>
  <c r="X871" i="1"/>
  <c r="W871" i="1"/>
  <c r="AC870" i="1"/>
  <c r="AB870" i="1"/>
  <c r="AA870" i="1"/>
  <c r="Z870" i="1"/>
  <c r="Y870" i="1"/>
  <c r="X870" i="1"/>
  <c r="W870" i="1"/>
  <c r="AC869" i="1"/>
  <c r="AB869" i="1"/>
  <c r="AA869" i="1"/>
  <c r="Z869" i="1"/>
  <c r="Y869" i="1"/>
  <c r="X869" i="1"/>
  <c r="W869" i="1"/>
  <c r="AC868" i="1"/>
  <c r="AB868" i="1"/>
  <c r="AA868" i="1"/>
  <c r="Z868" i="1"/>
  <c r="Y868" i="1"/>
  <c r="X868" i="1"/>
  <c r="W868" i="1"/>
  <c r="AC867" i="1"/>
  <c r="AB867" i="1"/>
  <c r="AA867" i="1"/>
  <c r="Z867" i="1"/>
  <c r="Y867" i="1"/>
  <c r="X867" i="1"/>
  <c r="W867" i="1"/>
  <c r="AC866" i="1"/>
  <c r="AB866" i="1"/>
  <c r="AA866" i="1"/>
  <c r="Z866" i="1"/>
  <c r="Y866" i="1"/>
  <c r="X866" i="1"/>
  <c r="W866" i="1"/>
  <c r="AC865" i="1"/>
  <c r="AB865" i="1"/>
  <c r="AA865" i="1"/>
  <c r="Z865" i="1"/>
  <c r="Y865" i="1"/>
  <c r="X865" i="1"/>
  <c r="W865" i="1"/>
  <c r="AC864" i="1"/>
  <c r="AB864" i="1"/>
  <c r="AA864" i="1"/>
  <c r="Z864" i="1"/>
  <c r="Y864" i="1"/>
  <c r="X864" i="1"/>
  <c r="W864" i="1"/>
  <c r="AC863" i="1"/>
  <c r="AB863" i="1"/>
  <c r="AA863" i="1"/>
  <c r="Z863" i="1"/>
  <c r="Y863" i="1"/>
  <c r="X863" i="1"/>
  <c r="W863" i="1"/>
  <c r="AC862" i="1"/>
  <c r="AB862" i="1"/>
  <c r="AA862" i="1"/>
  <c r="Z862" i="1"/>
  <c r="Y862" i="1"/>
  <c r="X862" i="1"/>
  <c r="W862" i="1"/>
  <c r="AC861" i="1"/>
  <c r="AB861" i="1"/>
  <c r="AA861" i="1"/>
  <c r="Z861" i="1"/>
  <c r="Y861" i="1"/>
  <c r="X861" i="1"/>
  <c r="W861" i="1"/>
  <c r="AC860" i="1"/>
  <c r="AB860" i="1"/>
  <c r="AA860" i="1"/>
  <c r="Z860" i="1"/>
  <c r="Y860" i="1"/>
  <c r="X860" i="1"/>
  <c r="W860" i="1"/>
  <c r="AC859" i="1"/>
  <c r="AB859" i="1"/>
  <c r="AA859" i="1"/>
  <c r="Z859" i="1"/>
  <c r="Y859" i="1"/>
  <c r="X859" i="1"/>
  <c r="W859" i="1"/>
  <c r="AC858" i="1"/>
  <c r="AB858" i="1"/>
  <c r="AA858" i="1"/>
  <c r="Z858" i="1"/>
  <c r="Y858" i="1"/>
  <c r="X858" i="1"/>
  <c r="W858" i="1"/>
  <c r="AC857" i="1"/>
  <c r="AB857" i="1"/>
  <c r="AA857" i="1"/>
  <c r="Z857" i="1"/>
  <c r="Y857" i="1"/>
  <c r="X857" i="1"/>
  <c r="W857" i="1"/>
  <c r="AC856" i="1"/>
  <c r="AB856" i="1"/>
  <c r="AA856" i="1"/>
  <c r="Z856" i="1"/>
  <c r="Y856" i="1"/>
  <c r="X856" i="1"/>
  <c r="W856" i="1"/>
  <c r="AC855" i="1"/>
  <c r="AB855" i="1"/>
  <c r="AA855" i="1"/>
  <c r="Z855" i="1"/>
  <c r="Y855" i="1"/>
  <c r="X855" i="1"/>
  <c r="W855" i="1"/>
  <c r="AC854" i="1"/>
  <c r="AB854" i="1"/>
  <c r="AA854" i="1"/>
  <c r="Z854" i="1"/>
  <c r="Y854" i="1"/>
  <c r="X854" i="1"/>
  <c r="W854" i="1"/>
  <c r="AC853" i="1"/>
  <c r="AB853" i="1"/>
  <c r="AA853" i="1"/>
  <c r="Z853" i="1"/>
  <c r="Y853" i="1"/>
  <c r="X853" i="1"/>
  <c r="W853" i="1"/>
  <c r="AC852" i="1"/>
  <c r="AB852" i="1"/>
  <c r="AA852" i="1"/>
  <c r="Z852" i="1"/>
  <c r="Y852" i="1"/>
  <c r="X852" i="1"/>
  <c r="W852" i="1"/>
  <c r="AC851" i="1"/>
  <c r="AB851" i="1"/>
  <c r="AA851" i="1"/>
  <c r="Z851" i="1"/>
  <c r="Y851" i="1"/>
  <c r="X851" i="1"/>
  <c r="W851" i="1"/>
  <c r="AC850" i="1"/>
  <c r="AB850" i="1"/>
  <c r="AA850" i="1"/>
  <c r="Z850" i="1"/>
  <c r="Y850" i="1"/>
  <c r="X850" i="1"/>
  <c r="W850" i="1"/>
  <c r="AC849" i="1"/>
  <c r="AB849" i="1"/>
  <c r="AA849" i="1"/>
  <c r="Z849" i="1"/>
  <c r="Y849" i="1"/>
  <c r="X849" i="1"/>
  <c r="W849" i="1"/>
  <c r="AC848" i="1"/>
  <c r="AB848" i="1"/>
  <c r="AA848" i="1"/>
  <c r="Z848" i="1"/>
  <c r="Y848" i="1"/>
  <c r="X848" i="1"/>
  <c r="W848" i="1"/>
  <c r="AC847" i="1"/>
  <c r="AB847" i="1"/>
  <c r="AA847" i="1"/>
  <c r="Z847" i="1"/>
  <c r="Y847" i="1"/>
  <c r="X847" i="1"/>
  <c r="W847" i="1"/>
  <c r="AC846" i="1"/>
  <c r="AB846" i="1"/>
  <c r="AA846" i="1"/>
  <c r="Z846" i="1"/>
  <c r="Y846" i="1"/>
  <c r="X846" i="1"/>
  <c r="W846" i="1"/>
  <c r="AC845" i="1"/>
  <c r="AB845" i="1"/>
  <c r="AA845" i="1"/>
  <c r="Z845" i="1"/>
  <c r="Y845" i="1"/>
  <c r="X845" i="1"/>
  <c r="W845" i="1"/>
  <c r="AC844" i="1"/>
  <c r="AB844" i="1"/>
  <c r="AA844" i="1"/>
  <c r="Z844" i="1"/>
  <c r="Y844" i="1"/>
  <c r="X844" i="1"/>
  <c r="W844" i="1"/>
  <c r="AC843" i="1"/>
  <c r="AB843" i="1"/>
  <c r="AA843" i="1"/>
  <c r="Z843" i="1"/>
  <c r="Y843" i="1"/>
  <c r="X843" i="1"/>
  <c r="W843" i="1"/>
  <c r="AC842" i="1"/>
  <c r="AB842" i="1"/>
  <c r="AA842" i="1"/>
  <c r="Z842" i="1"/>
  <c r="Y842" i="1"/>
  <c r="X842" i="1"/>
  <c r="W842" i="1"/>
  <c r="AC841" i="1"/>
  <c r="AB841" i="1"/>
  <c r="AA841" i="1"/>
  <c r="Z841" i="1"/>
  <c r="Y841" i="1"/>
  <c r="X841" i="1"/>
  <c r="W841" i="1"/>
  <c r="AC840" i="1"/>
  <c r="AB840" i="1"/>
  <c r="AA840" i="1"/>
  <c r="Z840" i="1"/>
  <c r="Y840" i="1"/>
  <c r="X840" i="1"/>
  <c r="W840" i="1"/>
  <c r="AC839" i="1"/>
  <c r="AB839" i="1"/>
  <c r="AA839" i="1"/>
  <c r="Z839" i="1"/>
  <c r="Y839" i="1"/>
  <c r="X839" i="1"/>
  <c r="W839" i="1"/>
  <c r="AC838" i="1"/>
  <c r="AB838" i="1"/>
  <c r="AA838" i="1"/>
  <c r="Z838" i="1"/>
  <c r="Y838" i="1"/>
  <c r="X838" i="1"/>
  <c r="W838" i="1"/>
  <c r="AC837" i="1"/>
  <c r="AB837" i="1"/>
  <c r="AA837" i="1"/>
  <c r="Z837" i="1"/>
  <c r="Y837" i="1"/>
  <c r="X837" i="1"/>
  <c r="W837" i="1"/>
  <c r="AC836" i="1"/>
  <c r="AB836" i="1"/>
  <c r="AA836" i="1"/>
  <c r="Z836" i="1"/>
  <c r="Y836" i="1"/>
  <c r="X836" i="1"/>
  <c r="W836" i="1"/>
  <c r="AC835" i="1"/>
  <c r="AB835" i="1"/>
  <c r="AA835" i="1"/>
  <c r="Z835" i="1"/>
  <c r="Y835" i="1"/>
  <c r="X835" i="1"/>
  <c r="W835" i="1"/>
  <c r="AC834" i="1"/>
  <c r="AB834" i="1"/>
  <c r="AA834" i="1"/>
  <c r="Z834" i="1"/>
  <c r="Y834" i="1"/>
  <c r="X834" i="1"/>
  <c r="W834" i="1"/>
  <c r="AC833" i="1"/>
  <c r="AB833" i="1"/>
  <c r="AA833" i="1"/>
  <c r="Z833" i="1"/>
  <c r="Y833" i="1"/>
  <c r="X833" i="1"/>
  <c r="W833" i="1"/>
  <c r="AC832" i="1"/>
  <c r="AB832" i="1"/>
  <c r="AA832" i="1"/>
  <c r="Z832" i="1"/>
  <c r="Y832" i="1"/>
  <c r="X832" i="1"/>
  <c r="W832" i="1"/>
  <c r="AC831" i="1"/>
  <c r="AB831" i="1"/>
  <c r="AA831" i="1"/>
  <c r="Z831" i="1"/>
  <c r="Y831" i="1"/>
  <c r="X831" i="1"/>
  <c r="W831" i="1"/>
  <c r="AC830" i="1"/>
  <c r="AB830" i="1"/>
  <c r="AA830" i="1"/>
  <c r="Z830" i="1"/>
  <c r="Y830" i="1"/>
  <c r="X830" i="1"/>
  <c r="W830" i="1"/>
  <c r="AC829" i="1"/>
  <c r="AB829" i="1"/>
  <c r="AA829" i="1"/>
  <c r="Z829" i="1"/>
  <c r="Y829" i="1"/>
  <c r="X829" i="1"/>
  <c r="W829" i="1"/>
  <c r="AC828" i="1"/>
  <c r="AB828" i="1"/>
  <c r="AA828" i="1"/>
  <c r="Z828" i="1"/>
  <c r="Y828" i="1"/>
  <c r="X828" i="1"/>
  <c r="W828" i="1"/>
  <c r="AC827" i="1"/>
  <c r="AB827" i="1"/>
  <c r="AA827" i="1"/>
  <c r="Z827" i="1"/>
  <c r="Y827" i="1"/>
  <c r="X827" i="1"/>
  <c r="W827" i="1"/>
  <c r="AC826" i="1"/>
  <c r="AB826" i="1"/>
  <c r="AA826" i="1"/>
  <c r="Z826" i="1"/>
  <c r="Y826" i="1"/>
  <c r="X826" i="1"/>
  <c r="W826" i="1"/>
  <c r="AC825" i="1"/>
  <c r="AB825" i="1"/>
  <c r="AA825" i="1"/>
  <c r="Z825" i="1"/>
  <c r="Y825" i="1"/>
  <c r="X825" i="1"/>
  <c r="W825" i="1"/>
  <c r="AC824" i="1"/>
  <c r="AB824" i="1"/>
  <c r="AA824" i="1"/>
  <c r="Z824" i="1"/>
  <c r="Y824" i="1"/>
  <c r="X824" i="1"/>
  <c r="W824" i="1"/>
  <c r="AC823" i="1"/>
  <c r="AB823" i="1"/>
  <c r="AA823" i="1"/>
  <c r="Z823" i="1"/>
  <c r="Y823" i="1"/>
  <c r="X823" i="1"/>
  <c r="W823" i="1"/>
  <c r="AC822" i="1"/>
  <c r="AB822" i="1"/>
  <c r="AA822" i="1"/>
  <c r="Z822" i="1"/>
  <c r="Y822" i="1"/>
  <c r="X822" i="1"/>
  <c r="W822" i="1"/>
  <c r="AC821" i="1"/>
  <c r="AB821" i="1"/>
  <c r="AA821" i="1"/>
  <c r="Z821" i="1"/>
  <c r="Y821" i="1"/>
  <c r="X821" i="1"/>
  <c r="W821" i="1"/>
  <c r="AC820" i="1"/>
  <c r="AB820" i="1"/>
  <c r="AA820" i="1"/>
  <c r="Z820" i="1"/>
  <c r="Y820" i="1"/>
  <c r="X820" i="1"/>
  <c r="W820" i="1"/>
  <c r="AC819" i="1"/>
  <c r="AB819" i="1"/>
  <c r="AA819" i="1"/>
  <c r="Z819" i="1"/>
  <c r="Y819" i="1"/>
  <c r="X819" i="1"/>
  <c r="W819" i="1"/>
  <c r="AC818" i="1"/>
  <c r="AB818" i="1"/>
  <c r="AA818" i="1"/>
  <c r="Z818" i="1"/>
  <c r="Y818" i="1"/>
  <c r="X818" i="1"/>
  <c r="W818" i="1"/>
  <c r="AC817" i="1"/>
  <c r="AB817" i="1"/>
  <c r="AA817" i="1"/>
  <c r="Z817" i="1"/>
  <c r="Y817" i="1"/>
  <c r="X817" i="1"/>
  <c r="W817" i="1"/>
  <c r="AC816" i="1"/>
  <c r="AB816" i="1"/>
  <c r="AA816" i="1"/>
  <c r="Z816" i="1"/>
  <c r="Y816" i="1"/>
  <c r="X816" i="1"/>
  <c r="W816" i="1"/>
  <c r="AC815" i="1"/>
  <c r="AB815" i="1"/>
  <c r="AA815" i="1"/>
  <c r="Z815" i="1"/>
  <c r="Y815" i="1"/>
  <c r="X815" i="1"/>
  <c r="W815" i="1"/>
  <c r="AC814" i="1"/>
  <c r="AB814" i="1"/>
  <c r="AA814" i="1"/>
  <c r="Z814" i="1"/>
  <c r="Y814" i="1"/>
  <c r="X814" i="1"/>
  <c r="W814" i="1"/>
  <c r="AC813" i="1"/>
  <c r="AB813" i="1"/>
  <c r="AA813" i="1"/>
  <c r="Z813" i="1"/>
  <c r="Y813" i="1"/>
  <c r="X813" i="1"/>
  <c r="W813" i="1"/>
  <c r="AC812" i="1"/>
  <c r="AB812" i="1"/>
  <c r="AA812" i="1"/>
  <c r="Z812" i="1"/>
  <c r="Y812" i="1"/>
  <c r="X812" i="1"/>
  <c r="W812" i="1"/>
  <c r="AC811" i="1"/>
  <c r="AB811" i="1"/>
  <c r="AA811" i="1"/>
  <c r="Z811" i="1"/>
  <c r="Y811" i="1"/>
  <c r="X811" i="1"/>
  <c r="W811" i="1"/>
  <c r="AC810" i="1"/>
  <c r="AB810" i="1"/>
  <c r="AA810" i="1"/>
  <c r="Z810" i="1"/>
  <c r="Y810" i="1"/>
  <c r="X810" i="1"/>
  <c r="W810" i="1"/>
  <c r="AC809" i="1"/>
  <c r="AB809" i="1"/>
  <c r="AA809" i="1"/>
  <c r="Z809" i="1"/>
  <c r="Y809" i="1"/>
  <c r="X809" i="1"/>
  <c r="W809" i="1"/>
  <c r="AC808" i="1"/>
  <c r="AB808" i="1"/>
  <c r="AA808" i="1"/>
  <c r="Z808" i="1"/>
  <c r="Y808" i="1"/>
  <c r="X808" i="1"/>
  <c r="W808" i="1"/>
  <c r="AC807" i="1"/>
  <c r="AB807" i="1"/>
  <c r="AA807" i="1"/>
  <c r="Z807" i="1"/>
  <c r="Y807" i="1"/>
  <c r="X807" i="1"/>
  <c r="W807" i="1"/>
  <c r="AC806" i="1"/>
  <c r="AB806" i="1"/>
  <c r="AA806" i="1"/>
  <c r="Z806" i="1"/>
  <c r="Y806" i="1"/>
  <c r="X806" i="1"/>
  <c r="W806" i="1"/>
  <c r="AC805" i="1"/>
  <c r="AB805" i="1"/>
  <c r="AA805" i="1"/>
  <c r="Z805" i="1"/>
  <c r="Y805" i="1"/>
  <c r="X805" i="1"/>
  <c r="W805" i="1"/>
  <c r="AC804" i="1"/>
  <c r="AB804" i="1"/>
  <c r="AA804" i="1"/>
  <c r="Z804" i="1"/>
  <c r="Y804" i="1"/>
  <c r="X804" i="1"/>
  <c r="W804" i="1"/>
  <c r="AC803" i="1"/>
  <c r="AB803" i="1"/>
  <c r="AA803" i="1"/>
  <c r="Z803" i="1"/>
  <c r="Y803" i="1"/>
  <c r="X803" i="1"/>
  <c r="W803" i="1"/>
  <c r="AC802" i="1"/>
  <c r="AB802" i="1"/>
  <c r="AA802" i="1"/>
  <c r="Z802" i="1"/>
  <c r="Y802" i="1"/>
  <c r="X802" i="1"/>
  <c r="W802" i="1"/>
  <c r="AC801" i="1"/>
  <c r="AB801" i="1"/>
  <c r="AA801" i="1"/>
  <c r="Z801" i="1"/>
  <c r="Y801" i="1"/>
  <c r="X801" i="1"/>
  <c r="W801" i="1"/>
  <c r="AC800" i="1"/>
  <c r="AB800" i="1"/>
  <c r="AA800" i="1"/>
  <c r="Z800" i="1"/>
  <c r="Y800" i="1"/>
  <c r="X800" i="1"/>
  <c r="W800" i="1"/>
  <c r="AC799" i="1"/>
  <c r="AB799" i="1"/>
  <c r="AA799" i="1"/>
  <c r="Z799" i="1"/>
  <c r="Y799" i="1"/>
  <c r="X799" i="1"/>
  <c r="W799" i="1"/>
  <c r="AC798" i="1"/>
  <c r="AB798" i="1"/>
  <c r="AA798" i="1"/>
  <c r="Z798" i="1"/>
  <c r="Y798" i="1"/>
  <c r="X798" i="1"/>
  <c r="W798" i="1"/>
  <c r="AC797" i="1"/>
  <c r="AB797" i="1"/>
  <c r="AA797" i="1"/>
  <c r="Z797" i="1"/>
  <c r="Y797" i="1"/>
  <c r="X797" i="1"/>
  <c r="W797" i="1"/>
  <c r="AC796" i="1"/>
  <c r="AB796" i="1"/>
  <c r="AA796" i="1"/>
  <c r="Z796" i="1"/>
  <c r="Y796" i="1"/>
  <c r="X796" i="1"/>
  <c r="W796" i="1"/>
  <c r="AC795" i="1"/>
  <c r="AB795" i="1"/>
  <c r="AA795" i="1"/>
  <c r="Z795" i="1"/>
  <c r="Y795" i="1"/>
  <c r="X795" i="1"/>
  <c r="W795" i="1"/>
  <c r="AC794" i="1"/>
  <c r="AB794" i="1"/>
  <c r="AA794" i="1"/>
  <c r="Z794" i="1"/>
  <c r="Y794" i="1"/>
  <c r="X794" i="1"/>
  <c r="W794" i="1"/>
  <c r="AC793" i="1"/>
  <c r="AB793" i="1"/>
  <c r="AA793" i="1"/>
  <c r="Z793" i="1"/>
  <c r="Y793" i="1"/>
  <c r="X793" i="1"/>
  <c r="W793" i="1"/>
  <c r="AC792" i="1"/>
  <c r="AB792" i="1"/>
  <c r="AA792" i="1"/>
  <c r="Z792" i="1"/>
  <c r="Y792" i="1"/>
  <c r="X792" i="1"/>
  <c r="W792" i="1"/>
  <c r="AC791" i="1"/>
  <c r="AB791" i="1"/>
  <c r="AA791" i="1"/>
  <c r="Z791" i="1"/>
  <c r="Y791" i="1"/>
  <c r="X791" i="1"/>
  <c r="W791" i="1"/>
  <c r="AC790" i="1"/>
  <c r="AB790" i="1"/>
  <c r="AA790" i="1"/>
  <c r="Z790" i="1"/>
  <c r="Y790" i="1"/>
  <c r="X790" i="1"/>
  <c r="W790" i="1"/>
  <c r="AC789" i="1"/>
  <c r="AB789" i="1"/>
  <c r="AA789" i="1"/>
  <c r="Z789" i="1"/>
  <c r="Y789" i="1"/>
  <c r="X789" i="1"/>
  <c r="W789" i="1"/>
  <c r="AC788" i="1"/>
  <c r="AB788" i="1"/>
  <c r="AA788" i="1"/>
  <c r="Z788" i="1"/>
  <c r="Y788" i="1"/>
  <c r="X788" i="1"/>
  <c r="W788" i="1"/>
  <c r="AC787" i="1"/>
  <c r="AB787" i="1"/>
  <c r="AA787" i="1"/>
  <c r="Z787" i="1"/>
  <c r="Y787" i="1"/>
  <c r="X787" i="1"/>
  <c r="W787" i="1"/>
  <c r="AC786" i="1"/>
  <c r="AB786" i="1"/>
  <c r="AA786" i="1"/>
  <c r="Z786" i="1"/>
  <c r="Y786" i="1"/>
  <c r="X786" i="1"/>
  <c r="W786" i="1"/>
  <c r="AC785" i="1"/>
  <c r="AB785" i="1"/>
  <c r="AA785" i="1"/>
  <c r="Z785" i="1"/>
  <c r="Y785" i="1"/>
  <c r="X785" i="1"/>
  <c r="W785" i="1"/>
  <c r="AC784" i="1"/>
  <c r="AB784" i="1"/>
  <c r="AA784" i="1"/>
  <c r="Z784" i="1"/>
  <c r="Y784" i="1"/>
  <c r="X784" i="1"/>
  <c r="W784" i="1"/>
  <c r="AC783" i="1"/>
  <c r="AB783" i="1"/>
  <c r="AA783" i="1"/>
  <c r="Z783" i="1"/>
  <c r="Y783" i="1"/>
  <c r="X783" i="1"/>
  <c r="W783" i="1"/>
  <c r="AC782" i="1"/>
  <c r="AB782" i="1"/>
  <c r="AA782" i="1"/>
  <c r="Z782" i="1"/>
  <c r="Y782" i="1"/>
  <c r="X782" i="1"/>
  <c r="W782" i="1"/>
  <c r="AC781" i="1"/>
  <c r="AB781" i="1"/>
  <c r="AA781" i="1"/>
  <c r="Z781" i="1"/>
  <c r="Y781" i="1"/>
  <c r="X781" i="1"/>
  <c r="W781" i="1"/>
  <c r="AC780" i="1"/>
  <c r="AB780" i="1"/>
  <c r="AA780" i="1"/>
  <c r="Z780" i="1"/>
  <c r="Y780" i="1"/>
  <c r="X780" i="1"/>
  <c r="W780" i="1"/>
  <c r="AC779" i="1"/>
  <c r="AB779" i="1"/>
  <c r="AA779" i="1"/>
  <c r="Z779" i="1"/>
  <c r="Y779" i="1"/>
  <c r="X779" i="1"/>
  <c r="W779" i="1"/>
  <c r="AC778" i="1"/>
  <c r="AB778" i="1"/>
  <c r="AA778" i="1"/>
  <c r="Z778" i="1"/>
  <c r="Y778" i="1"/>
  <c r="X778" i="1"/>
  <c r="W778" i="1"/>
  <c r="AC777" i="1"/>
  <c r="AB777" i="1"/>
  <c r="AA777" i="1"/>
  <c r="Z777" i="1"/>
  <c r="Y777" i="1"/>
  <c r="X777" i="1"/>
  <c r="W777" i="1"/>
  <c r="AC776" i="1"/>
  <c r="AB776" i="1"/>
  <c r="AA776" i="1"/>
  <c r="Z776" i="1"/>
  <c r="Y776" i="1"/>
  <c r="X776" i="1"/>
  <c r="W776" i="1"/>
  <c r="AC775" i="1"/>
  <c r="AB775" i="1"/>
  <c r="AA775" i="1"/>
  <c r="Z775" i="1"/>
  <c r="Y775" i="1"/>
  <c r="X775" i="1"/>
  <c r="W775" i="1"/>
  <c r="AC774" i="1"/>
  <c r="AB774" i="1"/>
  <c r="AA774" i="1"/>
  <c r="Z774" i="1"/>
  <c r="Y774" i="1"/>
  <c r="X774" i="1"/>
  <c r="W774" i="1"/>
  <c r="AC773" i="1"/>
  <c r="AB773" i="1"/>
  <c r="AA773" i="1"/>
  <c r="Z773" i="1"/>
  <c r="Y773" i="1"/>
  <c r="X773" i="1"/>
  <c r="W773" i="1"/>
  <c r="AC772" i="1"/>
  <c r="AB772" i="1"/>
  <c r="AA772" i="1"/>
  <c r="Z772" i="1"/>
  <c r="Y772" i="1"/>
  <c r="X772" i="1"/>
  <c r="W772" i="1"/>
  <c r="AC771" i="1"/>
  <c r="AB771" i="1"/>
  <c r="AA771" i="1"/>
  <c r="Z771" i="1"/>
  <c r="Y771" i="1"/>
  <c r="X771" i="1"/>
  <c r="W771" i="1"/>
  <c r="AC770" i="1"/>
  <c r="AB770" i="1"/>
  <c r="AA770" i="1"/>
  <c r="Z770" i="1"/>
  <c r="Y770" i="1"/>
  <c r="X770" i="1"/>
  <c r="W770" i="1"/>
  <c r="AC769" i="1"/>
  <c r="AB769" i="1"/>
  <c r="AA769" i="1"/>
  <c r="Z769" i="1"/>
  <c r="Y769" i="1"/>
  <c r="X769" i="1"/>
  <c r="W769" i="1"/>
  <c r="AC768" i="1"/>
  <c r="AB768" i="1"/>
  <c r="AA768" i="1"/>
  <c r="Z768" i="1"/>
  <c r="Y768" i="1"/>
  <c r="X768" i="1"/>
  <c r="W768" i="1"/>
  <c r="AC767" i="1"/>
  <c r="AB767" i="1"/>
  <c r="AA767" i="1"/>
  <c r="Z767" i="1"/>
  <c r="Y767" i="1"/>
  <c r="X767" i="1"/>
  <c r="W767" i="1"/>
  <c r="AC766" i="1"/>
  <c r="AB766" i="1"/>
  <c r="AA766" i="1"/>
  <c r="Z766" i="1"/>
  <c r="Y766" i="1"/>
  <c r="X766" i="1"/>
  <c r="W766" i="1"/>
  <c r="AC765" i="1"/>
  <c r="AB765" i="1"/>
  <c r="AA765" i="1"/>
  <c r="Z765" i="1"/>
  <c r="Y765" i="1"/>
  <c r="X765" i="1"/>
  <c r="W765" i="1"/>
  <c r="AC764" i="1"/>
  <c r="AB764" i="1"/>
  <c r="AA764" i="1"/>
  <c r="Z764" i="1"/>
  <c r="Y764" i="1"/>
  <c r="X764" i="1"/>
  <c r="W764" i="1"/>
  <c r="AC763" i="1"/>
  <c r="AB763" i="1"/>
  <c r="AA763" i="1"/>
  <c r="Z763" i="1"/>
  <c r="Y763" i="1"/>
  <c r="X763" i="1"/>
  <c r="W763" i="1"/>
  <c r="AC762" i="1"/>
  <c r="AB762" i="1"/>
  <c r="AA762" i="1"/>
  <c r="Z762" i="1"/>
  <c r="Y762" i="1"/>
  <c r="X762" i="1"/>
  <c r="W762" i="1"/>
  <c r="AC761" i="1"/>
  <c r="AB761" i="1"/>
  <c r="AA761" i="1"/>
  <c r="Z761" i="1"/>
  <c r="Y761" i="1"/>
  <c r="X761" i="1"/>
  <c r="W761" i="1"/>
  <c r="AC760" i="1"/>
  <c r="AB760" i="1"/>
  <c r="AA760" i="1"/>
  <c r="Z760" i="1"/>
  <c r="Y760" i="1"/>
  <c r="X760" i="1"/>
  <c r="W760" i="1"/>
  <c r="AC759" i="1"/>
  <c r="AB759" i="1"/>
  <c r="AA759" i="1"/>
  <c r="Z759" i="1"/>
  <c r="Y759" i="1"/>
  <c r="X759" i="1"/>
  <c r="W759" i="1"/>
  <c r="AC758" i="1"/>
  <c r="AB758" i="1"/>
  <c r="AA758" i="1"/>
  <c r="Z758" i="1"/>
  <c r="Y758" i="1"/>
  <c r="X758" i="1"/>
  <c r="W758" i="1"/>
  <c r="AC757" i="1"/>
  <c r="AB757" i="1"/>
  <c r="AA757" i="1"/>
  <c r="Z757" i="1"/>
  <c r="Y757" i="1"/>
  <c r="X757" i="1"/>
  <c r="W757" i="1"/>
  <c r="AC756" i="1"/>
  <c r="AB756" i="1"/>
  <c r="AA756" i="1"/>
  <c r="Z756" i="1"/>
  <c r="Y756" i="1"/>
  <c r="X756" i="1"/>
  <c r="W756" i="1"/>
  <c r="AC755" i="1"/>
  <c r="AB755" i="1"/>
  <c r="AA755" i="1"/>
  <c r="Z755" i="1"/>
  <c r="Y755" i="1"/>
  <c r="X755" i="1"/>
  <c r="W755" i="1"/>
  <c r="AC754" i="1"/>
  <c r="AB754" i="1"/>
  <c r="AA754" i="1"/>
  <c r="Z754" i="1"/>
  <c r="Y754" i="1"/>
  <c r="X754" i="1"/>
  <c r="W754" i="1"/>
  <c r="AC753" i="1"/>
  <c r="AB753" i="1"/>
  <c r="AA753" i="1"/>
  <c r="Z753" i="1"/>
  <c r="Y753" i="1"/>
  <c r="X753" i="1"/>
  <c r="W753" i="1"/>
  <c r="AC752" i="1"/>
  <c r="AB752" i="1"/>
  <c r="AA752" i="1"/>
  <c r="Z752" i="1"/>
  <c r="Y752" i="1"/>
  <c r="X752" i="1"/>
  <c r="W752" i="1"/>
  <c r="AC751" i="1"/>
  <c r="AB751" i="1"/>
  <c r="AA751" i="1"/>
  <c r="Z751" i="1"/>
  <c r="Y751" i="1"/>
  <c r="X751" i="1"/>
  <c r="W751" i="1"/>
  <c r="AC750" i="1"/>
  <c r="AB750" i="1"/>
  <c r="AA750" i="1"/>
  <c r="Z750" i="1"/>
  <c r="Y750" i="1"/>
  <c r="X750" i="1"/>
  <c r="W750" i="1"/>
  <c r="AC749" i="1"/>
  <c r="AB749" i="1"/>
  <c r="AA749" i="1"/>
  <c r="Z749" i="1"/>
  <c r="Y749" i="1"/>
  <c r="X749" i="1"/>
  <c r="W749" i="1"/>
  <c r="AC748" i="1"/>
  <c r="AB748" i="1"/>
  <c r="AA748" i="1"/>
  <c r="Z748" i="1"/>
  <c r="Y748" i="1"/>
  <c r="X748" i="1"/>
  <c r="W748" i="1"/>
  <c r="AC747" i="1"/>
  <c r="AB747" i="1"/>
  <c r="AA747" i="1"/>
  <c r="Z747" i="1"/>
  <c r="Y747" i="1"/>
  <c r="X747" i="1"/>
  <c r="W747" i="1"/>
  <c r="AC746" i="1"/>
  <c r="AB746" i="1"/>
  <c r="AA746" i="1"/>
  <c r="Z746" i="1"/>
  <c r="Y746" i="1"/>
  <c r="X746" i="1"/>
  <c r="W746" i="1"/>
  <c r="AC745" i="1"/>
  <c r="AB745" i="1"/>
  <c r="AA745" i="1"/>
  <c r="Z745" i="1"/>
  <c r="Y745" i="1"/>
  <c r="X745" i="1"/>
  <c r="W745" i="1"/>
  <c r="AC744" i="1"/>
  <c r="AB744" i="1"/>
  <c r="AA744" i="1"/>
  <c r="Z744" i="1"/>
  <c r="Y744" i="1"/>
  <c r="X744" i="1"/>
  <c r="W744" i="1"/>
  <c r="AC743" i="1"/>
  <c r="AB743" i="1"/>
  <c r="AA743" i="1"/>
  <c r="Z743" i="1"/>
  <c r="Y743" i="1"/>
  <c r="X743" i="1"/>
  <c r="W743" i="1"/>
  <c r="AC742" i="1"/>
  <c r="AB742" i="1"/>
  <c r="AA742" i="1"/>
  <c r="Z742" i="1"/>
  <c r="Y742" i="1"/>
  <c r="X742" i="1"/>
  <c r="W742" i="1"/>
  <c r="AC741" i="1"/>
  <c r="AB741" i="1"/>
  <c r="AA741" i="1"/>
  <c r="Z741" i="1"/>
  <c r="Y741" i="1"/>
  <c r="X741" i="1"/>
  <c r="W741" i="1"/>
  <c r="AC740" i="1"/>
  <c r="AB740" i="1"/>
  <c r="AA740" i="1"/>
  <c r="Z740" i="1"/>
  <c r="Y740" i="1"/>
  <c r="X740" i="1"/>
  <c r="W740" i="1"/>
  <c r="AC739" i="1"/>
  <c r="AB739" i="1"/>
  <c r="AA739" i="1"/>
  <c r="Z739" i="1"/>
  <c r="Y739" i="1"/>
  <c r="X739" i="1"/>
  <c r="W739" i="1"/>
  <c r="AC738" i="1"/>
  <c r="AB738" i="1"/>
  <c r="AA738" i="1"/>
  <c r="Z738" i="1"/>
  <c r="Y738" i="1"/>
  <c r="X738" i="1"/>
  <c r="W738" i="1"/>
  <c r="AC737" i="1"/>
  <c r="AB737" i="1"/>
  <c r="AA737" i="1"/>
  <c r="Z737" i="1"/>
  <c r="Y737" i="1"/>
  <c r="X737" i="1"/>
  <c r="W737" i="1"/>
  <c r="AC736" i="1"/>
  <c r="AB736" i="1"/>
  <c r="AA736" i="1"/>
  <c r="Z736" i="1"/>
  <c r="Y736" i="1"/>
  <c r="X736" i="1"/>
  <c r="W736" i="1"/>
  <c r="AC735" i="1"/>
  <c r="AB735" i="1"/>
  <c r="AA735" i="1"/>
  <c r="Z735" i="1"/>
  <c r="Y735" i="1"/>
  <c r="X735" i="1"/>
  <c r="W735" i="1"/>
  <c r="AC734" i="1"/>
  <c r="AB734" i="1"/>
  <c r="AA734" i="1"/>
  <c r="Z734" i="1"/>
  <c r="Y734" i="1"/>
  <c r="X734" i="1"/>
  <c r="W734" i="1"/>
  <c r="AC733" i="1"/>
  <c r="AB733" i="1"/>
  <c r="AA733" i="1"/>
  <c r="Z733" i="1"/>
  <c r="Y733" i="1"/>
  <c r="X733" i="1"/>
  <c r="W733" i="1"/>
  <c r="AC732" i="1"/>
  <c r="AB732" i="1"/>
  <c r="AA732" i="1"/>
  <c r="Z732" i="1"/>
  <c r="Y732" i="1"/>
  <c r="X732" i="1"/>
  <c r="W732" i="1"/>
  <c r="AC731" i="1"/>
  <c r="AB731" i="1"/>
  <c r="AA731" i="1"/>
  <c r="Z731" i="1"/>
  <c r="Y731" i="1"/>
  <c r="X731" i="1"/>
  <c r="W731" i="1"/>
  <c r="AC730" i="1"/>
  <c r="AB730" i="1"/>
  <c r="AA730" i="1"/>
  <c r="Z730" i="1"/>
  <c r="Y730" i="1"/>
  <c r="X730" i="1"/>
  <c r="W730" i="1"/>
  <c r="AC729" i="1"/>
  <c r="AB729" i="1"/>
  <c r="AA729" i="1"/>
  <c r="Z729" i="1"/>
  <c r="Y729" i="1"/>
  <c r="X729" i="1"/>
  <c r="W729" i="1"/>
  <c r="AC728" i="1"/>
  <c r="AB728" i="1"/>
  <c r="AA728" i="1"/>
  <c r="Z728" i="1"/>
  <c r="Y728" i="1"/>
  <c r="X728" i="1"/>
  <c r="W728" i="1"/>
  <c r="AC727" i="1"/>
  <c r="AB727" i="1"/>
  <c r="AA727" i="1"/>
  <c r="Z727" i="1"/>
  <c r="Y727" i="1"/>
  <c r="X727" i="1"/>
  <c r="W727" i="1"/>
  <c r="AC726" i="1"/>
  <c r="AB726" i="1"/>
  <c r="AA726" i="1"/>
  <c r="Z726" i="1"/>
  <c r="Y726" i="1"/>
  <c r="X726" i="1"/>
  <c r="W726" i="1"/>
  <c r="AC725" i="1"/>
  <c r="AB725" i="1"/>
  <c r="AA725" i="1"/>
  <c r="Z725" i="1"/>
  <c r="Y725" i="1"/>
  <c r="X725" i="1"/>
  <c r="W725" i="1"/>
  <c r="AC724" i="1"/>
  <c r="AB724" i="1"/>
  <c r="AA724" i="1"/>
  <c r="Z724" i="1"/>
  <c r="Y724" i="1"/>
  <c r="X724" i="1"/>
  <c r="W724" i="1"/>
  <c r="AC723" i="1"/>
  <c r="AB723" i="1"/>
  <c r="AA723" i="1"/>
  <c r="Z723" i="1"/>
  <c r="Y723" i="1"/>
  <c r="X723" i="1"/>
  <c r="W723" i="1"/>
  <c r="AC722" i="1"/>
  <c r="AB722" i="1"/>
  <c r="AA722" i="1"/>
  <c r="Z722" i="1"/>
  <c r="Y722" i="1"/>
  <c r="X722" i="1"/>
  <c r="W722" i="1"/>
  <c r="AC721" i="1"/>
  <c r="AB721" i="1"/>
  <c r="AA721" i="1"/>
  <c r="Z721" i="1"/>
  <c r="Y721" i="1"/>
  <c r="X721" i="1"/>
  <c r="W721" i="1"/>
  <c r="AC720" i="1"/>
  <c r="AB720" i="1"/>
  <c r="AA720" i="1"/>
  <c r="Z720" i="1"/>
  <c r="Y720" i="1"/>
  <c r="X720" i="1"/>
  <c r="W720" i="1"/>
  <c r="AC719" i="1"/>
  <c r="AB719" i="1"/>
  <c r="AA719" i="1"/>
  <c r="Z719" i="1"/>
  <c r="Y719" i="1"/>
  <c r="X719" i="1"/>
  <c r="W719" i="1"/>
  <c r="AC718" i="1"/>
  <c r="AB718" i="1"/>
  <c r="AA718" i="1"/>
  <c r="Z718" i="1"/>
  <c r="Y718" i="1"/>
  <c r="X718" i="1"/>
  <c r="W718" i="1"/>
  <c r="AC717" i="1"/>
  <c r="AB717" i="1"/>
  <c r="AA717" i="1"/>
  <c r="Z717" i="1"/>
  <c r="Y717" i="1"/>
  <c r="X717" i="1"/>
  <c r="W717" i="1"/>
  <c r="AC716" i="1"/>
  <c r="AB716" i="1"/>
  <c r="AA716" i="1"/>
  <c r="Z716" i="1"/>
  <c r="Y716" i="1"/>
  <c r="X716" i="1"/>
  <c r="W716" i="1"/>
  <c r="AC715" i="1"/>
  <c r="AB715" i="1"/>
  <c r="AA715" i="1"/>
  <c r="Z715" i="1"/>
  <c r="Y715" i="1"/>
  <c r="X715" i="1"/>
  <c r="W715" i="1"/>
  <c r="AC714" i="1"/>
  <c r="AB714" i="1"/>
  <c r="AA714" i="1"/>
  <c r="Z714" i="1"/>
  <c r="Y714" i="1"/>
  <c r="X714" i="1"/>
  <c r="W714" i="1"/>
  <c r="AC713" i="1"/>
  <c r="AB713" i="1"/>
  <c r="AA713" i="1"/>
  <c r="Z713" i="1"/>
  <c r="Y713" i="1"/>
  <c r="X713" i="1"/>
  <c r="W713" i="1"/>
  <c r="AC712" i="1"/>
  <c r="AB712" i="1"/>
  <c r="AA712" i="1"/>
  <c r="Z712" i="1"/>
  <c r="Y712" i="1"/>
  <c r="X712" i="1"/>
  <c r="W712" i="1"/>
  <c r="AC711" i="1"/>
  <c r="AB711" i="1"/>
  <c r="AA711" i="1"/>
  <c r="Z711" i="1"/>
  <c r="Y711" i="1"/>
  <c r="X711" i="1"/>
  <c r="W711" i="1"/>
  <c r="AC710" i="1"/>
  <c r="AB710" i="1"/>
  <c r="AA710" i="1"/>
  <c r="Z710" i="1"/>
  <c r="Y710" i="1"/>
  <c r="X710" i="1"/>
  <c r="W710" i="1"/>
  <c r="AC709" i="1"/>
  <c r="AB709" i="1"/>
  <c r="AA709" i="1"/>
  <c r="Z709" i="1"/>
  <c r="Y709" i="1"/>
  <c r="X709" i="1"/>
  <c r="W709" i="1"/>
  <c r="AC708" i="1"/>
  <c r="AB708" i="1"/>
  <c r="AA708" i="1"/>
  <c r="Z708" i="1"/>
  <c r="Y708" i="1"/>
  <c r="X708" i="1"/>
  <c r="W708" i="1"/>
  <c r="AC707" i="1"/>
  <c r="AB707" i="1"/>
  <c r="AA707" i="1"/>
  <c r="Z707" i="1"/>
  <c r="Y707" i="1"/>
  <c r="X707" i="1"/>
  <c r="W707" i="1"/>
  <c r="AC706" i="1"/>
  <c r="AB706" i="1"/>
  <c r="AA706" i="1"/>
  <c r="Z706" i="1"/>
  <c r="Y706" i="1"/>
  <c r="X706" i="1"/>
  <c r="W706" i="1"/>
  <c r="AC705" i="1"/>
  <c r="AB705" i="1"/>
  <c r="AA705" i="1"/>
  <c r="Z705" i="1"/>
  <c r="Y705" i="1"/>
  <c r="X705" i="1"/>
  <c r="W705" i="1"/>
  <c r="AC704" i="1"/>
  <c r="AB704" i="1"/>
  <c r="AA704" i="1"/>
  <c r="Z704" i="1"/>
  <c r="Y704" i="1"/>
  <c r="X704" i="1"/>
  <c r="W704" i="1"/>
  <c r="AC703" i="1"/>
  <c r="AB703" i="1"/>
  <c r="AA703" i="1"/>
  <c r="Z703" i="1"/>
  <c r="Y703" i="1"/>
  <c r="X703" i="1"/>
  <c r="W703" i="1"/>
  <c r="AC702" i="1"/>
  <c r="AB702" i="1"/>
  <c r="AA702" i="1"/>
  <c r="Z702" i="1"/>
  <c r="Y702" i="1"/>
  <c r="X702" i="1"/>
  <c r="W702" i="1"/>
  <c r="AC701" i="1"/>
  <c r="AB701" i="1"/>
  <c r="AA701" i="1"/>
  <c r="Z701" i="1"/>
  <c r="Y701" i="1"/>
  <c r="X701" i="1"/>
  <c r="W701" i="1"/>
  <c r="AC700" i="1"/>
  <c r="AB700" i="1"/>
  <c r="AA700" i="1"/>
  <c r="Z700" i="1"/>
  <c r="Y700" i="1"/>
  <c r="X700" i="1"/>
  <c r="W700" i="1"/>
  <c r="AC699" i="1"/>
  <c r="AB699" i="1"/>
  <c r="AA699" i="1"/>
  <c r="Z699" i="1"/>
  <c r="Y699" i="1"/>
  <c r="X699" i="1"/>
  <c r="W699" i="1"/>
  <c r="AC698" i="1"/>
  <c r="AB698" i="1"/>
  <c r="AA698" i="1"/>
  <c r="Z698" i="1"/>
  <c r="Y698" i="1"/>
  <c r="X698" i="1"/>
  <c r="W698" i="1"/>
  <c r="AC697" i="1"/>
  <c r="AB697" i="1"/>
  <c r="AA697" i="1"/>
  <c r="Z697" i="1"/>
  <c r="Y697" i="1"/>
  <c r="X697" i="1"/>
  <c r="W697" i="1"/>
  <c r="AC696" i="1"/>
  <c r="AB696" i="1"/>
  <c r="AA696" i="1"/>
  <c r="Z696" i="1"/>
  <c r="Y696" i="1"/>
  <c r="X696" i="1"/>
  <c r="W696" i="1"/>
  <c r="AC695" i="1"/>
  <c r="AB695" i="1"/>
  <c r="AA695" i="1"/>
  <c r="Z695" i="1"/>
  <c r="Y695" i="1"/>
  <c r="X695" i="1"/>
  <c r="W695" i="1"/>
  <c r="AC694" i="1"/>
  <c r="AB694" i="1"/>
  <c r="AA694" i="1"/>
  <c r="Z694" i="1"/>
  <c r="Y694" i="1"/>
  <c r="X694" i="1"/>
  <c r="W694" i="1"/>
  <c r="AC693" i="1"/>
  <c r="AB693" i="1"/>
  <c r="AA693" i="1"/>
  <c r="Z693" i="1"/>
  <c r="Y693" i="1"/>
  <c r="X693" i="1"/>
  <c r="W693" i="1"/>
  <c r="AC692" i="1"/>
  <c r="AB692" i="1"/>
  <c r="AA692" i="1"/>
  <c r="Z692" i="1"/>
  <c r="Y692" i="1"/>
  <c r="X692" i="1"/>
  <c r="W692" i="1"/>
  <c r="AC691" i="1"/>
  <c r="AB691" i="1"/>
  <c r="AA691" i="1"/>
  <c r="Z691" i="1"/>
  <c r="Y691" i="1"/>
  <c r="X691" i="1"/>
  <c r="W691" i="1"/>
  <c r="AC690" i="1"/>
  <c r="AB690" i="1"/>
  <c r="AA690" i="1"/>
  <c r="Z690" i="1"/>
  <c r="Y690" i="1"/>
  <c r="X690" i="1"/>
  <c r="W690" i="1"/>
  <c r="AC689" i="1"/>
  <c r="AB689" i="1"/>
  <c r="AA689" i="1"/>
  <c r="Z689" i="1"/>
  <c r="Y689" i="1"/>
  <c r="X689" i="1"/>
  <c r="W689" i="1"/>
  <c r="AC688" i="1"/>
  <c r="AB688" i="1"/>
  <c r="AA688" i="1"/>
  <c r="Z688" i="1"/>
  <c r="Y688" i="1"/>
  <c r="X688" i="1"/>
  <c r="W688" i="1"/>
  <c r="AC687" i="1"/>
  <c r="AB687" i="1"/>
  <c r="AA687" i="1"/>
  <c r="Z687" i="1"/>
  <c r="Y687" i="1"/>
  <c r="X687" i="1"/>
  <c r="W687" i="1"/>
  <c r="AC686" i="1"/>
  <c r="AB686" i="1"/>
  <c r="AA686" i="1"/>
  <c r="Z686" i="1"/>
  <c r="Y686" i="1"/>
  <c r="X686" i="1"/>
  <c r="W686" i="1"/>
  <c r="AC685" i="1"/>
  <c r="AB685" i="1"/>
  <c r="AA685" i="1"/>
  <c r="Z685" i="1"/>
  <c r="Y685" i="1"/>
  <c r="X685" i="1"/>
  <c r="W685" i="1"/>
  <c r="AC684" i="1"/>
  <c r="AB684" i="1"/>
  <c r="AA684" i="1"/>
  <c r="Z684" i="1"/>
  <c r="Y684" i="1"/>
  <c r="X684" i="1"/>
  <c r="W684" i="1"/>
  <c r="AC683" i="1"/>
  <c r="AB683" i="1"/>
  <c r="AA683" i="1"/>
  <c r="Z683" i="1"/>
  <c r="Y683" i="1"/>
  <c r="X683" i="1"/>
  <c r="W683" i="1"/>
  <c r="AC682" i="1"/>
  <c r="AB682" i="1"/>
  <c r="AA682" i="1"/>
  <c r="Z682" i="1"/>
  <c r="Y682" i="1"/>
  <c r="X682" i="1"/>
  <c r="W682" i="1"/>
  <c r="AC681" i="1"/>
  <c r="AB681" i="1"/>
  <c r="AA681" i="1"/>
  <c r="Z681" i="1"/>
  <c r="Y681" i="1"/>
  <c r="X681" i="1"/>
  <c r="W681" i="1"/>
  <c r="AC680" i="1"/>
  <c r="AB680" i="1"/>
  <c r="AA680" i="1"/>
  <c r="Z680" i="1"/>
  <c r="Y680" i="1"/>
  <c r="X680" i="1"/>
  <c r="W680" i="1"/>
  <c r="AC679" i="1"/>
  <c r="AB679" i="1"/>
  <c r="AA679" i="1"/>
  <c r="Z679" i="1"/>
  <c r="Y679" i="1"/>
  <c r="X679" i="1"/>
  <c r="W679" i="1"/>
  <c r="AC678" i="1"/>
  <c r="AB678" i="1"/>
  <c r="AA678" i="1"/>
  <c r="Z678" i="1"/>
  <c r="Y678" i="1"/>
  <c r="X678" i="1"/>
  <c r="W678" i="1"/>
  <c r="AC677" i="1"/>
  <c r="AB677" i="1"/>
  <c r="AA677" i="1"/>
  <c r="Z677" i="1"/>
  <c r="Y677" i="1"/>
  <c r="X677" i="1"/>
  <c r="W677" i="1"/>
  <c r="AC676" i="1"/>
  <c r="AB676" i="1"/>
  <c r="AA676" i="1"/>
  <c r="Z676" i="1"/>
  <c r="Y676" i="1"/>
  <c r="X676" i="1"/>
  <c r="W676" i="1"/>
  <c r="AC675" i="1"/>
  <c r="AB675" i="1"/>
  <c r="AA675" i="1"/>
  <c r="Z675" i="1"/>
  <c r="Y675" i="1"/>
  <c r="X675" i="1"/>
  <c r="W675" i="1"/>
  <c r="AC674" i="1"/>
  <c r="AB674" i="1"/>
  <c r="AA674" i="1"/>
  <c r="Z674" i="1"/>
  <c r="Y674" i="1"/>
  <c r="X674" i="1"/>
  <c r="W674" i="1"/>
  <c r="AC673" i="1"/>
  <c r="AB673" i="1"/>
  <c r="AA673" i="1"/>
  <c r="Z673" i="1"/>
  <c r="Y673" i="1"/>
  <c r="X673" i="1"/>
  <c r="W673" i="1"/>
  <c r="AC672" i="1"/>
  <c r="AB672" i="1"/>
  <c r="AA672" i="1"/>
  <c r="Z672" i="1"/>
  <c r="Y672" i="1"/>
  <c r="X672" i="1"/>
  <c r="W672" i="1"/>
  <c r="AC671" i="1"/>
  <c r="AB671" i="1"/>
  <c r="AA671" i="1"/>
  <c r="Z671" i="1"/>
  <c r="Y671" i="1"/>
  <c r="X671" i="1"/>
  <c r="W671" i="1"/>
  <c r="AC670" i="1"/>
  <c r="AB670" i="1"/>
  <c r="AA670" i="1"/>
  <c r="Z670" i="1"/>
  <c r="Y670" i="1"/>
  <c r="X670" i="1"/>
  <c r="W670" i="1"/>
  <c r="AC669" i="1"/>
  <c r="AB669" i="1"/>
  <c r="AA669" i="1"/>
  <c r="Z669" i="1"/>
  <c r="Y669" i="1"/>
  <c r="X669" i="1"/>
  <c r="W669" i="1"/>
  <c r="AC668" i="1"/>
  <c r="AB668" i="1"/>
  <c r="AA668" i="1"/>
  <c r="Z668" i="1"/>
  <c r="Y668" i="1"/>
  <c r="X668" i="1"/>
  <c r="W668" i="1"/>
  <c r="AC667" i="1"/>
  <c r="AB667" i="1"/>
  <c r="AA667" i="1"/>
  <c r="Z667" i="1"/>
  <c r="Y667" i="1"/>
  <c r="X667" i="1"/>
  <c r="W667" i="1"/>
  <c r="AC666" i="1"/>
  <c r="AB666" i="1"/>
  <c r="AA666" i="1"/>
  <c r="Z666" i="1"/>
  <c r="Y666" i="1"/>
  <c r="X666" i="1"/>
  <c r="W666" i="1"/>
  <c r="AC665" i="1"/>
  <c r="AB665" i="1"/>
  <c r="AA665" i="1"/>
  <c r="Z665" i="1"/>
  <c r="Y665" i="1"/>
  <c r="X665" i="1"/>
  <c r="W665" i="1"/>
  <c r="AC664" i="1"/>
  <c r="AB664" i="1"/>
  <c r="AA664" i="1"/>
  <c r="Z664" i="1"/>
  <c r="Y664" i="1"/>
  <c r="X664" i="1"/>
  <c r="W664" i="1"/>
  <c r="AC663" i="1"/>
  <c r="AB663" i="1"/>
  <c r="AA663" i="1"/>
  <c r="Z663" i="1"/>
  <c r="Y663" i="1"/>
  <c r="X663" i="1"/>
  <c r="W663" i="1"/>
  <c r="AC662" i="1"/>
  <c r="AB662" i="1"/>
  <c r="AA662" i="1"/>
  <c r="Z662" i="1"/>
  <c r="Y662" i="1"/>
  <c r="X662" i="1"/>
  <c r="W662" i="1"/>
  <c r="AC661" i="1"/>
  <c r="AB661" i="1"/>
  <c r="AA661" i="1"/>
  <c r="Z661" i="1"/>
  <c r="Y661" i="1"/>
  <c r="X661" i="1"/>
  <c r="W661" i="1"/>
  <c r="AC660" i="1"/>
  <c r="AB660" i="1"/>
  <c r="AA660" i="1"/>
  <c r="Z660" i="1"/>
  <c r="Y660" i="1"/>
  <c r="X660" i="1"/>
  <c r="W660" i="1"/>
  <c r="AC659" i="1"/>
  <c r="AB659" i="1"/>
  <c r="AA659" i="1"/>
  <c r="Z659" i="1"/>
  <c r="Y659" i="1"/>
  <c r="X659" i="1"/>
  <c r="W659" i="1"/>
  <c r="AC658" i="1"/>
  <c r="AB658" i="1"/>
  <c r="AA658" i="1"/>
  <c r="Z658" i="1"/>
  <c r="Y658" i="1"/>
  <c r="X658" i="1"/>
  <c r="W658" i="1"/>
  <c r="AC657" i="1"/>
  <c r="AB657" i="1"/>
  <c r="AA657" i="1"/>
  <c r="Z657" i="1"/>
  <c r="Y657" i="1"/>
  <c r="X657" i="1"/>
  <c r="W657" i="1"/>
  <c r="AC656" i="1"/>
  <c r="AB656" i="1"/>
  <c r="AA656" i="1"/>
  <c r="Z656" i="1"/>
  <c r="Y656" i="1"/>
  <c r="X656" i="1"/>
  <c r="W656" i="1"/>
  <c r="AC655" i="1"/>
  <c r="AB655" i="1"/>
  <c r="AA655" i="1"/>
  <c r="Z655" i="1"/>
  <c r="Y655" i="1"/>
  <c r="X655" i="1"/>
  <c r="W655" i="1"/>
  <c r="AC654" i="1"/>
  <c r="AB654" i="1"/>
  <c r="AA654" i="1"/>
  <c r="Z654" i="1"/>
  <c r="Y654" i="1"/>
  <c r="X654" i="1"/>
  <c r="W654" i="1"/>
  <c r="AC653" i="1"/>
  <c r="AB653" i="1"/>
  <c r="AA653" i="1"/>
  <c r="Z653" i="1"/>
  <c r="Y653" i="1"/>
  <c r="X653" i="1"/>
  <c r="W653" i="1"/>
  <c r="AC652" i="1"/>
  <c r="AB652" i="1"/>
  <c r="AA652" i="1"/>
  <c r="Z652" i="1"/>
  <c r="Y652" i="1"/>
  <c r="X652" i="1"/>
  <c r="W652" i="1"/>
  <c r="AC651" i="1"/>
  <c r="AB651" i="1"/>
  <c r="AA651" i="1"/>
  <c r="Z651" i="1"/>
  <c r="Y651" i="1"/>
  <c r="X651" i="1"/>
  <c r="W651" i="1"/>
  <c r="AC650" i="1"/>
  <c r="AB650" i="1"/>
  <c r="AA650" i="1"/>
  <c r="Z650" i="1"/>
  <c r="Y650" i="1"/>
  <c r="X650" i="1"/>
  <c r="W650" i="1"/>
  <c r="AC649" i="1"/>
  <c r="AB649" i="1"/>
  <c r="AA649" i="1"/>
  <c r="Z649" i="1"/>
  <c r="Y649" i="1"/>
  <c r="X649" i="1"/>
  <c r="W649" i="1"/>
  <c r="AC648" i="1"/>
  <c r="AB648" i="1"/>
  <c r="AA648" i="1"/>
  <c r="Z648" i="1"/>
  <c r="Y648" i="1"/>
  <c r="X648" i="1"/>
  <c r="W648" i="1"/>
  <c r="AC647" i="1"/>
  <c r="AB647" i="1"/>
  <c r="AA647" i="1"/>
  <c r="Z647" i="1"/>
  <c r="Y647" i="1"/>
  <c r="X647" i="1"/>
  <c r="W647" i="1"/>
  <c r="AC646" i="1"/>
  <c r="AB646" i="1"/>
  <c r="AA646" i="1"/>
  <c r="Z646" i="1"/>
  <c r="Y646" i="1"/>
  <c r="X646" i="1"/>
  <c r="W646" i="1"/>
  <c r="AC645" i="1"/>
  <c r="AB645" i="1"/>
  <c r="AA645" i="1"/>
  <c r="Z645" i="1"/>
  <c r="Y645" i="1"/>
  <c r="X645" i="1"/>
  <c r="W645" i="1"/>
  <c r="AC644" i="1"/>
  <c r="AB644" i="1"/>
  <c r="AA644" i="1"/>
  <c r="Z644" i="1"/>
  <c r="Y644" i="1"/>
  <c r="X644" i="1"/>
  <c r="W644" i="1"/>
  <c r="AC643" i="1"/>
  <c r="AB643" i="1"/>
  <c r="AA643" i="1"/>
  <c r="Z643" i="1"/>
  <c r="Y643" i="1"/>
  <c r="X643" i="1"/>
  <c r="W643" i="1"/>
  <c r="AC642" i="1"/>
  <c r="AB642" i="1"/>
  <c r="AA642" i="1"/>
  <c r="Z642" i="1"/>
  <c r="Y642" i="1"/>
  <c r="X642" i="1"/>
  <c r="W642" i="1"/>
  <c r="AC641" i="1"/>
  <c r="AB641" i="1"/>
  <c r="AA641" i="1"/>
  <c r="Z641" i="1"/>
  <c r="Y641" i="1"/>
  <c r="X641" i="1"/>
  <c r="W641" i="1"/>
  <c r="AC640" i="1"/>
  <c r="AB640" i="1"/>
  <c r="AA640" i="1"/>
  <c r="Z640" i="1"/>
  <c r="Y640" i="1"/>
  <c r="X640" i="1"/>
  <c r="W640" i="1"/>
  <c r="AC639" i="1"/>
  <c r="AB639" i="1"/>
  <c r="AA639" i="1"/>
  <c r="Z639" i="1"/>
  <c r="Y639" i="1"/>
  <c r="X639" i="1"/>
  <c r="W639" i="1"/>
  <c r="AC638" i="1"/>
  <c r="AB638" i="1"/>
  <c r="AA638" i="1"/>
  <c r="Z638" i="1"/>
  <c r="Y638" i="1"/>
  <c r="X638" i="1"/>
  <c r="W638" i="1"/>
  <c r="AC637" i="1"/>
  <c r="AB637" i="1"/>
  <c r="AA637" i="1"/>
  <c r="Z637" i="1"/>
  <c r="Y637" i="1"/>
  <c r="X637" i="1"/>
  <c r="W637" i="1"/>
  <c r="AC636" i="1"/>
  <c r="AB636" i="1"/>
  <c r="AA636" i="1"/>
  <c r="Z636" i="1"/>
  <c r="Y636" i="1"/>
  <c r="X636" i="1"/>
  <c r="W636" i="1"/>
  <c r="AC635" i="1"/>
  <c r="AB635" i="1"/>
  <c r="AA635" i="1"/>
  <c r="Z635" i="1"/>
  <c r="Y635" i="1"/>
  <c r="X635" i="1"/>
  <c r="W635" i="1"/>
  <c r="AC634" i="1"/>
  <c r="AB634" i="1"/>
  <c r="AA634" i="1"/>
  <c r="Z634" i="1"/>
  <c r="Y634" i="1"/>
  <c r="X634" i="1"/>
  <c r="W634" i="1"/>
  <c r="AC633" i="1"/>
  <c r="AB633" i="1"/>
  <c r="AA633" i="1"/>
  <c r="Z633" i="1"/>
  <c r="Y633" i="1"/>
  <c r="X633" i="1"/>
  <c r="W633" i="1"/>
  <c r="AC632" i="1"/>
  <c r="AB632" i="1"/>
  <c r="AA632" i="1"/>
  <c r="Z632" i="1"/>
  <c r="Y632" i="1"/>
  <c r="X632" i="1"/>
  <c r="W632" i="1"/>
  <c r="AC631" i="1"/>
  <c r="AB631" i="1"/>
  <c r="AA631" i="1"/>
  <c r="Z631" i="1"/>
  <c r="Y631" i="1"/>
  <c r="X631" i="1"/>
  <c r="W631" i="1"/>
  <c r="AC630" i="1"/>
  <c r="AB630" i="1"/>
  <c r="AA630" i="1"/>
  <c r="Z630" i="1"/>
  <c r="Y630" i="1"/>
  <c r="X630" i="1"/>
  <c r="W630" i="1"/>
  <c r="AC629" i="1"/>
  <c r="AB629" i="1"/>
  <c r="AA629" i="1"/>
  <c r="Z629" i="1"/>
  <c r="Y629" i="1"/>
  <c r="X629" i="1"/>
  <c r="W629" i="1"/>
  <c r="AC628" i="1"/>
  <c r="AB628" i="1"/>
  <c r="AA628" i="1"/>
  <c r="Z628" i="1"/>
  <c r="Y628" i="1"/>
  <c r="X628" i="1"/>
  <c r="W628" i="1"/>
  <c r="AC627" i="1"/>
  <c r="AB627" i="1"/>
  <c r="AA627" i="1"/>
  <c r="Z627" i="1"/>
  <c r="Y627" i="1"/>
  <c r="X627" i="1"/>
  <c r="W627" i="1"/>
  <c r="AC626" i="1"/>
  <c r="AB626" i="1"/>
  <c r="AA626" i="1"/>
  <c r="Z626" i="1"/>
  <c r="Y626" i="1"/>
  <c r="X626" i="1"/>
  <c r="W626" i="1"/>
  <c r="AC625" i="1"/>
  <c r="AB625" i="1"/>
  <c r="AA625" i="1"/>
  <c r="Z625" i="1"/>
  <c r="Y625" i="1"/>
  <c r="X625" i="1"/>
  <c r="W625" i="1"/>
  <c r="AC624" i="1"/>
  <c r="AB624" i="1"/>
  <c r="AA624" i="1"/>
  <c r="Z624" i="1"/>
  <c r="Y624" i="1"/>
  <c r="X624" i="1"/>
  <c r="W624" i="1"/>
  <c r="AC623" i="1"/>
  <c r="AB623" i="1"/>
  <c r="AA623" i="1"/>
  <c r="Z623" i="1"/>
  <c r="Y623" i="1"/>
  <c r="X623" i="1"/>
  <c r="W623" i="1"/>
  <c r="AC622" i="1"/>
  <c r="AB622" i="1"/>
  <c r="AA622" i="1"/>
  <c r="Z622" i="1"/>
  <c r="Y622" i="1"/>
  <c r="X622" i="1"/>
  <c r="W622" i="1"/>
  <c r="AC621" i="1"/>
  <c r="AB621" i="1"/>
  <c r="AA621" i="1"/>
  <c r="Z621" i="1"/>
  <c r="Y621" i="1"/>
  <c r="X621" i="1"/>
  <c r="W621" i="1"/>
  <c r="AC620" i="1"/>
  <c r="AB620" i="1"/>
  <c r="AA620" i="1"/>
  <c r="Z620" i="1"/>
  <c r="Y620" i="1"/>
  <c r="X620" i="1"/>
  <c r="W620" i="1"/>
  <c r="AC619" i="1"/>
  <c r="AB619" i="1"/>
  <c r="AA619" i="1"/>
  <c r="Z619" i="1"/>
  <c r="Y619" i="1"/>
  <c r="X619" i="1"/>
  <c r="W619" i="1"/>
  <c r="AC618" i="1"/>
  <c r="AB618" i="1"/>
  <c r="AA618" i="1"/>
  <c r="Z618" i="1"/>
  <c r="Y618" i="1"/>
  <c r="X618" i="1"/>
  <c r="W618" i="1"/>
  <c r="AC617" i="1"/>
  <c r="AB617" i="1"/>
  <c r="AA617" i="1"/>
  <c r="Z617" i="1"/>
  <c r="Y617" i="1"/>
  <c r="X617" i="1"/>
  <c r="W617" i="1"/>
  <c r="AC616" i="1"/>
  <c r="AB616" i="1"/>
  <c r="AA616" i="1"/>
  <c r="Z616" i="1"/>
  <c r="Y616" i="1"/>
  <c r="X616" i="1"/>
  <c r="W616" i="1"/>
  <c r="AC615" i="1"/>
  <c r="AB615" i="1"/>
  <c r="AA615" i="1"/>
  <c r="Z615" i="1"/>
  <c r="Y615" i="1"/>
  <c r="X615" i="1"/>
  <c r="W615" i="1"/>
  <c r="AC614" i="1"/>
  <c r="AB614" i="1"/>
  <c r="AA614" i="1"/>
  <c r="Z614" i="1"/>
  <c r="Y614" i="1"/>
  <c r="X614" i="1"/>
  <c r="W614" i="1"/>
  <c r="AC613" i="1"/>
  <c r="AB613" i="1"/>
  <c r="AA613" i="1"/>
  <c r="Z613" i="1"/>
  <c r="Y613" i="1"/>
  <c r="X613" i="1"/>
  <c r="W613" i="1"/>
  <c r="AC612" i="1"/>
  <c r="AB612" i="1"/>
  <c r="AA612" i="1"/>
  <c r="Z612" i="1"/>
  <c r="Y612" i="1"/>
  <c r="X612" i="1"/>
  <c r="W612" i="1"/>
  <c r="AC611" i="1"/>
  <c r="AB611" i="1"/>
  <c r="AA611" i="1"/>
  <c r="Z611" i="1"/>
  <c r="Y611" i="1"/>
  <c r="X611" i="1"/>
  <c r="W611" i="1"/>
  <c r="AC610" i="1"/>
  <c r="AB610" i="1"/>
  <c r="AA610" i="1"/>
  <c r="Z610" i="1"/>
  <c r="Y610" i="1"/>
  <c r="X610" i="1"/>
  <c r="W610" i="1"/>
  <c r="AC609" i="1"/>
  <c r="AB609" i="1"/>
  <c r="AA609" i="1"/>
  <c r="Z609" i="1"/>
  <c r="Y609" i="1"/>
  <c r="X609" i="1"/>
  <c r="W609" i="1"/>
  <c r="AC608" i="1"/>
  <c r="AB608" i="1"/>
  <c r="AA608" i="1"/>
  <c r="Z608" i="1"/>
  <c r="Y608" i="1"/>
  <c r="X608" i="1"/>
  <c r="W608" i="1"/>
  <c r="AC607" i="1"/>
  <c r="AB607" i="1"/>
  <c r="AA607" i="1"/>
  <c r="Z607" i="1"/>
  <c r="Y607" i="1"/>
  <c r="X607" i="1"/>
  <c r="W607" i="1"/>
  <c r="AC606" i="1"/>
  <c r="AB606" i="1"/>
  <c r="AA606" i="1"/>
  <c r="Z606" i="1"/>
  <c r="Y606" i="1"/>
  <c r="X606" i="1"/>
  <c r="W606" i="1"/>
  <c r="AC605" i="1"/>
  <c r="AB605" i="1"/>
  <c r="AA605" i="1"/>
  <c r="Z605" i="1"/>
  <c r="Y605" i="1"/>
  <c r="X605" i="1"/>
  <c r="W605" i="1"/>
  <c r="AC604" i="1"/>
  <c r="AB604" i="1"/>
  <c r="AA604" i="1"/>
  <c r="Z604" i="1"/>
  <c r="Y604" i="1"/>
  <c r="X604" i="1"/>
  <c r="W604" i="1"/>
  <c r="AC603" i="1"/>
  <c r="AB603" i="1"/>
  <c r="AA603" i="1"/>
  <c r="Z603" i="1"/>
  <c r="Y603" i="1"/>
  <c r="X603" i="1"/>
  <c r="W603" i="1"/>
  <c r="AC602" i="1"/>
  <c r="AB602" i="1"/>
  <c r="AA602" i="1"/>
  <c r="Z602" i="1"/>
  <c r="Y602" i="1"/>
  <c r="X602" i="1"/>
  <c r="W602" i="1"/>
  <c r="AC601" i="1"/>
  <c r="AB601" i="1"/>
  <c r="AA601" i="1"/>
  <c r="Z601" i="1"/>
  <c r="Y601" i="1"/>
  <c r="X601" i="1"/>
  <c r="W601" i="1"/>
  <c r="AC600" i="1"/>
  <c r="AB600" i="1"/>
  <c r="AA600" i="1"/>
  <c r="Z600" i="1"/>
  <c r="Y600" i="1"/>
  <c r="X600" i="1"/>
  <c r="W600" i="1"/>
  <c r="AC599" i="1"/>
  <c r="AB599" i="1"/>
  <c r="AA599" i="1"/>
  <c r="Z599" i="1"/>
  <c r="Y599" i="1"/>
  <c r="X599" i="1"/>
  <c r="W599" i="1"/>
  <c r="AC598" i="1"/>
  <c r="AB598" i="1"/>
  <c r="AA598" i="1"/>
  <c r="Z598" i="1"/>
  <c r="Y598" i="1"/>
  <c r="X598" i="1"/>
  <c r="W598" i="1"/>
  <c r="AC597" i="1"/>
  <c r="AB597" i="1"/>
  <c r="AA597" i="1"/>
  <c r="Z597" i="1"/>
  <c r="Y597" i="1"/>
  <c r="X597" i="1"/>
  <c r="W597" i="1"/>
  <c r="AC596" i="1"/>
  <c r="AB596" i="1"/>
  <c r="AA596" i="1"/>
  <c r="Z596" i="1"/>
  <c r="Y596" i="1"/>
  <c r="X596" i="1"/>
  <c r="W596" i="1"/>
  <c r="AC595" i="1"/>
  <c r="AB595" i="1"/>
  <c r="AA595" i="1"/>
  <c r="Z595" i="1"/>
  <c r="Y595" i="1"/>
  <c r="X595" i="1"/>
  <c r="W595" i="1"/>
  <c r="AC594" i="1"/>
  <c r="AB594" i="1"/>
  <c r="AA594" i="1"/>
  <c r="Z594" i="1"/>
  <c r="Y594" i="1"/>
  <c r="X594" i="1"/>
  <c r="W594" i="1"/>
  <c r="AC593" i="1"/>
  <c r="AB593" i="1"/>
  <c r="AA593" i="1"/>
  <c r="Z593" i="1"/>
  <c r="Y593" i="1"/>
  <c r="X593" i="1"/>
  <c r="W593" i="1"/>
  <c r="AC592" i="1"/>
  <c r="AB592" i="1"/>
  <c r="AA592" i="1"/>
  <c r="Z592" i="1"/>
  <c r="Y592" i="1"/>
  <c r="X592" i="1"/>
  <c r="W592" i="1"/>
  <c r="AC591" i="1"/>
  <c r="AB591" i="1"/>
  <c r="AA591" i="1"/>
  <c r="Z591" i="1"/>
  <c r="Y591" i="1"/>
  <c r="X591" i="1"/>
  <c r="W591" i="1"/>
  <c r="AC590" i="1"/>
  <c r="AB590" i="1"/>
  <c r="AA590" i="1"/>
  <c r="Z590" i="1"/>
  <c r="Y590" i="1"/>
  <c r="X590" i="1"/>
  <c r="W590" i="1"/>
  <c r="AC589" i="1"/>
  <c r="AB589" i="1"/>
  <c r="AA589" i="1"/>
  <c r="Z589" i="1"/>
  <c r="Y589" i="1"/>
  <c r="X589" i="1"/>
  <c r="W589" i="1"/>
  <c r="AC588" i="1"/>
  <c r="AB588" i="1"/>
  <c r="AA588" i="1"/>
  <c r="Z588" i="1"/>
  <c r="Y588" i="1"/>
  <c r="X588" i="1"/>
  <c r="W588" i="1"/>
  <c r="AC587" i="1"/>
  <c r="AB587" i="1"/>
  <c r="AA587" i="1"/>
  <c r="Z587" i="1"/>
  <c r="Y587" i="1"/>
  <c r="X587" i="1"/>
  <c r="W587" i="1"/>
  <c r="AC586" i="1"/>
  <c r="AB586" i="1"/>
  <c r="AA586" i="1"/>
  <c r="Z586" i="1"/>
  <c r="Y586" i="1"/>
  <c r="X586" i="1"/>
  <c r="W586" i="1"/>
  <c r="AC585" i="1"/>
  <c r="AB585" i="1"/>
  <c r="AA585" i="1"/>
  <c r="Z585" i="1"/>
  <c r="Y585" i="1"/>
  <c r="X585" i="1"/>
  <c r="W585" i="1"/>
  <c r="AC584" i="1"/>
  <c r="AB584" i="1"/>
  <c r="AA584" i="1"/>
  <c r="Z584" i="1"/>
  <c r="Y584" i="1"/>
  <c r="X584" i="1"/>
  <c r="W584" i="1"/>
  <c r="AC583" i="1"/>
  <c r="AB583" i="1"/>
  <c r="AA583" i="1"/>
  <c r="Z583" i="1"/>
  <c r="Y583" i="1"/>
  <c r="X583" i="1"/>
  <c r="W583" i="1"/>
  <c r="AC582" i="1"/>
  <c r="AB582" i="1"/>
  <c r="AA582" i="1"/>
  <c r="Z582" i="1"/>
  <c r="Y582" i="1"/>
  <c r="X582" i="1"/>
  <c r="W582" i="1"/>
  <c r="AC581" i="1"/>
  <c r="AB581" i="1"/>
  <c r="AA581" i="1"/>
  <c r="Z581" i="1"/>
  <c r="Y581" i="1"/>
  <c r="X581" i="1"/>
  <c r="W581" i="1"/>
  <c r="AC580" i="1"/>
  <c r="AB580" i="1"/>
  <c r="AA580" i="1"/>
  <c r="Z580" i="1"/>
  <c r="Y580" i="1"/>
  <c r="X580" i="1"/>
  <c r="W580" i="1"/>
  <c r="AC579" i="1"/>
  <c r="AB579" i="1"/>
  <c r="AA579" i="1"/>
  <c r="Z579" i="1"/>
  <c r="Y579" i="1"/>
  <c r="X579" i="1"/>
  <c r="W579" i="1"/>
  <c r="AC578" i="1"/>
  <c r="AB578" i="1"/>
  <c r="AA578" i="1"/>
  <c r="Z578" i="1"/>
  <c r="Y578" i="1"/>
  <c r="X578" i="1"/>
  <c r="W578" i="1"/>
  <c r="AC577" i="1"/>
  <c r="AB577" i="1"/>
  <c r="AA577" i="1"/>
  <c r="Z577" i="1"/>
  <c r="Y577" i="1"/>
  <c r="X577" i="1"/>
  <c r="W577" i="1"/>
  <c r="AC576" i="1"/>
  <c r="AB576" i="1"/>
  <c r="AA576" i="1"/>
  <c r="Z576" i="1"/>
  <c r="Y576" i="1"/>
  <c r="X576" i="1"/>
  <c r="W576" i="1"/>
  <c r="AC575" i="1"/>
  <c r="AB575" i="1"/>
  <c r="AA575" i="1"/>
  <c r="Z575" i="1"/>
  <c r="Y575" i="1"/>
  <c r="X575" i="1"/>
  <c r="W575" i="1"/>
  <c r="AC574" i="1"/>
  <c r="AB574" i="1"/>
  <c r="AA574" i="1"/>
  <c r="Z574" i="1"/>
  <c r="Y574" i="1"/>
  <c r="X574" i="1"/>
  <c r="W574" i="1"/>
  <c r="AC573" i="1"/>
  <c r="AB573" i="1"/>
  <c r="AA573" i="1"/>
  <c r="Z573" i="1"/>
  <c r="Y573" i="1"/>
  <c r="X573" i="1"/>
  <c r="W573" i="1"/>
  <c r="AC572" i="1"/>
  <c r="AB572" i="1"/>
  <c r="AA572" i="1"/>
  <c r="Z572" i="1"/>
  <c r="Y572" i="1"/>
  <c r="X572" i="1"/>
  <c r="W572" i="1"/>
  <c r="AC571" i="1"/>
  <c r="AB571" i="1"/>
  <c r="AA571" i="1"/>
  <c r="Z571" i="1"/>
  <c r="Y571" i="1"/>
  <c r="X571" i="1"/>
  <c r="W571" i="1"/>
  <c r="AC570" i="1"/>
  <c r="AB570" i="1"/>
  <c r="AA570" i="1"/>
  <c r="Z570" i="1"/>
  <c r="Y570" i="1"/>
  <c r="X570" i="1"/>
  <c r="W570" i="1"/>
  <c r="AC569" i="1"/>
  <c r="AB569" i="1"/>
  <c r="AA569" i="1"/>
  <c r="Z569" i="1"/>
  <c r="Y569" i="1"/>
  <c r="X569" i="1"/>
  <c r="W569" i="1"/>
  <c r="AC568" i="1"/>
  <c r="AB568" i="1"/>
  <c r="AA568" i="1"/>
  <c r="Z568" i="1"/>
  <c r="Y568" i="1"/>
  <c r="X568" i="1"/>
  <c r="W568" i="1"/>
  <c r="AC567" i="1"/>
  <c r="AB567" i="1"/>
  <c r="AA567" i="1"/>
  <c r="Z567" i="1"/>
  <c r="Y567" i="1"/>
  <c r="X567" i="1"/>
  <c r="W567" i="1"/>
  <c r="AC566" i="1"/>
  <c r="AB566" i="1"/>
  <c r="AA566" i="1"/>
  <c r="Z566" i="1"/>
  <c r="Y566" i="1"/>
  <c r="X566" i="1"/>
  <c r="W566" i="1"/>
  <c r="AC565" i="1"/>
  <c r="AB565" i="1"/>
  <c r="AA565" i="1"/>
  <c r="Z565" i="1"/>
  <c r="Y565" i="1"/>
  <c r="X565" i="1"/>
  <c r="W565" i="1"/>
  <c r="AC564" i="1"/>
  <c r="AB564" i="1"/>
  <c r="AA564" i="1"/>
  <c r="Z564" i="1"/>
  <c r="Y564" i="1"/>
  <c r="X564" i="1"/>
  <c r="W564" i="1"/>
  <c r="AC563" i="1"/>
  <c r="AB563" i="1"/>
  <c r="AA563" i="1"/>
  <c r="Z563" i="1"/>
  <c r="Y563" i="1"/>
  <c r="X563" i="1"/>
  <c r="W563" i="1"/>
  <c r="AC562" i="1"/>
  <c r="AB562" i="1"/>
  <c r="AA562" i="1"/>
  <c r="Z562" i="1"/>
  <c r="Y562" i="1"/>
  <c r="X562" i="1"/>
  <c r="W562" i="1"/>
  <c r="AC561" i="1"/>
  <c r="AB561" i="1"/>
  <c r="AA561" i="1"/>
  <c r="Z561" i="1"/>
  <c r="Y561" i="1"/>
  <c r="X561" i="1"/>
  <c r="W561" i="1"/>
  <c r="AC560" i="1"/>
  <c r="AB560" i="1"/>
  <c r="AA560" i="1"/>
  <c r="Z560" i="1"/>
  <c r="Y560" i="1"/>
  <c r="X560" i="1"/>
  <c r="W560" i="1"/>
  <c r="AC559" i="1"/>
  <c r="AB559" i="1"/>
  <c r="AA559" i="1"/>
  <c r="Z559" i="1"/>
  <c r="Y559" i="1"/>
  <c r="X559" i="1"/>
  <c r="W559" i="1"/>
  <c r="AC558" i="1"/>
  <c r="AB558" i="1"/>
  <c r="AA558" i="1"/>
  <c r="Z558" i="1"/>
  <c r="Y558" i="1"/>
  <c r="X558" i="1"/>
  <c r="W558" i="1"/>
  <c r="AC557" i="1"/>
  <c r="AB557" i="1"/>
  <c r="AA557" i="1"/>
  <c r="Z557" i="1"/>
  <c r="Y557" i="1"/>
  <c r="X557" i="1"/>
  <c r="W557" i="1"/>
  <c r="AC556" i="1"/>
  <c r="AB556" i="1"/>
  <c r="AA556" i="1"/>
  <c r="Z556" i="1"/>
  <c r="Y556" i="1"/>
  <c r="X556" i="1"/>
  <c r="W556" i="1"/>
  <c r="AC555" i="1"/>
  <c r="AB555" i="1"/>
  <c r="AA555" i="1"/>
  <c r="Z555" i="1"/>
  <c r="Y555" i="1"/>
  <c r="X555" i="1"/>
  <c r="W555" i="1"/>
  <c r="AC554" i="1"/>
  <c r="AB554" i="1"/>
  <c r="AA554" i="1"/>
  <c r="Z554" i="1"/>
  <c r="Y554" i="1"/>
  <c r="X554" i="1"/>
  <c r="W554" i="1"/>
  <c r="AC553" i="1"/>
  <c r="AB553" i="1"/>
  <c r="AA553" i="1"/>
  <c r="Z553" i="1"/>
  <c r="Y553" i="1"/>
  <c r="X553" i="1"/>
  <c r="W553" i="1"/>
  <c r="AC552" i="1"/>
  <c r="AB552" i="1"/>
  <c r="AA552" i="1"/>
  <c r="Z552" i="1"/>
  <c r="Y552" i="1"/>
  <c r="X552" i="1"/>
  <c r="W552" i="1"/>
  <c r="AC551" i="1"/>
  <c r="AB551" i="1"/>
  <c r="AA551" i="1"/>
  <c r="Z551" i="1"/>
  <c r="Y551" i="1"/>
  <c r="X551" i="1"/>
  <c r="W551" i="1"/>
  <c r="AC550" i="1"/>
  <c r="AB550" i="1"/>
  <c r="AA550" i="1"/>
  <c r="Z550" i="1"/>
  <c r="Y550" i="1"/>
  <c r="X550" i="1"/>
  <c r="W550" i="1"/>
  <c r="AC549" i="1"/>
  <c r="AB549" i="1"/>
  <c r="AA549" i="1"/>
  <c r="Z549" i="1"/>
  <c r="Y549" i="1"/>
  <c r="X549" i="1"/>
  <c r="W549" i="1"/>
  <c r="AC548" i="1"/>
  <c r="AB548" i="1"/>
  <c r="AA548" i="1"/>
  <c r="Z548" i="1"/>
  <c r="Y548" i="1"/>
  <c r="X548" i="1"/>
  <c r="W548" i="1"/>
  <c r="AC547" i="1"/>
  <c r="AB547" i="1"/>
  <c r="AA547" i="1"/>
  <c r="Z547" i="1"/>
  <c r="Y547" i="1"/>
  <c r="X547" i="1"/>
  <c r="W547" i="1"/>
  <c r="AC546" i="1"/>
  <c r="AB546" i="1"/>
  <c r="AA546" i="1"/>
  <c r="Z546" i="1"/>
  <c r="Y546" i="1"/>
  <c r="X546" i="1"/>
  <c r="W546" i="1"/>
  <c r="AC545" i="1"/>
  <c r="AB545" i="1"/>
  <c r="AA545" i="1"/>
  <c r="Z545" i="1"/>
  <c r="Y545" i="1"/>
  <c r="X545" i="1"/>
  <c r="W545" i="1"/>
  <c r="AC544" i="1"/>
  <c r="AB544" i="1"/>
  <c r="AA544" i="1"/>
  <c r="Z544" i="1"/>
  <c r="Y544" i="1"/>
  <c r="X544" i="1"/>
  <c r="W544" i="1"/>
  <c r="AC543" i="1"/>
  <c r="AB543" i="1"/>
  <c r="AA543" i="1"/>
  <c r="Z543" i="1"/>
  <c r="Y543" i="1"/>
  <c r="X543" i="1"/>
  <c r="W543" i="1"/>
  <c r="AC542" i="1"/>
  <c r="AB542" i="1"/>
  <c r="AA542" i="1"/>
  <c r="Z542" i="1"/>
  <c r="Y542" i="1"/>
  <c r="X542" i="1"/>
  <c r="W542" i="1"/>
  <c r="AC541" i="1"/>
  <c r="AB541" i="1"/>
  <c r="AA541" i="1"/>
  <c r="Z541" i="1"/>
  <c r="Y541" i="1"/>
  <c r="X541" i="1"/>
  <c r="W541" i="1"/>
  <c r="AC540" i="1"/>
  <c r="AB540" i="1"/>
  <c r="AA540" i="1"/>
  <c r="Z540" i="1"/>
  <c r="Y540" i="1"/>
  <c r="X540" i="1"/>
  <c r="W540" i="1"/>
  <c r="AC539" i="1"/>
  <c r="AB539" i="1"/>
  <c r="AA539" i="1"/>
  <c r="Z539" i="1"/>
  <c r="Y539" i="1"/>
  <c r="X539" i="1"/>
  <c r="W539" i="1"/>
  <c r="AC538" i="1"/>
  <c r="AB538" i="1"/>
  <c r="AA538" i="1"/>
  <c r="Z538" i="1"/>
  <c r="Y538" i="1"/>
  <c r="X538" i="1"/>
  <c r="W538" i="1"/>
  <c r="AC537" i="1"/>
  <c r="AB537" i="1"/>
  <c r="AA537" i="1"/>
  <c r="Z537" i="1"/>
  <c r="Y537" i="1"/>
  <c r="X537" i="1"/>
  <c r="W537" i="1"/>
  <c r="AC536" i="1"/>
  <c r="AB536" i="1"/>
  <c r="AA536" i="1"/>
  <c r="Z536" i="1"/>
  <c r="Y536" i="1"/>
  <c r="X536" i="1"/>
  <c r="W536" i="1"/>
  <c r="AC535" i="1"/>
  <c r="AB535" i="1"/>
  <c r="AA535" i="1"/>
  <c r="Z535" i="1"/>
  <c r="Y535" i="1"/>
  <c r="X535" i="1"/>
  <c r="W535" i="1"/>
  <c r="AC534" i="1"/>
  <c r="AB534" i="1"/>
  <c r="AA534" i="1"/>
  <c r="Z534" i="1"/>
  <c r="Y534" i="1"/>
  <c r="X534" i="1"/>
  <c r="W534" i="1"/>
  <c r="AC533" i="1"/>
  <c r="AB533" i="1"/>
  <c r="AA533" i="1"/>
  <c r="Z533" i="1"/>
  <c r="Y533" i="1"/>
  <c r="X533" i="1"/>
  <c r="W533" i="1"/>
  <c r="AC532" i="1"/>
  <c r="AB532" i="1"/>
  <c r="AA532" i="1"/>
  <c r="Z532" i="1"/>
  <c r="Y532" i="1"/>
  <c r="X532" i="1"/>
  <c r="W532" i="1"/>
  <c r="AC531" i="1"/>
  <c r="AB531" i="1"/>
  <c r="AA531" i="1"/>
  <c r="Z531" i="1"/>
  <c r="Y531" i="1"/>
  <c r="X531" i="1"/>
  <c r="W531" i="1"/>
  <c r="AC530" i="1"/>
  <c r="AB530" i="1"/>
  <c r="AA530" i="1"/>
  <c r="Z530" i="1"/>
  <c r="Y530" i="1"/>
  <c r="X530" i="1"/>
  <c r="W530" i="1"/>
  <c r="AC529" i="1"/>
  <c r="AB529" i="1"/>
  <c r="AA529" i="1"/>
  <c r="Z529" i="1"/>
  <c r="Y529" i="1"/>
  <c r="X529" i="1"/>
  <c r="W529" i="1"/>
  <c r="AC528" i="1"/>
  <c r="AB528" i="1"/>
  <c r="AA528" i="1"/>
  <c r="Z528" i="1"/>
  <c r="Y528" i="1"/>
  <c r="X528" i="1"/>
  <c r="W528" i="1"/>
  <c r="AC527" i="1"/>
  <c r="AB527" i="1"/>
  <c r="AA527" i="1"/>
  <c r="Z527" i="1"/>
  <c r="Y527" i="1"/>
  <c r="X527" i="1"/>
  <c r="W527" i="1"/>
  <c r="AC526" i="1"/>
  <c r="AB526" i="1"/>
  <c r="AA526" i="1"/>
  <c r="Z526" i="1"/>
  <c r="Y526" i="1"/>
  <c r="X526" i="1"/>
  <c r="W526" i="1"/>
  <c r="AC525" i="1"/>
  <c r="AB525" i="1"/>
  <c r="AA525" i="1"/>
  <c r="Z525" i="1"/>
  <c r="Y525" i="1"/>
  <c r="X525" i="1"/>
  <c r="W525" i="1"/>
  <c r="AC524" i="1"/>
  <c r="AB524" i="1"/>
  <c r="AA524" i="1"/>
  <c r="Z524" i="1"/>
  <c r="Y524" i="1"/>
  <c r="X524" i="1"/>
  <c r="W524" i="1"/>
  <c r="AC523" i="1"/>
  <c r="AB523" i="1"/>
  <c r="AA523" i="1"/>
  <c r="Z523" i="1"/>
  <c r="Y523" i="1"/>
  <c r="X523" i="1"/>
  <c r="W523" i="1"/>
  <c r="AC522" i="1"/>
  <c r="AB522" i="1"/>
  <c r="AA522" i="1"/>
  <c r="Z522" i="1"/>
  <c r="Y522" i="1"/>
  <c r="X522" i="1"/>
  <c r="W522" i="1"/>
  <c r="AC521" i="1"/>
  <c r="AB521" i="1"/>
  <c r="AA521" i="1"/>
  <c r="Z521" i="1"/>
  <c r="Y521" i="1"/>
  <c r="X521" i="1"/>
  <c r="W521" i="1"/>
  <c r="AC520" i="1"/>
  <c r="AB520" i="1"/>
  <c r="AA520" i="1"/>
  <c r="Z520" i="1"/>
  <c r="Y520" i="1"/>
  <c r="X520" i="1"/>
  <c r="W520" i="1"/>
  <c r="AC519" i="1"/>
  <c r="AB519" i="1"/>
  <c r="AA519" i="1"/>
  <c r="Z519" i="1"/>
  <c r="Y519" i="1"/>
  <c r="X519" i="1"/>
  <c r="W519" i="1"/>
  <c r="AC518" i="1"/>
  <c r="AB518" i="1"/>
  <c r="AA518" i="1"/>
  <c r="Z518" i="1"/>
  <c r="Y518" i="1"/>
  <c r="X518" i="1"/>
  <c r="W518" i="1"/>
  <c r="AC517" i="1"/>
  <c r="AB517" i="1"/>
  <c r="AA517" i="1"/>
  <c r="Z517" i="1"/>
  <c r="Y517" i="1"/>
  <c r="X517" i="1"/>
  <c r="W517" i="1"/>
  <c r="AC516" i="1"/>
  <c r="AB516" i="1"/>
  <c r="AA516" i="1"/>
  <c r="Z516" i="1"/>
  <c r="Y516" i="1"/>
  <c r="X516" i="1"/>
  <c r="W516" i="1"/>
  <c r="AC515" i="1"/>
  <c r="AB515" i="1"/>
  <c r="AA515" i="1"/>
  <c r="Z515" i="1"/>
  <c r="Y515" i="1"/>
  <c r="X515" i="1"/>
  <c r="W515" i="1"/>
  <c r="AC514" i="1"/>
  <c r="AB514" i="1"/>
  <c r="AA514" i="1"/>
  <c r="Z514" i="1"/>
  <c r="Y514" i="1"/>
  <c r="X514" i="1"/>
  <c r="W514" i="1"/>
  <c r="AC513" i="1"/>
  <c r="AB513" i="1"/>
  <c r="AA513" i="1"/>
  <c r="Z513" i="1"/>
  <c r="Y513" i="1"/>
  <c r="X513" i="1"/>
  <c r="W513" i="1"/>
  <c r="AC512" i="1"/>
  <c r="AB512" i="1"/>
  <c r="AA512" i="1"/>
  <c r="Z512" i="1"/>
  <c r="Y512" i="1"/>
  <c r="X512" i="1"/>
  <c r="W512" i="1"/>
  <c r="AC511" i="1"/>
  <c r="AB511" i="1"/>
  <c r="AA511" i="1"/>
  <c r="Z511" i="1"/>
  <c r="Y511" i="1"/>
  <c r="X511" i="1"/>
  <c r="W511" i="1"/>
  <c r="AC510" i="1"/>
  <c r="AB510" i="1"/>
  <c r="AA510" i="1"/>
  <c r="Z510" i="1"/>
  <c r="Y510" i="1"/>
  <c r="X510" i="1"/>
  <c r="W510" i="1"/>
  <c r="AC509" i="1"/>
  <c r="AB509" i="1"/>
  <c r="AA509" i="1"/>
  <c r="Z509" i="1"/>
  <c r="Y509" i="1"/>
  <c r="X509" i="1"/>
  <c r="W509" i="1"/>
  <c r="AC508" i="1"/>
  <c r="AB508" i="1"/>
  <c r="AA508" i="1"/>
  <c r="Z508" i="1"/>
  <c r="Y508" i="1"/>
  <c r="X508" i="1"/>
  <c r="W508" i="1"/>
  <c r="AC507" i="1"/>
  <c r="AB507" i="1"/>
  <c r="AA507" i="1"/>
  <c r="Z507" i="1"/>
  <c r="Y507" i="1"/>
  <c r="X507" i="1"/>
  <c r="W507" i="1"/>
  <c r="AC506" i="1"/>
  <c r="AB506" i="1"/>
  <c r="AA506" i="1"/>
  <c r="Z506" i="1"/>
  <c r="Y506" i="1"/>
  <c r="X506" i="1"/>
  <c r="W506" i="1"/>
  <c r="AC505" i="1"/>
  <c r="AB505" i="1"/>
  <c r="AA505" i="1"/>
  <c r="Z505" i="1"/>
  <c r="Y505" i="1"/>
  <c r="X505" i="1"/>
  <c r="W505" i="1"/>
  <c r="AC504" i="1"/>
  <c r="AB504" i="1"/>
  <c r="AA504" i="1"/>
  <c r="Z504" i="1"/>
  <c r="Y504" i="1"/>
  <c r="X504" i="1"/>
  <c r="W504" i="1"/>
  <c r="AC503" i="1"/>
  <c r="AB503" i="1"/>
  <c r="AA503" i="1"/>
  <c r="Z503" i="1"/>
  <c r="Y503" i="1"/>
  <c r="X503" i="1"/>
  <c r="W503" i="1"/>
  <c r="AC502" i="1"/>
  <c r="AB502" i="1"/>
  <c r="AA502" i="1"/>
  <c r="Z502" i="1"/>
  <c r="Y502" i="1"/>
  <c r="X502" i="1"/>
  <c r="W502" i="1"/>
  <c r="AC501" i="1"/>
  <c r="AB501" i="1"/>
  <c r="AA501" i="1"/>
  <c r="Z501" i="1"/>
  <c r="Y501" i="1"/>
  <c r="X501" i="1"/>
  <c r="W501" i="1"/>
  <c r="AC500" i="1"/>
  <c r="AB500" i="1"/>
  <c r="AA500" i="1"/>
  <c r="Z500" i="1"/>
  <c r="Y500" i="1"/>
  <c r="X500" i="1"/>
  <c r="W500" i="1"/>
  <c r="AC499" i="1"/>
  <c r="AB499" i="1"/>
  <c r="AA499" i="1"/>
  <c r="Z499" i="1"/>
  <c r="Y499" i="1"/>
  <c r="X499" i="1"/>
  <c r="W499" i="1"/>
  <c r="AC498" i="1"/>
  <c r="AB498" i="1"/>
  <c r="AA498" i="1"/>
  <c r="Z498" i="1"/>
  <c r="Y498" i="1"/>
  <c r="X498" i="1"/>
  <c r="W498" i="1"/>
  <c r="AC497" i="1"/>
  <c r="AB497" i="1"/>
  <c r="AA497" i="1"/>
  <c r="Z497" i="1"/>
  <c r="Y497" i="1"/>
  <c r="X497" i="1"/>
  <c r="W497" i="1"/>
  <c r="AC496" i="1"/>
  <c r="AB496" i="1"/>
  <c r="AA496" i="1"/>
  <c r="Z496" i="1"/>
  <c r="Y496" i="1"/>
  <c r="X496" i="1"/>
  <c r="W496" i="1"/>
  <c r="AC495" i="1"/>
  <c r="AB495" i="1"/>
  <c r="AA495" i="1"/>
  <c r="Z495" i="1"/>
  <c r="Y495" i="1"/>
  <c r="X495" i="1"/>
  <c r="W495" i="1"/>
  <c r="AC494" i="1"/>
  <c r="AB494" i="1"/>
  <c r="AA494" i="1"/>
  <c r="Z494" i="1"/>
  <c r="Y494" i="1"/>
  <c r="X494" i="1"/>
  <c r="W494" i="1"/>
  <c r="AC493" i="1"/>
  <c r="AB493" i="1"/>
  <c r="AA493" i="1"/>
  <c r="Z493" i="1"/>
  <c r="Y493" i="1"/>
  <c r="X493" i="1"/>
  <c r="W493" i="1"/>
  <c r="AC492" i="1"/>
  <c r="AB492" i="1"/>
  <c r="AA492" i="1"/>
  <c r="Z492" i="1"/>
  <c r="Y492" i="1"/>
  <c r="X492" i="1"/>
  <c r="W492" i="1"/>
  <c r="AC491" i="1"/>
  <c r="AB491" i="1"/>
  <c r="AA491" i="1"/>
  <c r="Z491" i="1"/>
  <c r="Y491" i="1"/>
  <c r="X491" i="1"/>
  <c r="W491" i="1"/>
  <c r="AC490" i="1"/>
  <c r="AB490" i="1"/>
  <c r="AA490" i="1"/>
  <c r="Z490" i="1"/>
  <c r="Y490" i="1"/>
  <c r="X490" i="1"/>
  <c r="W490" i="1"/>
  <c r="AC489" i="1"/>
  <c r="AB489" i="1"/>
  <c r="AA489" i="1"/>
  <c r="Z489" i="1"/>
  <c r="Y489" i="1"/>
  <c r="X489" i="1"/>
  <c r="W489" i="1"/>
  <c r="AC488" i="1"/>
  <c r="AB488" i="1"/>
  <c r="AA488" i="1"/>
  <c r="Z488" i="1"/>
  <c r="Y488" i="1"/>
  <c r="X488" i="1"/>
  <c r="W488" i="1"/>
  <c r="AC487" i="1"/>
  <c r="AB487" i="1"/>
  <c r="AA487" i="1"/>
  <c r="Z487" i="1"/>
  <c r="Y487" i="1"/>
  <c r="X487" i="1"/>
  <c r="W487" i="1"/>
  <c r="AC486" i="1"/>
  <c r="AB486" i="1"/>
  <c r="AA486" i="1"/>
  <c r="Z486" i="1"/>
  <c r="Y486" i="1"/>
  <c r="X486" i="1"/>
  <c r="W486" i="1"/>
  <c r="AC485" i="1"/>
  <c r="AB485" i="1"/>
  <c r="AA485" i="1"/>
  <c r="Z485" i="1"/>
  <c r="Y485" i="1"/>
  <c r="X485" i="1"/>
  <c r="W485" i="1"/>
  <c r="AC484" i="1"/>
  <c r="AB484" i="1"/>
  <c r="AA484" i="1"/>
  <c r="Z484" i="1"/>
  <c r="Y484" i="1"/>
  <c r="X484" i="1"/>
  <c r="W484" i="1"/>
  <c r="AC483" i="1"/>
  <c r="AB483" i="1"/>
  <c r="AA483" i="1"/>
  <c r="Z483" i="1"/>
  <c r="Y483" i="1"/>
  <c r="X483" i="1"/>
  <c r="W483" i="1"/>
  <c r="AC482" i="1"/>
  <c r="AB482" i="1"/>
  <c r="AA482" i="1"/>
  <c r="Z482" i="1"/>
  <c r="Y482" i="1"/>
  <c r="X482" i="1"/>
  <c r="W482" i="1"/>
  <c r="AC481" i="1"/>
  <c r="AB481" i="1"/>
  <c r="AA481" i="1"/>
  <c r="Z481" i="1"/>
  <c r="Y481" i="1"/>
  <c r="X481" i="1"/>
  <c r="W481" i="1"/>
  <c r="AC480" i="1"/>
  <c r="AB480" i="1"/>
  <c r="AA480" i="1"/>
  <c r="Z480" i="1"/>
  <c r="Y480" i="1"/>
  <c r="X480" i="1"/>
  <c r="W480" i="1"/>
  <c r="AC479" i="1"/>
  <c r="AB479" i="1"/>
  <c r="AA479" i="1"/>
  <c r="Z479" i="1"/>
  <c r="Y479" i="1"/>
  <c r="X479" i="1"/>
  <c r="W479" i="1"/>
  <c r="AC478" i="1"/>
  <c r="AB478" i="1"/>
  <c r="AA478" i="1"/>
  <c r="Z478" i="1"/>
  <c r="Y478" i="1"/>
  <c r="X478" i="1"/>
  <c r="W478" i="1"/>
  <c r="AC477" i="1"/>
  <c r="AB477" i="1"/>
  <c r="AA477" i="1"/>
  <c r="Z477" i="1"/>
  <c r="Y477" i="1"/>
  <c r="X477" i="1"/>
  <c r="W477" i="1"/>
  <c r="AC476" i="1"/>
  <c r="AB476" i="1"/>
  <c r="AA476" i="1"/>
  <c r="Z476" i="1"/>
  <c r="Y476" i="1"/>
  <c r="X476" i="1"/>
  <c r="W476" i="1"/>
  <c r="AC475" i="1"/>
  <c r="AB475" i="1"/>
  <c r="AA475" i="1"/>
  <c r="Z475" i="1"/>
  <c r="Y475" i="1"/>
  <c r="X475" i="1"/>
  <c r="W475" i="1"/>
  <c r="AC474" i="1"/>
  <c r="AB474" i="1"/>
  <c r="AA474" i="1"/>
  <c r="Z474" i="1"/>
  <c r="Y474" i="1"/>
  <c r="X474" i="1"/>
  <c r="W474" i="1"/>
  <c r="AC473" i="1"/>
  <c r="AB473" i="1"/>
  <c r="AA473" i="1"/>
  <c r="Z473" i="1"/>
  <c r="Y473" i="1"/>
  <c r="X473" i="1"/>
  <c r="W473" i="1"/>
  <c r="AC472" i="1"/>
  <c r="AB472" i="1"/>
  <c r="AA472" i="1"/>
  <c r="Z472" i="1"/>
  <c r="Y472" i="1"/>
  <c r="X472" i="1"/>
  <c r="W472" i="1"/>
  <c r="AC471" i="1"/>
  <c r="AB471" i="1"/>
  <c r="AA471" i="1"/>
  <c r="Z471" i="1"/>
  <c r="Y471" i="1"/>
  <c r="X471" i="1"/>
  <c r="W471" i="1"/>
  <c r="AC470" i="1"/>
  <c r="AB470" i="1"/>
  <c r="AA470" i="1"/>
  <c r="Z470" i="1"/>
  <c r="Y470" i="1"/>
  <c r="X470" i="1"/>
  <c r="W470" i="1"/>
  <c r="AC469" i="1"/>
  <c r="AB469" i="1"/>
  <c r="AA469" i="1"/>
  <c r="Z469" i="1"/>
  <c r="Y469" i="1"/>
  <c r="X469" i="1"/>
  <c r="W469" i="1"/>
  <c r="AC468" i="1"/>
  <c r="AB468" i="1"/>
  <c r="AA468" i="1"/>
  <c r="Z468" i="1"/>
  <c r="Y468" i="1"/>
  <c r="X468" i="1"/>
  <c r="W468" i="1"/>
  <c r="AC467" i="1"/>
  <c r="AB467" i="1"/>
  <c r="AA467" i="1"/>
  <c r="Z467" i="1"/>
  <c r="Y467" i="1"/>
  <c r="X467" i="1"/>
  <c r="W467" i="1"/>
  <c r="AC466" i="1"/>
  <c r="AB466" i="1"/>
  <c r="AA466" i="1"/>
  <c r="Z466" i="1"/>
  <c r="Y466" i="1"/>
  <c r="X466" i="1"/>
  <c r="W466" i="1"/>
  <c r="AC465" i="1"/>
  <c r="AB465" i="1"/>
  <c r="AA465" i="1"/>
  <c r="Z465" i="1"/>
  <c r="Y465" i="1"/>
  <c r="X465" i="1"/>
  <c r="W465" i="1"/>
  <c r="AC464" i="1"/>
  <c r="AB464" i="1"/>
  <c r="AA464" i="1"/>
  <c r="Z464" i="1"/>
  <c r="Y464" i="1"/>
  <c r="X464" i="1"/>
  <c r="W464" i="1"/>
  <c r="AC463" i="1"/>
  <c r="AB463" i="1"/>
  <c r="AA463" i="1"/>
  <c r="Z463" i="1"/>
  <c r="Y463" i="1"/>
  <c r="X463" i="1"/>
  <c r="W463" i="1"/>
  <c r="AC462" i="1"/>
  <c r="AB462" i="1"/>
  <c r="AA462" i="1"/>
  <c r="Z462" i="1"/>
  <c r="Y462" i="1"/>
  <c r="X462" i="1"/>
  <c r="W462" i="1"/>
  <c r="AC461" i="1"/>
  <c r="AB461" i="1"/>
  <c r="AA461" i="1"/>
  <c r="Z461" i="1"/>
  <c r="Y461" i="1"/>
  <c r="X461" i="1"/>
  <c r="W461" i="1"/>
  <c r="AC460" i="1"/>
  <c r="AB460" i="1"/>
  <c r="AA460" i="1"/>
  <c r="Z460" i="1"/>
  <c r="Y460" i="1"/>
  <c r="X460" i="1"/>
  <c r="W460" i="1"/>
  <c r="AC459" i="1"/>
  <c r="AB459" i="1"/>
  <c r="AA459" i="1"/>
  <c r="Z459" i="1"/>
  <c r="Y459" i="1"/>
  <c r="X459" i="1"/>
  <c r="W459" i="1"/>
  <c r="AC458" i="1"/>
  <c r="AB458" i="1"/>
  <c r="AA458" i="1"/>
  <c r="Z458" i="1"/>
  <c r="Y458" i="1"/>
  <c r="X458" i="1"/>
  <c r="W458" i="1"/>
  <c r="AC457" i="1"/>
  <c r="AB457" i="1"/>
  <c r="AA457" i="1"/>
  <c r="Z457" i="1"/>
  <c r="Y457" i="1"/>
  <c r="X457" i="1"/>
  <c r="W457" i="1"/>
  <c r="AC456" i="1"/>
  <c r="AB456" i="1"/>
  <c r="AA456" i="1"/>
  <c r="Z456" i="1"/>
  <c r="Y456" i="1"/>
  <c r="X456" i="1"/>
  <c r="W456" i="1"/>
  <c r="AC455" i="1"/>
  <c r="AB455" i="1"/>
  <c r="AA455" i="1"/>
  <c r="Z455" i="1"/>
  <c r="Y455" i="1"/>
  <c r="X455" i="1"/>
  <c r="W455" i="1"/>
  <c r="AC454" i="1"/>
  <c r="AB454" i="1"/>
  <c r="AA454" i="1"/>
  <c r="Z454" i="1"/>
  <c r="Y454" i="1"/>
  <c r="X454" i="1"/>
  <c r="W454" i="1"/>
  <c r="AC453" i="1"/>
  <c r="AB453" i="1"/>
  <c r="AA453" i="1"/>
  <c r="Z453" i="1"/>
  <c r="Y453" i="1"/>
  <c r="X453" i="1"/>
  <c r="W453" i="1"/>
  <c r="AC452" i="1"/>
  <c r="AB452" i="1"/>
  <c r="AA452" i="1"/>
  <c r="Z452" i="1"/>
  <c r="Y452" i="1"/>
  <c r="X452" i="1"/>
  <c r="W452" i="1"/>
  <c r="AC451" i="1"/>
  <c r="AB451" i="1"/>
  <c r="AA451" i="1"/>
  <c r="Z451" i="1"/>
  <c r="Y451" i="1"/>
  <c r="X451" i="1"/>
  <c r="W451" i="1"/>
  <c r="AC450" i="1"/>
  <c r="AB450" i="1"/>
  <c r="AA450" i="1"/>
  <c r="Z450" i="1"/>
  <c r="Y450" i="1"/>
  <c r="X450" i="1"/>
  <c r="W450" i="1"/>
  <c r="AC449" i="1"/>
  <c r="AB449" i="1"/>
  <c r="AA449" i="1"/>
  <c r="Z449" i="1"/>
  <c r="Y449" i="1"/>
  <c r="X449" i="1"/>
  <c r="W449" i="1"/>
  <c r="AC448" i="1"/>
  <c r="AB448" i="1"/>
  <c r="AA448" i="1"/>
  <c r="Z448" i="1"/>
  <c r="Y448" i="1"/>
  <c r="X448" i="1"/>
  <c r="W448" i="1"/>
  <c r="AC447" i="1"/>
  <c r="AB447" i="1"/>
  <c r="AA447" i="1"/>
  <c r="Z447" i="1"/>
  <c r="Y447" i="1"/>
  <c r="X447" i="1"/>
  <c r="W447" i="1"/>
  <c r="AC446" i="1"/>
  <c r="AB446" i="1"/>
  <c r="AA446" i="1"/>
  <c r="Z446" i="1"/>
  <c r="Y446" i="1"/>
  <c r="X446" i="1"/>
  <c r="W446" i="1"/>
  <c r="AC445" i="1"/>
  <c r="AB445" i="1"/>
  <c r="AA445" i="1"/>
  <c r="Z445" i="1"/>
  <c r="Y445" i="1"/>
  <c r="X445" i="1"/>
  <c r="W445" i="1"/>
  <c r="AC444" i="1"/>
  <c r="AB444" i="1"/>
  <c r="AA444" i="1"/>
  <c r="Z444" i="1"/>
  <c r="Y444" i="1"/>
  <c r="X444" i="1"/>
  <c r="W444" i="1"/>
  <c r="AC443" i="1"/>
  <c r="AB443" i="1"/>
  <c r="AA443" i="1"/>
  <c r="Z443" i="1"/>
  <c r="Y443" i="1"/>
  <c r="X443" i="1"/>
  <c r="W443" i="1"/>
  <c r="AC442" i="1"/>
  <c r="AB442" i="1"/>
  <c r="AA442" i="1"/>
  <c r="Z442" i="1"/>
  <c r="Y442" i="1"/>
  <c r="X442" i="1"/>
  <c r="W442" i="1"/>
  <c r="AC441" i="1"/>
  <c r="AB441" i="1"/>
  <c r="AA441" i="1"/>
  <c r="Z441" i="1"/>
  <c r="Y441" i="1"/>
  <c r="X441" i="1"/>
  <c r="W441" i="1"/>
  <c r="AC440" i="1"/>
  <c r="AB440" i="1"/>
  <c r="AA440" i="1"/>
  <c r="Z440" i="1"/>
  <c r="Y440" i="1"/>
  <c r="X440" i="1"/>
  <c r="W440" i="1"/>
  <c r="AC439" i="1"/>
  <c r="AB439" i="1"/>
  <c r="AA439" i="1"/>
  <c r="Z439" i="1"/>
  <c r="Y439" i="1"/>
  <c r="X439" i="1"/>
  <c r="W439" i="1"/>
  <c r="AC438" i="1"/>
  <c r="AB438" i="1"/>
  <c r="AA438" i="1"/>
  <c r="Z438" i="1"/>
  <c r="Y438" i="1"/>
  <c r="X438" i="1"/>
  <c r="W438" i="1"/>
  <c r="AC437" i="1"/>
  <c r="AB437" i="1"/>
  <c r="AA437" i="1"/>
  <c r="Z437" i="1"/>
  <c r="Y437" i="1"/>
  <c r="X437" i="1"/>
  <c r="W437" i="1"/>
  <c r="AC436" i="1"/>
  <c r="AB436" i="1"/>
  <c r="AA436" i="1"/>
  <c r="Z436" i="1"/>
  <c r="Y436" i="1"/>
  <c r="X436" i="1"/>
  <c r="W436" i="1"/>
  <c r="AC435" i="1"/>
  <c r="AB435" i="1"/>
  <c r="AA435" i="1"/>
  <c r="Z435" i="1"/>
  <c r="Y435" i="1"/>
  <c r="X435" i="1"/>
  <c r="W435" i="1"/>
  <c r="AC434" i="1"/>
  <c r="AB434" i="1"/>
  <c r="AA434" i="1"/>
  <c r="Z434" i="1"/>
  <c r="Y434" i="1"/>
  <c r="X434" i="1"/>
  <c r="W434" i="1"/>
  <c r="AC433" i="1"/>
  <c r="AB433" i="1"/>
  <c r="AA433" i="1"/>
  <c r="Z433" i="1"/>
  <c r="Y433" i="1"/>
  <c r="X433" i="1"/>
  <c r="W433" i="1"/>
  <c r="AC432" i="1"/>
  <c r="AB432" i="1"/>
  <c r="AA432" i="1"/>
  <c r="Z432" i="1"/>
  <c r="Y432" i="1"/>
  <c r="X432" i="1"/>
  <c r="W432" i="1"/>
  <c r="AC431" i="1"/>
  <c r="AB431" i="1"/>
  <c r="AA431" i="1"/>
  <c r="Z431" i="1"/>
  <c r="Y431" i="1"/>
  <c r="X431" i="1"/>
  <c r="W431" i="1"/>
  <c r="AC430" i="1"/>
  <c r="AB430" i="1"/>
  <c r="AA430" i="1"/>
  <c r="Z430" i="1"/>
  <c r="Y430" i="1"/>
  <c r="X430" i="1"/>
  <c r="W430" i="1"/>
  <c r="AC429" i="1"/>
  <c r="AB429" i="1"/>
  <c r="AA429" i="1"/>
  <c r="Z429" i="1"/>
  <c r="Y429" i="1"/>
  <c r="X429" i="1"/>
  <c r="W429" i="1"/>
  <c r="AC428" i="1"/>
  <c r="AB428" i="1"/>
  <c r="AA428" i="1"/>
  <c r="Z428" i="1"/>
  <c r="Y428" i="1"/>
  <c r="X428" i="1"/>
  <c r="W428" i="1"/>
  <c r="AC427" i="1"/>
  <c r="AB427" i="1"/>
  <c r="AA427" i="1"/>
  <c r="Z427" i="1"/>
  <c r="Y427" i="1"/>
  <c r="X427" i="1"/>
  <c r="W427" i="1"/>
  <c r="AC426" i="1"/>
  <c r="AB426" i="1"/>
  <c r="AA426" i="1"/>
  <c r="Z426" i="1"/>
  <c r="Y426" i="1"/>
  <c r="X426" i="1"/>
  <c r="W426" i="1"/>
  <c r="AC425" i="1"/>
  <c r="AB425" i="1"/>
  <c r="AA425" i="1"/>
  <c r="Z425" i="1"/>
  <c r="Y425" i="1"/>
  <c r="X425" i="1"/>
  <c r="W425" i="1"/>
  <c r="AC424" i="1"/>
  <c r="AB424" i="1"/>
  <c r="AA424" i="1"/>
  <c r="Z424" i="1"/>
  <c r="Y424" i="1"/>
  <c r="X424" i="1"/>
  <c r="W424" i="1"/>
  <c r="AC423" i="1"/>
  <c r="AB423" i="1"/>
  <c r="AA423" i="1"/>
  <c r="Z423" i="1"/>
  <c r="Y423" i="1"/>
  <c r="X423" i="1"/>
  <c r="W423" i="1"/>
  <c r="AC422" i="1"/>
  <c r="AB422" i="1"/>
  <c r="AA422" i="1"/>
  <c r="Z422" i="1"/>
  <c r="Y422" i="1"/>
  <c r="X422" i="1"/>
  <c r="W422" i="1"/>
  <c r="AC421" i="1"/>
  <c r="AB421" i="1"/>
  <c r="AA421" i="1"/>
  <c r="Z421" i="1"/>
  <c r="Y421" i="1"/>
  <c r="X421" i="1"/>
  <c r="W421" i="1"/>
  <c r="AC420" i="1"/>
  <c r="AB420" i="1"/>
  <c r="AA420" i="1"/>
  <c r="Z420" i="1"/>
  <c r="Y420" i="1"/>
  <c r="X420" i="1"/>
  <c r="W420" i="1"/>
  <c r="AC419" i="1"/>
  <c r="AB419" i="1"/>
  <c r="AA419" i="1"/>
  <c r="Z419" i="1"/>
  <c r="Y419" i="1"/>
  <c r="X419" i="1"/>
  <c r="W419" i="1"/>
  <c r="AC418" i="1"/>
  <c r="AB418" i="1"/>
  <c r="AA418" i="1"/>
  <c r="Z418" i="1"/>
  <c r="Y418" i="1"/>
  <c r="X418" i="1"/>
  <c r="W418" i="1"/>
  <c r="AC417" i="1"/>
  <c r="AB417" i="1"/>
  <c r="AA417" i="1"/>
  <c r="Z417" i="1"/>
  <c r="Y417" i="1"/>
  <c r="X417" i="1"/>
  <c r="W417" i="1"/>
  <c r="AC416" i="1"/>
  <c r="AB416" i="1"/>
  <c r="AA416" i="1"/>
  <c r="Z416" i="1"/>
  <c r="Y416" i="1"/>
  <c r="X416" i="1"/>
  <c r="W416" i="1"/>
  <c r="AC415" i="1"/>
  <c r="AB415" i="1"/>
  <c r="AA415" i="1"/>
  <c r="Z415" i="1"/>
  <c r="Y415" i="1"/>
  <c r="X415" i="1"/>
  <c r="W415" i="1"/>
  <c r="AC414" i="1"/>
  <c r="AB414" i="1"/>
  <c r="AA414" i="1"/>
  <c r="Z414" i="1"/>
  <c r="Y414" i="1"/>
  <c r="X414" i="1"/>
  <c r="W414" i="1"/>
  <c r="AC413" i="1"/>
  <c r="AB413" i="1"/>
  <c r="AA413" i="1"/>
  <c r="Z413" i="1"/>
  <c r="Y413" i="1"/>
  <c r="X413" i="1"/>
  <c r="W413" i="1"/>
  <c r="AC412" i="1"/>
  <c r="AB412" i="1"/>
  <c r="AA412" i="1"/>
  <c r="Z412" i="1"/>
  <c r="Y412" i="1"/>
  <c r="X412" i="1"/>
  <c r="W412" i="1"/>
  <c r="AC411" i="1"/>
  <c r="AB411" i="1"/>
  <c r="AA411" i="1"/>
  <c r="Z411" i="1"/>
  <c r="Y411" i="1"/>
  <c r="X411" i="1"/>
  <c r="W411" i="1"/>
  <c r="AC410" i="1"/>
  <c r="AB410" i="1"/>
  <c r="AA410" i="1"/>
  <c r="Z410" i="1"/>
  <c r="Y410" i="1"/>
  <c r="X410" i="1"/>
  <c r="W410" i="1"/>
  <c r="AC409" i="1"/>
  <c r="AB409" i="1"/>
  <c r="AA409" i="1"/>
  <c r="Z409" i="1"/>
  <c r="Y409" i="1"/>
  <c r="X409" i="1"/>
  <c r="W409" i="1"/>
  <c r="AC408" i="1"/>
  <c r="AB408" i="1"/>
  <c r="AA408" i="1"/>
  <c r="Z408" i="1"/>
  <c r="Y408" i="1"/>
  <c r="X408" i="1"/>
  <c r="W408" i="1"/>
  <c r="AC407" i="1"/>
  <c r="AB407" i="1"/>
  <c r="AA407" i="1"/>
  <c r="Z407" i="1"/>
  <c r="Y407" i="1"/>
  <c r="X407" i="1"/>
  <c r="W407" i="1"/>
  <c r="AC406" i="1"/>
  <c r="AB406" i="1"/>
  <c r="AA406" i="1"/>
  <c r="Z406" i="1"/>
  <c r="Y406" i="1"/>
  <c r="X406" i="1"/>
  <c r="W406" i="1"/>
  <c r="AC405" i="1"/>
  <c r="AB405" i="1"/>
  <c r="AA405" i="1"/>
  <c r="Z405" i="1"/>
  <c r="Y405" i="1"/>
  <c r="X405" i="1"/>
  <c r="W405" i="1"/>
  <c r="AC404" i="1"/>
  <c r="AB404" i="1"/>
  <c r="AA404" i="1"/>
  <c r="Z404" i="1"/>
  <c r="Y404" i="1"/>
  <c r="X404" i="1"/>
  <c r="W404" i="1"/>
  <c r="AC403" i="1"/>
  <c r="AB403" i="1"/>
  <c r="AA403" i="1"/>
  <c r="Z403" i="1"/>
  <c r="Y403" i="1"/>
  <c r="X403" i="1"/>
  <c r="W403" i="1"/>
  <c r="AC402" i="1"/>
  <c r="AB402" i="1"/>
  <c r="AA402" i="1"/>
  <c r="Z402" i="1"/>
  <c r="Y402" i="1"/>
  <c r="X402" i="1"/>
  <c r="W402" i="1"/>
  <c r="AC401" i="1"/>
  <c r="AB401" i="1"/>
  <c r="AA401" i="1"/>
  <c r="Z401" i="1"/>
  <c r="Y401" i="1"/>
  <c r="X401" i="1"/>
  <c r="W401" i="1"/>
  <c r="AC400" i="1"/>
  <c r="AB400" i="1"/>
  <c r="AA400" i="1"/>
  <c r="Z400" i="1"/>
  <c r="Y400" i="1"/>
  <c r="X400" i="1"/>
  <c r="W400" i="1"/>
  <c r="AC399" i="1"/>
  <c r="AB399" i="1"/>
  <c r="AA399" i="1"/>
  <c r="Z399" i="1"/>
  <c r="Y399" i="1"/>
  <c r="X399" i="1"/>
  <c r="W399" i="1"/>
  <c r="AC398" i="1"/>
  <c r="AB398" i="1"/>
  <c r="AA398" i="1"/>
  <c r="Z398" i="1"/>
  <c r="Y398" i="1"/>
  <c r="X398" i="1"/>
  <c r="W398" i="1"/>
  <c r="AC397" i="1"/>
  <c r="AB397" i="1"/>
  <c r="AA397" i="1"/>
  <c r="Z397" i="1"/>
  <c r="Y397" i="1"/>
  <c r="X397" i="1"/>
  <c r="W397" i="1"/>
  <c r="AC396" i="1"/>
  <c r="AB396" i="1"/>
  <c r="AA396" i="1"/>
  <c r="Z396" i="1"/>
  <c r="Y396" i="1"/>
  <c r="X396" i="1"/>
  <c r="W396" i="1"/>
  <c r="AC395" i="1"/>
  <c r="AB395" i="1"/>
  <c r="AA395" i="1"/>
  <c r="Z395" i="1"/>
  <c r="Y395" i="1"/>
  <c r="X395" i="1"/>
  <c r="W395" i="1"/>
  <c r="AC394" i="1"/>
  <c r="AB394" i="1"/>
  <c r="AA394" i="1"/>
  <c r="Z394" i="1"/>
  <c r="Y394" i="1"/>
  <c r="X394" i="1"/>
  <c r="W394" i="1"/>
  <c r="AC393" i="1"/>
  <c r="AB393" i="1"/>
  <c r="AA393" i="1"/>
  <c r="Z393" i="1"/>
  <c r="Y393" i="1"/>
  <c r="X393" i="1"/>
  <c r="W393" i="1"/>
  <c r="AC392" i="1"/>
  <c r="AB392" i="1"/>
  <c r="AA392" i="1"/>
  <c r="Z392" i="1"/>
  <c r="Y392" i="1"/>
  <c r="X392" i="1"/>
  <c r="W392" i="1"/>
  <c r="AC391" i="1"/>
  <c r="AB391" i="1"/>
  <c r="AA391" i="1"/>
  <c r="Z391" i="1"/>
  <c r="Y391" i="1"/>
  <c r="X391" i="1"/>
  <c r="W391" i="1"/>
  <c r="AC390" i="1"/>
  <c r="AB390" i="1"/>
  <c r="AA390" i="1"/>
  <c r="Z390" i="1"/>
  <c r="Y390" i="1"/>
  <c r="X390" i="1"/>
  <c r="W390" i="1"/>
  <c r="AC389" i="1"/>
  <c r="AB389" i="1"/>
  <c r="AA389" i="1"/>
  <c r="Z389" i="1"/>
  <c r="Y389" i="1"/>
  <c r="X389" i="1"/>
  <c r="W389" i="1"/>
  <c r="AC388" i="1"/>
  <c r="AB388" i="1"/>
  <c r="AA388" i="1"/>
  <c r="Z388" i="1"/>
  <c r="Y388" i="1"/>
  <c r="X388" i="1"/>
  <c r="W388" i="1"/>
  <c r="AC387" i="1"/>
  <c r="AB387" i="1"/>
  <c r="AA387" i="1"/>
  <c r="Z387" i="1"/>
  <c r="Y387" i="1"/>
  <c r="X387" i="1"/>
  <c r="W387" i="1"/>
  <c r="AC386" i="1"/>
  <c r="AB386" i="1"/>
  <c r="AA386" i="1"/>
  <c r="Z386" i="1"/>
  <c r="Y386" i="1"/>
  <c r="X386" i="1"/>
  <c r="W386" i="1"/>
  <c r="AC385" i="1"/>
  <c r="AB385" i="1"/>
  <c r="AA385" i="1"/>
  <c r="Z385" i="1"/>
  <c r="Y385" i="1"/>
  <c r="X385" i="1"/>
  <c r="W385" i="1"/>
  <c r="AC384" i="1"/>
  <c r="AB384" i="1"/>
  <c r="AA384" i="1"/>
  <c r="Z384" i="1"/>
  <c r="Y384" i="1"/>
  <c r="X384" i="1"/>
  <c r="W384" i="1"/>
  <c r="AC383" i="1"/>
  <c r="AB383" i="1"/>
  <c r="AA383" i="1"/>
  <c r="Z383" i="1"/>
  <c r="Y383" i="1"/>
  <c r="X383" i="1"/>
  <c r="W383" i="1"/>
  <c r="AC382" i="1"/>
  <c r="AB382" i="1"/>
  <c r="AA382" i="1"/>
  <c r="Z382" i="1"/>
  <c r="Y382" i="1"/>
  <c r="X382" i="1"/>
  <c r="W382" i="1"/>
  <c r="AC381" i="1"/>
  <c r="AB381" i="1"/>
  <c r="AA381" i="1"/>
  <c r="Z381" i="1"/>
  <c r="Y381" i="1"/>
  <c r="X381" i="1"/>
  <c r="W381" i="1"/>
  <c r="AC380" i="1"/>
  <c r="AB380" i="1"/>
  <c r="AA380" i="1"/>
  <c r="Z380" i="1"/>
  <c r="Y380" i="1"/>
  <c r="X380" i="1"/>
  <c r="W380" i="1"/>
  <c r="AC379" i="1"/>
  <c r="AB379" i="1"/>
  <c r="AA379" i="1"/>
  <c r="Z379" i="1"/>
  <c r="Y379" i="1"/>
  <c r="X379" i="1"/>
  <c r="W379" i="1"/>
  <c r="AC378" i="1"/>
  <c r="AB378" i="1"/>
  <c r="AA378" i="1"/>
  <c r="Z378" i="1"/>
  <c r="Y378" i="1"/>
  <c r="X378" i="1"/>
  <c r="W378" i="1"/>
  <c r="AC377" i="1"/>
  <c r="AB377" i="1"/>
  <c r="AA377" i="1"/>
  <c r="Z377" i="1"/>
  <c r="Y377" i="1"/>
  <c r="X377" i="1"/>
  <c r="W377" i="1"/>
  <c r="AC376" i="1"/>
  <c r="AB376" i="1"/>
  <c r="AA376" i="1"/>
  <c r="Z376" i="1"/>
  <c r="Y376" i="1"/>
  <c r="X376" i="1"/>
  <c r="W376" i="1"/>
  <c r="AC375" i="1"/>
  <c r="AB375" i="1"/>
  <c r="AA375" i="1"/>
  <c r="Z375" i="1"/>
  <c r="Y375" i="1"/>
  <c r="X375" i="1"/>
  <c r="W375" i="1"/>
  <c r="AC374" i="1"/>
  <c r="AB374" i="1"/>
  <c r="AA374" i="1"/>
  <c r="Z374" i="1"/>
  <c r="Y374" i="1"/>
  <c r="X374" i="1"/>
  <c r="W374" i="1"/>
  <c r="AC373" i="1"/>
  <c r="AB373" i="1"/>
  <c r="AA373" i="1"/>
  <c r="Z373" i="1"/>
  <c r="Y373" i="1"/>
  <c r="X373" i="1"/>
  <c r="W373" i="1"/>
  <c r="AC372" i="1"/>
  <c r="AB372" i="1"/>
  <c r="AA372" i="1"/>
  <c r="Z372" i="1"/>
  <c r="Y372" i="1"/>
  <c r="X372" i="1"/>
  <c r="W372" i="1"/>
  <c r="AC371" i="1"/>
  <c r="AB371" i="1"/>
  <c r="AA371" i="1"/>
  <c r="Z371" i="1"/>
  <c r="Y371" i="1"/>
  <c r="X371" i="1"/>
  <c r="W371" i="1"/>
  <c r="AC370" i="1"/>
  <c r="AB370" i="1"/>
  <c r="AA370" i="1"/>
  <c r="Z370" i="1"/>
  <c r="Y370" i="1"/>
  <c r="X370" i="1"/>
  <c r="W370" i="1"/>
  <c r="AC369" i="1"/>
  <c r="AB369" i="1"/>
  <c r="AA369" i="1"/>
  <c r="Z369" i="1"/>
  <c r="Y369" i="1"/>
  <c r="X369" i="1"/>
  <c r="W369" i="1"/>
  <c r="AC368" i="1"/>
  <c r="AB368" i="1"/>
  <c r="AA368" i="1"/>
  <c r="Z368" i="1"/>
  <c r="Y368" i="1"/>
  <c r="X368" i="1"/>
  <c r="W368" i="1"/>
  <c r="AC367" i="1"/>
  <c r="AB367" i="1"/>
  <c r="AA367" i="1"/>
  <c r="Z367" i="1"/>
  <c r="Y367" i="1"/>
  <c r="X367" i="1"/>
  <c r="W367" i="1"/>
  <c r="AC366" i="1"/>
  <c r="AB366" i="1"/>
  <c r="AA366" i="1"/>
  <c r="Z366" i="1"/>
  <c r="Y366" i="1"/>
  <c r="X366" i="1"/>
  <c r="W366" i="1"/>
  <c r="AC365" i="1"/>
  <c r="AB365" i="1"/>
  <c r="AA365" i="1"/>
  <c r="Z365" i="1"/>
  <c r="Y365" i="1"/>
  <c r="X365" i="1"/>
  <c r="W365" i="1"/>
  <c r="AC364" i="1"/>
  <c r="AB364" i="1"/>
  <c r="AA364" i="1"/>
  <c r="Z364" i="1"/>
  <c r="Y364" i="1"/>
  <c r="X364" i="1"/>
  <c r="W364" i="1"/>
  <c r="AC363" i="1"/>
  <c r="AB363" i="1"/>
  <c r="AA363" i="1"/>
  <c r="Z363" i="1"/>
  <c r="Y363" i="1"/>
  <c r="X363" i="1"/>
  <c r="W363" i="1"/>
  <c r="AC362" i="1"/>
  <c r="AB362" i="1"/>
  <c r="AA362" i="1"/>
  <c r="Z362" i="1"/>
  <c r="Y362" i="1"/>
  <c r="X362" i="1"/>
  <c r="W362" i="1"/>
  <c r="AC361" i="1"/>
  <c r="AB361" i="1"/>
  <c r="AA361" i="1"/>
  <c r="Z361" i="1"/>
  <c r="Y361" i="1"/>
  <c r="X361" i="1"/>
  <c r="W361" i="1"/>
  <c r="AC360" i="1"/>
  <c r="AB360" i="1"/>
  <c r="AA360" i="1"/>
  <c r="Z360" i="1"/>
  <c r="Y360" i="1"/>
  <c r="X360" i="1"/>
  <c r="W360" i="1"/>
  <c r="AC359" i="1"/>
  <c r="AB359" i="1"/>
  <c r="AA359" i="1"/>
  <c r="Z359" i="1"/>
  <c r="Y359" i="1"/>
  <c r="X359" i="1"/>
  <c r="W359" i="1"/>
  <c r="AC358" i="1"/>
  <c r="AB358" i="1"/>
  <c r="AA358" i="1"/>
  <c r="Z358" i="1"/>
  <c r="Y358" i="1"/>
  <c r="X358" i="1"/>
  <c r="W358" i="1"/>
  <c r="AC357" i="1"/>
  <c r="AB357" i="1"/>
  <c r="AA357" i="1"/>
  <c r="Z357" i="1"/>
  <c r="Y357" i="1"/>
  <c r="X357" i="1"/>
  <c r="W357" i="1"/>
  <c r="AC356" i="1"/>
  <c r="AB356" i="1"/>
  <c r="AA356" i="1"/>
  <c r="Z356" i="1"/>
  <c r="Y356" i="1"/>
  <c r="X356" i="1"/>
  <c r="W356" i="1"/>
  <c r="AC355" i="1"/>
  <c r="AB355" i="1"/>
  <c r="AA355" i="1"/>
  <c r="Z355" i="1"/>
  <c r="Y355" i="1"/>
  <c r="X355" i="1"/>
  <c r="W355" i="1"/>
  <c r="AC354" i="1"/>
  <c r="AB354" i="1"/>
  <c r="AA354" i="1"/>
  <c r="Z354" i="1"/>
  <c r="Y354" i="1"/>
  <c r="X354" i="1"/>
  <c r="W354" i="1"/>
  <c r="AC353" i="1"/>
  <c r="AB353" i="1"/>
  <c r="AA353" i="1"/>
  <c r="Z353" i="1"/>
  <c r="Y353" i="1"/>
  <c r="X353" i="1"/>
  <c r="W353" i="1"/>
  <c r="AC352" i="1"/>
  <c r="AB352" i="1"/>
  <c r="AA352" i="1"/>
  <c r="Z352" i="1"/>
  <c r="Y352" i="1"/>
  <c r="X352" i="1"/>
  <c r="W352" i="1"/>
  <c r="AC351" i="1"/>
  <c r="AB351" i="1"/>
  <c r="AA351" i="1"/>
  <c r="Z351" i="1"/>
  <c r="Y351" i="1"/>
  <c r="X351" i="1"/>
  <c r="W351" i="1"/>
  <c r="AC350" i="1"/>
  <c r="AB350" i="1"/>
  <c r="AA350" i="1"/>
  <c r="Z350" i="1"/>
  <c r="Y350" i="1"/>
  <c r="X350" i="1"/>
  <c r="W350" i="1"/>
  <c r="AC349" i="1"/>
  <c r="AB349" i="1"/>
  <c r="AA349" i="1"/>
  <c r="Z349" i="1"/>
  <c r="Y349" i="1"/>
  <c r="X349" i="1"/>
  <c r="W349" i="1"/>
  <c r="AC348" i="1"/>
  <c r="AB348" i="1"/>
  <c r="AA348" i="1"/>
  <c r="Z348" i="1"/>
  <c r="Y348" i="1"/>
  <c r="X348" i="1"/>
  <c r="W348" i="1"/>
  <c r="AC347" i="1"/>
  <c r="AB347" i="1"/>
  <c r="AA347" i="1"/>
  <c r="Z347" i="1"/>
  <c r="Y347" i="1"/>
  <c r="X347" i="1"/>
  <c r="W347" i="1"/>
  <c r="AC346" i="1"/>
  <c r="AB346" i="1"/>
  <c r="AA346" i="1"/>
  <c r="Z346" i="1"/>
  <c r="Y346" i="1"/>
  <c r="X346" i="1"/>
  <c r="W346" i="1"/>
  <c r="AC345" i="1"/>
  <c r="AB345" i="1"/>
  <c r="AA345" i="1"/>
  <c r="Z345" i="1"/>
  <c r="Y345" i="1"/>
  <c r="X345" i="1"/>
  <c r="W345" i="1"/>
  <c r="AC344" i="1"/>
  <c r="AB344" i="1"/>
  <c r="AA344" i="1"/>
  <c r="Z344" i="1"/>
  <c r="Y344" i="1"/>
  <c r="X344" i="1"/>
  <c r="W344" i="1"/>
  <c r="AC343" i="1"/>
  <c r="AB343" i="1"/>
  <c r="AA343" i="1"/>
  <c r="Z343" i="1"/>
  <c r="Y343" i="1"/>
  <c r="X343" i="1"/>
  <c r="W343" i="1"/>
  <c r="AC342" i="1"/>
  <c r="AB342" i="1"/>
  <c r="AA342" i="1"/>
  <c r="Z342" i="1"/>
  <c r="Y342" i="1"/>
  <c r="X342" i="1"/>
  <c r="W342" i="1"/>
  <c r="AC341" i="1"/>
  <c r="AB341" i="1"/>
  <c r="AA341" i="1"/>
  <c r="Z341" i="1"/>
  <c r="Y341" i="1"/>
  <c r="X341" i="1"/>
  <c r="W341" i="1"/>
  <c r="AC340" i="1"/>
  <c r="AB340" i="1"/>
  <c r="AA340" i="1"/>
  <c r="Z340" i="1"/>
  <c r="Y340" i="1"/>
  <c r="X340" i="1"/>
  <c r="W340" i="1"/>
  <c r="AC339" i="1"/>
  <c r="AB339" i="1"/>
  <c r="AA339" i="1"/>
  <c r="Z339" i="1"/>
  <c r="Y339" i="1"/>
  <c r="X339" i="1"/>
  <c r="W339" i="1"/>
  <c r="AC338" i="1"/>
  <c r="AB338" i="1"/>
  <c r="AA338" i="1"/>
  <c r="Z338" i="1"/>
  <c r="Y338" i="1"/>
  <c r="X338" i="1"/>
  <c r="W338" i="1"/>
  <c r="AC337" i="1"/>
  <c r="AB337" i="1"/>
  <c r="AA337" i="1"/>
  <c r="Z337" i="1"/>
  <c r="Y337" i="1"/>
  <c r="X337" i="1"/>
  <c r="W337" i="1"/>
  <c r="AC336" i="1"/>
  <c r="AB336" i="1"/>
  <c r="AA336" i="1"/>
  <c r="Z336" i="1"/>
  <c r="Y336" i="1"/>
  <c r="X336" i="1"/>
  <c r="W336" i="1"/>
  <c r="AC335" i="1"/>
  <c r="AB335" i="1"/>
  <c r="AA335" i="1"/>
  <c r="Z335" i="1"/>
  <c r="Y335" i="1"/>
  <c r="X335" i="1"/>
  <c r="W335" i="1"/>
  <c r="AC334" i="1"/>
  <c r="AB334" i="1"/>
  <c r="AA334" i="1"/>
  <c r="Z334" i="1"/>
  <c r="Y334" i="1"/>
  <c r="X334" i="1"/>
  <c r="W334" i="1"/>
  <c r="AC333" i="1"/>
  <c r="AB333" i="1"/>
  <c r="AA333" i="1"/>
  <c r="Z333" i="1"/>
  <c r="Y333" i="1"/>
  <c r="X333" i="1"/>
  <c r="W333" i="1"/>
  <c r="AC332" i="1"/>
  <c r="AB332" i="1"/>
  <c r="AA332" i="1"/>
  <c r="Z332" i="1"/>
  <c r="Y332" i="1"/>
  <c r="X332" i="1"/>
  <c r="W332" i="1"/>
  <c r="AC331" i="1"/>
  <c r="AB331" i="1"/>
  <c r="AA331" i="1"/>
  <c r="Z331" i="1"/>
  <c r="Y331" i="1"/>
  <c r="X331" i="1"/>
  <c r="W331" i="1"/>
  <c r="AC330" i="1"/>
  <c r="AB330" i="1"/>
  <c r="AA330" i="1"/>
  <c r="Z330" i="1"/>
  <c r="Y330" i="1"/>
  <c r="X330" i="1"/>
  <c r="W330" i="1"/>
  <c r="AC329" i="1"/>
  <c r="AB329" i="1"/>
  <c r="AA329" i="1"/>
  <c r="Z329" i="1"/>
  <c r="Y329" i="1"/>
  <c r="X329" i="1"/>
  <c r="W329" i="1"/>
  <c r="AC328" i="1"/>
  <c r="AB328" i="1"/>
  <c r="AA328" i="1"/>
  <c r="Z328" i="1"/>
  <c r="Y328" i="1"/>
  <c r="X328" i="1"/>
  <c r="W328" i="1"/>
  <c r="AC327" i="1"/>
  <c r="AB327" i="1"/>
  <c r="AA327" i="1"/>
  <c r="Z327" i="1"/>
  <c r="Y327" i="1"/>
  <c r="X327" i="1"/>
  <c r="W327" i="1"/>
  <c r="AC326" i="1"/>
  <c r="AB326" i="1"/>
  <c r="AA326" i="1"/>
  <c r="Z326" i="1"/>
  <c r="Y326" i="1"/>
  <c r="X326" i="1"/>
  <c r="W326" i="1"/>
  <c r="AC325" i="1"/>
  <c r="AB325" i="1"/>
  <c r="AA325" i="1"/>
  <c r="Z325" i="1"/>
  <c r="Y325" i="1"/>
  <c r="X325" i="1"/>
  <c r="W325" i="1"/>
  <c r="AC324" i="1"/>
  <c r="AB324" i="1"/>
  <c r="AA324" i="1"/>
  <c r="Z324" i="1"/>
  <c r="Y324" i="1"/>
  <c r="X324" i="1"/>
  <c r="W324" i="1"/>
  <c r="AC323" i="1"/>
  <c r="AB323" i="1"/>
  <c r="AA323" i="1"/>
  <c r="Z323" i="1"/>
  <c r="Y323" i="1"/>
  <c r="X323" i="1"/>
  <c r="W323" i="1"/>
  <c r="AC322" i="1"/>
  <c r="AB322" i="1"/>
  <c r="AA322" i="1"/>
  <c r="Z322" i="1"/>
  <c r="Y322" i="1"/>
  <c r="X322" i="1"/>
  <c r="W322" i="1"/>
  <c r="AC321" i="1"/>
  <c r="AB321" i="1"/>
  <c r="AA321" i="1"/>
  <c r="Z321" i="1"/>
  <c r="Y321" i="1"/>
  <c r="X321" i="1"/>
  <c r="W321" i="1"/>
  <c r="AC320" i="1"/>
  <c r="AB320" i="1"/>
  <c r="AA320" i="1"/>
  <c r="Z320" i="1"/>
  <c r="Y320" i="1"/>
  <c r="X320" i="1"/>
  <c r="W320" i="1"/>
  <c r="AC319" i="1"/>
  <c r="AB319" i="1"/>
  <c r="AA319" i="1"/>
  <c r="Z319" i="1"/>
  <c r="Y319" i="1"/>
  <c r="X319" i="1"/>
  <c r="W319" i="1"/>
  <c r="AC318" i="1"/>
  <c r="AB318" i="1"/>
  <c r="AA318" i="1"/>
  <c r="Z318" i="1"/>
  <c r="Y318" i="1"/>
  <c r="X318" i="1"/>
  <c r="W318" i="1"/>
  <c r="AC317" i="1"/>
  <c r="AB317" i="1"/>
  <c r="AA317" i="1"/>
  <c r="Z317" i="1"/>
  <c r="Y317" i="1"/>
  <c r="X317" i="1"/>
  <c r="W317" i="1"/>
  <c r="AC316" i="1"/>
  <c r="AB316" i="1"/>
  <c r="AA316" i="1"/>
  <c r="Z316" i="1"/>
  <c r="Y316" i="1"/>
  <c r="X316" i="1"/>
  <c r="W316" i="1"/>
  <c r="AC315" i="1"/>
  <c r="AB315" i="1"/>
  <c r="AA315" i="1"/>
  <c r="Z315" i="1"/>
  <c r="Y315" i="1"/>
  <c r="X315" i="1"/>
  <c r="W315" i="1"/>
  <c r="AC314" i="1"/>
  <c r="AB314" i="1"/>
  <c r="AA314" i="1"/>
  <c r="Z314" i="1"/>
  <c r="Y314" i="1"/>
  <c r="X314" i="1"/>
  <c r="W314" i="1"/>
  <c r="AC313" i="1"/>
  <c r="AB313" i="1"/>
  <c r="AA313" i="1"/>
  <c r="Z313" i="1"/>
  <c r="Y313" i="1"/>
  <c r="X313" i="1"/>
  <c r="W313" i="1"/>
  <c r="AC312" i="1"/>
  <c r="AB312" i="1"/>
  <c r="AA312" i="1"/>
  <c r="Z312" i="1"/>
  <c r="Y312" i="1"/>
  <c r="X312" i="1"/>
  <c r="W312" i="1"/>
  <c r="AC311" i="1"/>
  <c r="AB311" i="1"/>
  <c r="AA311" i="1"/>
  <c r="Z311" i="1"/>
  <c r="Y311" i="1"/>
  <c r="X311" i="1"/>
  <c r="W311" i="1"/>
  <c r="AC310" i="1"/>
  <c r="AB310" i="1"/>
  <c r="AA310" i="1"/>
  <c r="Z310" i="1"/>
  <c r="Y310" i="1"/>
  <c r="X310" i="1"/>
  <c r="W310" i="1"/>
  <c r="AC309" i="1"/>
  <c r="AB309" i="1"/>
  <c r="AA309" i="1"/>
  <c r="Z309" i="1"/>
  <c r="Y309" i="1"/>
  <c r="X309" i="1"/>
  <c r="W309" i="1"/>
  <c r="AC308" i="1"/>
  <c r="AB308" i="1"/>
  <c r="AA308" i="1"/>
  <c r="Z308" i="1"/>
  <c r="Y308" i="1"/>
  <c r="X308" i="1"/>
  <c r="W308" i="1"/>
  <c r="AC307" i="1"/>
  <c r="AB307" i="1"/>
  <c r="AA307" i="1"/>
  <c r="Z307" i="1"/>
  <c r="Y307" i="1"/>
  <c r="X307" i="1"/>
  <c r="W307" i="1"/>
  <c r="AC306" i="1"/>
  <c r="AB306" i="1"/>
  <c r="AA306" i="1"/>
  <c r="Z306" i="1"/>
  <c r="Y306" i="1"/>
  <c r="X306" i="1"/>
  <c r="W306" i="1"/>
  <c r="AC305" i="1"/>
  <c r="AB305" i="1"/>
  <c r="AA305" i="1"/>
  <c r="Z305" i="1"/>
  <c r="Y305" i="1"/>
  <c r="X305" i="1"/>
  <c r="W305" i="1"/>
  <c r="AC304" i="1"/>
  <c r="AB304" i="1"/>
  <c r="AA304" i="1"/>
  <c r="Z304" i="1"/>
  <c r="Y304" i="1"/>
  <c r="X304" i="1"/>
  <c r="W304" i="1"/>
  <c r="AC303" i="1"/>
  <c r="AB303" i="1"/>
  <c r="AA303" i="1"/>
  <c r="Z303" i="1"/>
  <c r="Y303" i="1"/>
  <c r="X303" i="1"/>
  <c r="W303" i="1"/>
  <c r="AC302" i="1"/>
  <c r="AB302" i="1"/>
  <c r="AA302" i="1"/>
  <c r="Z302" i="1"/>
  <c r="Y302" i="1"/>
  <c r="X302" i="1"/>
  <c r="W302" i="1"/>
  <c r="AC301" i="1"/>
  <c r="AB301" i="1"/>
  <c r="AA301" i="1"/>
  <c r="Z301" i="1"/>
  <c r="Y301" i="1"/>
  <c r="X301" i="1"/>
  <c r="W301" i="1"/>
  <c r="AC300" i="1"/>
  <c r="AB300" i="1"/>
  <c r="AA300" i="1"/>
  <c r="Z300" i="1"/>
  <c r="Y300" i="1"/>
  <c r="X300" i="1"/>
  <c r="W300" i="1"/>
  <c r="AC299" i="1"/>
  <c r="AB299" i="1"/>
  <c r="AA299" i="1"/>
  <c r="Z299" i="1"/>
  <c r="Y299" i="1"/>
  <c r="X299" i="1"/>
  <c r="W299" i="1"/>
  <c r="AC298" i="1"/>
  <c r="AB298" i="1"/>
  <c r="AA298" i="1"/>
  <c r="Z298" i="1"/>
  <c r="Y298" i="1"/>
  <c r="X298" i="1"/>
  <c r="W298" i="1"/>
  <c r="AC297" i="1"/>
  <c r="AB297" i="1"/>
  <c r="AA297" i="1"/>
  <c r="Z297" i="1"/>
  <c r="Y297" i="1"/>
  <c r="X297" i="1"/>
  <c r="W297" i="1"/>
  <c r="AC296" i="1"/>
  <c r="AB296" i="1"/>
  <c r="AA296" i="1"/>
  <c r="Z296" i="1"/>
  <c r="Y296" i="1"/>
  <c r="X296" i="1"/>
  <c r="W296" i="1"/>
  <c r="AC295" i="1"/>
  <c r="AB295" i="1"/>
  <c r="AA295" i="1"/>
  <c r="Z295" i="1"/>
  <c r="Y295" i="1"/>
  <c r="X295" i="1"/>
  <c r="W295" i="1"/>
  <c r="AC294" i="1"/>
  <c r="AB294" i="1"/>
  <c r="AA294" i="1"/>
  <c r="Z294" i="1"/>
  <c r="Y294" i="1"/>
  <c r="X294" i="1"/>
  <c r="W294" i="1"/>
  <c r="AC293" i="1"/>
  <c r="AB293" i="1"/>
  <c r="AA293" i="1"/>
  <c r="Z293" i="1"/>
  <c r="Y293" i="1"/>
  <c r="X293" i="1"/>
  <c r="W293" i="1"/>
  <c r="AC292" i="1"/>
  <c r="AB292" i="1"/>
  <c r="AA292" i="1"/>
  <c r="Z292" i="1"/>
  <c r="Y292" i="1"/>
  <c r="X292" i="1"/>
  <c r="W292" i="1"/>
  <c r="AC291" i="1"/>
  <c r="AB291" i="1"/>
  <c r="AA291" i="1"/>
  <c r="Z291" i="1"/>
  <c r="Y291" i="1"/>
  <c r="X291" i="1"/>
  <c r="W291" i="1"/>
  <c r="AC290" i="1"/>
  <c r="AB290" i="1"/>
  <c r="AA290" i="1"/>
  <c r="Z290" i="1"/>
  <c r="Y290" i="1"/>
  <c r="X290" i="1"/>
  <c r="W290" i="1"/>
  <c r="AC289" i="1"/>
  <c r="AB289" i="1"/>
  <c r="AA289" i="1"/>
  <c r="Z289" i="1"/>
  <c r="Y289" i="1"/>
  <c r="X289" i="1"/>
  <c r="W289" i="1"/>
  <c r="AC288" i="1"/>
  <c r="AB288" i="1"/>
  <c r="AA288" i="1"/>
  <c r="Z288" i="1"/>
  <c r="Y288" i="1"/>
  <c r="X288" i="1"/>
  <c r="W288" i="1"/>
  <c r="AC287" i="1"/>
  <c r="AB287" i="1"/>
  <c r="AA287" i="1"/>
  <c r="Z287" i="1"/>
  <c r="Y287" i="1"/>
  <c r="X287" i="1"/>
  <c r="W287" i="1"/>
  <c r="AC286" i="1"/>
  <c r="AB286" i="1"/>
  <c r="AA286" i="1"/>
  <c r="Z286" i="1"/>
  <c r="Y286" i="1"/>
  <c r="X286" i="1"/>
  <c r="W286" i="1"/>
  <c r="AC285" i="1"/>
  <c r="AB285" i="1"/>
  <c r="AA285" i="1"/>
  <c r="Z285" i="1"/>
  <c r="Y285" i="1"/>
  <c r="X285" i="1"/>
  <c r="W285" i="1"/>
  <c r="AC284" i="1"/>
  <c r="AB284" i="1"/>
  <c r="AA284" i="1"/>
  <c r="Z284" i="1"/>
  <c r="Y284" i="1"/>
  <c r="X284" i="1"/>
  <c r="W284" i="1"/>
  <c r="AC283" i="1"/>
  <c r="AB283" i="1"/>
  <c r="AA283" i="1"/>
  <c r="Z283" i="1"/>
  <c r="Y283" i="1"/>
  <c r="X283" i="1"/>
  <c r="W283" i="1"/>
  <c r="AC282" i="1"/>
  <c r="AB282" i="1"/>
  <c r="AA282" i="1"/>
  <c r="Z282" i="1"/>
  <c r="Y282" i="1"/>
  <c r="X282" i="1"/>
  <c r="W282" i="1"/>
  <c r="AC281" i="1"/>
  <c r="AB281" i="1"/>
  <c r="AA281" i="1"/>
  <c r="Z281" i="1"/>
  <c r="Y281" i="1"/>
  <c r="X281" i="1"/>
  <c r="W281" i="1"/>
  <c r="AC280" i="1"/>
  <c r="AB280" i="1"/>
  <c r="AA280" i="1"/>
  <c r="Z280" i="1"/>
  <c r="Y280" i="1"/>
  <c r="X280" i="1"/>
  <c r="W280" i="1"/>
  <c r="AC279" i="1"/>
  <c r="AB279" i="1"/>
  <c r="AA279" i="1"/>
  <c r="Z279" i="1"/>
  <c r="Y279" i="1"/>
  <c r="X279" i="1"/>
  <c r="W279" i="1"/>
  <c r="AC278" i="1"/>
  <c r="AB278" i="1"/>
  <c r="AA278" i="1"/>
  <c r="Z278" i="1"/>
  <c r="Y278" i="1"/>
  <c r="X278" i="1"/>
  <c r="W278" i="1"/>
  <c r="AC277" i="1"/>
  <c r="AB277" i="1"/>
  <c r="AA277" i="1"/>
  <c r="Z277" i="1"/>
  <c r="Y277" i="1"/>
  <c r="X277" i="1"/>
  <c r="W277" i="1"/>
  <c r="AC276" i="1"/>
  <c r="AB276" i="1"/>
  <c r="AA276" i="1"/>
  <c r="Z276" i="1"/>
  <c r="Y276" i="1"/>
  <c r="X276" i="1"/>
  <c r="W276" i="1"/>
  <c r="AC275" i="1"/>
  <c r="AB275" i="1"/>
  <c r="AA275" i="1"/>
  <c r="Z275" i="1"/>
  <c r="Y275" i="1"/>
  <c r="X275" i="1"/>
  <c r="W275" i="1"/>
  <c r="AC274" i="1"/>
  <c r="AB274" i="1"/>
  <c r="AA274" i="1"/>
  <c r="Z274" i="1"/>
  <c r="Y274" i="1"/>
  <c r="X274" i="1"/>
  <c r="W274" i="1"/>
  <c r="AC273" i="1"/>
  <c r="AB273" i="1"/>
  <c r="AA273" i="1"/>
  <c r="Z273" i="1"/>
  <c r="Y273" i="1"/>
  <c r="X273" i="1"/>
  <c r="W273" i="1"/>
  <c r="AC272" i="1"/>
  <c r="AB272" i="1"/>
  <c r="AA272" i="1"/>
  <c r="Z272" i="1"/>
  <c r="Y272" i="1"/>
  <c r="X272" i="1"/>
  <c r="W272" i="1"/>
  <c r="AC271" i="1"/>
  <c r="AB271" i="1"/>
  <c r="AA271" i="1"/>
  <c r="Z271" i="1"/>
  <c r="Y271" i="1"/>
  <c r="X271" i="1"/>
  <c r="W271" i="1"/>
  <c r="AC270" i="1"/>
  <c r="AB270" i="1"/>
  <c r="AA270" i="1"/>
  <c r="Z270" i="1"/>
  <c r="Y270" i="1"/>
  <c r="X270" i="1"/>
  <c r="W270" i="1"/>
  <c r="AC269" i="1"/>
  <c r="AB269" i="1"/>
  <c r="AA269" i="1"/>
  <c r="Z269" i="1"/>
  <c r="Y269" i="1"/>
  <c r="X269" i="1"/>
  <c r="W269" i="1"/>
  <c r="AC268" i="1"/>
  <c r="AB268" i="1"/>
  <c r="AA268" i="1"/>
  <c r="Z268" i="1"/>
  <c r="Y268" i="1"/>
  <c r="X268" i="1"/>
  <c r="W268" i="1"/>
  <c r="AC267" i="1"/>
  <c r="AB267" i="1"/>
  <c r="AA267" i="1"/>
  <c r="Z267" i="1"/>
  <c r="Y267" i="1"/>
  <c r="X267" i="1"/>
  <c r="W267" i="1"/>
  <c r="AC266" i="1"/>
  <c r="AB266" i="1"/>
  <c r="AA266" i="1"/>
  <c r="Z266" i="1"/>
  <c r="Y266" i="1"/>
  <c r="X266" i="1"/>
  <c r="W266" i="1"/>
  <c r="AC265" i="1"/>
  <c r="AB265" i="1"/>
  <c r="AA265" i="1"/>
  <c r="Z265" i="1"/>
  <c r="Y265" i="1"/>
  <c r="X265" i="1"/>
  <c r="W265" i="1"/>
  <c r="AC264" i="1"/>
  <c r="AB264" i="1"/>
  <c r="AA264" i="1"/>
  <c r="Z264" i="1"/>
  <c r="Y264" i="1"/>
  <c r="X264" i="1"/>
  <c r="W264" i="1"/>
  <c r="AC263" i="1"/>
  <c r="AB263" i="1"/>
  <c r="AA263" i="1"/>
  <c r="Z263" i="1"/>
  <c r="Y263" i="1"/>
  <c r="X263" i="1"/>
  <c r="W263" i="1"/>
  <c r="AC262" i="1"/>
  <c r="AB262" i="1"/>
  <c r="AA262" i="1"/>
  <c r="Z262" i="1"/>
  <c r="Y262" i="1"/>
  <c r="X262" i="1"/>
  <c r="W262" i="1"/>
  <c r="AC261" i="1"/>
  <c r="AB261" i="1"/>
  <c r="AA261" i="1"/>
  <c r="Z261" i="1"/>
  <c r="Y261" i="1"/>
  <c r="X261" i="1"/>
  <c r="W261" i="1"/>
  <c r="AC260" i="1"/>
  <c r="AB260" i="1"/>
  <c r="AA260" i="1"/>
  <c r="Z260" i="1"/>
  <c r="Y260" i="1"/>
  <c r="X260" i="1"/>
  <c r="W260" i="1"/>
  <c r="AC259" i="1"/>
  <c r="AB259" i="1"/>
  <c r="AA259" i="1"/>
  <c r="Z259" i="1"/>
  <c r="Y259" i="1"/>
  <c r="X259" i="1"/>
  <c r="W259" i="1"/>
  <c r="AC258" i="1"/>
  <c r="AB258" i="1"/>
  <c r="AA258" i="1"/>
  <c r="Z258" i="1"/>
  <c r="Y258" i="1"/>
  <c r="X258" i="1"/>
  <c r="W258" i="1"/>
  <c r="AC257" i="1"/>
  <c r="AB257" i="1"/>
  <c r="AA257" i="1"/>
  <c r="Z257" i="1"/>
  <c r="Y257" i="1"/>
  <c r="X257" i="1"/>
  <c r="W257" i="1"/>
  <c r="AC256" i="1"/>
  <c r="AB256" i="1"/>
  <c r="AA256" i="1"/>
  <c r="Z256" i="1"/>
  <c r="Y256" i="1"/>
  <c r="X256" i="1"/>
  <c r="W256" i="1"/>
  <c r="AC255" i="1"/>
  <c r="AB255" i="1"/>
  <c r="AA255" i="1"/>
  <c r="Z255" i="1"/>
  <c r="Y255" i="1"/>
  <c r="X255" i="1"/>
  <c r="W255" i="1"/>
  <c r="AC254" i="1"/>
  <c r="AB254" i="1"/>
  <c r="AA254" i="1"/>
  <c r="Z254" i="1"/>
  <c r="Y254" i="1"/>
  <c r="X254" i="1"/>
  <c r="W254" i="1"/>
  <c r="AC253" i="1"/>
  <c r="AB253" i="1"/>
  <c r="AA253" i="1"/>
  <c r="Z253" i="1"/>
  <c r="Y253" i="1"/>
  <c r="X253" i="1"/>
  <c r="W253" i="1"/>
  <c r="AC252" i="1"/>
  <c r="AB252" i="1"/>
  <c r="AA252" i="1"/>
  <c r="Z252" i="1"/>
  <c r="Y252" i="1"/>
  <c r="X252" i="1"/>
  <c r="W252" i="1"/>
  <c r="AC251" i="1"/>
  <c r="AB251" i="1"/>
  <c r="AA251" i="1"/>
  <c r="Z251" i="1"/>
  <c r="Y251" i="1"/>
  <c r="X251" i="1"/>
  <c r="W251" i="1"/>
  <c r="AC250" i="1"/>
  <c r="AB250" i="1"/>
  <c r="AA250" i="1"/>
  <c r="Z250" i="1"/>
  <c r="Y250" i="1"/>
  <c r="X250" i="1"/>
  <c r="W250" i="1"/>
  <c r="AC249" i="1"/>
  <c r="AB249" i="1"/>
  <c r="AA249" i="1"/>
  <c r="Z249" i="1"/>
  <c r="Y249" i="1"/>
  <c r="X249" i="1"/>
  <c r="W249" i="1"/>
  <c r="AC248" i="1"/>
  <c r="AB248" i="1"/>
  <c r="AA248" i="1"/>
  <c r="Z248" i="1"/>
  <c r="Y248" i="1"/>
  <c r="X248" i="1"/>
  <c r="W248" i="1"/>
  <c r="AC247" i="1"/>
  <c r="AB247" i="1"/>
  <c r="AA247" i="1"/>
  <c r="Z247" i="1"/>
  <c r="Y247" i="1"/>
  <c r="X247" i="1"/>
  <c r="W247" i="1"/>
  <c r="AC246" i="1"/>
  <c r="AB246" i="1"/>
  <c r="AA246" i="1"/>
  <c r="Z246" i="1"/>
  <c r="Y246" i="1"/>
  <c r="X246" i="1"/>
  <c r="W246" i="1"/>
  <c r="AC245" i="1"/>
  <c r="AB245" i="1"/>
  <c r="AA245" i="1"/>
  <c r="Z245" i="1"/>
  <c r="Y245" i="1"/>
  <c r="X245" i="1"/>
  <c r="W245" i="1"/>
  <c r="AC244" i="1"/>
  <c r="AB244" i="1"/>
  <c r="AA244" i="1"/>
  <c r="Z244" i="1"/>
  <c r="Y244" i="1"/>
  <c r="X244" i="1"/>
  <c r="W244" i="1"/>
  <c r="AC243" i="1"/>
  <c r="AB243" i="1"/>
  <c r="AA243" i="1"/>
  <c r="Z243" i="1"/>
  <c r="Y243" i="1"/>
  <c r="X243" i="1"/>
  <c r="W243" i="1"/>
  <c r="AC242" i="1"/>
  <c r="AB242" i="1"/>
  <c r="AA242" i="1"/>
  <c r="Z242" i="1"/>
  <c r="Y242" i="1"/>
  <c r="X242" i="1"/>
  <c r="W242" i="1"/>
  <c r="AC241" i="1"/>
  <c r="AB241" i="1"/>
  <c r="AA241" i="1"/>
  <c r="Z241" i="1"/>
  <c r="Y241" i="1"/>
  <c r="X241" i="1"/>
  <c r="W241" i="1"/>
  <c r="AC240" i="1"/>
  <c r="AB240" i="1"/>
  <c r="AA240" i="1"/>
  <c r="Z240" i="1"/>
  <c r="Y240" i="1"/>
  <c r="X240" i="1"/>
  <c r="W240" i="1"/>
  <c r="AC239" i="1"/>
  <c r="AB239" i="1"/>
  <c r="AA239" i="1"/>
  <c r="Z239" i="1"/>
  <c r="Y239" i="1"/>
  <c r="X239" i="1"/>
  <c r="W239" i="1"/>
  <c r="AC238" i="1"/>
  <c r="AB238" i="1"/>
  <c r="AA238" i="1"/>
  <c r="Z238" i="1"/>
  <c r="Y238" i="1"/>
  <c r="X238" i="1"/>
  <c r="W238" i="1"/>
  <c r="AC237" i="1"/>
  <c r="AB237" i="1"/>
  <c r="AA237" i="1"/>
  <c r="Z237" i="1"/>
  <c r="Y237" i="1"/>
  <c r="X237" i="1"/>
  <c r="W237" i="1"/>
  <c r="AC236" i="1"/>
  <c r="AB236" i="1"/>
  <c r="AA236" i="1"/>
  <c r="Z236" i="1"/>
  <c r="Y236" i="1"/>
  <c r="X236" i="1"/>
  <c r="W236" i="1"/>
  <c r="AC235" i="1"/>
  <c r="AB235" i="1"/>
  <c r="AA235" i="1"/>
  <c r="Z235" i="1"/>
  <c r="Y235" i="1"/>
  <c r="X235" i="1"/>
  <c r="W235" i="1"/>
  <c r="AC234" i="1"/>
  <c r="AB234" i="1"/>
  <c r="AA234" i="1"/>
  <c r="Z234" i="1"/>
  <c r="Y234" i="1"/>
  <c r="X234" i="1"/>
  <c r="W234" i="1"/>
  <c r="AC233" i="1"/>
  <c r="AB233" i="1"/>
  <c r="AA233" i="1"/>
  <c r="Z233" i="1"/>
  <c r="Y233" i="1"/>
  <c r="X233" i="1"/>
  <c r="W233" i="1"/>
  <c r="AC232" i="1"/>
  <c r="AB232" i="1"/>
  <c r="AA232" i="1"/>
  <c r="Z232" i="1"/>
  <c r="Y232" i="1"/>
  <c r="X232" i="1"/>
  <c r="W232" i="1"/>
  <c r="AC231" i="1"/>
  <c r="AB231" i="1"/>
  <c r="AA231" i="1"/>
  <c r="Z231" i="1"/>
  <c r="Y231" i="1"/>
  <c r="X231" i="1"/>
  <c r="W231" i="1"/>
  <c r="AC230" i="1"/>
  <c r="AB230" i="1"/>
  <c r="AA230" i="1"/>
  <c r="Z230" i="1"/>
  <c r="Y230" i="1"/>
  <c r="X230" i="1"/>
  <c r="W230" i="1"/>
  <c r="AC229" i="1"/>
  <c r="AB229" i="1"/>
  <c r="AA229" i="1"/>
  <c r="Z229" i="1"/>
  <c r="Y229" i="1"/>
  <c r="X229" i="1"/>
  <c r="W229" i="1"/>
  <c r="AC228" i="1"/>
  <c r="AB228" i="1"/>
  <c r="AA228" i="1"/>
  <c r="Z228" i="1"/>
  <c r="Y228" i="1"/>
  <c r="X228" i="1"/>
  <c r="W228" i="1"/>
  <c r="AC227" i="1"/>
  <c r="AB227" i="1"/>
  <c r="AA227" i="1"/>
  <c r="Z227" i="1"/>
  <c r="Y227" i="1"/>
  <c r="X227" i="1"/>
  <c r="W227" i="1"/>
  <c r="AC226" i="1"/>
  <c r="AB226" i="1"/>
  <c r="AA226" i="1"/>
  <c r="Z226" i="1"/>
  <c r="Y226" i="1"/>
  <c r="X226" i="1"/>
  <c r="W226" i="1"/>
  <c r="AC225" i="1"/>
  <c r="AB225" i="1"/>
  <c r="AA225" i="1"/>
  <c r="Z225" i="1"/>
  <c r="Y225" i="1"/>
  <c r="X225" i="1"/>
  <c r="W225" i="1"/>
  <c r="AC224" i="1"/>
  <c r="AB224" i="1"/>
  <c r="AA224" i="1"/>
  <c r="Z224" i="1"/>
  <c r="Y224" i="1"/>
  <c r="X224" i="1"/>
  <c r="W224" i="1"/>
  <c r="AC223" i="1"/>
  <c r="AB223" i="1"/>
  <c r="AA223" i="1"/>
  <c r="Z223" i="1"/>
  <c r="Y223" i="1"/>
  <c r="X223" i="1"/>
  <c r="W223" i="1"/>
  <c r="AC222" i="1"/>
  <c r="AB222" i="1"/>
  <c r="AA222" i="1"/>
  <c r="Z222" i="1"/>
  <c r="Y222" i="1"/>
  <c r="X222" i="1"/>
  <c r="W222" i="1"/>
  <c r="AC221" i="1"/>
  <c r="AB221" i="1"/>
  <c r="AA221" i="1"/>
  <c r="Z221" i="1"/>
  <c r="Y221" i="1"/>
  <c r="X221" i="1"/>
  <c r="W221" i="1"/>
  <c r="AC220" i="1"/>
  <c r="AB220" i="1"/>
  <c r="AA220" i="1"/>
  <c r="Z220" i="1"/>
  <c r="Y220" i="1"/>
  <c r="X220" i="1"/>
  <c r="W220" i="1"/>
  <c r="AC219" i="1"/>
  <c r="AB219" i="1"/>
  <c r="AA219" i="1"/>
  <c r="Z219" i="1"/>
  <c r="Y219" i="1"/>
  <c r="X219" i="1"/>
  <c r="W219" i="1"/>
  <c r="AC218" i="1"/>
  <c r="AB218" i="1"/>
  <c r="AA218" i="1"/>
  <c r="Z218" i="1"/>
  <c r="Y218" i="1"/>
  <c r="X218" i="1"/>
  <c r="W218" i="1"/>
  <c r="AC217" i="1"/>
  <c r="AB217" i="1"/>
  <c r="AA217" i="1"/>
  <c r="Z217" i="1"/>
  <c r="Y217" i="1"/>
  <c r="X217" i="1"/>
  <c r="W217" i="1"/>
  <c r="AC216" i="1"/>
  <c r="AB216" i="1"/>
  <c r="AA216" i="1"/>
  <c r="Z216" i="1"/>
  <c r="Y216" i="1"/>
  <c r="X216" i="1"/>
  <c r="W216" i="1"/>
  <c r="AC215" i="1"/>
  <c r="AB215" i="1"/>
  <c r="AA215" i="1"/>
  <c r="Z215" i="1"/>
  <c r="Y215" i="1"/>
  <c r="X215" i="1"/>
  <c r="W215" i="1"/>
  <c r="AC214" i="1"/>
  <c r="AB214" i="1"/>
  <c r="AA214" i="1"/>
  <c r="Z214" i="1"/>
  <c r="Y214" i="1"/>
  <c r="X214" i="1"/>
  <c r="W214" i="1"/>
  <c r="AC213" i="1"/>
  <c r="AB213" i="1"/>
  <c r="AA213" i="1"/>
  <c r="Z213" i="1"/>
  <c r="Y213" i="1"/>
  <c r="X213" i="1"/>
  <c r="W213" i="1"/>
  <c r="AC212" i="1"/>
  <c r="AB212" i="1"/>
  <c r="AA212" i="1"/>
  <c r="Z212" i="1"/>
  <c r="Y212" i="1"/>
  <c r="X212" i="1"/>
  <c r="W212" i="1"/>
  <c r="AC211" i="1"/>
  <c r="AB211" i="1"/>
  <c r="AA211" i="1"/>
  <c r="Z211" i="1"/>
  <c r="Y211" i="1"/>
  <c r="X211" i="1"/>
  <c r="W211" i="1"/>
  <c r="AC210" i="1"/>
  <c r="AB210" i="1"/>
  <c r="AA210" i="1"/>
  <c r="Z210" i="1"/>
  <c r="Y210" i="1"/>
  <c r="X210" i="1"/>
  <c r="W210" i="1"/>
  <c r="AC209" i="1"/>
  <c r="AB209" i="1"/>
  <c r="AA209" i="1"/>
  <c r="Z209" i="1"/>
  <c r="Y209" i="1"/>
  <c r="X209" i="1"/>
  <c r="W209" i="1"/>
  <c r="AC208" i="1"/>
  <c r="AB208" i="1"/>
  <c r="AA208" i="1"/>
  <c r="Z208" i="1"/>
  <c r="Y208" i="1"/>
  <c r="X208" i="1"/>
  <c r="W208" i="1"/>
  <c r="AC207" i="1"/>
  <c r="AB207" i="1"/>
  <c r="AA207" i="1"/>
  <c r="Z207" i="1"/>
  <c r="Y207" i="1"/>
  <c r="X207" i="1"/>
  <c r="W207" i="1"/>
  <c r="AC206" i="1"/>
  <c r="AB206" i="1"/>
  <c r="AA206" i="1"/>
  <c r="Z206" i="1"/>
  <c r="Y206" i="1"/>
  <c r="X206" i="1"/>
  <c r="W206" i="1"/>
  <c r="AC205" i="1"/>
  <c r="AB205" i="1"/>
  <c r="AA205" i="1"/>
  <c r="Z205" i="1"/>
  <c r="Y205" i="1"/>
  <c r="X205" i="1"/>
  <c r="W205" i="1"/>
  <c r="AC204" i="1"/>
  <c r="AB204" i="1"/>
  <c r="AA204" i="1"/>
  <c r="Z204" i="1"/>
  <c r="Y204" i="1"/>
  <c r="X204" i="1"/>
  <c r="W204" i="1"/>
  <c r="AC203" i="1"/>
  <c r="AB203" i="1"/>
  <c r="AA203" i="1"/>
  <c r="Z203" i="1"/>
  <c r="Y203" i="1"/>
  <c r="X203" i="1"/>
  <c r="W203" i="1"/>
  <c r="AC202" i="1"/>
  <c r="AB202" i="1"/>
  <c r="AA202" i="1"/>
  <c r="Z202" i="1"/>
  <c r="Y202" i="1"/>
  <c r="X202" i="1"/>
  <c r="W202" i="1"/>
  <c r="AC201" i="1"/>
  <c r="AB201" i="1"/>
  <c r="AA201" i="1"/>
  <c r="Z201" i="1"/>
  <c r="Y201" i="1"/>
  <c r="X201" i="1"/>
  <c r="W201" i="1"/>
  <c r="AC200" i="1"/>
  <c r="AB200" i="1"/>
  <c r="AA200" i="1"/>
  <c r="Z200" i="1"/>
  <c r="Y200" i="1"/>
  <c r="X200" i="1"/>
  <c r="W200" i="1"/>
  <c r="AC199" i="1"/>
  <c r="AB199" i="1"/>
  <c r="AA199" i="1"/>
  <c r="Z199" i="1"/>
  <c r="Y199" i="1"/>
  <c r="X199" i="1"/>
  <c r="W199" i="1"/>
  <c r="AC198" i="1"/>
  <c r="AB198" i="1"/>
  <c r="AA198" i="1"/>
  <c r="Z198" i="1"/>
  <c r="Y198" i="1"/>
  <c r="X198" i="1"/>
  <c r="W198" i="1"/>
  <c r="AC197" i="1"/>
  <c r="AB197" i="1"/>
  <c r="AA197" i="1"/>
  <c r="Z197" i="1"/>
  <c r="Y197" i="1"/>
  <c r="X197" i="1"/>
  <c r="W197" i="1"/>
  <c r="AC196" i="1"/>
  <c r="AB196" i="1"/>
  <c r="AA196" i="1"/>
  <c r="Z196" i="1"/>
  <c r="Y196" i="1"/>
  <c r="X196" i="1"/>
  <c r="W196" i="1"/>
  <c r="AC195" i="1"/>
  <c r="AB195" i="1"/>
  <c r="AA195" i="1"/>
  <c r="Z195" i="1"/>
  <c r="Y195" i="1"/>
  <c r="X195" i="1"/>
  <c r="W195" i="1"/>
  <c r="AC194" i="1"/>
  <c r="AB194" i="1"/>
  <c r="AA194" i="1"/>
  <c r="Z194" i="1"/>
  <c r="Y194" i="1"/>
  <c r="X194" i="1"/>
  <c r="W194" i="1"/>
  <c r="AC193" i="1"/>
  <c r="AB193" i="1"/>
  <c r="AA193" i="1"/>
  <c r="Z193" i="1"/>
  <c r="Y193" i="1"/>
  <c r="X193" i="1"/>
  <c r="W193" i="1"/>
  <c r="AC192" i="1"/>
  <c r="AB192" i="1"/>
  <c r="AA192" i="1"/>
  <c r="Z192" i="1"/>
  <c r="Y192" i="1"/>
  <c r="X192" i="1"/>
  <c r="W192" i="1"/>
  <c r="AC191" i="1"/>
  <c r="AB191" i="1"/>
  <c r="AA191" i="1"/>
  <c r="Z191" i="1"/>
  <c r="Y191" i="1"/>
  <c r="X191" i="1"/>
  <c r="W191" i="1"/>
  <c r="AC190" i="1"/>
  <c r="AB190" i="1"/>
  <c r="AA190" i="1"/>
  <c r="Z190" i="1"/>
  <c r="Y190" i="1"/>
  <c r="X190" i="1"/>
  <c r="W190" i="1"/>
  <c r="AC189" i="1"/>
  <c r="AB189" i="1"/>
  <c r="AA189" i="1"/>
  <c r="Z189" i="1"/>
  <c r="Y189" i="1"/>
  <c r="X189" i="1"/>
  <c r="W189" i="1"/>
  <c r="AC188" i="1"/>
  <c r="AB188" i="1"/>
  <c r="AA188" i="1"/>
  <c r="Z188" i="1"/>
  <c r="Y188" i="1"/>
  <c r="X188" i="1"/>
  <c r="W188" i="1"/>
  <c r="AC187" i="1"/>
  <c r="AB187" i="1"/>
  <c r="AA187" i="1"/>
  <c r="Z187" i="1"/>
  <c r="Y187" i="1"/>
  <c r="X187" i="1"/>
  <c r="W187" i="1"/>
  <c r="AC186" i="1"/>
  <c r="AB186" i="1"/>
  <c r="AA186" i="1"/>
  <c r="Z186" i="1"/>
  <c r="Y186" i="1"/>
  <c r="X186" i="1"/>
  <c r="W186" i="1"/>
  <c r="AC185" i="1"/>
  <c r="AB185" i="1"/>
  <c r="AA185" i="1"/>
  <c r="Z185" i="1"/>
  <c r="Y185" i="1"/>
  <c r="X185" i="1"/>
  <c r="W185" i="1"/>
  <c r="AC184" i="1"/>
  <c r="AB184" i="1"/>
  <c r="AA184" i="1"/>
  <c r="Z184" i="1"/>
  <c r="Y184" i="1"/>
  <c r="X184" i="1"/>
  <c r="W184" i="1"/>
  <c r="AC183" i="1"/>
  <c r="AB183" i="1"/>
  <c r="AA183" i="1"/>
  <c r="Z183" i="1"/>
  <c r="Y183" i="1"/>
  <c r="X183" i="1"/>
  <c r="W183" i="1"/>
  <c r="AC182" i="1"/>
  <c r="AB182" i="1"/>
  <c r="AA182" i="1"/>
  <c r="Z182" i="1"/>
  <c r="Y182" i="1"/>
  <c r="X182" i="1"/>
  <c r="W182" i="1"/>
  <c r="AC181" i="1"/>
  <c r="AB181" i="1"/>
  <c r="AA181" i="1"/>
  <c r="Z181" i="1"/>
  <c r="Y181" i="1"/>
  <c r="X181" i="1"/>
  <c r="W181" i="1"/>
  <c r="AC180" i="1"/>
  <c r="AB180" i="1"/>
  <c r="AA180" i="1"/>
  <c r="Z180" i="1"/>
  <c r="Y180" i="1"/>
  <c r="X180" i="1"/>
  <c r="W180" i="1"/>
  <c r="AC179" i="1"/>
  <c r="AB179" i="1"/>
  <c r="AA179" i="1"/>
  <c r="Z179" i="1"/>
  <c r="Y179" i="1"/>
  <c r="X179" i="1"/>
  <c r="W179" i="1"/>
  <c r="AC178" i="1"/>
  <c r="AB178" i="1"/>
  <c r="AA178" i="1"/>
  <c r="Z178" i="1"/>
  <c r="Y178" i="1"/>
  <c r="X178" i="1"/>
  <c r="W178" i="1"/>
  <c r="AC177" i="1"/>
  <c r="AB177" i="1"/>
  <c r="AA177" i="1"/>
  <c r="Z177" i="1"/>
  <c r="Y177" i="1"/>
  <c r="X177" i="1"/>
  <c r="W177" i="1"/>
  <c r="AC176" i="1"/>
  <c r="AB176" i="1"/>
  <c r="AA176" i="1"/>
  <c r="Z176" i="1"/>
  <c r="Y176" i="1"/>
  <c r="X176" i="1"/>
  <c r="W176" i="1"/>
  <c r="AC175" i="1"/>
  <c r="AB175" i="1"/>
  <c r="AA175" i="1"/>
  <c r="Z175" i="1"/>
  <c r="Y175" i="1"/>
  <c r="X175" i="1"/>
  <c r="W175" i="1"/>
  <c r="AC174" i="1"/>
  <c r="AB174" i="1"/>
  <c r="AA174" i="1"/>
  <c r="Z174" i="1"/>
  <c r="Y174" i="1"/>
  <c r="X174" i="1"/>
  <c r="W174" i="1"/>
  <c r="AC173" i="1"/>
  <c r="AB173" i="1"/>
  <c r="AA173" i="1"/>
  <c r="Z173" i="1"/>
  <c r="Y173" i="1"/>
  <c r="X173" i="1"/>
  <c r="W173" i="1"/>
  <c r="AC172" i="1"/>
  <c r="AB172" i="1"/>
  <c r="AA172" i="1"/>
  <c r="Z172" i="1"/>
  <c r="Y172" i="1"/>
  <c r="X172" i="1"/>
  <c r="W172" i="1"/>
  <c r="AC171" i="1"/>
  <c r="AB171" i="1"/>
  <c r="AA171" i="1"/>
  <c r="Z171" i="1"/>
  <c r="Y171" i="1"/>
  <c r="X171" i="1"/>
  <c r="W171" i="1"/>
  <c r="AC170" i="1"/>
  <c r="AB170" i="1"/>
  <c r="AA170" i="1"/>
  <c r="Z170" i="1"/>
  <c r="Y170" i="1"/>
  <c r="X170" i="1"/>
  <c r="W170" i="1"/>
  <c r="AC169" i="1"/>
  <c r="AB169" i="1"/>
  <c r="AA169" i="1"/>
  <c r="Z169" i="1"/>
  <c r="Y169" i="1"/>
  <c r="X169" i="1"/>
  <c r="W169" i="1"/>
  <c r="AC168" i="1"/>
  <c r="AB168" i="1"/>
  <c r="AA168" i="1"/>
  <c r="Z168" i="1"/>
  <c r="Y168" i="1"/>
  <c r="X168" i="1"/>
  <c r="W168" i="1"/>
  <c r="AC167" i="1"/>
  <c r="AB167" i="1"/>
  <c r="AA167" i="1"/>
  <c r="Z167" i="1"/>
  <c r="Y167" i="1"/>
  <c r="X167" i="1"/>
  <c r="W167" i="1"/>
  <c r="AC166" i="1"/>
  <c r="AB166" i="1"/>
  <c r="AA166" i="1"/>
  <c r="Z166" i="1"/>
  <c r="Y166" i="1"/>
  <c r="X166" i="1"/>
  <c r="W166" i="1"/>
  <c r="AC165" i="1"/>
  <c r="AB165" i="1"/>
  <c r="AA165" i="1"/>
  <c r="Z165" i="1"/>
  <c r="Y165" i="1"/>
  <c r="X165" i="1"/>
  <c r="W165" i="1"/>
  <c r="AC164" i="1"/>
  <c r="AB164" i="1"/>
  <c r="AA164" i="1"/>
  <c r="Z164" i="1"/>
  <c r="Y164" i="1"/>
  <c r="X164" i="1"/>
  <c r="W164" i="1"/>
  <c r="AC163" i="1"/>
  <c r="AB163" i="1"/>
  <c r="AA163" i="1"/>
  <c r="Z163" i="1"/>
  <c r="Y163" i="1"/>
  <c r="X163" i="1"/>
  <c r="W163" i="1"/>
  <c r="AC162" i="1"/>
  <c r="AB162" i="1"/>
  <c r="AA162" i="1"/>
  <c r="Z162" i="1"/>
  <c r="Y162" i="1"/>
  <c r="X162" i="1"/>
  <c r="W162" i="1"/>
  <c r="AC161" i="1"/>
  <c r="AB161" i="1"/>
  <c r="AA161" i="1"/>
  <c r="Z161" i="1"/>
  <c r="Y161" i="1"/>
  <c r="X161" i="1"/>
  <c r="W161" i="1"/>
  <c r="AC160" i="1"/>
  <c r="AB160" i="1"/>
  <c r="AA160" i="1"/>
  <c r="Z160" i="1"/>
  <c r="Y160" i="1"/>
  <c r="X160" i="1"/>
  <c r="W160" i="1"/>
  <c r="AC159" i="1"/>
  <c r="AB159" i="1"/>
  <c r="AA159" i="1"/>
  <c r="Z159" i="1"/>
  <c r="Y159" i="1"/>
  <c r="X159" i="1"/>
  <c r="W159" i="1"/>
  <c r="AC158" i="1"/>
  <c r="AB158" i="1"/>
  <c r="AA158" i="1"/>
  <c r="Z158" i="1"/>
  <c r="Y158" i="1"/>
  <c r="X158" i="1"/>
  <c r="W158" i="1"/>
  <c r="AC157" i="1"/>
  <c r="AB157" i="1"/>
  <c r="AA157" i="1"/>
  <c r="Z157" i="1"/>
  <c r="Y157" i="1"/>
  <c r="X157" i="1"/>
  <c r="W157" i="1"/>
  <c r="AC156" i="1"/>
  <c r="AB156" i="1"/>
  <c r="AA156" i="1"/>
  <c r="Z156" i="1"/>
  <c r="Y156" i="1"/>
  <c r="X156" i="1"/>
  <c r="W156" i="1"/>
  <c r="AC155" i="1"/>
  <c r="AB155" i="1"/>
  <c r="AA155" i="1"/>
  <c r="Z155" i="1"/>
  <c r="Y155" i="1"/>
  <c r="X155" i="1"/>
  <c r="W155" i="1"/>
  <c r="AC154" i="1"/>
  <c r="AB154" i="1"/>
  <c r="AA154" i="1"/>
  <c r="Z154" i="1"/>
  <c r="Y154" i="1"/>
  <c r="X154" i="1"/>
  <c r="W154" i="1"/>
  <c r="AC153" i="1"/>
  <c r="AB153" i="1"/>
  <c r="AA153" i="1"/>
  <c r="Z153" i="1"/>
  <c r="Y153" i="1"/>
  <c r="X153" i="1"/>
  <c r="W153" i="1"/>
  <c r="AC152" i="1"/>
  <c r="AB152" i="1"/>
  <c r="AA152" i="1"/>
  <c r="Z152" i="1"/>
  <c r="Y152" i="1"/>
  <c r="X152" i="1"/>
  <c r="W152" i="1"/>
  <c r="AC151" i="1"/>
  <c r="AB151" i="1"/>
  <c r="AA151" i="1"/>
  <c r="Z151" i="1"/>
  <c r="Y151" i="1"/>
  <c r="X151" i="1"/>
  <c r="W151" i="1"/>
  <c r="AC150" i="1"/>
  <c r="AB150" i="1"/>
  <c r="AA150" i="1"/>
  <c r="Z150" i="1"/>
  <c r="Y150" i="1"/>
  <c r="X150" i="1"/>
  <c r="W150" i="1"/>
  <c r="AC149" i="1"/>
  <c r="AB149" i="1"/>
  <c r="AA149" i="1"/>
  <c r="Z149" i="1"/>
  <c r="Y149" i="1"/>
  <c r="X149" i="1"/>
  <c r="W149" i="1"/>
  <c r="AC148" i="1"/>
  <c r="AB148" i="1"/>
  <c r="AA148" i="1"/>
  <c r="Z148" i="1"/>
  <c r="Y148" i="1"/>
  <c r="X148" i="1"/>
  <c r="W148" i="1"/>
  <c r="AC147" i="1"/>
  <c r="AB147" i="1"/>
  <c r="AA147" i="1"/>
  <c r="Z147" i="1"/>
  <c r="Y147" i="1"/>
  <c r="X147" i="1"/>
  <c r="W147" i="1"/>
  <c r="AC146" i="1"/>
  <c r="AB146" i="1"/>
  <c r="AA146" i="1"/>
  <c r="Z146" i="1"/>
  <c r="Y146" i="1"/>
  <c r="X146" i="1"/>
  <c r="W146" i="1"/>
  <c r="AC145" i="1"/>
  <c r="AB145" i="1"/>
  <c r="AA145" i="1"/>
  <c r="Z145" i="1"/>
  <c r="Y145" i="1"/>
  <c r="X145" i="1"/>
  <c r="W145" i="1"/>
  <c r="AC144" i="1"/>
  <c r="AB144" i="1"/>
  <c r="AA144" i="1"/>
  <c r="Z144" i="1"/>
  <c r="Y144" i="1"/>
  <c r="X144" i="1"/>
  <c r="W144" i="1"/>
  <c r="AC143" i="1"/>
  <c r="AB143" i="1"/>
  <c r="AA143" i="1"/>
  <c r="Z143" i="1"/>
  <c r="Y143" i="1"/>
  <c r="X143" i="1"/>
  <c r="W143" i="1"/>
  <c r="AC142" i="1"/>
  <c r="AB142" i="1"/>
  <c r="AA142" i="1"/>
  <c r="Z142" i="1"/>
  <c r="Y142" i="1"/>
  <c r="X142" i="1"/>
  <c r="W142" i="1"/>
  <c r="AC141" i="1"/>
  <c r="AB141" i="1"/>
  <c r="AA141" i="1"/>
  <c r="Z141" i="1"/>
  <c r="Y141" i="1"/>
  <c r="X141" i="1"/>
  <c r="W141" i="1"/>
  <c r="AC140" i="1"/>
  <c r="AB140" i="1"/>
  <c r="AA140" i="1"/>
  <c r="Z140" i="1"/>
  <c r="Y140" i="1"/>
  <c r="X140" i="1"/>
  <c r="W140" i="1"/>
  <c r="AC139" i="1"/>
  <c r="AB139" i="1"/>
  <c r="AA139" i="1"/>
  <c r="Z139" i="1"/>
  <c r="Y139" i="1"/>
  <c r="X139" i="1"/>
  <c r="W139" i="1"/>
  <c r="AC138" i="1"/>
  <c r="AB138" i="1"/>
  <c r="AA138" i="1"/>
  <c r="Z138" i="1"/>
  <c r="Y138" i="1"/>
  <c r="X138" i="1"/>
  <c r="W138" i="1"/>
  <c r="AC137" i="1"/>
  <c r="AB137" i="1"/>
  <c r="AA137" i="1"/>
  <c r="Z137" i="1"/>
  <c r="Y137" i="1"/>
  <c r="X137" i="1"/>
  <c r="W137" i="1"/>
  <c r="AC136" i="1"/>
  <c r="AB136" i="1"/>
  <c r="AA136" i="1"/>
  <c r="Z136" i="1"/>
  <c r="Y136" i="1"/>
  <c r="X136" i="1"/>
  <c r="W136" i="1"/>
  <c r="AC135" i="1"/>
  <c r="AB135" i="1"/>
  <c r="AA135" i="1"/>
  <c r="Z135" i="1"/>
  <c r="Y135" i="1"/>
  <c r="X135" i="1"/>
  <c r="W135" i="1"/>
  <c r="AC134" i="1"/>
  <c r="AB134" i="1"/>
  <c r="AA134" i="1"/>
  <c r="Z134" i="1"/>
  <c r="Y134" i="1"/>
  <c r="X134" i="1"/>
  <c r="W134" i="1"/>
  <c r="AC133" i="1"/>
  <c r="AB133" i="1"/>
  <c r="AA133" i="1"/>
  <c r="Z133" i="1"/>
  <c r="Y133" i="1"/>
  <c r="X133" i="1"/>
  <c r="W133" i="1"/>
  <c r="AC132" i="1"/>
  <c r="AB132" i="1"/>
  <c r="AA132" i="1"/>
  <c r="Z132" i="1"/>
  <c r="Y132" i="1"/>
  <c r="X132" i="1"/>
  <c r="W132" i="1"/>
  <c r="AC131" i="1"/>
  <c r="AB131" i="1"/>
  <c r="AA131" i="1"/>
  <c r="Z131" i="1"/>
  <c r="Y131" i="1"/>
  <c r="X131" i="1"/>
  <c r="W131" i="1"/>
  <c r="AC130" i="1"/>
  <c r="AB130" i="1"/>
  <c r="AA130" i="1"/>
  <c r="Z130" i="1"/>
  <c r="Y130" i="1"/>
  <c r="X130" i="1"/>
  <c r="W130" i="1"/>
  <c r="AC129" i="1"/>
  <c r="AB129" i="1"/>
  <c r="AA129" i="1"/>
  <c r="Z129" i="1"/>
  <c r="Y129" i="1"/>
  <c r="X129" i="1"/>
  <c r="W129" i="1"/>
  <c r="AC128" i="1"/>
  <c r="AB128" i="1"/>
  <c r="AA128" i="1"/>
  <c r="Z128" i="1"/>
  <c r="Y128" i="1"/>
  <c r="X128" i="1"/>
  <c r="W128" i="1"/>
  <c r="AC127" i="1"/>
  <c r="AB127" i="1"/>
  <c r="AA127" i="1"/>
  <c r="Z127" i="1"/>
  <c r="Y127" i="1"/>
  <c r="X127" i="1"/>
  <c r="W127" i="1"/>
  <c r="AC126" i="1"/>
  <c r="AB126" i="1"/>
  <c r="AA126" i="1"/>
  <c r="Z126" i="1"/>
  <c r="Y126" i="1"/>
  <c r="X126" i="1"/>
  <c r="W126" i="1"/>
  <c r="AC125" i="1"/>
  <c r="AB125" i="1"/>
  <c r="AA125" i="1"/>
  <c r="Z125" i="1"/>
  <c r="Y125" i="1"/>
  <c r="X125" i="1"/>
  <c r="W125" i="1"/>
  <c r="AC124" i="1"/>
  <c r="AB124" i="1"/>
  <c r="AA124" i="1"/>
  <c r="Z124" i="1"/>
  <c r="Y124" i="1"/>
  <c r="X124" i="1"/>
  <c r="W124" i="1"/>
  <c r="AC123" i="1"/>
  <c r="AB123" i="1"/>
  <c r="AA123" i="1"/>
  <c r="Z123" i="1"/>
  <c r="Y123" i="1"/>
  <c r="X123" i="1"/>
  <c r="W123" i="1"/>
  <c r="AC122" i="1"/>
  <c r="AB122" i="1"/>
  <c r="AA122" i="1"/>
  <c r="Z122" i="1"/>
  <c r="Y122" i="1"/>
  <c r="X122" i="1"/>
  <c r="W122" i="1"/>
  <c r="AC121" i="1"/>
  <c r="AB121" i="1"/>
  <c r="AA121" i="1"/>
  <c r="Z121" i="1"/>
  <c r="Y121" i="1"/>
  <c r="X121" i="1"/>
  <c r="W121" i="1"/>
  <c r="AC120" i="1"/>
  <c r="AB120" i="1"/>
  <c r="AA120" i="1"/>
  <c r="Z120" i="1"/>
  <c r="Y120" i="1"/>
  <c r="X120" i="1"/>
  <c r="W120" i="1"/>
  <c r="AC119" i="1"/>
  <c r="AB119" i="1"/>
  <c r="AA119" i="1"/>
  <c r="Z119" i="1"/>
  <c r="Y119" i="1"/>
  <c r="X119" i="1"/>
  <c r="W119" i="1"/>
  <c r="AC118" i="1"/>
  <c r="AB118" i="1"/>
  <c r="AA118" i="1"/>
  <c r="Z118" i="1"/>
  <c r="Y118" i="1"/>
  <c r="X118" i="1"/>
  <c r="W118" i="1"/>
  <c r="AC117" i="1"/>
  <c r="AB117" i="1"/>
  <c r="AA117" i="1"/>
  <c r="Z117" i="1"/>
  <c r="Y117" i="1"/>
  <c r="X117" i="1"/>
  <c r="W117" i="1"/>
  <c r="AC116" i="1"/>
  <c r="AB116" i="1"/>
  <c r="AA116" i="1"/>
  <c r="Z116" i="1"/>
  <c r="Y116" i="1"/>
  <c r="X116" i="1"/>
  <c r="W116" i="1"/>
  <c r="AC115" i="1"/>
  <c r="AB115" i="1"/>
  <c r="AA115" i="1"/>
  <c r="Z115" i="1"/>
  <c r="Y115" i="1"/>
  <c r="X115" i="1"/>
  <c r="W115" i="1"/>
  <c r="AC114" i="1"/>
  <c r="AB114" i="1"/>
  <c r="AA114" i="1"/>
  <c r="Z114" i="1"/>
  <c r="Y114" i="1"/>
  <c r="X114" i="1"/>
  <c r="W114" i="1"/>
  <c r="AC113" i="1"/>
  <c r="AB113" i="1"/>
  <c r="AA113" i="1"/>
  <c r="Z113" i="1"/>
  <c r="Y113" i="1"/>
  <c r="X113" i="1"/>
  <c r="W113" i="1"/>
  <c r="AC112" i="1"/>
  <c r="AB112" i="1"/>
  <c r="AA112" i="1"/>
  <c r="Z112" i="1"/>
  <c r="Y112" i="1"/>
  <c r="X112" i="1"/>
  <c r="W112" i="1"/>
  <c r="AC111" i="1"/>
  <c r="AB111" i="1"/>
  <c r="AA111" i="1"/>
  <c r="Z111" i="1"/>
  <c r="Y111" i="1"/>
  <c r="X111" i="1"/>
  <c r="W111" i="1"/>
  <c r="AC110" i="1"/>
  <c r="AB110" i="1"/>
  <c r="AA110" i="1"/>
  <c r="Z110" i="1"/>
  <c r="Y110" i="1"/>
  <c r="X110" i="1"/>
  <c r="W110" i="1"/>
  <c r="AC109" i="1"/>
  <c r="AB109" i="1"/>
  <c r="AA109" i="1"/>
  <c r="Z109" i="1"/>
  <c r="Y109" i="1"/>
  <c r="X109" i="1"/>
  <c r="W109" i="1"/>
  <c r="AC108" i="1"/>
  <c r="AB108" i="1"/>
  <c r="AA108" i="1"/>
  <c r="Z108" i="1"/>
  <c r="Y108" i="1"/>
  <c r="X108" i="1"/>
  <c r="W108" i="1"/>
  <c r="AC107" i="1"/>
  <c r="AB107" i="1"/>
  <c r="AA107" i="1"/>
  <c r="Z107" i="1"/>
  <c r="Y107" i="1"/>
  <c r="X107" i="1"/>
  <c r="W107" i="1"/>
  <c r="AC106" i="1"/>
  <c r="AB106" i="1"/>
  <c r="AA106" i="1"/>
  <c r="Z106" i="1"/>
  <c r="Y106" i="1"/>
  <c r="X106" i="1"/>
  <c r="W106" i="1"/>
  <c r="AC105" i="1"/>
  <c r="AB105" i="1"/>
  <c r="AA105" i="1"/>
  <c r="Z105" i="1"/>
  <c r="Y105" i="1"/>
  <c r="X105" i="1"/>
  <c r="W105" i="1"/>
  <c r="AC104" i="1"/>
  <c r="AB104" i="1"/>
  <c r="AA104" i="1"/>
  <c r="Z104" i="1"/>
  <c r="Y104" i="1"/>
  <c r="X104" i="1"/>
  <c r="W104" i="1"/>
  <c r="AC95" i="1"/>
  <c r="AB95" i="1"/>
  <c r="AA95" i="1"/>
  <c r="Z95" i="1"/>
  <c r="Y95" i="1"/>
  <c r="X95" i="1"/>
  <c r="W95" i="1"/>
  <c r="AC94" i="1"/>
  <c r="AB94" i="1"/>
  <c r="AA94" i="1"/>
  <c r="Z94" i="1"/>
  <c r="Y94" i="1"/>
  <c r="X94" i="1"/>
  <c r="W94" i="1"/>
  <c r="AC93" i="1"/>
  <c r="AB93" i="1"/>
  <c r="AA93" i="1"/>
  <c r="Z93" i="1"/>
  <c r="Y93" i="1"/>
  <c r="X93" i="1"/>
  <c r="W93" i="1"/>
  <c r="AC92" i="1"/>
  <c r="AB92" i="1"/>
  <c r="AA92" i="1"/>
  <c r="Z92" i="1"/>
  <c r="Y92" i="1"/>
  <c r="X92" i="1"/>
  <c r="W92" i="1"/>
  <c r="AC91" i="1"/>
  <c r="AB91" i="1"/>
  <c r="AA91" i="1"/>
  <c r="Z91" i="1"/>
  <c r="Y91" i="1"/>
  <c r="X91" i="1"/>
  <c r="W91" i="1"/>
  <c r="AC90" i="1"/>
  <c r="AB90" i="1"/>
  <c r="AA90" i="1"/>
  <c r="Z90" i="1"/>
  <c r="Y90" i="1"/>
  <c r="X90" i="1"/>
  <c r="W90" i="1"/>
  <c r="AC89" i="1"/>
  <c r="AB89" i="1"/>
  <c r="AA89" i="1"/>
  <c r="Z89" i="1"/>
  <c r="Y89" i="1"/>
  <c r="X89" i="1"/>
  <c r="W89" i="1"/>
  <c r="AC88" i="1"/>
  <c r="AB88" i="1"/>
  <c r="AA88" i="1"/>
  <c r="Z88" i="1"/>
  <c r="Y88" i="1"/>
  <c r="X88" i="1"/>
  <c r="W88" i="1"/>
  <c r="AC87" i="1"/>
  <c r="AB87" i="1"/>
  <c r="AA87" i="1"/>
  <c r="Z87" i="1"/>
  <c r="Y87" i="1"/>
  <c r="X87" i="1"/>
  <c r="W87" i="1"/>
  <c r="AC86" i="1"/>
  <c r="AB86" i="1"/>
  <c r="AA86" i="1"/>
  <c r="Z86" i="1"/>
  <c r="Y86" i="1"/>
  <c r="X86" i="1"/>
  <c r="W86" i="1"/>
  <c r="AC85" i="1"/>
  <c r="AB85" i="1"/>
  <c r="AA85" i="1"/>
  <c r="Z85" i="1"/>
  <c r="Y85" i="1"/>
  <c r="X85" i="1"/>
  <c r="W85" i="1"/>
  <c r="AC84" i="1"/>
  <c r="AB84" i="1"/>
  <c r="AA84" i="1"/>
  <c r="Z84" i="1"/>
  <c r="Y84" i="1"/>
  <c r="X84" i="1"/>
  <c r="W84" i="1"/>
  <c r="AC83" i="1"/>
  <c r="AB83" i="1"/>
  <c r="AA83" i="1"/>
  <c r="Z83" i="1"/>
  <c r="Y83" i="1"/>
  <c r="X83" i="1"/>
  <c r="W83" i="1"/>
  <c r="AC82" i="1"/>
  <c r="AB82" i="1"/>
  <c r="AA82" i="1"/>
  <c r="Z82" i="1"/>
  <c r="Y82" i="1"/>
  <c r="X82" i="1"/>
  <c r="W82" i="1"/>
  <c r="AC81" i="1"/>
  <c r="AB81" i="1"/>
  <c r="AA81" i="1"/>
  <c r="Z81" i="1"/>
  <c r="Y81" i="1"/>
  <c r="X81" i="1"/>
  <c r="W81" i="1"/>
  <c r="AC80" i="1"/>
  <c r="AB80" i="1"/>
  <c r="AA80" i="1"/>
  <c r="Z80" i="1"/>
  <c r="Y80" i="1"/>
  <c r="X80" i="1"/>
  <c r="W80" i="1"/>
  <c r="AC79" i="1"/>
  <c r="AB79" i="1"/>
  <c r="AA79" i="1"/>
  <c r="Z79" i="1"/>
  <c r="Y79" i="1"/>
  <c r="X79" i="1"/>
  <c r="W79" i="1"/>
  <c r="AC78" i="1"/>
  <c r="AB78" i="1"/>
  <c r="AA78" i="1"/>
  <c r="Z78" i="1"/>
  <c r="Y78" i="1"/>
  <c r="X78" i="1"/>
  <c r="W78" i="1"/>
  <c r="AC77" i="1"/>
  <c r="AB77" i="1"/>
  <c r="AA77" i="1"/>
  <c r="Z77" i="1"/>
  <c r="Y77" i="1"/>
  <c r="X77" i="1"/>
  <c r="W77" i="1"/>
  <c r="AC76" i="1"/>
  <c r="AB76" i="1"/>
  <c r="AA76" i="1"/>
  <c r="Z76" i="1"/>
  <c r="Y76" i="1"/>
  <c r="X76" i="1"/>
  <c r="W76" i="1"/>
  <c r="AC75" i="1"/>
  <c r="AB75" i="1"/>
  <c r="AA75" i="1"/>
  <c r="Z75" i="1"/>
  <c r="Y75" i="1"/>
  <c r="X75" i="1"/>
  <c r="W75" i="1"/>
  <c r="AC74" i="1"/>
  <c r="AB74" i="1"/>
  <c r="AA74" i="1"/>
  <c r="Z74" i="1"/>
  <c r="Y74" i="1"/>
  <c r="X74" i="1"/>
  <c r="W74" i="1"/>
  <c r="AC73" i="1"/>
  <c r="AB73" i="1"/>
  <c r="AA73" i="1"/>
  <c r="Z73" i="1"/>
  <c r="Y73" i="1"/>
  <c r="X73" i="1"/>
  <c r="W73" i="1"/>
  <c r="AC72" i="1"/>
  <c r="AB72" i="1"/>
  <c r="AA72" i="1"/>
  <c r="Z72" i="1"/>
  <c r="Y72" i="1"/>
  <c r="X72" i="1"/>
  <c r="W72" i="1"/>
  <c r="AC71" i="1"/>
  <c r="AB71" i="1"/>
  <c r="AA71" i="1"/>
  <c r="Z71" i="1"/>
  <c r="Y71" i="1"/>
  <c r="X71" i="1"/>
  <c r="W71" i="1"/>
  <c r="AC70" i="1"/>
  <c r="AB70" i="1"/>
  <c r="AA70" i="1"/>
  <c r="Z70" i="1"/>
  <c r="Y70" i="1"/>
  <c r="X70" i="1"/>
  <c r="W70" i="1"/>
  <c r="AC69" i="1"/>
  <c r="AB69" i="1"/>
  <c r="AA69" i="1"/>
  <c r="Z69" i="1"/>
  <c r="Y69" i="1"/>
  <c r="X69" i="1"/>
  <c r="W69" i="1"/>
  <c r="AC68" i="1"/>
  <c r="AB68" i="1"/>
  <c r="AA68" i="1"/>
  <c r="Z68" i="1"/>
  <c r="Y68" i="1"/>
  <c r="X68" i="1"/>
  <c r="W68" i="1"/>
  <c r="AC67" i="1"/>
  <c r="AB67" i="1"/>
  <c r="AA67" i="1"/>
  <c r="Z67" i="1"/>
  <c r="Y67" i="1"/>
  <c r="X67" i="1"/>
  <c r="W67" i="1"/>
  <c r="AC66" i="1"/>
  <c r="AB66" i="1"/>
  <c r="AA66" i="1"/>
  <c r="Z66" i="1"/>
  <c r="Y66" i="1"/>
  <c r="X66" i="1"/>
  <c r="W66" i="1"/>
  <c r="AC65" i="1"/>
  <c r="AB65" i="1"/>
  <c r="AA65" i="1"/>
  <c r="Z65" i="1"/>
  <c r="Y65" i="1"/>
  <c r="X65" i="1"/>
  <c r="W65" i="1"/>
  <c r="AC64" i="1"/>
  <c r="AB64" i="1"/>
  <c r="AA64" i="1"/>
  <c r="Z64" i="1"/>
  <c r="Y64" i="1"/>
  <c r="X64" i="1"/>
  <c r="W64" i="1"/>
  <c r="AC63" i="1"/>
  <c r="AB63" i="1"/>
  <c r="AA63" i="1"/>
  <c r="Z63" i="1"/>
  <c r="Y63" i="1"/>
  <c r="X63" i="1"/>
  <c r="W63" i="1"/>
  <c r="AC62" i="1"/>
  <c r="AB62" i="1"/>
  <c r="AA62" i="1"/>
  <c r="Z62" i="1"/>
  <c r="Y62" i="1"/>
  <c r="X62" i="1"/>
  <c r="W62" i="1"/>
  <c r="AC61" i="1"/>
  <c r="AB61" i="1"/>
  <c r="AA61" i="1"/>
  <c r="Z61" i="1"/>
  <c r="Y61" i="1"/>
  <c r="X61" i="1"/>
  <c r="W61" i="1"/>
  <c r="AC60" i="1"/>
  <c r="AB60" i="1"/>
  <c r="AA60" i="1"/>
  <c r="Z60" i="1"/>
  <c r="Y60" i="1"/>
  <c r="X60" i="1"/>
  <c r="W60" i="1"/>
  <c r="AC59" i="1"/>
  <c r="AB59" i="1"/>
  <c r="AA59" i="1"/>
  <c r="Z59" i="1"/>
  <c r="Y59" i="1"/>
  <c r="X59" i="1"/>
  <c r="W59" i="1"/>
  <c r="AC58" i="1"/>
  <c r="AB58" i="1"/>
  <c r="AA58" i="1"/>
  <c r="Z58" i="1"/>
  <c r="Y58" i="1"/>
  <c r="X58" i="1"/>
  <c r="W58" i="1"/>
  <c r="AC57" i="1"/>
  <c r="AB57" i="1"/>
  <c r="AA57" i="1"/>
  <c r="Z57" i="1"/>
  <c r="Y57" i="1"/>
  <c r="X57" i="1"/>
  <c r="W57" i="1"/>
  <c r="AC56" i="1"/>
  <c r="AB56" i="1"/>
  <c r="AA56" i="1"/>
  <c r="Z56" i="1"/>
  <c r="Y56" i="1"/>
  <c r="X56" i="1"/>
  <c r="W56" i="1"/>
  <c r="AC55" i="1"/>
  <c r="AB55" i="1"/>
  <c r="AA55" i="1"/>
  <c r="Z55" i="1"/>
  <c r="Y55" i="1"/>
  <c r="X55" i="1"/>
  <c r="W55" i="1"/>
  <c r="AC54" i="1"/>
  <c r="AB54" i="1"/>
  <c r="AA54" i="1"/>
  <c r="Z54" i="1"/>
  <c r="Y54" i="1"/>
  <c r="X54" i="1"/>
  <c r="W54" i="1"/>
  <c r="AC53" i="1"/>
  <c r="AB53" i="1"/>
  <c r="AA53" i="1"/>
  <c r="Z53" i="1"/>
  <c r="Y53" i="1"/>
  <c r="X53" i="1"/>
  <c r="W53" i="1"/>
  <c r="AC52" i="1"/>
  <c r="AB52" i="1"/>
  <c r="AA52" i="1"/>
  <c r="Z52" i="1"/>
  <c r="Y52" i="1"/>
  <c r="X52" i="1"/>
  <c r="W52" i="1"/>
  <c r="AC51" i="1"/>
  <c r="AB51" i="1"/>
  <c r="AA51" i="1"/>
  <c r="Z51" i="1"/>
  <c r="Y51" i="1"/>
  <c r="X51" i="1"/>
  <c r="W51" i="1"/>
  <c r="AC50" i="1"/>
  <c r="AB50" i="1"/>
  <c r="AA50" i="1"/>
  <c r="Z50" i="1"/>
  <c r="Y50" i="1"/>
  <c r="X50" i="1"/>
  <c r="W50" i="1"/>
  <c r="AC49" i="1"/>
  <c r="AB49" i="1"/>
  <c r="AA49" i="1"/>
  <c r="Z49" i="1"/>
  <c r="Y49" i="1"/>
  <c r="X49" i="1"/>
  <c r="W49" i="1"/>
  <c r="AC48" i="1"/>
  <c r="AB48" i="1"/>
  <c r="AA48" i="1"/>
  <c r="Z48" i="1"/>
  <c r="Y48" i="1"/>
  <c r="X48" i="1"/>
  <c r="W48" i="1"/>
  <c r="AC47" i="1"/>
  <c r="AB47" i="1"/>
  <c r="AA47" i="1"/>
  <c r="Z47" i="1"/>
  <c r="Y47" i="1"/>
  <c r="X47" i="1"/>
  <c r="W47" i="1"/>
  <c r="AC46" i="1"/>
  <c r="AB46" i="1"/>
  <c r="AA46" i="1"/>
  <c r="Z46" i="1"/>
  <c r="Y46" i="1"/>
  <c r="X46" i="1"/>
  <c r="W46" i="1"/>
  <c r="AC45" i="1"/>
  <c r="AB45" i="1"/>
  <c r="AA45" i="1"/>
  <c r="Z45" i="1"/>
  <c r="Y45" i="1"/>
  <c r="X45" i="1"/>
  <c r="W45" i="1"/>
  <c r="AC44" i="1"/>
  <c r="AB44" i="1"/>
  <c r="AA44" i="1"/>
  <c r="Z44" i="1"/>
  <c r="Y44" i="1"/>
  <c r="X44" i="1"/>
  <c r="W44" i="1"/>
  <c r="AC43" i="1"/>
  <c r="AB43" i="1"/>
  <c r="AA43" i="1"/>
  <c r="Z43" i="1"/>
  <c r="Y43" i="1"/>
  <c r="X43" i="1"/>
  <c r="W43" i="1"/>
  <c r="AC42" i="1"/>
  <c r="AB42" i="1"/>
  <c r="AA42" i="1"/>
  <c r="Z42" i="1"/>
  <c r="Y42" i="1"/>
  <c r="X42" i="1"/>
  <c r="W42" i="1"/>
  <c r="AC41" i="1"/>
  <c r="AB41" i="1"/>
  <c r="AA41" i="1"/>
  <c r="Z41" i="1"/>
  <c r="Y41" i="1"/>
  <c r="X41" i="1"/>
  <c r="W41" i="1"/>
  <c r="AC40" i="1"/>
  <c r="AB40" i="1"/>
  <c r="AA40" i="1"/>
  <c r="Z40" i="1"/>
  <c r="Y40" i="1"/>
  <c r="X40" i="1"/>
  <c r="W40" i="1"/>
  <c r="AC39" i="1"/>
  <c r="AB39" i="1"/>
  <c r="AA39" i="1"/>
  <c r="Z39" i="1"/>
  <c r="Y39" i="1"/>
  <c r="X39" i="1"/>
  <c r="W39" i="1"/>
  <c r="AC38" i="1"/>
  <c r="AB38" i="1"/>
  <c r="AA38" i="1"/>
  <c r="Z38" i="1"/>
  <c r="Y38" i="1"/>
  <c r="X38" i="1"/>
  <c r="W38" i="1"/>
  <c r="AC37" i="1"/>
  <c r="AB37" i="1"/>
  <c r="AA37" i="1"/>
  <c r="Z37" i="1"/>
  <c r="Y37" i="1"/>
  <c r="X37" i="1"/>
  <c r="W37" i="1"/>
  <c r="AC36" i="1"/>
  <c r="AB36" i="1"/>
  <c r="AA36" i="1"/>
  <c r="Z36" i="1"/>
  <c r="Y36" i="1"/>
  <c r="X36" i="1"/>
  <c r="W36" i="1"/>
  <c r="AC35" i="1"/>
  <c r="AB35" i="1"/>
  <c r="AA35" i="1"/>
  <c r="Z35" i="1"/>
  <c r="Y35" i="1"/>
  <c r="X35" i="1"/>
  <c r="W35" i="1"/>
  <c r="AC34" i="1"/>
  <c r="AB34" i="1"/>
  <c r="AA34" i="1"/>
  <c r="Z34" i="1"/>
  <c r="Y34" i="1"/>
  <c r="X34" i="1"/>
  <c r="W34" i="1"/>
  <c r="AC33" i="1"/>
  <c r="AB33" i="1"/>
  <c r="AA33" i="1"/>
  <c r="Z33" i="1"/>
  <c r="Y33" i="1"/>
  <c r="X33" i="1"/>
  <c r="W33" i="1"/>
  <c r="AC32" i="1"/>
  <c r="AB32" i="1"/>
  <c r="AA32" i="1"/>
  <c r="Z32" i="1"/>
  <c r="Y32" i="1"/>
  <c r="X32" i="1"/>
  <c r="W32" i="1"/>
  <c r="AC31" i="1"/>
  <c r="AB31" i="1"/>
  <c r="AA31" i="1"/>
  <c r="Z31" i="1"/>
  <c r="Y31" i="1"/>
  <c r="X31" i="1"/>
  <c r="W31" i="1"/>
  <c r="AC30" i="1"/>
  <c r="AB30" i="1"/>
  <c r="AA30" i="1"/>
  <c r="Z30" i="1"/>
  <c r="Y30" i="1"/>
  <c r="X30" i="1"/>
  <c r="W30" i="1"/>
  <c r="AC29" i="1"/>
  <c r="AB29" i="1"/>
  <c r="AA29" i="1"/>
  <c r="Z29" i="1"/>
  <c r="Y29" i="1"/>
  <c r="X29" i="1"/>
  <c r="W29" i="1"/>
  <c r="AC28" i="1"/>
  <c r="AB28" i="1"/>
  <c r="AA28" i="1"/>
  <c r="Z28" i="1"/>
  <c r="Y28" i="1"/>
  <c r="X28" i="1"/>
  <c r="W28" i="1"/>
  <c r="AC27" i="1"/>
  <c r="AB27" i="1"/>
  <c r="AA27" i="1"/>
  <c r="Z27" i="1"/>
  <c r="Y27" i="1"/>
  <c r="X27" i="1"/>
  <c r="W27" i="1"/>
  <c r="AC26" i="1"/>
  <c r="AB26" i="1"/>
  <c r="AA26" i="1"/>
  <c r="Z26" i="1"/>
  <c r="Y26" i="1"/>
  <c r="X26" i="1"/>
  <c r="W26" i="1"/>
  <c r="AC25" i="1"/>
  <c r="AB25" i="1"/>
  <c r="AA25" i="1"/>
  <c r="Z25" i="1"/>
  <c r="Y25" i="1"/>
  <c r="X25" i="1"/>
  <c r="W25" i="1"/>
  <c r="AC24" i="1"/>
  <c r="AB24" i="1"/>
  <c r="AA24" i="1"/>
  <c r="Z24" i="1"/>
  <c r="Y24" i="1"/>
  <c r="X24" i="1"/>
  <c r="W24" i="1"/>
  <c r="AC23" i="1"/>
  <c r="AB23" i="1"/>
  <c r="AA23" i="1"/>
  <c r="Z23" i="1"/>
  <c r="Y23" i="1"/>
  <c r="X23" i="1"/>
  <c r="W23" i="1"/>
  <c r="AC22" i="1"/>
  <c r="AB22" i="1"/>
  <c r="AA22" i="1"/>
  <c r="Z22" i="1"/>
  <c r="Y22" i="1"/>
  <c r="X22" i="1"/>
  <c r="W22" i="1"/>
  <c r="AC21" i="1"/>
  <c r="AB21" i="1"/>
  <c r="AA21" i="1"/>
  <c r="Z21" i="1"/>
  <c r="Y21" i="1"/>
  <c r="X21" i="1"/>
  <c r="W21" i="1"/>
  <c r="AC20" i="1"/>
  <c r="AB20" i="1"/>
  <c r="AA20" i="1"/>
  <c r="Z20" i="1"/>
  <c r="Y20" i="1"/>
  <c r="X20" i="1"/>
  <c r="W20" i="1"/>
  <c r="AC19" i="1"/>
  <c r="AB19" i="1"/>
  <c r="AA19" i="1"/>
  <c r="Z19" i="1"/>
  <c r="Y19" i="1"/>
  <c r="X19" i="1"/>
  <c r="W19" i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C11" i="1"/>
  <c r="AB11" i="1"/>
  <c r="AA11" i="1"/>
  <c r="Z11" i="1"/>
  <c r="Y11" i="1"/>
  <c r="X11" i="1"/>
  <c r="W11" i="1"/>
  <c r="AC10" i="1"/>
  <c r="AB10" i="1"/>
  <c r="AA10" i="1"/>
  <c r="Z10" i="1"/>
  <c r="Y10" i="1"/>
  <c r="X10" i="1"/>
  <c r="W10" i="1"/>
  <c r="AC9" i="1"/>
  <c r="AB9" i="1"/>
  <c r="AA9" i="1"/>
  <c r="Z9" i="1"/>
  <c r="Y9" i="1"/>
  <c r="X9" i="1"/>
  <c r="W9" i="1"/>
  <c r="AC8" i="1"/>
  <c r="AB8" i="1"/>
  <c r="AA8" i="1"/>
  <c r="Z8" i="1"/>
  <c r="Y8" i="1"/>
  <c r="X8" i="1"/>
  <c r="W8" i="1"/>
  <c r="AC7" i="1"/>
  <c r="AB7" i="1"/>
  <c r="AA7" i="1"/>
  <c r="Z7" i="1"/>
  <c r="Y7" i="1"/>
  <c r="X7" i="1"/>
  <c r="W7" i="1"/>
  <c r="AC6" i="1"/>
  <c r="AB6" i="1"/>
  <c r="AA6" i="1"/>
  <c r="Z6" i="1"/>
  <c r="X6" i="1"/>
  <c r="W6" i="1"/>
  <c r="M1466" i="1"/>
  <c r="P1466" i="1" s="1"/>
  <c r="M1464" i="1"/>
  <c r="P1464" i="1" s="1"/>
  <c r="M1462" i="1"/>
  <c r="P1462" i="1" s="1"/>
  <c r="M1460" i="1"/>
  <c r="P1460" i="1" s="1"/>
  <c r="M1458" i="1"/>
  <c r="P1458" i="1" s="1"/>
  <c r="M1456" i="1"/>
  <c r="P1456" i="1" s="1"/>
  <c r="M1454" i="1"/>
  <c r="P1454" i="1" s="1"/>
  <c r="M1452" i="1"/>
  <c r="P1452" i="1" s="1"/>
  <c r="M1450" i="1"/>
  <c r="P1450" i="1" s="1"/>
  <c r="M1448" i="1"/>
  <c r="P1448" i="1" s="1"/>
  <c r="M1446" i="1"/>
  <c r="P1446" i="1" s="1"/>
  <c r="M1444" i="1"/>
  <c r="P1444" i="1" s="1"/>
  <c r="M1442" i="1"/>
  <c r="P1442" i="1" s="1"/>
  <c r="M1440" i="1"/>
  <c r="P1440" i="1" s="1"/>
  <c r="M1438" i="1"/>
  <c r="P1438" i="1" s="1"/>
  <c r="M1436" i="1"/>
  <c r="P1436" i="1" s="1"/>
  <c r="M1434" i="1"/>
  <c r="P1434" i="1" s="1"/>
  <c r="M1432" i="1"/>
  <c r="P1432" i="1" s="1"/>
  <c r="M1430" i="1"/>
  <c r="P1430" i="1" s="1"/>
  <c r="M1428" i="1"/>
  <c r="P1428" i="1" s="1"/>
  <c r="M1426" i="1"/>
  <c r="P1426" i="1" s="1"/>
  <c r="M1424" i="1"/>
  <c r="P1424" i="1" s="1"/>
  <c r="M1422" i="1"/>
  <c r="P1422" i="1" s="1"/>
  <c r="M1420" i="1"/>
  <c r="P1420" i="1" s="1"/>
  <c r="M1418" i="1"/>
  <c r="P1418" i="1" s="1"/>
  <c r="M1416" i="1"/>
  <c r="P1416" i="1" s="1"/>
  <c r="M1414" i="1"/>
  <c r="P1414" i="1" s="1"/>
  <c r="M1412" i="1"/>
  <c r="P1412" i="1" s="1"/>
  <c r="M1410" i="1"/>
  <c r="P1410" i="1" s="1"/>
  <c r="M1408" i="1"/>
  <c r="P1408" i="1" s="1"/>
  <c r="M1406" i="1"/>
  <c r="P1406" i="1" s="1"/>
  <c r="M1404" i="1"/>
  <c r="P1404" i="1" s="1"/>
  <c r="M1402" i="1"/>
  <c r="P1402" i="1" s="1"/>
  <c r="M1400" i="1"/>
  <c r="P1400" i="1" s="1"/>
  <c r="M1398" i="1"/>
  <c r="P1398" i="1" s="1"/>
  <c r="M1396" i="1"/>
  <c r="P1396" i="1" s="1"/>
  <c r="M1394" i="1"/>
  <c r="P1394" i="1" s="1"/>
  <c r="M1392" i="1"/>
  <c r="P1392" i="1" s="1"/>
  <c r="M1390" i="1"/>
  <c r="P1390" i="1" s="1"/>
  <c r="M1388" i="1"/>
  <c r="P1388" i="1" s="1"/>
  <c r="M1386" i="1"/>
  <c r="P1386" i="1" s="1"/>
  <c r="M1384" i="1"/>
  <c r="P1384" i="1" s="1"/>
  <c r="M1382" i="1"/>
  <c r="P1382" i="1" s="1"/>
  <c r="M1380" i="1"/>
  <c r="P1380" i="1" s="1"/>
  <c r="M1378" i="1"/>
  <c r="P1378" i="1" s="1"/>
  <c r="M1376" i="1"/>
  <c r="P1376" i="1" s="1"/>
  <c r="M1374" i="1"/>
  <c r="P1374" i="1" s="1"/>
  <c r="M1372" i="1"/>
  <c r="P1372" i="1" s="1"/>
  <c r="M1370" i="1"/>
  <c r="P1370" i="1" s="1"/>
  <c r="M1368" i="1"/>
  <c r="P1368" i="1" s="1"/>
  <c r="M1366" i="1"/>
  <c r="P1366" i="1" s="1"/>
  <c r="M1364" i="1"/>
  <c r="P1364" i="1" s="1"/>
  <c r="M1362" i="1"/>
  <c r="P1362" i="1" s="1"/>
  <c r="M1360" i="1"/>
  <c r="P1360" i="1" s="1"/>
  <c r="M1358" i="1"/>
  <c r="P1358" i="1" s="1"/>
  <c r="M1356" i="1"/>
  <c r="P1356" i="1" s="1"/>
  <c r="M1354" i="1"/>
  <c r="P1354" i="1" s="1"/>
  <c r="M1352" i="1"/>
  <c r="P1352" i="1" s="1"/>
  <c r="M1350" i="1"/>
  <c r="P1350" i="1" s="1"/>
  <c r="M1348" i="1"/>
  <c r="P1348" i="1" s="1"/>
  <c r="M1346" i="1"/>
  <c r="P1346" i="1" s="1"/>
  <c r="M1344" i="1"/>
  <c r="P1344" i="1" s="1"/>
  <c r="M1342" i="1"/>
  <c r="P1342" i="1" s="1"/>
  <c r="M1340" i="1"/>
  <c r="P1340" i="1" s="1"/>
  <c r="M1338" i="1"/>
  <c r="P1338" i="1" s="1"/>
  <c r="M1336" i="1"/>
  <c r="P1336" i="1" s="1"/>
  <c r="M1334" i="1"/>
  <c r="P1334" i="1" s="1"/>
  <c r="M1332" i="1"/>
  <c r="P1332" i="1" s="1"/>
  <c r="M1330" i="1"/>
  <c r="P1330" i="1" s="1"/>
  <c r="M1328" i="1"/>
  <c r="P1328" i="1" s="1"/>
  <c r="M1326" i="1"/>
  <c r="P1326" i="1" s="1"/>
  <c r="M1324" i="1"/>
  <c r="P1324" i="1" s="1"/>
  <c r="M1322" i="1"/>
  <c r="P1322" i="1" s="1"/>
  <c r="M1320" i="1"/>
  <c r="P1320" i="1" s="1"/>
  <c r="M1318" i="1"/>
  <c r="P1318" i="1" s="1"/>
  <c r="M1316" i="1"/>
  <c r="P1316" i="1" s="1"/>
  <c r="M1314" i="1"/>
  <c r="P1314" i="1" s="1"/>
  <c r="M1312" i="1"/>
  <c r="P1312" i="1" s="1"/>
  <c r="M1310" i="1"/>
  <c r="P1310" i="1" s="1"/>
  <c r="M1308" i="1"/>
  <c r="P1308" i="1" s="1"/>
  <c r="M1306" i="1"/>
  <c r="P1306" i="1" s="1"/>
  <c r="M1304" i="1"/>
  <c r="P1304" i="1" s="1"/>
  <c r="M1302" i="1"/>
  <c r="P1302" i="1" s="1"/>
  <c r="M1300" i="1"/>
  <c r="P1300" i="1" s="1"/>
  <c r="M1298" i="1"/>
  <c r="P1298" i="1" s="1"/>
  <c r="M1296" i="1"/>
  <c r="P1296" i="1" s="1"/>
  <c r="M1294" i="1"/>
  <c r="P1294" i="1" s="1"/>
  <c r="M1292" i="1"/>
  <c r="P1292" i="1" s="1"/>
  <c r="M1290" i="1"/>
  <c r="P1290" i="1" s="1"/>
  <c r="M1288" i="1"/>
  <c r="P1288" i="1" s="1"/>
  <c r="M1286" i="1"/>
  <c r="P1286" i="1" s="1"/>
  <c r="M1284" i="1"/>
  <c r="P1284" i="1" s="1"/>
  <c r="M1282" i="1"/>
  <c r="P1282" i="1" s="1"/>
  <c r="M1280" i="1"/>
  <c r="P1280" i="1" s="1"/>
  <c r="M1278" i="1"/>
  <c r="P1278" i="1" s="1"/>
  <c r="M1276" i="1"/>
  <c r="P1276" i="1" s="1"/>
  <c r="M1274" i="1"/>
  <c r="P1274" i="1" s="1"/>
  <c r="M1272" i="1"/>
  <c r="P1272" i="1" s="1"/>
  <c r="M1270" i="1"/>
  <c r="P1270" i="1" s="1"/>
  <c r="M1268" i="1"/>
  <c r="P1268" i="1" s="1"/>
  <c r="M1266" i="1"/>
  <c r="P1266" i="1" s="1"/>
  <c r="M1264" i="1"/>
  <c r="P1264" i="1" s="1"/>
  <c r="M1262" i="1"/>
  <c r="P1262" i="1" s="1"/>
  <c r="M1260" i="1"/>
  <c r="P1260" i="1" s="1"/>
  <c r="M1258" i="1"/>
  <c r="P1258" i="1" s="1"/>
  <c r="M1256" i="1"/>
  <c r="P1256" i="1" s="1"/>
  <c r="M1254" i="1"/>
  <c r="P1254" i="1" s="1"/>
  <c r="M1252" i="1"/>
  <c r="P1252" i="1" s="1"/>
  <c r="M1250" i="1"/>
  <c r="P1250" i="1" s="1"/>
  <c r="M1248" i="1"/>
  <c r="P1248" i="1" s="1"/>
  <c r="M1246" i="1"/>
  <c r="P1246" i="1" s="1"/>
  <c r="M1244" i="1"/>
  <c r="P1244" i="1" s="1"/>
  <c r="M1242" i="1"/>
  <c r="P1242" i="1" s="1"/>
  <c r="M1240" i="1"/>
  <c r="P1240" i="1" s="1"/>
  <c r="M1238" i="1"/>
  <c r="P1238" i="1" s="1"/>
  <c r="M1236" i="1"/>
  <c r="P1236" i="1" s="1"/>
  <c r="M1234" i="1"/>
  <c r="P1234" i="1" s="1"/>
  <c r="M1232" i="1"/>
  <c r="P1232" i="1" s="1"/>
  <c r="M1230" i="1"/>
  <c r="P1230" i="1" s="1"/>
  <c r="M1228" i="1"/>
  <c r="P1228" i="1" s="1"/>
  <c r="M1226" i="1"/>
  <c r="P1226" i="1" s="1"/>
  <c r="M1224" i="1"/>
  <c r="P1224" i="1" s="1"/>
  <c r="M1222" i="1"/>
  <c r="P1222" i="1" s="1"/>
  <c r="M1220" i="1"/>
  <c r="P1220" i="1" s="1"/>
  <c r="M1218" i="1"/>
  <c r="P1218" i="1" s="1"/>
  <c r="M1216" i="1"/>
  <c r="P1216" i="1" s="1"/>
  <c r="M1214" i="1"/>
  <c r="P1214" i="1" s="1"/>
  <c r="M1212" i="1"/>
  <c r="P1212" i="1" s="1"/>
  <c r="M1210" i="1"/>
  <c r="P1210" i="1" s="1"/>
  <c r="M1208" i="1"/>
  <c r="P1208" i="1" s="1"/>
  <c r="M1206" i="1"/>
  <c r="P1206" i="1" s="1"/>
  <c r="M1204" i="1"/>
  <c r="P1204" i="1" s="1"/>
  <c r="M1202" i="1"/>
  <c r="P1202" i="1" s="1"/>
  <c r="M1200" i="1"/>
  <c r="P1200" i="1" s="1"/>
  <c r="M1198" i="1"/>
  <c r="P1198" i="1" s="1"/>
  <c r="M1196" i="1"/>
  <c r="P1196" i="1" s="1"/>
  <c r="M1194" i="1"/>
  <c r="P1194" i="1" s="1"/>
  <c r="M1192" i="1"/>
  <c r="P1192" i="1" s="1"/>
  <c r="M1190" i="1"/>
  <c r="P1190" i="1" s="1"/>
  <c r="M1188" i="1"/>
  <c r="P1188" i="1" s="1"/>
  <c r="M1186" i="1"/>
  <c r="P1186" i="1" s="1"/>
  <c r="M1184" i="1"/>
  <c r="P1184" i="1" s="1"/>
  <c r="M1182" i="1"/>
  <c r="P1182" i="1" s="1"/>
  <c r="M1180" i="1"/>
  <c r="P1180" i="1" s="1"/>
  <c r="M1178" i="1"/>
  <c r="P1178" i="1" s="1"/>
  <c r="M1176" i="1"/>
  <c r="P1176" i="1" s="1"/>
  <c r="M1174" i="1"/>
  <c r="P1174" i="1" s="1"/>
  <c r="M1172" i="1"/>
  <c r="P1172" i="1" s="1"/>
  <c r="M1170" i="1"/>
  <c r="P1170" i="1" s="1"/>
  <c r="M1168" i="1"/>
  <c r="P1168" i="1" s="1"/>
  <c r="M1166" i="1"/>
  <c r="P1166" i="1" s="1"/>
  <c r="M1164" i="1"/>
  <c r="P1164" i="1" s="1"/>
  <c r="M1162" i="1"/>
  <c r="P1162" i="1" s="1"/>
  <c r="M1160" i="1"/>
  <c r="P1160" i="1" s="1"/>
  <c r="M1158" i="1"/>
  <c r="P1158" i="1" s="1"/>
  <c r="M1156" i="1"/>
  <c r="P1156" i="1" s="1"/>
  <c r="M1154" i="1"/>
  <c r="P1154" i="1" s="1"/>
  <c r="M1152" i="1"/>
  <c r="P1152" i="1" s="1"/>
  <c r="M1150" i="1"/>
  <c r="P1150" i="1" s="1"/>
  <c r="M1148" i="1"/>
  <c r="P1148" i="1" s="1"/>
  <c r="M1146" i="1"/>
  <c r="P1146" i="1" s="1"/>
  <c r="M1144" i="1"/>
  <c r="P1144" i="1" s="1"/>
  <c r="M1142" i="1"/>
  <c r="P1142" i="1" s="1"/>
  <c r="M1140" i="1"/>
  <c r="P1140" i="1" s="1"/>
  <c r="M1138" i="1"/>
  <c r="P1138" i="1" s="1"/>
  <c r="M1136" i="1"/>
  <c r="P1136" i="1" s="1"/>
  <c r="M1134" i="1"/>
  <c r="P1134" i="1" s="1"/>
  <c r="M1132" i="1"/>
  <c r="P1132" i="1" s="1"/>
  <c r="M1130" i="1"/>
  <c r="P1130" i="1" s="1"/>
  <c r="M1128" i="1"/>
  <c r="P1128" i="1" s="1"/>
  <c r="M1126" i="1"/>
  <c r="P1126" i="1" s="1"/>
  <c r="M1124" i="1"/>
  <c r="P1124" i="1" s="1"/>
  <c r="M1122" i="1"/>
  <c r="P1122" i="1" s="1"/>
  <c r="M1120" i="1"/>
  <c r="P1120" i="1" s="1"/>
  <c r="M1118" i="1"/>
  <c r="P1118" i="1" s="1"/>
  <c r="M1116" i="1"/>
  <c r="P1116" i="1" s="1"/>
  <c r="M1114" i="1"/>
  <c r="P1114" i="1" s="1"/>
  <c r="M1112" i="1"/>
  <c r="P1112" i="1" s="1"/>
  <c r="M1110" i="1"/>
  <c r="P1110" i="1" s="1"/>
  <c r="M1108" i="1"/>
  <c r="P1108" i="1" s="1"/>
  <c r="M1106" i="1"/>
  <c r="P1106" i="1" s="1"/>
  <c r="M1104" i="1"/>
  <c r="P1104" i="1" s="1"/>
  <c r="M1102" i="1"/>
  <c r="P1102" i="1" s="1"/>
  <c r="M1100" i="1"/>
  <c r="P1100" i="1" s="1"/>
  <c r="M1098" i="1"/>
  <c r="P1098" i="1" s="1"/>
  <c r="M1096" i="1"/>
  <c r="P1096" i="1" s="1"/>
  <c r="M1094" i="1"/>
  <c r="P1094" i="1" s="1"/>
  <c r="M1092" i="1"/>
  <c r="P1092" i="1" s="1"/>
  <c r="M1090" i="1"/>
  <c r="P1090" i="1" s="1"/>
  <c r="M1088" i="1"/>
  <c r="P1088" i="1" s="1"/>
  <c r="M1086" i="1"/>
  <c r="P1086" i="1" s="1"/>
  <c r="M1084" i="1"/>
  <c r="P1084" i="1" s="1"/>
  <c r="M1082" i="1"/>
  <c r="P1082" i="1" s="1"/>
  <c r="M1080" i="1"/>
  <c r="P1080" i="1" s="1"/>
  <c r="M1078" i="1"/>
  <c r="P1078" i="1" s="1"/>
  <c r="M1076" i="1"/>
  <c r="P1076" i="1" s="1"/>
  <c r="M1074" i="1"/>
  <c r="P1074" i="1" s="1"/>
  <c r="M1072" i="1"/>
  <c r="P1072" i="1" s="1"/>
  <c r="M1070" i="1"/>
  <c r="P1070" i="1" s="1"/>
  <c r="M1068" i="1"/>
  <c r="P1068" i="1" s="1"/>
  <c r="M1066" i="1"/>
  <c r="P1066" i="1" s="1"/>
  <c r="M1064" i="1"/>
  <c r="P1064" i="1" s="1"/>
  <c r="M1062" i="1"/>
  <c r="P1062" i="1" s="1"/>
  <c r="M1060" i="1"/>
  <c r="P1060" i="1" s="1"/>
  <c r="M1058" i="1"/>
  <c r="P1058" i="1" s="1"/>
  <c r="M1056" i="1"/>
  <c r="P1056" i="1" s="1"/>
  <c r="M1054" i="1"/>
  <c r="P1054" i="1" s="1"/>
  <c r="M1052" i="1"/>
  <c r="P1052" i="1" s="1"/>
  <c r="M1050" i="1"/>
  <c r="P1050" i="1" s="1"/>
  <c r="M1048" i="1"/>
  <c r="P1048" i="1" s="1"/>
  <c r="M1046" i="1"/>
  <c r="P1046" i="1" s="1"/>
  <c r="M1044" i="1"/>
  <c r="P1044" i="1" s="1"/>
  <c r="M1042" i="1"/>
  <c r="P1042" i="1" s="1"/>
  <c r="M1040" i="1"/>
  <c r="P1040" i="1" s="1"/>
  <c r="M1038" i="1"/>
  <c r="P1038" i="1" s="1"/>
  <c r="M1036" i="1"/>
  <c r="P1036" i="1" s="1"/>
  <c r="M1034" i="1"/>
  <c r="P1034" i="1" s="1"/>
  <c r="M1032" i="1"/>
  <c r="P1032" i="1" s="1"/>
  <c r="M1030" i="1"/>
  <c r="P1030" i="1" s="1"/>
  <c r="M1028" i="1"/>
  <c r="P1028" i="1" s="1"/>
  <c r="M1026" i="1"/>
  <c r="P1026" i="1" s="1"/>
  <c r="M1024" i="1"/>
  <c r="P1024" i="1" s="1"/>
  <c r="M1022" i="1"/>
  <c r="P1022" i="1" s="1"/>
  <c r="M1020" i="1"/>
  <c r="P1020" i="1" s="1"/>
  <c r="M1018" i="1"/>
  <c r="P1018" i="1" s="1"/>
  <c r="M1016" i="1"/>
  <c r="P1016" i="1" s="1"/>
  <c r="M1014" i="1"/>
  <c r="P1014" i="1" s="1"/>
  <c r="M1012" i="1"/>
  <c r="P1012" i="1" s="1"/>
  <c r="M1010" i="1"/>
  <c r="P1010" i="1" s="1"/>
  <c r="M1008" i="1"/>
  <c r="P1008" i="1" s="1"/>
  <c r="M1006" i="1"/>
  <c r="P1006" i="1" s="1"/>
  <c r="M1004" i="1"/>
  <c r="P1004" i="1" s="1"/>
  <c r="M1002" i="1"/>
  <c r="P1002" i="1" s="1"/>
  <c r="M1000" i="1"/>
  <c r="P1000" i="1" s="1"/>
  <c r="M998" i="1"/>
  <c r="P998" i="1" s="1"/>
  <c r="M996" i="1"/>
  <c r="P996" i="1" s="1"/>
  <c r="M994" i="1"/>
  <c r="P994" i="1" s="1"/>
  <c r="M992" i="1"/>
  <c r="P992" i="1" s="1"/>
  <c r="M990" i="1"/>
  <c r="P990" i="1" s="1"/>
  <c r="M988" i="1"/>
  <c r="P988" i="1" s="1"/>
  <c r="M986" i="1"/>
  <c r="P986" i="1" s="1"/>
  <c r="M984" i="1"/>
  <c r="P984" i="1" s="1"/>
  <c r="M982" i="1"/>
  <c r="P982" i="1" s="1"/>
  <c r="M980" i="1"/>
  <c r="P980" i="1" s="1"/>
  <c r="M978" i="1"/>
  <c r="P978" i="1" s="1"/>
  <c r="M976" i="1"/>
  <c r="P976" i="1" s="1"/>
  <c r="M974" i="1"/>
  <c r="P974" i="1" s="1"/>
  <c r="M972" i="1"/>
  <c r="P972" i="1" s="1"/>
  <c r="M970" i="1"/>
  <c r="P970" i="1" s="1"/>
  <c r="M968" i="1"/>
  <c r="P968" i="1" s="1"/>
  <c r="M966" i="1"/>
  <c r="P966" i="1" s="1"/>
  <c r="M964" i="1"/>
  <c r="P964" i="1" s="1"/>
  <c r="M962" i="1"/>
  <c r="P962" i="1" s="1"/>
  <c r="M960" i="1"/>
  <c r="P960" i="1" s="1"/>
  <c r="M958" i="1"/>
  <c r="P958" i="1" s="1"/>
  <c r="M956" i="1"/>
  <c r="P956" i="1" s="1"/>
  <c r="M954" i="1"/>
  <c r="P954" i="1" s="1"/>
  <c r="M952" i="1"/>
  <c r="P952" i="1" s="1"/>
  <c r="M950" i="1"/>
  <c r="P950" i="1" s="1"/>
  <c r="M948" i="1"/>
  <c r="P948" i="1" s="1"/>
  <c r="M946" i="1"/>
  <c r="P946" i="1" s="1"/>
  <c r="M944" i="1"/>
  <c r="P944" i="1" s="1"/>
  <c r="M942" i="1"/>
  <c r="P942" i="1" s="1"/>
  <c r="M940" i="1"/>
  <c r="P940" i="1" s="1"/>
  <c r="M938" i="1"/>
  <c r="P938" i="1" s="1"/>
  <c r="M936" i="1"/>
  <c r="P936" i="1" s="1"/>
  <c r="M934" i="1"/>
  <c r="P934" i="1" s="1"/>
  <c r="M932" i="1"/>
  <c r="P932" i="1" s="1"/>
  <c r="M930" i="1"/>
  <c r="P930" i="1" s="1"/>
  <c r="M928" i="1"/>
  <c r="P928" i="1" s="1"/>
  <c r="M926" i="1"/>
  <c r="P926" i="1" s="1"/>
  <c r="M924" i="1"/>
  <c r="P924" i="1" s="1"/>
  <c r="M922" i="1"/>
  <c r="P922" i="1" s="1"/>
  <c r="M920" i="1"/>
  <c r="P920" i="1" s="1"/>
  <c r="M918" i="1"/>
  <c r="P918" i="1" s="1"/>
  <c r="M916" i="1"/>
  <c r="P916" i="1" s="1"/>
  <c r="M914" i="1"/>
  <c r="P914" i="1" s="1"/>
  <c r="M912" i="1"/>
  <c r="P912" i="1" s="1"/>
  <c r="M910" i="1"/>
  <c r="P910" i="1" s="1"/>
  <c r="M908" i="1"/>
  <c r="P908" i="1" s="1"/>
  <c r="M906" i="1"/>
  <c r="P906" i="1" s="1"/>
  <c r="M904" i="1"/>
  <c r="P904" i="1" s="1"/>
  <c r="M902" i="1"/>
  <c r="P902" i="1" s="1"/>
  <c r="M900" i="1"/>
  <c r="P900" i="1" s="1"/>
  <c r="M898" i="1"/>
  <c r="P898" i="1" s="1"/>
  <c r="M896" i="1"/>
  <c r="P896" i="1" s="1"/>
  <c r="M894" i="1"/>
  <c r="P894" i="1" s="1"/>
  <c r="M892" i="1"/>
  <c r="P892" i="1" s="1"/>
  <c r="M890" i="1"/>
  <c r="P890" i="1" s="1"/>
  <c r="M888" i="1"/>
  <c r="P888" i="1" s="1"/>
  <c r="M886" i="1"/>
  <c r="P886" i="1" s="1"/>
  <c r="M884" i="1"/>
  <c r="P884" i="1" s="1"/>
  <c r="M882" i="1"/>
  <c r="P882" i="1" s="1"/>
  <c r="M880" i="1"/>
  <c r="P880" i="1" s="1"/>
  <c r="M878" i="1"/>
  <c r="P878" i="1" s="1"/>
  <c r="M876" i="1"/>
  <c r="P876" i="1" s="1"/>
  <c r="M874" i="1"/>
  <c r="P874" i="1" s="1"/>
  <c r="M872" i="1"/>
  <c r="P872" i="1" s="1"/>
  <c r="M870" i="1"/>
  <c r="P870" i="1" s="1"/>
  <c r="M868" i="1"/>
  <c r="P868" i="1" s="1"/>
  <c r="M866" i="1"/>
  <c r="P866" i="1" s="1"/>
  <c r="M864" i="1"/>
  <c r="P864" i="1" s="1"/>
  <c r="M862" i="1"/>
  <c r="P862" i="1" s="1"/>
  <c r="M860" i="1"/>
  <c r="P860" i="1" s="1"/>
  <c r="M858" i="1"/>
  <c r="P858" i="1" s="1"/>
  <c r="M856" i="1"/>
  <c r="P856" i="1" s="1"/>
  <c r="M854" i="1"/>
  <c r="P854" i="1" s="1"/>
  <c r="M852" i="1"/>
  <c r="P852" i="1" s="1"/>
  <c r="M850" i="1"/>
  <c r="P850" i="1" s="1"/>
  <c r="M848" i="1"/>
  <c r="P848" i="1" s="1"/>
  <c r="M846" i="1"/>
  <c r="P846" i="1" s="1"/>
  <c r="M844" i="1"/>
  <c r="P844" i="1" s="1"/>
  <c r="M842" i="1"/>
  <c r="P842" i="1" s="1"/>
  <c r="M840" i="1"/>
  <c r="P840" i="1" s="1"/>
  <c r="M838" i="1"/>
  <c r="P838" i="1" s="1"/>
  <c r="M836" i="1"/>
  <c r="P836" i="1" s="1"/>
  <c r="M834" i="1"/>
  <c r="P834" i="1" s="1"/>
  <c r="M832" i="1"/>
  <c r="P832" i="1" s="1"/>
  <c r="M830" i="1"/>
  <c r="P830" i="1" s="1"/>
  <c r="M828" i="1"/>
  <c r="P828" i="1" s="1"/>
  <c r="M826" i="1"/>
  <c r="P826" i="1" s="1"/>
  <c r="M824" i="1"/>
  <c r="P824" i="1" s="1"/>
  <c r="M822" i="1"/>
  <c r="P822" i="1" s="1"/>
  <c r="M820" i="1"/>
  <c r="P820" i="1" s="1"/>
  <c r="M818" i="1"/>
  <c r="P818" i="1" s="1"/>
  <c r="M816" i="1"/>
  <c r="P816" i="1" s="1"/>
  <c r="M814" i="1"/>
  <c r="P814" i="1" s="1"/>
  <c r="M812" i="1"/>
  <c r="P812" i="1" s="1"/>
  <c r="M810" i="1"/>
  <c r="P810" i="1" s="1"/>
  <c r="M808" i="1"/>
  <c r="P808" i="1" s="1"/>
  <c r="M806" i="1"/>
  <c r="P806" i="1" s="1"/>
  <c r="M804" i="1"/>
  <c r="P804" i="1" s="1"/>
  <c r="M802" i="1"/>
  <c r="P802" i="1" s="1"/>
  <c r="M800" i="1"/>
  <c r="P800" i="1" s="1"/>
  <c r="M798" i="1"/>
  <c r="P798" i="1" s="1"/>
  <c r="M796" i="1"/>
  <c r="P796" i="1" s="1"/>
  <c r="M794" i="1"/>
  <c r="P794" i="1" s="1"/>
  <c r="M792" i="1"/>
  <c r="P792" i="1" s="1"/>
  <c r="M790" i="1"/>
  <c r="P790" i="1" s="1"/>
  <c r="M788" i="1"/>
  <c r="P788" i="1" s="1"/>
  <c r="M786" i="1"/>
  <c r="P786" i="1" s="1"/>
  <c r="M784" i="1"/>
  <c r="P784" i="1" s="1"/>
  <c r="M782" i="1"/>
  <c r="P782" i="1" s="1"/>
  <c r="M780" i="1"/>
  <c r="P780" i="1" s="1"/>
  <c r="M778" i="1"/>
  <c r="P778" i="1" s="1"/>
  <c r="M776" i="1"/>
  <c r="P776" i="1" s="1"/>
  <c r="M774" i="1"/>
  <c r="P774" i="1" s="1"/>
  <c r="M772" i="1"/>
  <c r="P772" i="1" s="1"/>
  <c r="M770" i="1"/>
  <c r="P770" i="1" s="1"/>
  <c r="M768" i="1"/>
  <c r="P768" i="1" s="1"/>
  <c r="M766" i="1"/>
  <c r="P766" i="1" s="1"/>
  <c r="M764" i="1"/>
  <c r="P764" i="1" s="1"/>
  <c r="M762" i="1"/>
  <c r="P762" i="1" s="1"/>
  <c r="M760" i="1"/>
  <c r="P760" i="1" s="1"/>
  <c r="M758" i="1"/>
  <c r="P758" i="1" s="1"/>
  <c r="M756" i="1"/>
  <c r="P756" i="1" s="1"/>
  <c r="M754" i="1"/>
  <c r="P754" i="1" s="1"/>
  <c r="M752" i="1"/>
  <c r="P752" i="1" s="1"/>
  <c r="M750" i="1"/>
  <c r="P750" i="1" s="1"/>
  <c r="M748" i="1"/>
  <c r="P748" i="1" s="1"/>
  <c r="M746" i="1"/>
  <c r="P746" i="1" s="1"/>
  <c r="M744" i="1"/>
  <c r="P744" i="1" s="1"/>
  <c r="M742" i="1"/>
  <c r="P742" i="1" s="1"/>
  <c r="M740" i="1"/>
  <c r="P740" i="1" s="1"/>
  <c r="M738" i="1"/>
  <c r="P738" i="1" s="1"/>
  <c r="M736" i="1"/>
  <c r="P736" i="1" s="1"/>
  <c r="M734" i="1"/>
  <c r="P734" i="1" s="1"/>
  <c r="M732" i="1"/>
  <c r="P732" i="1" s="1"/>
  <c r="M730" i="1"/>
  <c r="P730" i="1" s="1"/>
  <c r="M728" i="1"/>
  <c r="P728" i="1" s="1"/>
  <c r="M726" i="1"/>
  <c r="P726" i="1" s="1"/>
  <c r="M724" i="1"/>
  <c r="P724" i="1" s="1"/>
  <c r="M722" i="1"/>
  <c r="P722" i="1" s="1"/>
  <c r="M720" i="1"/>
  <c r="P720" i="1" s="1"/>
  <c r="M718" i="1"/>
  <c r="P718" i="1" s="1"/>
  <c r="M716" i="1"/>
  <c r="P716" i="1" s="1"/>
  <c r="M714" i="1"/>
  <c r="P714" i="1" s="1"/>
  <c r="M712" i="1"/>
  <c r="P712" i="1" s="1"/>
  <c r="M710" i="1"/>
  <c r="P710" i="1" s="1"/>
  <c r="M708" i="1"/>
  <c r="P708" i="1" s="1"/>
  <c r="M706" i="1"/>
  <c r="P706" i="1" s="1"/>
  <c r="M704" i="1"/>
  <c r="P704" i="1" s="1"/>
  <c r="M702" i="1"/>
  <c r="P702" i="1" s="1"/>
  <c r="M700" i="1"/>
  <c r="P700" i="1" s="1"/>
  <c r="M698" i="1"/>
  <c r="P698" i="1" s="1"/>
  <c r="M696" i="1"/>
  <c r="P696" i="1" s="1"/>
  <c r="M694" i="1"/>
  <c r="P694" i="1" s="1"/>
  <c r="M692" i="1"/>
  <c r="P692" i="1" s="1"/>
  <c r="M690" i="1"/>
  <c r="P690" i="1" s="1"/>
  <c r="M688" i="1"/>
  <c r="P688" i="1" s="1"/>
  <c r="M686" i="1"/>
  <c r="P686" i="1" s="1"/>
  <c r="M684" i="1"/>
  <c r="P684" i="1" s="1"/>
  <c r="M682" i="1"/>
  <c r="P682" i="1" s="1"/>
  <c r="M680" i="1"/>
  <c r="P680" i="1" s="1"/>
  <c r="M678" i="1"/>
  <c r="P678" i="1" s="1"/>
  <c r="M676" i="1"/>
  <c r="P676" i="1" s="1"/>
  <c r="M674" i="1"/>
  <c r="P674" i="1" s="1"/>
  <c r="M672" i="1"/>
  <c r="P672" i="1" s="1"/>
  <c r="M670" i="1"/>
  <c r="P670" i="1" s="1"/>
  <c r="M668" i="1"/>
  <c r="P668" i="1" s="1"/>
  <c r="M666" i="1"/>
  <c r="P666" i="1" s="1"/>
  <c r="M664" i="1"/>
  <c r="P664" i="1" s="1"/>
  <c r="M662" i="1"/>
  <c r="P662" i="1" s="1"/>
  <c r="M660" i="1"/>
  <c r="P660" i="1" s="1"/>
  <c r="M658" i="1"/>
  <c r="P658" i="1" s="1"/>
  <c r="M656" i="1"/>
  <c r="P656" i="1" s="1"/>
  <c r="M654" i="1"/>
  <c r="P654" i="1" s="1"/>
  <c r="M652" i="1"/>
  <c r="P652" i="1" s="1"/>
  <c r="M650" i="1"/>
  <c r="P650" i="1" s="1"/>
  <c r="M648" i="1"/>
  <c r="P648" i="1" s="1"/>
  <c r="M646" i="1"/>
  <c r="P646" i="1" s="1"/>
  <c r="M644" i="1"/>
  <c r="P644" i="1" s="1"/>
  <c r="M642" i="1"/>
  <c r="P642" i="1" s="1"/>
  <c r="M640" i="1"/>
  <c r="P640" i="1" s="1"/>
  <c r="M638" i="1"/>
  <c r="P638" i="1" s="1"/>
  <c r="M636" i="1"/>
  <c r="P636" i="1" s="1"/>
  <c r="M634" i="1"/>
  <c r="P634" i="1" s="1"/>
  <c r="M632" i="1"/>
  <c r="P632" i="1" s="1"/>
  <c r="M630" i="1"/>
  <c r="P630" i="1" s="1"/>
  <c r="M628" i="1"/>
  <c r="P628" i="1" s="1"/>
  <c r="M626" i="1"/>
  <c r="P626" i="1" s="1"/>
  <c r="M624" i="1"/>
  <c r="P624" i="1" s="1"/>
  <c r="M622" i="1"/>
  <c r="P622" i="1" s="1"/>
  <c r="M620" i="1"/>
  <c r="P620" i="1" s="1"/>
  <c r="M618" i="1"/>
  <c r="P618" i="1" s="1"/>
  <c r="M616" i="1"/>
  <c r="P616" i="1" s="1"/>
  <c r="M614" i="1"/>
  <c r="P614" i="1" s="1"/>
  <c r="M612" i="1"/>
  <c r="P612" i="1" s="1"/>
  <c r="M610" i="1"/>
  <c r="P610" i="1" s="1"/>
  <c r="M608" i="1"/>
  <c r="P608" i="1" s="1"/>
  <c r="M606" i="1"/>
  <c r="P606" i="1" s="1"/>
  <c r="M604" i="1"/>
  <c r="P604" i="1" s="1"/>
  <c r="M602" i="1"/>
  <c r="P602" i="1" s="1"/>
  <c r="M600" i="1"/>
  <c r="P600" i="1" s="1"/>
  <c r="M598" i="1"/>
  <c r="P598" i="1" s="1"/>
  <c r="M596" i="1"/>
  <c r="P596" i="1" s="1"/>
  <c r="M594" i="1"/>
  <c r="P594" i="1" s="1"/>
  <c r="M592" i="1"/>
  <c r="P592" i="1" s="1"/>
  <c r="M590" i="1"/>
  <c r="P590" i="1" s="1"/>
  <c r="M588" i="1"/>
  <c r="P588" i="1" s="1"/>
  <c r="M586" i="1"/>
  <c r="P586" i="1" s="1"/>
  <c r="M584" i="1"/>
  <c r="P584" i="1" s="1"/>
  <c r="M582" i="1"/>
  <c r="P582" i="1" s="1"/>
  <c r="M580" i="1"/>
  <c r="P580" i="1" s="1"/>
  <c r="M578" i="1"/>
  <c r="P578" i="1" s="1"/>
  <c r="M576" i="1"/>
  <c r="P576" i="1" s="1"/>
  <c r="M574" i="1"/>
  <c r="P574" i="1" s="1"/>
  <c r="M572" i="1"/>
  <c r="P572" i="1" s="1"/>
  <c r="M570" i="1"/>
  <c r="P570" i="1" s="1"/>
  <c r="M568" i="1"/>
  <c r="P568" i="1" s="1"/>
  <c r="M566" i="1"/>
  <c r="P566" i="1" s="1"/>
  <c r="M564" i="1"/>
  <c r="P564" i="1" s="1"/>
  <c r="M562" i="1"/>
  <c r="P562" i="1" s="1"/>
  <c r="M560" i="1"/>
  <c r="P560" i="1" s="1"/>
  <c r="M558" i="1"/>
  <c r="P558" i="1" s="1"/>
  <c r="M556" i="1"/>
  <c r="P556" i="1" s="1"/>
  <c r="M554" i="1"/>
  <c r="P554" i="1" s="1"/>
  <c r="M552" i="1"/>
  <c r="P552" i="1" s="1"/>
  <c r="M550" i="1"/>
  <c r="P550" i="1" s="1"/>
  <c r="M548" i="1"/>
  <c r="P548" i="1" s="1"/>
  <c r="M546" i="1"/>
  <c r="P546" i="1" s="1"/>
  <c r="M544" i="1"/>
  <c r="P544" i="1" s="1"/>
  <c r="M542" i="1"/>
  <c r="P542" i="1" s="1"/>
  <c r="M540" i="1"/>
  <c r="P540" i="1" s="1"/>
  <c r="M538" i="1"/>
  <c r="P538" i="1" s="1"/>
  <c r="M536" i="1"/>
  <c r="P536" i="1" s="1"/>
  <c r="M534" i="1"/>
  <c r="P534" i="1" s="1"/>
  <c r="M532" i="1"/>
  <c r="P532" i="1" s="1"/>
  <c r="M530" i="1"/>
  <c r="P530" i="1" s="1"/>
  <c r="M528" i="1"/>
  <c r="P528" i="1" s="1"/>
  <c r="M526" i="1"/>
  <c r="P526" i="1" s="1"/>
  <c r="M524" i="1"/>
  <c r="P524" i="1" s="1"/>
  <c r="M522" i="1"/>
  <c r="P522" i="1" s="1"/>
  <c r="M520" i="1"/>
  <c r="P520" i="1" s="1"/>
  <c r="M518" i="1"/>
  <c r="P518" i="1" s="1"/>
  <c r="M516" i="1"/>
  <c r="P516" i="1" s="1"/>
  <c r="M514" i="1"/>
  <c r="P514" i="1" s="1"/>
  <c r="M512" i="1"/>
  <c r="P512" i="1" s="1"/>
  <c r="M510" i="1"/>
  <c r="P510" i="1" s="1"/>
  <c r="M508" i="1"/>
  <c r="P508" i="1" s="1"/>
  <c r="M506" i="1"/>
  <c r="P506" i="1" s="1"/>
  <c r="M504" i="1"/>
  <c r="P504" i="1" s="1"/>
  <c r="M502" i="1"/>
  <c r="P502" i="1" s="1"/>
  <c r="M500" i="1"/>
  <c r="P500" i="1" s="1"/>
  <c r="M498" i="1"/>
  <c r="P498" i="1" s="1"/>
  <c r="M496" i="1"/>
  <c r="P496" i="1" s="1"/>
  <c r="M494" i="1"/>
  <c r="P494" i="1" s="1"/>
  <c r="M492" i="1"/>
  <c r="P492" i="1" s="1"/>
  <c r="M490" i="1"/>
  <c r="P490" i="1" s="1"/>
  <c r="M488" i="1"/>
  <c r="P488" i="1" s="1"/>
  <c r="M486" i="1"/>
  <c r="P486" i="1" s="1"/>
  <c r="M484" i="1"/>
  <c r="P484" i="1" s="1"/>
  <c r="M482" i="1"/>
  <c r="P482" i="1" s="1"/>
  <c r="M480" i="1"/>
  <c r="P480" i="1" s="1"/>
  <c r="M478" i="1"/>
  <c r="P478" i="1" s="1"/>
  <c r="M476" i="1"/>
  <c r="P476" i="1" s="1"/>
  <c r="M474" i="1"/>
  <c r="P474" i="1" s="1"/>
  <c r="M472" i="1"/>
  <c r="P472" i="1" s="1"/>
  <c r="M470" i="1"/>
  <c r="P470" i="1" s="1"/>
  <c r="M468" i="1"/>
  <c r="P468" i="1" s="1"/>
  <c r="M466" i="1"/>
  <c r="P466" i="1" s="1"/>
  <c r="M464" i="1"/>
  <c r="P464" i="1" s="1"/>
  <c r="M462" i="1"/>
  <c r="P462" i="1" s="1"/>
  <c r="M460" i="1"/>
  <c r="P460" i="1" s="1"/>
  <c r="M458" i="1"/>
  <c r="P458" i="1" s="1"/>
  <c r="M456" i="1"/>
  <c r="P456" i="1" s="1"/>
  <c r="M454" i="1"/>
  <c r="P454" i="1" s="1"/>
  <c r="M452" i="1"/>
  <c r="P452" i="1" s="1"/>
  <c r="M450" i="1"/>
  <c r="P450" i="1" s="1"/>
  <c r="M448" i="1"/>
  <c r="P448" i="1" s="1"/>
  <c r="M446" i="1"/>
  <c r="P446" i="1" s="1"/>
  <c r="M444" i="1"/>
  <c r="P444" i="1" s="1"/>
  <c r="M442" i="1"/>
  <c r="P442" i="1" s="1"/>
  <c r="M440" i="1"/>
  <c r="P440" i="1" s="1"/>
  <c r="M438" i="1"/>
  <c r="P438" i="1" s="1"/>
  <c r="M436" i="1"/>
  <c r="P436" i="1" s="1"/>
  <c r="M434" i="1"/>
  <c r="P434" i="1" s="1"/>
  <c r="M432" i="1"/>
  <c r="P432" i="1" s="1"/>
  <c r="M430" i="1"/>
  <c r="P430" i="1" s="1"/>
  <c r="M428" i="1"/>
  <c r="P428" i="1" s="1"/>
  <c r="M426" i="1"/>
  <c r="P426" i="1" s="1"/>
  <c r="M424" i="1"/>
  <c r="P424" i="1" s="1"/>
  <c r="M422" i="1"/>
  <c r="P422" i="1" s="1"/>
  <c r="M420" i="1"/>
  <c r="P420" i="1" s="1"/>
  <c r="M418" i="1"/>
  <c r="P418" i="1" s="1"/>
  <c r="M416" i="1"/>
  <c r="P416" i="1" s="1"/>
  <c r="M414" i="1"/>
  <c r="P414" i="1" s="1"/>
  <c r="M412" i="1"/>
  <c r="P412" i="1" s="1"/>
  <c r="M410" i="1"/>
  <c r="P410" i="1" s="1"/>
  <c r="M408" i="1"/>
  <c r="P408" i="1" s="1"/>
  <c r="M406" i="1"/>
  <c r="P406" i="1" s="1"/>
  <c r="M404" i="1"/>
  <c r="P404" i="1" s="1"/>
  <c r="M402" i="1"/>
  <c r="P402" i="1" s="1"/>
  <c r="M400" i="1"/>
  <c r="P400" i="1" s="1"/>
  <c r="M398" i="1"/>
  <c r="P398" i="1" s="1"/>
  <c r="M396" i="1"/>
  <c r="P396" i="1" s="1"/>
  <c r="M394" i="1"/>
  <c r="P394" i="1" s="1"/>
  <c r="M392" i="1"/>
  <c r="P392" i="1" s="1"/>
  <c r="M390" i="1"/>
  <c r="P390" i="1" s="1"/>
  <c r="M388" i="1"/>
  <c r="P388" i="1" s="1"/>
  <c r="M386" i="1"/>
  <c r="P386" i="1" s="1"/>
  <c r="M384" i="1"/>
  <c r="P384" i="1" s="1"/>
  <c r="M382" i="1"/>
  <c r="P382" i="1" s="1"/>
  <c r="M380" i="1"/>
  <c r="P380" i="1" s="1"/>
  <c r="M378" i="1"/>
  <c r="P378" i="1" s="1"/>
  <c r="M376" i="1"/>
  <c r="P376" i="1" s="1"/>
  <c r="M374" i="1"/>
  <c r="P374" i="1" s="1"/>
  <c r="M372" i="1"/>
  <c r="P372" i="1" s="1"/>
  <c r="M370" i="1"/>
  <c r="P370" i="1" s="1"/>
  <c r="M368" i="1"/>
  <c r="P368" i="1" s="1"/>
  <c r="M366" i="1"/>
  <c r="P366" i="1" s="1"/>
  <c r="M364" i="1"/>
  <c r="P364" i="1" s="1"/>
  <c r="M362" i="1"/>
  <c r="P362" i="1" s="1"/>
  <c r="M360" i="1"/>
  <c r="P360" i="1" s="1"/>
  <c r="M358" i="1"/>
  <c r="P358" i="1" s="1"/>
  <c r="M356" i="1"/>
  <c r="P356" i="1" s="1"/>
  <c r="M354" i="1"/>
  <c r="P354" i="1" s="1"/>
  <c r="M352" i="1"/>
  <c r="P352" i="1" s="1"/>
  <c r="M350" i="1"/>
  <c r="P350" i="1" s="1"/>
  <c r="M348" i="1"/>
  <c r="P348" i="1" s="1"/>
  <c r="M346" i="1"/>
  <c r="P346" i="1" s="1"/>
  <c r="M344" i="1"/>
  <c r="P344" i="1" s="1"/>
  <c r="M342" i="1"/>
  <c r="P342" i="1" s="1"/>
  <c r="M340" i="1"/>
  <c r="P340" i="1" s="1"/>
  <c r="M338" i="1"/>
  <c r="P338" i="1" s="1"/>
  <c r="M336" i="1"/>
  <c r="P336" i="1" s="1"/>
  <c r="M334" i="1"/>
  <c r="P334" i="1" s="1"/>
  <c r="M332" i="1"/>
  <c r="P332" i="1" s="1"/>
  <c r="M330" i="1"/>
  <c r="P330" i="1" s="1"/>
  <c r="M328" i="1"/>
  <c r="P328" i="1" s="1"/>
  <c r="M326" i="1"/>
  <c r="P326" i="1" s="1"/>
  <c r="M324" i="1"/>
  <c r="P324" i="1" s="1"/>
  <c r="M322" i="1"/>
  <c r="P322" i="1" s="1"/>
  <c r="M320" i="1"/>
  <c r="P320" i="1" s="1"/>
  <c r="M318" i="1"/>
  <c r="P318" i="1" s="1"/>
  <c r="M316" i="1"/>
  <c r="P316" i="1" s="1"/>
  <c r="M314" i="1"/>
  <c r="P314" i="1" s="1"/>
  <c r="M312" i="1"/>
  <c r="P312" i="1" s="1"/>
  <c r="M310" i="1"/>
  <c r="P310" i="1" s="1"/>
  <c r="M308" i="1"/>
  <c r="P308" i="1" s="1"/>
  <c r="M306" i="1"/>
  <c r="P306" i="1" s="1"/>
  <c r="M304" i="1"/>
  <c r="P304" i="1" s="1"/>
  <c r="M302" i="1"/>
  <c r="P302" i="1" s="1"/>
  <c r="M300" i="1"/>
  <c r="P300" i="1" s="1"/>
  <c r="M298" i="1"/>
  <c r="P298" i="1" s="1"/>
  <c r="M296" i="1"/>
  <c r="P296" i="1" s="1"/>
  <c r="M294" i="1"/>
  <c r="P294" i="1" s="1"/>
  <c r="M292" i="1"/>
  <c r="P292" i="1" s="1"/>
  <c r="M290" i="1"/>
  <c r="P290" i="1" s="1"/>
  <c r="M288" i="1"/>
  <c r="P288" i="1" s="1"/>
  <c r="M286" i="1"/>
  <c r="P286" i="1" s="1"/>
  <c r="M284" i="1"/>
  <c r="P284" i="1" s="1"/>
  <c r="M282" i="1"/>
  <c r="P282" i="1" s="1"/>
  <c r="M280" i="1"/>
  <c r="P280" i="1" s="1"/>
  <c r="M278" i="1"/>
  <c r="P278" i="1" s="1"/>
  <c r="M276" i="1"/>
  <c r="P276" i="1" s="1"/>
  <c r="M274" i="1"/>
  <c r="P274" i="1" s="1"/>
  <c r="M272" i="1"/>
  <c r="P272" i="1" s="1"/>
  <c r="M270" i="1"/>
  <c r="P270" i="1" s="1"/>
  <c r="M268" i="1"/>
  <c r="P268" i="1" s="1"/>
  <c r="M266" i="1"/>
  <c r="P266" i="1" s="1"/>
  <c r="M264" i="1"/>
  <c r="P264" i="1" s="1"/>
  <c r="M262" i="1"/>
  <c r="P262" i="1" s="1"/>
  <c r="M260" i="1"/>
  <c r="P260" i="1" s="1"/>
  <c r="M258" i="1"/>
  <c r="P258" i="1" s="1"/>
  <c r="M256" i="1"/>
  <c r="P256" i="1" s="1"/>
  <c r="M254" i="1"/>
  <c r="P254" i="1" s="1"/>
  <c r="M252" i="1"/>
  <c r="P252" i="1" s="1"/>
  <c r="M250" i="1"/>
  <c r="P250" i="1" s="1"/>
  <c r="M248" i="1"/>
  <c r="P248" i="1" s="1"/>
  <c r="M246" i="1"/>
  <c r="P246" i="1" s="1"/>
  <c r="M244" i="1"/>
  <c r="P244" i="1" s="1"/>
  <c r="M242" i="1"/>
  <c r="P242" i="1" s="1"/>
  <c r="M240" i="1"/>
  <c r="P240" i="1" s="1"/>
  <c r="M238" i="1"/>
  <c r="P238" i="1" s="1"/>
  <c r="M236" i="1"/>
  <c r="P236" i="1" s="1"/>
  <c r="M234" i="1"/>
  <c r="P234" i="1" s="1"/>
  <c r="M232" i="1"/>
  <c r="P232" i="1" s="1"/>
  <c r="M230" i="1"/>
  <c r="P230" i="1" s="1"/>
  <c r="M228" i="1"/>
  <c r="P228" i="1" s="1"/>
  <c r="M226" i="1"/>
  <c r="P226" i="1" s="1"/>
  <c r="M224" i="1"/>
  <c r="P224" i="1" s="1"/>
  <c r="M222" i="1"/>
  <c r="P222" i="1" s="1"/>
  <c r="M220" i="1"/>
  <c r="P220" i="1" s="1"/>
  <c r="M218" i="1"/>
  <c r="P218" i="1" s="1"/>
  <c r="M216" i="1"/>
  <c r="P216" i="1" s="1"/>
  <c r="M214" i="1"/>
  <c r="P214" i="1" s="1"/>
  <c r="M212" i="1"/>
  <c r="P212" i="1" s="1"/>
  <c r="M210" i="1"/>
  <c r="P210" i="1" s="1"/>
  <c r="M208" i="1"/>
  <c r="P208" i="1" s="1"/>
  <c r="M206" i="1"/>
  <c r="P206" i="1" s="1"/>
  <c r="M204" i="1"/>
  <c r="P204" i="1" s="1"/>
  <c r="M202" i="1"/>
  <c r="P202" i="1" s="1"/>
  <c r="M200" i="1"/>
  <c r="P200" i="1" s="1"/>
  <c r="M198" i="1"/>
  <c r="P198" i="1" s="1"/>
  <c r="M196" i="1"/>
  <c r="P196" i="1" s="1"/>
  <c r="M194" i="1"/>
  <c r="P194" i="1" s="1"/>
  <c r="M192" i="1"/>
  <c r="P192" i="1" s="1"/>
  <c r="M190" i="1"/>
  <c r="P190" i="1" s="1"/>
  <c r="M188" i="1"/>
  <c r="P188" i="1" s="1"/>
  <c r="M186" i="1"/>
  <c r="P186" i="1" s="1"/>
  <c r="M184" i="1"/>
  <c r="P184" i="1" s="1"/>
  <c r="M182" i="1"/>
  <c r="P182" i="1" s="1"/>
  <c r="M180" i="1"/>
  <c r="P180" i="1" s="1"/>
  <c r="M178" i="1"/>
  <c r="P178" i="1" s="1"/>
  <c r="M176" i="1"/>
  <c r="P176" i="1" s="1"/>
  <c r="M174" i="1"/>
  <c r="P174" i="1" s="1"/>
  <c r="M172" i="1"/>
  <c r="P172" i="1" s="1"/>
  <c r="M170" i="1"/>
  <c r="P170" i="1" s="1"/>
  <c r="M168" i="1"/>
  <c r="P168" i="1" s="1"/>
  <c r="M166" i="1"/>
  <c r="P166" i="1" s="1"/>
  <c r="M164" i="1"/>
  <c r="P164" i="1" s="1"/>
  <c r="M162" i="1"/>
  <c r="P162" i="1" s="1"/>
  <c r="M160" i="1"/>
  <c r="P160" i="1" s="1"/>
  <c r="M158" i="1"/>
  <c r="P158" i="1" s="1"/>
  <c r="M156" i="1"/>
  <c r="P156" i="1" s="1"/>
  <c r="M154" i="1"/>
  <c r="P154" i="1" s="1"/>
  <c r="M152" i="1"/>
  <c r="P152" i="1" s="1"/>
  <c r="M150" i="1"/>
  <c r="P150" i="1" s="1"/>
  <c r="M148" i="1"/>
  <c r="P148" i="1" s="1"/>
  <c r="M146" i="1"/>
  <c r="P146" i="1" s="1"/>
  <c r="M144" i="1"/>
  <c r="P144" i="1" s="1"/>
  <c r="M142" i="1"/>
  <c r="P142" i="1" s="1"/>
  <c r="M140" i="1"/>
  <c r="P140" i="1" s="1"/>
  <c r="M138" i="1"/>
  <c r="P138" i="1" s="1"/>
  <c r="M136" i="1"/>
  <c r="P136" i="1" s="1"/>
  <c r="M134" i="1"/>
  <c r="P134" i="1" s="1"/>
  <c r="M132" i="1"/>
  <c r="P132" i="1" s="1"/>
  <c r="M130" i="1"/>
  <c r="P130" i="1" s="1"/>
  <c r="M128" i="1"/>
  <c r="P128" i="1" s="1"/>
  <c r="M126" i="1"/>
  <c r="P126" i="1" s="1"/>
  <c r="M62" i="1"/>
  <c r="P62" i="1" s="1"/>
  <c r="M60" i="1"/>
  <c r="P60" i="1" s="1"/>
  <c r="M58" i="1"/>
  <c r="P58" i="1" s="1"/>
  <c r="M56" i="1"/>
  <c r="P56" i="1" s="1"/>
  <c r="M54" i="1"/>
  <c r="P54" i="1" s="1"/>
  <c r="M52" i="1"/>
  <c r="P52" i="1" s="1"/>
  <c r="M50" i="1"/>
  <c r="P50" i="1" s="1"/>
  <c r="M48" i="1"/>
  <c r="P48" i="1" s="1"/>
  <c r="M46" i="1"/>
  <c r="P46" i="1" s="1"/>
  <c r="M44" i="1"/>
  <c r="P44" i="1" s="1"/>
  <c r="M42" i="1"/>
  <c r="P42" i="1" s="1"/>
  <c r="M40" i="1"/>
  <c r="P40" i="1" s="1"/>
  <c r="M38" i="1"/>
  <c r="P38" i="1" s="1"/>
  <c r="M36" i="1"/>
  <c r="P36" i="1" s="1"/>
  <c r="M34" i="1"/>
  <c r="P34" i="1" s="1"/>
  <c r="M32" i="1"/>
  <c r="P32" i="1" s="1"/>
  <c r="M30" i="1"/>
  <c r="P30" i="1" s="1"/>
  <c r="M28" i="1"/>
  <c r="P28" i="1" s="1"/>
  <c r="M26" i="1"/>
  <c r="P26" i="1" s="1"/>
  <c r="M24" i="1"/>
  <c r="P24" i="1" s="1"/>
  <c r="M22" i="1"/>
  <c r="P22" i="1" s="1"/>
  <c r="M20" i="1"/>
  <c r="P20" i="1" s="1"/>
  <c r="M18" i="1"/>
  <c r="P18" i="1" s="1"/>
  <c r="M16" i="1"/>
  <c r="P16" i="1" s="1"/>
  <c r="M14" i="1"/>
  <c r="P14" i="1" s="1"/>
  <c r="M12" i="1"/>
  <c r="P12" i="1" s="1"/>
  <c r="M10" i="1"/>
  <c r="P10" i="1" s="1"/>
  <c r="M8" i="1"/>
  <c r="P8" i="1" s="1"/>
  <c r="N1467" i="1"/>
  <c r="N1465" i="1"/>
  <c r="N1463" i="1"/>
  <c r="N1461" i="1"/>
  <c r="N1459" i="1"/>
  <c r="N1457" i="1"/>
  <c r="N1455" i="1"/>
  <c r="N1453" i="1"/>
  <c r="N1451" i="1"/>
  <c r="N1449" i="1"/>
  <c r="N1447" i="1"/>
  <c r="N1445" i="1"/>
  <c r="N1443" i="1"/>
  <c r="N1441" i="1"/>
  <c r="N1439" i="1"/>
  <c r="N1437" i="1"/>
  <c r="N1435" i="1"/>
  <c r="N1433" i="1"/>
  <c r="N1431" i="1"/>
  <c r="N1429" i="1"/>
  <c r="N1427" i="1"/>
  <c r="N1425" i="1"/>
  <c r="N1423" i="1"/>
  <c r="N1421" i="1"/>
  <c r="N1419" i="1"/>
  <c r="N1417" i="1"/>
  <c r="N1415" i="1"/>
  <c r="N1413" i="1"/>
  <c r="N1411" i="1"/>
  <c r="N1409" i="1"/>
  <c r="N1407" i="1"/>
  <c r="N1405" i="1"/>
  <c r="N1403" i="1"/>
  <c r="N1401" i="1"/>
  <c r="N1399" i="1"/>
  <c r="N1397" i="1"/>
  <c r="N1395" i="1"/>
  <c r="N1393" i="1"/>
  <c r="N1391" i="1"/>
  <c r="N1389" i="1"/>
  <c r="N1387" i="1"/>
  <c r="N1385" i="1"/>
  <c r="N1383" i="1"/>
  <c r="N1381" i="1"/>
  <c r="N1379" i="1"/>
  <c r="N1377" i="1"/>
  <c r="N1375" i="1"/>
  <c r="N1373" i="1"/>
  <c r="N1371" i="1"/>
  <c r="N1369" i="1"/>
  <c r="N1367" i="1"/>
  <c r="N1365" i="1"/>
  <c r="N1363" i="1"/>
  <c r="N1361" i="1"/>
  <c r="N1359" i="1"/>
  <c r="N1357" i="1"/>
  <c r="N1355" i="1"/>
  <c r="N1353" i="1"/>
  <c r="N1351" i="1"/>
  <c r="N1349" i="1"/>
  <c r="N1347" i="1"/>
  <c r="N1345" i="1"/>
  <c r="N1343" i="1"/>
  <c r="N1341" i="1"/>
  <c r="N1339" i="1"/>
  <c r="N1337" i="1"/>
  <c r="N1335" i="1"/>
  <c r="N1333" i="1"/>
  <c r="N1331" i="1"/>
  <c r="N1329" i="1"/>
  <c r="N1327" i="1"/>
  <c r="N1325" i="1"/>
  <c r="N1323" i="1"/>
  <c r="N1321" i="1"/>
  <c r="N1319" i="1"/>
  <c r="N1317" i="1"/>
  <c r="N1315" i="1"/>
  <c r="N1313" i="1"/>
  <c r="N1311" i="1"/>
  <c r="N1309" i="1"/>
  <c r="N1307" i="1"/>
  <c r="N1305" i="1"/>
  <c r="N1303" i="1"/>
  <c r="N1301" i="1"/>
  <c r="N1299" i="1"/>
  <c r="N1297" i="1"/>
  <c r="N1295" i="1"/>
  <c r="N1293" i="1"/>
  <c r="N1291" i="1"/>
  <c r="N1289" i="1"/>
  <c r="N1287" i="1"/>
  <c r="N1285" i="1"/>
  <c r="N1283" i="1"/>
  <c r="N1281" i="1"/>
  <c r="N1279" i="1"/>
  <c r="N1277" i="1"/>
  <c r="N1275" i="1"/>
  <c r="N1273" i="1"/>
  <c r="N1271" i="1"/>
  <c r="N1269" i="1"/>
  <c r="N1267" i="1"/>
  <c r="N1265" i="1"/>
  <c r="N1263" i="1"/>
  <c r="N1261" i="1"/>
  <c r="N1259" i="1"/>
  <c r="N1257" i="1"/>
  <c r="N1255" i="1"/>
  <c r="N1253" i="1"/>
  <c r="N1251" i="1"/>
  <c r="N1249" i="1"/>
  <c r="N1247" i="1"/>
  <c r="N1245" i="1"/>
  <c r="N1243" i="1"/>
  <c r="N1241" i="1"/>
  <c r="N1239" i="1"/>
  <c r="N1237" i="1"/>
  <c r="N1235" i="1"/>
  <c r="N1233" i="1"/>
  <c r="N1231" i="1"/>
  <c r="N1229" i="1"/>
  <c r="N1227" i="1"/>
  <c r="N1225" i="1"/>
  <c r="N1223" i="1"/>
  <c r="N1221" i="1"/>
  <c r="N1219" i="1"/>
  <c r="N1217" i="1"/>
  <c r="N1215" i="1"/>
  <c r="N1213" i="1"/>
  <c r="N1211" i="1"/>
  <c r="N1209" i="1"/>
  <c r="N1207" i="1"/>
  <c r="N1205" i="1"/>
  <c r="N1203" i="1"/>
  <c r="N1201" i="1"/>
  <c r="N1199" i="1"/>
  <c r="N1197" i="1"/>
  <c r="N1195" i="1"/>
  <c r="N1193" i="1"/>
  <c r="N1191" i="1"/>
  <c r="N1189" i="1"/>
  <c r="N1187" i="1"/>
  <c r="N1185" i="1"/>
  <c r="N1183" i="1"/>
  <c r="N1181" i="1"/>
  <c r="N1179" i="1"/>
  <c r="N1177" i="1"/>
  <c r="N1175" i="1"/>
  <c r="N1173" i="1"/>
  <c r="N1171" i="1"/>
  <c r="N1169" i="1"/>
  <c r="N1167" i="1"/>
  <c r="N1165" i="1"/>
  <c r="N1163" i="1"/>
  <c r="N1161" i="1"/>
  <c r="N1159" i="1"/>
  <c r="N1157" i="1"/>
  <c r="N1155" i="1"/>
  <c r="N1153" i="1"/>
  <c r="N1151" i="1"/>
  <c r="N1149" i="1"/>
  <c r="N1147" i="1"/>
  <c r="N1145" i="1"/>
  <c r="N1143" i="1"/>
  <c r="N1141" i="1"/>
  <c r="N1139" i="1"/>
  <c r="N1137" i="1"/>
  <c r="N1135" i="1"/>
  <c r="N1133" i="1"/>
  <c r="N1131" i="1"/>
  <c r="N1129" i="1"/>
  <c r="N1127" i="1"/>
  <c r="N1125" i="1"/>
  <c r="N1123" i="1"/>
  <c r="N1121" i="1"/>
  <c r="N1119" i="1"/>
  <c r="N1117" i="1"/>
  <c r="N1115" i="1"/>
  <c r="N1113" i="1"/>
  <c r="N1111" i="1"/>
  <c r="N1109" i="1"/>
  <c r="N1107" i="1"/>
  <c r="N1105" i="1"/>
  <c r="N1103" i="1"/>
  <c r="N1101" i="1"/>
  <c r="N1099" i="1"/>
  <c r="N1097" i="1"/>
  <c r="N1095" i="1"/>
  <c r="N1093" i="1"/>
  <c r="N1091" i="1"/>
  <c r="N1089" i="1"/>
  <c r="N1087" i="1"/>
  <c r="N1085" i="1"/>
  <c r="N1083" i="1"/>
  <c r="N1081" i="1"/>
  <c r="N1079" i="1"/>
  <c r="N1077" i="1"/>
  <c r="N1075" i="1"/>
  <c r="N1073" i="1"/>
  <c r="N1071" i="1"/>
  <c r="N1069" i="1"/>
  <c r="N1067" i="1"/>
  <c r="N1065" i="1"/>
  <c r="N1063" i="1"/>
  <c r="N1061" i="1"/>
  <c r="N1059" i="1"/>
  <c r="N1057" i="1"/>
  <c r="N1055" i="1"/>
  <c r="N1053" i="1"/>
  <c r="N1051" i="1"/>
  <c r="N1049" i="1"/>
  <c r="N1047" i="1"/>
  <c r="N1045" i="1"/>
  <c r="N1043" i="1"/>
  <c r="N1041" i="1"/>
  <c r="N1039" i="1"/>
  <c r="N1037" i="1"/>
  <c r="N1035" i="1"/>
  <c r="N1033" i="1"/>
  <c r="N1031" i="1"/>
  <c r="N1029" i="1"/>
  <c r="N1027" i="1"/>
  <c r="N1025" i="1"/>
  <c r="N1023" i="1"/>
  <c r="N1021" i="1"/>
  <c r="N1019" i="1"/>
  <c r="N1017" i="1"/>
  <c r="N1015" i="1"/>
  <c r="N1013" i="1"/>
  <c r="N1011" i="1"/>
  <c r="N1009" i="1"/>
  <c r="N1007" i="1"/>
  <c r="N1005" i="1"/>
  <c r="N1003" i="1"/>
  <c r="N1001" i="1"/>
  <c r="N999" i="1"/>
  <c r="N997" i="1"/>
  <c r="N995" i="1"/>
  <c r="N993" i="1"/>
  <c r="N991" i="1"/>
  <c r="N989" i="1"/>
  <c r="N987" i="1"/>
  <c r="N985" i="1"/>
  <c r="N983" i="1"/>
  <c r="N981" i="1"/>
  <c r="N979" i="1"/>
  <c r="N977" i="1"/>
  <c r="N975" i="1"/>
  <c r="N973" i="1"/>
  <c r="N971" i="1"/>
  <c r="N969" i="1"/>
  <c r="N967" i="1"/>
  <c r="N965" i="1"/>
  <c r="N963" i="1"/>
  <c r="N961" i="1"/>
  <c r="N959" i="1"/>
  <c r="N957" i="1"/>
  <c r="N955" i="1"/>
  <c r="N953" i="1"/>
  <c r="N951" i="1"/>
  <c r="N949" i="1"/>
  <c r="N947" i="1"/>
  <c r="N945" i="1"/>
  <c r="N943" i="1"/>
  <c r="N941" i="1"/>
  <c r="N939" i="1"/>
  <c r="N937" i="1"/>
  <c r="N935" i="1"/>
  <c r="N933" i="1"/>
  <c r="N931" i="1"/>
  <c r="N929" i="1"/>
  <c r="N927" i="1"/>
  <c r="N925" i="1"/>
  <c r="N923" i="1"/>
  <c r="N921" i="1"/>
  <c r="N919" i="1"/>
  <c r="N917" i="1"/>
  <c r="N915" i="1"/>
  <c r="N913" i="1"/>
  <c r="N911" i="1"/>
  <c r="N909" i="1"/>
  <c r="N907" i="1"/>
  <c r="N905" i="1"/>
  <c r="N903" i="1"/>
  <c r="N901" i="1"/>
  <c r="N899" i="1"/>
  <c r="N897" i="1"/>
  <c r="N895" i="1"/>
  <c r="N893" i="1"/>
  <c r="N891" i="1"/>
  <c r="N889" i="1"/>
  <c r="N887" i="1"/>
  <c r="N885" i="1"/>
  <c r="N883" i="1"/>
  <c r="N881" i="1"/>
  <c r="N879" i="1"/>
  <c r="N877" i="1"/>
  <c r="N875" i="1"/>
  <c r="N873" i="1"/>
  <c r="N871" i="1"/>
  <c r="N869" i="1"/>
  <c r="N867" i="1"/>
  <c r="N865" i="1"/>
  <c r="N863" i="1"/>
  <c r="N861" i="1"/>
  <c r="N859" i="1"/>
  <c r="N857" i="1"/>
  <c r="N855" i="1"/>
  <c r="N853" i="1"/>
  <c r="N851" i="1"/>
  <c r="N849" i="1"/>
  <c r="N847" i="1"/>
  <c r="N845" i="1"/>
  <c r="N843" i="1"/>
  <c r="N841" i="1"/>
  <c r="N839" i="1"/>
  <c r="N837" i="1"/>
  <c r="N835" i="1"/>
  <c r="N833" i="1"/>
  <c r="N831" i="1"/>
  <c r="N829" i="1"/>
  <c r="N827" i="1"/>
  <c r="N825" i="1"/>
  <c r="N823" i="1"/>
  <c r="N821" i="1"/>
  <c r="N819" i="1"/>
  <c r="N817" i="1"/>
  <c r="N815" i="1"/>
  <c r="N813" i="1"/>
  <c r="N811" i="1"/>
  <c r="N809" i="1"/>
  <c r="N807" i="1"/>
  <c r="N805" i="1"/>
  <c r="N803" i="1"/>
  <c r="N801" i="1"/>
  <c r="N799" i="1"/>
  <c r="N797" i="1"/>
  <c r="N795" i="1"/>
  <c r="N793" i="1"/>
  <c r="N791" i="1"/>
  <c r="N789" i="1"/>
  <c r="N787" i="1"/>
  <c r="N785" i="1"/>
  <c r="N783" i="1"/>
  <c r="N781" i="1"/>
  <c r="N779" i="1"/>
  <c r="N777" i="1"/>
  <c r="N775" i="1"/>
  <c r="N773" i="1"/>
  <c r="N771" i="1"/>
  <c r="N769" i="1"/>
  <c r="N767" i="1"/>
  <c r="N765" i="1"/>
  <c r="N763" i="1"/>
  <c r="N761" i="1"/>
  <c r="N759" i="1"/>
  <c r="N757" i="1"/>
  <c r="N755" i="1"/>
  <c r="N753" i="1"/>
  <c r="N751" i="1"/>
  <c r="N749" i="1"/>
  <c r="N747" i="1"/>
  <c r="N745" i="1"/>
  <c r="N743" i="1"/>
  <c r="N741" i="1"/>
  <c r="N739" i="1"/>
  <c r="N737" i="1"/>
  <c r="N735" i="1"/>
  <c r="N733" i="1"/>
  <c r="N731" i="1"/>
  <c r="N729" i="1"/>
  <c r="N727" i="1"/>
  <c r="N725" i="1"/>
  <c r="N723" i="1"/>
  <c r="N721" i="1"/>
  <c r="N719" i="1"/>
  <c r="N717" i="1"/>
  <c r="N715" i="1"/>
  <c r="N713" i="1"/>
  <c r="N711" i="1"/>
  <c r="N709" i="1"/>
  <c r="N707" i="1"/>
  <c r="N705" i="1"/>
  <c r="N703" i="1"/>
  <c r="N701" i="1"/>
  <c r="N699" i="1"/>
  <c r="N697" i="1"/>
  <c r="N695" i="1"/>
  <c r="N693" i="1"/>
  <c r="N691" i="1"/>
  <c r="N689" i="1"/>
  <c r="N687" i="1"/>
  <c r="N685" i="1"/>
  <c r="N683" i="1"/>
  <c r="N681" i="1"/>
  <c r="N679" i="1"/>
  <c r="N677" i="1"/>
  <c r="N675" i="1"/>
  <c r="N673" i="1"/>
  <c r="N671" i="1"/>
  <c r="N669" i="1"/>
  <c r="N667" i="1"/>
  <c r="N665" i="1"/>
  <c r="N663" i="1"/>
  <c r="N661" i="1"/>
  <c r="N659" i="1"/>
  <c r="N657" i="1"/>
  <c r="N655" i="1"/>
  <c r="N653" i="1"/>
  <c r="N651" i="1"/>
  <c r="N649" i="1"/>
  <c r="N647" i="1"/>
  <c r="N645" i="1"/>
  <c r="N643" i="1"/>
  <c r="N641" i="1"/>
  <c r="N639" i="1"/>
  <c r="N637" i="1"/>
  <c r="N635" i="1"/>
  <c r="N633" i="1"/>
  <c r="N631" i="1"/>
  <c r="N629" i="1"/>
  <c r="N627" i="1"/>
  <c r="N625" i="1"/>
  <c r="N623" i="1"/>
  <c r="N621" i="1"/>
  <c r="N619" i="1"/>
  <c r="N617" i="1"/>
  <c r="N615" i="1"/>
  <c r="N613" i="1"/>
  <c r="N611" i="1"/>
  <c r="N609" i="1"/>
  <c r="N607" i="1"/>
  <c r="N605" i="1"/>
  <c r="N603" i="1"/>
  <c r="N601" i="1"/>
  <c r="N599" i="1"/>
  <c r="N597" i="1"/>
  <c r="N595" i="1"/>
  <c r="N593" i="1"/>
  <c r="N591" i="1"/>
  <c r="N589" i="1"/>
  <c r="N587" i="1"/>
  <c r="N585" i="1"/>
  <c r="N583" i="1"/>
  <c r="N581" i="1"/>
  <c r="N579" i="1"/>
  <c r="N577" i="1"/>
  <c r="N575" i="1"/>
  <c r="N573" i="1"/>
  <c r="N571" i="1"/>
  <c r="N569" i="1"/>
  <c r="N567" i="1"/>
  <c r="N565" i="1"/>
  <c r="N563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5" i="1"/>
  <c r="N533" i="1"/>
  <c r="N531" i="1"/>
  <c r="N529" i="1"/>
  <c r="N527" i="1"/>
  <c r="N525" i="1"/>
  <c r="N523" i="1"/>
  <c r="N521" i="1"/>
  <c r="N519" i="1"/>
  <c r="N517" i="1"/>
  <c r="N515" i="1"/>
  <c r="N513" i="1"/>
  <c r="N511" i="1"/>
  <c r="N509" i="1"/>
  <c r="N507" i="1"/>
  <c r="N505" i="1"/>
  <c r="N503" i="1"/>
  <c r="N501" i="1"/>
  <c r="N499" i="1"/>
  <c r="N497" i="1"/>
  <c r="N495" i="1"/>
  <c r="N493" i="1"/>
  <c r="N491" i="1"/>
  <c r="N489" i="1"/>
  <c r="N487" i="1"/>
  <c r="N485" i="1"/>
  <c r="N483" i="1"/>
  <c r="N481" i="1"/>
  <c r="N479" i="1"/>
  <c r="N477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5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39" i="1"/>
  <c r="N337" i="1"/>
  <c r="N335" i="1"/>
  <c r="N333" i="1"/>
  <c r="N331" i="1"/>
  <c r="N329" i="1"/>
  <c r="N327" i="1"/>
  <c r="N325" i="1"/>
  <c r="N323" i="1"/>
  <c r="N321" i="1"/>
  <c r="N319" i="1"/>
  <c r="N317" i="1"/>
  <c r="N315" i="1"/>
  <c r="N313" i="1"/>
  <c r="N311" i="1"/>
  <c r="N309" i="1"/>
  <c r="N307" i="1"/>
  <c r="N305" i="1"/>
  <c r="N303" i="1"/>
  <c r="N301" i="1"/>
  <c r="N299" i="1"/>
  <c r="N297" i="1"/>
  <c r="N295" i="1"/>
  <c r="N293" i="1"/>
  <c r="N291" i="1"/>
  <c r="N289" i="1"/>
  <c r="N287" i="1"/>
  <c r="N285" i="1"/>
  <c r="N283" i="1"/>
  <c r="N281" i="1"/>
  <c r="N279" i="1"/>
  <c r="N277" i="1"/>
  <c r="N275" i="1"/>
  <c r="N273" i="1"/>
  <c r="N271" i="1"/>
  <c r="N269" i="1"/>
  <c r="N267" i="1"/>
  <c r="N265" i="1"/>
  <c r="N263" i="1"/>
  <c r="N261" i="1"/>
  <c r="N259" i="1"/>
  <c r="N257" i="1"/>
  <c r="N255" i="1"/>
  <c r="N253" i="1"/>
  <c r="N251" i="1"/>
  <c r="N249" i="1"/>
  <c r="N247" i="1"/>
  <c r="N245" i="1"/>
  <c r="N243" i="1"/>
  <c r="N241" i="1"/>
  <c r="N239" i="1"/>
  <c r="N237" i="1"/>
  <c r="N235" i="1"/>
  <c r="N233" i="1"/>
  <c r="N231" i="1"/>
  <c r="N229" i="1"/>
  <c r="N227" i="1"/>
  <c r="N225" i="1"/>
  <c r="N223" i="1"/>
  <c r="N221" i="1"/>
  <c r="N219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7" i="1"/>
  <c r="N175" i="1"/>
  <c r="N173" i="1"/>
  <c r="N171" i="1"/>
  <c r="N169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E11" i="1" s="1"/>
  <c r="N9" i="1"/>
  <c r="E9" i="1" s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3" i="1"/>
  <c r="AR3" i="1"/>
  <c r="AS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N5" i="1"/>
  <c r="M6" i="1"/>
  <c r="P6" i="1" s="1"/>
  <c r="N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E13" i="1" l="1"/>
  <c r="F1" i="1"/>
  <c r="E7" i="1"/>
  <c r="O14" i="1"/>
  <c r="O16" i="1"/>
  <c r="O32" i="1"/>
  <c r="O48" i="1"/>
  <c r="O20" i="1"/>
  <c r="O36" i="1"/>
  <c r="O52" i="1"/>
  <c r="O30" i="1"/>
  <c r="O56" i="1"/>
  <c r="O46" i="1"/>
  <c r="O18" i="1"/>
  <c r="O34" i="1"/>
  <c r="O50" i="1"/>
  <c r="O8" i="1"/>
  <c r="O24" i="1"/>
  <c r="O40" i="1"/>
  <c r="O6" i="1"/>
  <c r="O38" i="1"/>
  <c r="O22" i="1"/>
  <c r="B5" i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O26" i="1"/>
  <c r="O42" i="1"/>
  <c r="O28" i="1"/>
  <c r="O44" i="1"/>
  <c r="O10" i="1"/>
  <c r="O12" i="1"/>
  <c r="D5" i="1"/>
  <c r="D6" i="1" s="1"/>
  <c r="E6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O1" i="1" l="1"/>
  <c r="J1" i="1"/>
  <c r="H1" i="1"/>
  <c r="C27" i="1"/>
  <c r="B28" i="1" s="1"/>
  <c r="C28" i="1" s="1"/>
  <c r="B29" i="1" s="1"/>
  <c r="C29" i="1" l="1"/>
  <c r="B30" i="1" s="1"/>
  <c r="C30" i="1" l="1"/>
  <c r="B31" i="1" s="1"/>
  <c r="C31" i="1" l="1"/>
  <c r="B32" i="1" s="1"/>
  <c r="C32" i="1" l="1"/>
  <c r="B33" i="1" s="1"/>
  <c r="C33" i="1" l="1"/>
  <c r="B34" i="1" s="1"/>
  <c r="C34" i="1" l="1"/>
  <c r="B35" i="1" s="1"/>
  <c r="C35" i="1" l="1"/>
  <c r="B36" i="1" s="1"/>
  <c r="C36" i="1" l="1"/>
  <c r="B37" i="1" s="1"/>
  <c r="C37" i="1" s="1"/>
  <c r="B38" i="1" l="1"/>
  <c r="C38" i="1" s="1"/>
  <c r="B39" i="1" l="1"/>
  <c r="C39" i="1" s="1"/>
  <c r="B40" i="1" l="1"/>
  <c r="C40" i="1" s="1"/>
  <c r="B41" i="1" l="1"/>
  <c r="C41" i="1" s="1"/>
  <c r="B42" i="1" l="1"/>
  <c r="C42" i="1" s="1"/>
  <c r="B43" i="1" l="1"/>
  <c r="C43" i="1" s="1"/>
  <c r="B44" i="1" l="1"/>
  <c r="C44" i="1" s="1"/>
  <c r="B45" i="1" l="1"/>
  <c r="C45" i="1" s="1"/>
  <c r="B46" i="1" l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B60" i="1" s="1"/>
  <c r="C60" i="1" s="1"/>
  <c r="B61" i="1" s="1"/>
  <c r="C61" i="1" s="1"/>
  <c r="B62" i="1" l="1"/>
  <c r="C62" i="1" l="1"/>
  <c r="B63" i="1" s="1"/>
  <c r="C63" i="1" l="1"/>
  <c r="B64" i="1" s="1"/>
  <c r="C64" i="1" l="1"/>
  <c r="B65" i="1" s="1"/>
  <c r="C65" i="1" l="1"/>
  <c r="B66" i="1" s="1"/>
  <c r="C66" i="1" l="1"/>
  <c r="B67" i="1" s="1"/>
  <c r="C67" i="1" l="1"/>
  <c r="B68" i="1" s="1"/>
  <c r="C68" i="1" l="1"/>
  <c r="B69" i="1" s="1"/>
  <c r="C69" i="1" l="1"/>
  <c r="B70" i="1" s="1"/>
  <c r="C70" i="1" l="1"/>
  <c r="B71" i="1" s="1"/>
  <c r="C71" i="1" l="1"/>
  <c r="B72" i="1" s="1"/>
  <c r="C72" i="1" l="1"/>
  <c r="B73" i="1" s="1"/>
  <c r="C73" i="1" l="1"/>
  <c r="B74" i="1" s="1"/>
  <c r="C74" i="1" l="1"/>
  <c r="B75" i="1" s="1"/>
  <c r="C75" i="1" l="1"/>
  <c r="B76" i="1" s="1"/>
  <c r="C76" i="1" l="1"/>
  <c r="B77" i="1" s="1"/>
  <c r="C77" i="1" l="1"/>
  <c r="B78" i="1" s="1"/>
  <c r="C78" i="1" l="1"/>
  <c r="B79" i="1" s="1"/>
  <c r="C79" i="1" l="1"/>
  <c r="B80" i="1" s="1"/>
  <c r="C80" i="1" l="1"/>
  <c r="B81" i="1" s="1"/>
  <c r="C81" i="1" l="1"/>
  <c r="B82" i="1" s="1"/>
  <c r="C82" i="1" l="1"/>
  <c r="B83" i="1" s="1"/>
  <c r="C83" i="1" l="1"/>
  <c r="B84" i="1" s="1"/>
  <c r="C84" i="1" l="1"/>
  <c r="B85" i="1" s="1"/>
  <c r="C85" i="1" l="1"/>
  <c r="B86" i="1" s="1"/>
  <c r="C86" i="1" l="1"/>
  <c r="B87" i="1" s="1"/>
  <c r="C87" i="1" l="1"/>
  <c r="B88" i="1" s="1"/>
  <c r="C88" i="1" l="1"/>
  <c r="B89" i="1" s="1"/>
  <c r="C89" i="1" l="1"/>
  <c r="B90" i="1" s="1"/>
  <c r="C90" i="1" l="1"/>
  <c r="B91" i="1" s="1"/>
  <c r="C91" i="1" l="1"/>
  <c r="B92" i="1" s="1"/>
  <c r="C92" i="1" l="1"/>
  <c r="B93" i="1" s="1"/>
  <c r="C93" i="1" l="1"/>
  <c r="B94" i="1" s="1"/>
  <c r="C94" i="1" l="1"/>
  <c r="B95" i="1" s="1"/>
  <c r="C95" i="1" l="1"/>
  <c r="B96" i="1" s="1"/>
  <c r="C96" i="1" l="1"/>
  <c r="B97" i="1" s="1"/>
  <c r="C97" i="1" l="1"/>
  <c r="B98" i="1" s="1"/>
  <c r="C98" i="1" l="1"/>
  <c r="B99" i="1" s="1"/>
  <c r="C99" i="1" l="1"/>
  <c r="B100" i="1" s="1"/>
  <c r="C100" i="1" l="1"/>
  <c r="B101" i="1" s="1"/>
  <c r="C101" i="1" l="1"/>
  <c r="B102" i="1" s="1"/>
  <c r="C102" i="1" l="1"/>
  <c r="B103" i="1" s="1"/>
  <c r="C103" i="1" l="1"/>
  <c r="B104" i="1" s="1"/>
  <c r="C104" i="1" l="1"/>
  <c r="B105" i="1" s="1"/>
  <c r="C105" i="1" l="1"/>
  <c r="B106" i="1" s="1"/>
  <c r="C106" i="1" l="1"/>
  <c r="B107" i="1" s="1"/>
  <c r="C107" i="1" l="1"/>
  <c r="B108" i="1" s="1"/>
  <c r="C108" i="1" l="1"/>
  <c r="B109" i="1" s="1"/>
  <c r="C109" i="1" l="1"/>
  <c r="B110" i="1" s="1"/>
  <c r="C110" i="1" l="1"/>
  <c r="B111" i="1" s="1"/>
  <c r="C111" i="1" l="1"/>
  <c r="B112" i="1" s="1"/>
  <c r="C112" i="1" l="1"/>
  <c r="B113" i="1" s="1"/>
  <c r="C113" i="1" l="1"/>
  <c r="B114" i="1" s="1"/>
  <c r="C114" i="1" l="1"/>
  <c r="B115" i="1" s="1"/>
  <c r="C115" i="1" l="1"/>
  <c r="B116" i="1" s="1"/>
  <c r="C116" i="1" l="1"/>
  <c r="B117" i="1" s="1"/>
  <c r="C117" i="1" l="1"/>
  <c r="B118" i="1" s="1"/>
  <c r="C118" i="1" l="1"/>
  <c r="B119" i="1" s="1"/>
  <c r="C119" i="1" l="1"/>
  <c r="B120" i="1" s="1"/>
  <c r="C120" i="1" l="1"/>
  <c r="B121" i="1" s="1"/>
  <c r="C121" i="1" l="1"/>
  <c r="B122" i="1" s="1"/>
  <c r="C122" i="1" l="1"/>
  <c r="B123" i="1" s="1"/>
  <c r="C123" i="1" l="1"/>
  <c r="B124" i="1" s="1"/>
  <c r="C124" i="1" s="1"/>
  <c r="B125" i="1" s="1"/>
  <c r="C125" i="1" s="1"/>
  <c r="B126" i="1" s="1"/>
  <c r="C126" i="1" s="1"/>
  <c r="B127" i="1" s="1"/>
  <c r="C127" i="1" s="1"/>
  <c r="B128" i="1" s="1"/>
  <c r="C128" i="1" s="1"/>
  <c r="B129" i="1" s="1"/>
  <c r="C129" i="1" s="1"/>
  <c r="B130" i="1" s="1"/>
  <c r="C130" i="1" s="1"/>
  <c r="B131" i="1" s="1"/>
  <c r="C131" i="1" s="1"/>
  <c r="B132" i="1" s="1"/>
  <c r="C132" i="1" s="1"/>
  <c r="B133" i="1" s="1"/>
  <c r="C133" i="1" s="1"/>
  <c r="B134" i="1" s="1"/>
  <c r="C134" i="1" s="1"/>
  <c r="B135" i="1" s="1"/>
  <c r="C135" i="1" s="1"/>
  <c r="B136" i="1" s="1"/>
  <c r="C136" i="1" s="1"/>
  <c r="B137" i="1" s="1"/>
  <c r="C137" i="1" s="1"/>
  <c r="B138" i="1" s="1"/>
  <c r="C138" i="1" s="1"/>
  <c r="B139" i="1" s="1"/>
  <c r="C139" i="1" s="1"/>
  <c r="B140" i="1" s="1"/>
  <c r="C140" i="1" s="1"/>
  <c r="B141" i="1" s="1"/>
  <c r="C141" i="1" s="1"/>
  <c r="B142" i="1" s="1"/>
  <c r="C142" i="1" s="1"/>
  <c r="B143" i="1" s="1"/>
  <c r="C143" i="1" s="1"/>
  <c r="B144" i="1" s="1"/>
  <c r="C144" i="1" s="1"/>
  <c r="B145" i="1" s="1"/>
  <c r="C145" i="1" s="1"/>
  <c r="B146" i="1" s="1"/>
  <c r="C146" i="1" s="1"/>
  <c r="B147" i="1" s="1"/>
  <c r="C147" i="1" s="1"/>
  <c r="B148" i="1" s="1"/>
  <c r="C148" i="1" s="1"/>
  <c r="B149" i="1" s="1"/>
  <c r="C149" i="1" s="1"/>
  <c r="B150" i="1" s="1"/>
  <c r="C150" i="1" s="1"/>
  <c r="B151" i="1" s="1"/>
  <c r="C151" i="1" s="1"/>
  <c r="B152" i="1" s="1"/>
  <c r="C152" i="1" s="1"/>
  <c r="B153" i="1" s="1"/>
  <c r="C153" i="1" s="1"/>
  <c r="B154" i="1" s="1"/>
  <c r="C154" i="1" s="1"/>
  <c r="B155" i="1" s="1"/>
  <c r="C155" i="1" s="1"/>
  <c r="B156" i="1" s="1"/>
  <c r="C156" i="1" s="1"/>
  <c r="B157" i="1" s="1"/>
  <c r="C157" i="1" s="1"/>
  <c r="B158" i="1" s="1"/>
  <c r="C158" i="1" s="1"/>
  <c r="B159" i="1" s="1"/>
  <c r="C159" i="1" s="1"/>
  <c r="B160" i="1" s="1"/>
  <c r="C160" i="1" s="1"/>
  <c r="B161" i="1" s="1"/>
  <c r="C161" i="1" s="1"/>
  <c r="B162" i="1" s="1"/>
  <c r="C162" i="1" s="1"/>
  <c r="B163" i="1" s="1"/>
  <c r="C163" i="1" s="1"/>
  <c r="B164" i="1" s="1"/>
  <c r="C164" i="1" s="1"/>
  <c r="B165" i="1" s="1"/>
  <c r="C165" i="1" s="1"/>
  <c r="B166" i="1" s="1"/>
  <c r="C166" i="1" s="1"/>
  <c r="B167" i="1" s="1"/>
  <c r="C167" i="1" s="1"/>
  <c r="B168" i="1" s="1"/>
  <c r="C168" i="1" s="1"/>
  <c r="B169" i="1" s="1"/>
  <c r="C169" i="1" s="1"/>
  <c r="B170" i="1" s="1"/>
  <c r="C170" i="1" s="1"/>
  <c r="B171" i="1" s="1"/>
  <c r="C171" i="1" s="1"/>
  <c r="B172" i="1" s="1"/>
  <c r="C172" i="1" s="1"/>
  <c r="B173" i="1" s="1"/>
  <c r="C173" i="1" s="1"/>
  <c r="B174" i="1" s="1"/>
  <c r="C174" i="1" s="1"/>
  <c r="B175" i="1" s="1"/>
  <c r="C175" i="1" s="1"/>
  <c r="B176" i="1" s="1"/>
  <c r="C176" i="1" s="1"/>
  <c r="B177" i="1" s="1"/>
  <c r="C177" i="1" s="1"/>
  <c r="B178" i="1" s="1"/>
  <c r="C178" i="1" s="1"/>
  <c r="B179" i="1" s="1"/>
  <c r="C179" i="1" s="1"/>
  <c r="B180" i="1" s="1"/>
  <c r="C180" i="1" s="1"/>
  <c r="B181" i="1" s="1"/>
  <c r="C181" i="1" s="1"/>
  <c r="B182" i="1" s="1"/>
  <c r="C182" i="1" s="1"/>
  <c r="B183" i="1" s="1"/>
  <c r="C183" i="1" s="1"/>
  <c r="B184" i="1" s="1"/>
  <c r="C184" i="1" s="1"/>
  <c r="B185" i="1" s="1"/>
  <c r="C185" i="1" s="1"/>
  <c r="B186" i="1" s="1"/>
  <c r="C186" i="1" s="1"/>
  <c r="B187" i="1" s="1"/>
  <c r="C187" i="1" s="1"/>
  <c r="B188" i="1" s="1"/>
  <c r="C188" i="1" s="1"/>
  <c r="B189" i="1" s="1"/>
  <c r="C189" i="1" s="1"/>
  <c r="B190" i="1" s="1"/>
  <c r="C190" i="1" s="1"/>
  <c r="B191" i="1" s="1"/>
  <c r="C191" i="1" s="1"/>
  <c r="B192" i="1" s="1"/>
  <c r="C192" i="1" s="1"/>
  <c r="B193" i="1" s="1"/>
  <c r="C193" i="1" s="1"/>
  <c r="B194" i="1" s="1"/>
  <c r="C194" i="1" s="1"/>
  <c r="B195" i="1" s="1"/>
  <c r="C195" i="1" s="1"/>
  <c r="B196" i="1" s="1"/>
  <c r="C196" i="1" s="1"/>
  <c r="B197" i="1" s="1"/>
  <c r="C197" i="1" s="1"/>
  <c r="B198" i="1" s="1"/>
  <c r="C198" i="1" s="1"/>
  <c r="B199" i="1" s="1"/>
  <c r="C199" i="1" s="1"/>
  <c r="B200" i="1" s="1"/>
  <c r="C200" i="1" s="1"/>
  <c r="B201" i="1" s="1"/>
  <c r="C201" i="1" s="1"/>
  <c r="B202" i="1" s="1"/>
  <c r="C202" i="1" s="1"/>
  <c r="B203" i="1" s="1"/>
  <c r="C203" i="1" s="1"/>
  <c r="B204" i="1" s="1"/>
  <c r="C204" i="1" s="1"/>
  <c r="B205" i="1" s="1"/>
  <c r="C205" i="1" s="1"/>
  <c r="B206" i="1" s="1"/>
  <c r="C206" i="1" s="1"/>
  <c r="B207" i="1" s="1"/>
  <c r="C207" i="1" s="1"/>
  <c r="B208" i="1" s="1"/>
  <c r="C208" i="1" s="1"/>
  <c r="B209" i="1" s="1"/>
  <c r="C209" i="1" s="1"/>
  <c r="B210" i="1" s="1"/>
  <c r="C210" i="1" s="1"/>
  <c r="B211" i="1" s="1"/>
  <c r="C211" i="1" s="1"/>
  <c r="B212" i="1" s="1"/>
  <c r="C212" i="1" s="1"/>
  <c r="B213" i="1" s="1"/>
  <c r="C213" i="1" s="1"/>
  <c r="B214" i="1" s="1"/>
  <c r="C214" i="1" s="1"/>
  <c r="B215" i="1" s="1"/>
  <c r="C215" i="1" s="1"/>
  <c r="B216" i="1" s="1"/>
  <c r="C216" i="1" s="1"/>
  <c r="B217" i="1" s="1"/>
  <c r="C217" i="1" s="1"/>
  <c r="B218" i="1" s="1"/>
  <c r="C218" i="1" s="1"/>
  <c r="B219" i="1" s="1"/>
  <c r="C219" i="1" s="1"/>
  <c r="B220" i="1" s="1"/>
  <c r="C220" i="1" s="1"/>
  <c r="B221" i="1" s="1"/>
  <c r="C221" i="1" s="1"/>
  <c r="B222" i="1" s="1"/>
  <c r="C222" i="1" s="1"/>
  <c r="B223" i="1" s="1"/>
  <c r="C223" i="1" s="1"/>
  <c r="B224" i="1" s="1"/>
  <c r="C224" i="1" s="1"/>
  <c r="B225" i="1" s="1"/>
  <c r="C225" i="1" s="1"/>
  <c r="B226" i="1" s="1"/>
  <c r="C226" i="1" s="1"/>
  <c r="B227" i="1" s="1"/>
  <c r="C227" i="1" s="1"/>
  <c r="B228" i="1" s="1"/>
  <c r="C228" i="1" s="1"/>
  <c r="B229" i="1" s="1"/>
  <c r="C229" i="1" s="1"/>
  <c r="B230" i="1" s="1"/>
  <c r="C230" i="1" s="1"/>
  <c r="B231" i="1" s="1"/>
  <c r="C231" i="1" s="1"/>
  <c r="B232" i="1" s="1"/>
  <c r="C232" i="1" s="1"/>
  <c r="B233" i="1" s="1"/>
  <c r="C233" i="1" s="1"/>
  <c r="B234" i="1" s="1"/>
  <c r="C234" i="1" s="1"/>
  <c r="B235" i="1" s="1"/>
  <c r="C235" i="1" s="1"/>
  <c r="B236" i="1" s="1"/>
  <c r="C236" i="1" s="1"/>
  <c r="B237" i="1" s="1"/>
  <c r="C237" i="1" s="1"/>
  <c r="B238" i="1" s="1"/>
  <c r="C238" i="1" s="1"/>
  <c r="B239" i="1" s="1"/>
  <c r="C239" i="1" s="1"/>
  <c r="B240" i="1" s="1"/>
  <c r="C240" i="1" s="1"/>
  <c r="B241" i="1" s="1"/>
  <c r="C241" i="1" s="1"/>
  <c r="B242" i="1" s="1"/>
  <c r="C242" i="1" s="1"/>
  <c r="B243" i="1" s="1"/>
  <c r="C243" i="1" s="1"/>
  <c r="B244" i="1" s="1"/>
  <c r="C244" i="1" s="1"/>
  <c r="B245" i="1" s="1"/>
  <c r="C245" i="1" s="1"/>
  <c r="B246" i="1" s="1"/>
  <c r="C246" i="1" s="1"/>
  <c r="B247" i="1" s="1"/>
  <c r="C247" i="1" s="1"/>
  <c r="B248" i="1" s="1"/>
  <c r="C248" i="1" s="1"/>
  <c r="B249" i="1" s="1"/>
  <c r="C249" i="1" s="1"/>
  <c r="B250" i="1" s="1"/>
  <c r="C250" i="1" s="1"/>
  <c r="B251" i="1" s="1"/>
  <c r="C251" i="1" s="1"/>
  <c r="B252" i="1" s="1"/>
  <c r="C252" i="1" s="1"/>
  <c r="B253" i="1" s="1"/>
  <c r="C253" i="1" s="1"/>
  <c r="B254" i="1" s="1"/>
  <c r="C254" i="1" s="1"/>
  <c r="B255" i="1" s="1"/>
  <c r="C255" i="1" s="1"/>
  <c r="B256" i="1" s="1"/>
  <c r="C256" i="1" s="1"/>
  <c r="B257" i="1" s="1"/>
  <c r="C257" i="1" s="1"/>
  <c r="B258" i="1" s="1"/>
  <c r="C258" i="1" s="1"/>
  <c r="B259" i="1" s="1"/>
  <c r="C259" i="1" s="1"/>
  <c r="B260" i="1" s="1"/>
  <c r="C260" i="1" s="1"/>
  <c r="B261" i="1" s="1"/>
  <c r="C261" i="1" s="1"/>
  <c r="B262" i="1" s="1"/>
  <c r="C262" i="1" s="1"/>
  <c r="B263" i="1" s="1"/>
  <c r="C263" i="1" s="1"/>
  <c r="B264" i="1" s="1"/>
  <c r="C264" i="1" s="1"/>
  <c r="B265" i="1" s="1"/>
  <c r="C265" i="1" s="1"/>
  <c r="B266" i="1" s="1"/>
  <c r="C266" i="1" s="1"/>
  <c r="B267" i="1" s="1"/>
  <c r="C267" i="1" s="1"/>
  <c r="B268" i="1" s="1"/>
  <c r="C268" i="1" s="1"/>
  <c r="B269" i="1" s="1"/>
  <c r="C269" i="1" s="1"/>
  <c r="B270" i="1" s="1"/>
  <c r="C270" i="1" s="1"/>
  <c r="B271" i="1" s="1"/>
  <c r="C271" i="1" s="1"/>
  <c r="B272" i="1" s="1"/>
  <c r="C272" i="1" s="1"/>
  <c r="B273" i="1" s="1"/>
  <c r="C273" i="1" s="1"/>
  <c r="B274" i="1" s="1"/>
  <c r="C274" i="1" s="1"/>
  <c r="B275" i="1" s="1"/>
  <c r="C275" i="1" s="1"/>
  <c r="B276" i="1" s="1"/>
  <c r="C276" i="1" s="1"/>
  <c r="B277" i="1" s="1"/>
  <c r="C277" i="1" s="1"/>
  <c r="B278" i="1" s="1"/>
  <c r="C278" i="1" s="1"/>
  <c r="B279" i="1" s="1"/>
  <c r="C279" i="1" s="1"/>
  <c r="B280" i="1" s="1"/>
  <c r="C280" i="1" s="1"/>
  <c r="B281" i="1" s="1"/>
  <c r="C281" i="1" s="1"/>
  <c r="B282" i="1" s="1"/>
  <c r="C282" i="1" s="1"/>
  <c r="B283" i="1" s="1"/>
  <c r="C283" i="1" s="1"/>
  <c r="B284" i="1" s="1"/>
  <c r="C284" i="1" s="1"/>
  <c r="B285" i="1" s="1"/>
  <c r="C285" i="1" s="1"/>
  <c r="B286" i="1" s="1"/>
  <c r="C286" i="1" s="1"/>
  <c r="B287" i="1" s="1"/>
  <c r="C287" i="1" s="1"/>
  <c r="B288" i="1" s="1"/>
  <c r="C288" i="1" s="1"/>
  <c r="B289" i="1" s="1"/>
  <c r="C289" i="1" s="1"/>
  <c r="B290" i="1" s="1"/>
  <c r="C290" i="1" s="1"/>
  <c r="B291" i="1" s="1"/>
  <c r="C291" i="1" s="1"/>
  <c r="B292" i="1" s="1"/>
  <c r="C292" i="1" s="1"/>
  <c r="B293" i="1" s="1"/>
  <c r="C293" i="1" s="1"/>
  <c r="B294" i="1" s="1"/>
  <c r="C294" i="1" s="1"/>
  <c r="B295" i="1" s="1"/>
  <c r="C295" i="1" s="1"/>
  <c r="B296" i="1" s="1"/>
  <c r="C296" i="1" s="1"/>
  <c r="B297" i="1" s="1"/>
  <c r="C297" i="1" s="1"/>
  <c r="B298" i="1" s="1"/>
  <c r="C298" i="1" s="1"/>
  <c r="B299" i="1" s="1"/>
  <c r="C299" i="1" s="1"/>
  <c r="B300" i="1" s="1"/>
  <c r="C300" i="1" s="1"/>
  <c r="B301" i="1" s="1"/>
  <c r="C301" i="1" s="1"/>
  <c r="B302" i="1" s="1"/>
  <c r="C302" i="1" s="1"/>
  <c r="B303" i="1" s="1"/>
  <c r="C303" i="1" s="1"/>
  <c r="B304" i="1" s="1"/>
  <c r="C304" i="1" s="1"/>
  <c r="B305" i="1" s="1"/>
  <c r="C305" i="1" s="1"/>
  <c r="B306" i="1" s="1"/>
  <c r="C306" i="1" s="1"/>
  <c r="B307" i="1" s="1"/>
  <c r="C307" i="1" s="1"/>
  <c r="B308" i="1" s="1"/>
  <c r="C308" i="1" s="1"/>
  <c r="B309" i="1" s="1"/>
  <c r="C309" i="1" s="1"/>
  <c r="B310" i="1" s="1"/>
  <c r="C310" i="1" s="1"/>
  <c r="B311" i="1" s="1"/>
  <c r="C311" i="1" s="1"/>
  <c r="B312" i="1" s="1"/>
  <c r="C312" i="1" s="1"/>
  <c r="B313" i="1" s="1"/>
  <c r="C313" i="1" s="1"/>
  <c r="B314" i="1" s="1"/>
  <c r="C314" i="1" s="1"/>
  <c r="B315" i="1" s="1"/>
  <c r="C315" i="1" s="1"/>
  <c r="B316" i="1" s="1"/>
  <c r="C316" i="1" s="1"/>
  <c r="B317" i="1" s="1"/>
  <c r="C317" i="1" s="1"/>
  <c r="B318" i="1" s="1"/>
  <c r="C318" i="1" s="1"/>
  <c r="B319" i="1" s="1"/>
  <c r="C319" i="1" s="1"/>
  <c r="B320" i="1" s="1"/>
  <c r="C320" i="1" s="1"/>
  <c r="B321" i="1" s="1"/>
  <c r="C321" i="1" s="1"/>
  <c r="B322" i="1" s="1"/>
  <c r="C322" i="1" s="1"/>
  <c r="B323" i="1" s="1"/>
  <c r="C323" i="1" s="1"/>
  <c r="B324" i="1" s="1"/>
  <c r="C324" i="1" s="1"/>
  <c r="B325" i="1" s="1"/>
  <c r="C325" i="1" s="1"/>
  <c r="B326" i="1" s="1"/>
  <c r="C326" i="1" s="1"/>
  <c r="B327" i="1" s="1"/>
  <c r="C327" i="1" s="1"/>
  <c r="B328" i="1" s="1"/>
  <c r="C328" i="1" s="1"/>
  <c r="B329" i="1" s="1"/>
  <c r="C329" i="1" s="1"/>
  <c r="B330" i="1" s="1"/>
  <c r="C330" i="1" s="1"/>
  <c r="B331" i="1" s="1"/>
  <c r="C331" i="1" s="1"/>
  <c r="B332" i="1" s="1"/>
  <c r="C332" i="1" s="1"/>
  <c r="B333" i="1" s="1"/>
  <c r="C333" i="1" s="1"/>
  <c r="B334" i="1" s="1"/>
  <c r="C334" i="1" s="1"/>
  <c r="B335" i="1" s="1"/>
  <c r="C335" i="1" s="1"/>
  <c r="B336" i="1" s="1"/>
  <c r="C336" i="1" s="1"/>
  <c r="B337" i="1" s="1"/>
  <c r="C337" i="1" s="1"/>
  <c r="B338" i="1" s="1"/>
  <c r="C338" i="1" s="1"/>
  <c r="B339" i="1" s="1"/>
  <c r="C339" i="1" s="1"/>
  <c r="B340" i="1" s="1"/>
  <c r="C340" i="1" s="1"/>
  <c r="B341" i="1" s="1"/>
  <c r="C341" i="1" s="1"/>
  <c r="B342" i="1" s="1"/>
  <c r="C342" i="1" s="1"/>
  <c r="B343" i="1" s="1"/>
  <c r="C343" i="1" s="1"/>
  <c r="B344" i="1" s="1"/>
  <c r="C344" i="1" s="1"/>
  <c r="B345" i="1" s="1"/>
  <c r="C345" i="1" s="1"/>
  <c r="B346" i="1" s="1"/>
  <c r="C346" i="1" s="1"/>
  <c r="B347" i="1" s="1"/>
  <c r="C347" i="1" s="1"/>
  <c r="B348" i="1" s="1"/>
  <c r="C348" i="1" s="1"/>
  <c r="B349" i="1" s="1"/>
  <c r="C349" i="1" s="1"/>
  <c r="B350" i="1" s="1"/>
  <c r="C350" i="1" s="1"/>
  <c r="B351" i="1" s="1"/>
  <c r="C351" i="1" s="1"/>
  <c r="B352" i="1" s="1"/>
  <c r="C352" i="1" s="1"/>
  <c r="B353" i="1" s="1"/>
  <c r="C353" i="1" s="1"/>
  <c r="B354" i="1" s="1"/>
  <c r="C354" i="1" s="1"/>
  <c r="B355" i="1" s="1"/>
  <c r="C355" i="1" s="1"/>
  <c r="B356" i="1" s="1"/>
  <c r="C356" i="1" s="1"/>
  <c r="B357" i="1" s="1"/>
  <c r="C357" i="1" s="1"/>
  <c r="B358" i="1" s="1"/>
  <c r="C358" i="1" s="1"/>
  <c r="B359" i="1" s="1"/>
  <c r="C359" i="1" s="1"/>
  <c r="B360" i="1" s="1"/>
  <c r="C360" i="1" s="1"/>
  <c r="B361" i="1" s="1"/>
  <c r="C361" i="1" s="1"/>
  <c r="B362" i="1" s="1"/>
  <c r="C362" i="1" s="1"/>
  <c r="B363" i="1" s="1"/>
  <c r="C363" i="1" s="1"/>
  <c r="B364" i="1" s="1"/>
  <c r="C364" i="1" s="1"/>
  <c r="B365" i="1" s="1"/>
  <c r="C365" i="1" s="1"/>
  <c r="B366" i="1" s="1"/>
  <c r="C366" i="1" s="1"/>
  <c r="B367" i="1" s="1"/>
  <c r="C367" i="1" s="1"/>
  <c r="D7" i="1" l="1"/>
  <c r="F7" i="1" l="1"/>
  <c r="D8" i="1"/>
  <c r="F8" i="1" s="1"/>
  <c r="D9" i="1" l="1"/>
  <c r="D10" i="1" l="1"/>
  <c r="F9" i="1"/>
  <c r="D11" i="1" l="1"/>
  <c r="D12" i="1" l="1"/>
  <c r="D13" i="1" l="1"/>
  <c r="D14" i="1" l="1"/>
  <c r="D15" i="1" l="1"/>
  <c r="D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R3" authorId="0" shapeId="0" xr:uid="{9B65083D-3AD3-414F-A9B9-CCEBFD0D8947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PRICE is what you will sell it at to make a profit. It is set to 10% but you can adjust this yourself
STOP is the trigger at which your STOP LOSS LIMIT order will sell for if reached
</t>
        </r>
      </text>
    </comment>
  </commentList>
</comments>
</file>

<file path=xl/sharedStrings.xml><?xml version="1.0" encoding="utf-8"?>
<sst xmlns="http://schemas.openxmlformats.org/spreadsheetml/2006/main" count="1520" uniqueCount="37">
  <si>
    <t>TRADE</t>
  </si>
  <si>
    <t>TOTAL</t>
  </si>
  <si>
    <t>PROJECTION</t>
  </si>
  <si>
    <t xml:space="preserve">ACTUAL TOTAL </t>
  </si>
  <si>
    <t>DATE</t>
  </si>
  <si>
    <t>USDT</t>
  </si>
  <si>
    <t>FOR</t>
  </si>
  <si>
    <t>PRICE</t>
  </si>
  <si>
    <t>AMOUNT</t>
  </si>
  <si>
    <t>SELL</t>
  </si>
  <si>
    <t>BUY</t>
  </si>
  <si>
    <t>STOP LOSS</t>
  </si>
  <si>
    <t>PROFIT</t>
  </si>
  <si>
    <t>INITIAL</t>
  </si>
  <si>
    <t>AVAILABLE  USDT</t>
  </si>
  <si>
    <t>THESE ARE THE ONLY CELLS YOU NEED TO ENTER DATA INTO</t>
  </si>
  <si>
    <t>ASSET</t>
  </si>
  <si>
    <t>USD</t>
  </si>
  <si>
    <t>TEST</t>
  </si>
  <si>
    <t>TEST2</t>
  </si>
  <si>
    <t>TEST3</t>
  </si>
  <si>
    <t>TEST4</t>
  </si>
  <si>
    <t>TEST5</t>
  </si>
  <si>
    <t>TEST6</t>
  </si>
  <si>
    <t>Thousand to Million</t>
  </si>
  <si>
    <t>LIMIT</t>
  </si>
  <si>
    <t>STOP</t>
  </si>
  <si>
    <t>Binance</t>
  </si>
  <si>
    <t>KuCoin</t>
  </si>
  <si>
    <t>Bitrue</t>
  </si>
  <si>
    <t>BinanceUS</t>
  </si>
  <si>
    <t>DEX</t>
  </si>
  <si>
    <t>Bilaxy</t>
  </si>
  <si>
    <t>BINANCE OCO SETTINGS</t>
  </si>
  <si>
    <t>TRADE PROFIT</t>
  </si>
  <si>
    <t>P/L TOTAL %</t>
  </si>
  <si>
    <r>
      <t xml:space="preserve">To unlock worksheet to alter functions or format: password = </t>
    </r>
    <r>
      <rPr>
        <b/>
        <sz val="10"/>
        <rFont val="Calibri"/>
        <family val="2"/>
        <scheme val="minor"/>
      </rPr>
      <t>thousand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</si>
</sst>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##0.0000"/>
    <numFmt numFmtId="165" formatCode="0.0000"/>
    <numFmt numFmtId="166" formatCode="&quot;$&quot;#,##0.00"/>
    <numFmt numFmtId="167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4" tint="-0.249977111117893"/>
      <name val="Copperplate Gothic Bold"/>
      <family val="2"/>
    </font>
    <font>
      <sz val="13"/>
      <color theme="1"/>
      <name val="Calibri"/>
      <family val="2"/>
      <scheme val="minor"/>
    </font>
    <font>
      <sz val="12"/>
      <color theme="7" tint="0.39997558519241921"/>
      <name val="Copperplate Gothic Bold"/>
      <family val="2"/>
    </font>
    <font>
      <sz val="12"/>
      <color theme="1"/>
      <name val="Copperplate Gothic Bold"/>
      <family val="2"/>
    </font>
    <font>
      <sz val="12"/>
      <color rgb="FFFFFF00"/>
      <name val="Copperplate Gothic Bold"/>
      <family val="2"/>
    </font>
    <font>
      <sz val="12"/>
      <color theme="9" tint="0.79998168889431442"/>
      <name val="Copperplate Gothic Bold"/>
      <family val="2"/>
    </font>
    <font>
      <sz val="12"/>
      <color theme="9" tint="-0.249977111117893"/>
      <name val="Copperplate Gothic Bold"/>
      <family val="2"/>
    </font>
    <font>
      <b/>
      <sz val="12"/>
      <color theme="9" tint="0.79998168889431442"/>
      <name val="Copperplate Gothic Bold"/>
      <family val="2"/>
    </font>
    <font>
      <sz val="12"/>
      <color theme="4" tint="0.79998168889431442"/>
      <name val="Copperplate Gothic Bold"/>
      <family val="2"/>
    </font>
    <font>
      <sz val="12"/>
      <color theme="8" tint="-0.499984740745262"/>
      <name val="Copperplate Gothic Bold"/>
      <family val="2"/>
    </font>
    <font>
      <sz val="12"/>
      <color theme="4" tint="-0.249977111117893"/>
      <name val="Copperplate Gothic Bold"/>
      <family val="2"/>
    </font>
    <font>
      <b/>
      <sz val="12"/>
      <color rgb="FFC00000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1E2026"/>
      <name val="Calibri"/>
      <family val="2"/>
      <scheme val="minor"/>
    </font>
    <font>
      <sz val="10"/>
      <color rgb="FF1E2026"/>
      <name val="Arial"/>
      <family val="2"/>
    </font>
    <font>
      <sz val="10"/>
      <color rgb="FF1E2329"/>
      <name val="Arial"/>
      <family val="2"/>
    </font>
    <font>
      <sz val="10"/>
      <color theme="1"/>
      <name val="Microsoft YaHei"/>
      <family val="2"/>
    </font>
    <font>
      <sz val="10"/>
      <color rgb="FFFF0000"/>
      <name val="Calibri"/>
      <family val="2"/>
      <scheme val="minor"/>
    </font>
    <font>
      <sz val="12"/>
      <name val="Copperplate Gothic Bold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B7C1"/>
        <bgColor indexed="64"/>
      </patternFill>
    </fill>
    <fill>
      <patternFill patternType="solid">
        <fgColor rgb="FFB7EB3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DD5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 applyProtection="1">
      <alignment vertical="center"/>
    </xf>
    <xf numFmtId="9" fontId="16" fillId="3" borderId="5" xfId="0" applyNumberFormat="1" applyFont="1" applyFill="1" applyBorder="1" applyAlignment="1" applyProtection="1">
      <alignment horizontal="center" vertical="center"/>
      <protection locked="0"/>
    </xf>
    <xf numFmtId="9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center" vertical="center"/>
    </xf>
    <xf numFmtId="0" fontId="19" fillId="6" borderId="25" xfId="0" applyFont="1" applyFill="1" applyBorder="1" applyAlignment="1" applyProtection="1">
      <alignment horizontal="center" vertical="center"/>
    </xf>
    <xf numFmtId="0" fontId="18" fillId="19" borderId="25" xfId="0" applyFont="1" applyFill="1" applyBorder="1" applyAlignment="1" applyProtection="1">
      <alignment horizontal="center" vertical="center"/>
    </xf>
    <xf numFmtId="9" fontId="19" fillId="5" borderId="1" xfId="0" applyNumberFormat="1" applyFont="1" applyFill="1" applyBorder="1" applyAlignment="1" applyProtection="1">
      <alignment horizontal="center" vertical="center"/>
      <protection locked="0"/>
    </xf>
    <xf numFmtId="10" fontId="19" fillId="6" borderId="1" xfId="0" applyNumberFormat="1" applyFont="1" applyFill="1" applyBorder="1" applyAlignment="1" applyProtection="1">
      <alignment horizontal="center" vertical="center"/>
      <protection locked="0"/>
    </xf>
    <xf numFmtId="9" fontId="18" fillId="19" borderId="3" xfId="0" applyNumberFormat="1" applyFont="1" applyFill="1" applyBorder="1" applyAlignment="1" applyProtection="1">
      <alignment horizontal="center" vertical="center"/>
      <protection locked="0"/>
    </xf>
    <xf numFmtId="9" fontId="17" fillId="0" borderId="0" xfId="0" applyNumberFormat="1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4" fontId="20" fillId="7" borderId="6" xfId="0" applyNumberFormat="1" applyFont="1" applyFill="1" applyBorder="1" applyAlignment="1" applyProtection="1">
      <alignment horizontal="right" vertical="center"/>
      <protection locked="0"/>
    </xf>
    <xf numFmtId="0" fontId="18" fillId="7" borderId="7" xfId="0" applyFont="1" applyFill="1" applyBorder="1" applyAlignment="1" applyProtection="1">
      <alignment horizontal="left" vertical="center"/>
      <protection locked="0"/>
    </xf>
    <xf numFmtId="4" fontId="20" fillId="7" borderId="11" xfId="0" applyNumberFormat="1" applyFont="1" applyFill="1" applyBorder="1" applyAlignment="1" applyProtection="1">
      <alignment horizontal="right" vertical="center"/>
      <protection locked="0"/>
    </xf>
    <xf numFmtId="0" fontId="18" fillId="7" borderId="12" xfId="0" applyFont="1" applyFill="1" applyBorder="1" applyAlignment="1" applyProtection="1">
      <alignment horizontal="left" vertical="center"/>
      <protection locked="0"/>
    </xf>
    <xf numFmtId="44" fontId="7" fillId="15" borderId="7" xfId="1" applyFont="1" applyFill="1" applyBorder="1" applyAlignment="1" applyProtection="1">
      <alignment horizontal="center" vertical="center"/>
    </xf>
    <xf numFmtId="44" fontId="8" fillId="16" borderId="7" xfId="2" applyNumberFormat="1" applyFont="1" applyFill="1" applyBorder="1" applyAlignment="1" applyProtection="1">
      <alignment horizontal="center" vertical="center"/>
    </xf>
    <xf numFmtId="9" fontId="9" fillId="11" borderId="33" xfId="2" applyFont="1" applyFill="1" applyBorder="1" applyAlignment="1" applyProtection="1">
      <alignment horizontal="center" vertical="center"/>
    </xf>
    <xf numFmtId="166" fontId="4" fillId="0" borderId="7" xfId="0" applyNumberFormat="1" applyFont="1" applyFill="1" applyBorder="1" applyAlignment="1" applyProtection="1">
      <alignment horizontal="center" vertical="center"/>
    </xf>
    <xf numFmtId="9" fontId="15" fillId="3" borderId="44" xfId="0" applyNumberFormat="1" applyFont="1" applyFill="1" applyBorder="1" applyAlignment="1" applyProtection="1">
      <alignment horizontal="center" vertical="center"/>
      <protection locked="0"/>
    </xf>
    <xf numFmtId="9" fontId="16" fillId="3" borderId="43" xfId="0" applyNumberFormat="1" applyFont="1" applyFill="1" applyBorder="1" applyAlignment="1" applyProtection="1">
      <alignment horizontal="center" vertical="center"/>
      <protection locked="0"/>
    </xf>
    <xf numFmtId="9" fontId="16" fillId="3" borderId="32" xfId="0" applyNumberFormat="1" applyFont="1" applyFill="1" applyBorder="1" applyAlignment="1" applyProtection="1">
      <alignment horizontal="center" vertical="center"/>
      <protection locked="0"/>
    </xf>
    <xf numFmtId="9" fontId="16" fillId="3" borderId="27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7" fillId="16" borderId="36" xfId="0" applyFont="1" applyFill="1" applyBorder="1" applyAlignment="1" applyProtection="1">
      <alignment horizontal="center" vertical="center"/>
    </xf>
    <xf numFmtId="44" fontId="17" fillId="16" borderId="37" xfId="0" applyNumberFormat="1" applyFont="1" applyFill="1" applyBorder="1" applyAlignment="1" applyProtection="1">
      <alignment horizontal="center" vertical="center"/>
    </xf>
    <xf numFmtId="44" fontId="17" fillId="16" borderId="12" xfId="1" applyFont="1" applyFill="1" applyBorder="1" applyAlignment="1" applyProtection="1">
      <alignment horizontal="center" vertical="center"/>
    </xf>
    <xf numFmtId="9" fontId="17" fillId="16" borderId="38" xfId="2" applyFont="1" applyFill="1" applyBorder="1" applyAlignment="1" applyProtection="1">
      <alignment horizontal="center" vertical="center"/>
    </xf>
    <xf numFmtId="9" fontId="17" fillId="16" borderId="37" xfId="2" applyFont="1" applyFill="1" applyBorder="1" applyAlignment="1" applyProtection="1">
      <alignment horizontal="center" vertical="center"/>
    </xf>
    <xf numFmtId="16" fontId="17" fillId="16" borderId="39" xfId="0" applyNumberFormat="1" applyFont="1" applyFill="1" applyBorder="1" applyAlignment="1" applyProtection="1">
      <alignment horizontal="center" vertical="center"/>
    </xf>
    <xf numFmtId="0" fontId="17" fillId="16" borderId="0" xfId="0" applyFont="1" applyFill="1" applyBorder="1" applyAlignment="1" applyProtection="1">
      <alignment horizontal="center" vertical="center"/>
    </xf>
    <xf numFmtId="0" fontId="17" fillId="16" borderId="39" xfId="0" applyFont="1" applyFill="1" applyBorder="1" applyAlignment="1" applyProtection="1">
      <alignment horizontal="center" vertical="center"/>
    </xf>
    <xf numFmtId="0" fontId="17" fillId="16" borderId="40" xfId="0" applyFont="1" applyFill="1" applyBorder="1" applyAlignment="1" applyProtection="1">
      <alignment horizontal="center" vertical="center"/>
    </xf>
    <xf numFmtId="165" fontId="17" fillId="16" borderId="41" xfId="0" applyNumberFormat="1" applyFont="1" applyFill="1" applyBorder="1" applyAlignment="1" applyProtection="1">
      <alignment horizontal="center" vertical="center"/>
    </xf>
    <xf numFmtId="165" fontId="18" fillId="5" borderId="25" xfId="0" applyNumberFormat="1" applyFont="1" applyFill="1" applyBorder="1" applyAlignment="1" applyProtection="1">
      <alignment horizontal="center" vertical="center"/>
    </xf>
    <xf numFmtId="165" fontId="18" fillId="9" borderId="25" xfId="0" applyNumberFormat="1" applyFont="1" applyFill="1" applyBorder="1" applyAlignment="1" applyProtection="1">
      <alignment horizontal="center" vertical="center"/>
    </xf>
    <xf numFmtId="164" fontId="18" fillId="6" borderId="21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8" fillId="3" borderId="43" xfId="0" applyFont="1" applyFill="1" applyBorder="1" applyAlignment="1" applyProtection="1">
      <alignment horizontal="center" vertical="center"/>
    </xf>
    <xf numFmtId="0" fontId="18" fillId="3" borderId="45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3" borderId="42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9" fontId="20" fillId="0" borderId="0" xfId="2" applyFont="1" applyAlignment="1" applyProtection="1">
      <alignment vertical="center"/>
    </xf>
    <xf numFmtId="9" fontId="21" fillId="0" borderId="0" xfId="2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0" fillId="0" borderId="28" xfId="0" applyFont="1" applyBorder="1" applyAlignment="1" applyProtection="1">
      <alignment vertical="center"/>
    </xf>
    <xf numFmtId="44" fontId="20" fillId="0" borderId="0" xfId="0" applyNumberFormat="1" applyFont="1" applyFill="1" applyAlignment="1" applyProtection="1">
      <alignment vertical="center"/>
    </xf>
    <xf numFmtId="10" fontId="18" fillId="14" borderId="25" xfId="0" applyNumberFormat="1" applyFont="1" applyFill="1" applyBorder="1" applyAlignment="1" applyProtection="1">
      <alignment vertical="center"/>
    </xf>
    <xf numFmtId="44" fontId="20" fillId="0" borderId="0" xfId="1" applyFont="1" applyAlignment="1" applyProtection="1">
      <alignment vertical="center"/>
    </xf>
    <xf numFmtId="165" fontId="20" fillId="0" borderId="0" xfId="0" applyNumberFormat="1" applyFont="1" applyBorder="1" applyAlignment="1" applyProtection="1">
      <alignment vertical="center"/>
    </xf>
    <xf numFmtId="165" fontId="20" fillId="0" borderId="4" xfId="0" applyNumberFormat="1" applyFont="1" applyBorder="1" applyAlignment="1" applyProtection="1">
      <alignment vertical="center"/>
    </xf>
    <xf numFmtId="164" fontId="20" fillId="0" borderId="16" xfId="1" applyNumberFormat="1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9" fontId="20" fillId="0" borderId="0" xfId="2" applyFont="1" applyFill="1" applyBorder="1" applyAlignment="1" applyProtection="1">
      <alignment vertical="center"/>
    </xf>
    <xf numFmtId="9" fontId="21" fillId="0" borderId="0" xfId="2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44" fontId="20" fillId="14" borderId="1" xfId="0" applyNumberFormat="1" applyFont="1" applyFill="1" applyBorder="1" applyAlignment="1" applyProtection="1">
      <alignment vertical="center"/>
    </xf>
    <xf numFmtId="44" fontId="20" fillId="8" borderId="2" xfId="0" applyNumberFormat="1" applyFont="1" applyFill="1" applyBorder="1" applyAlignment="1" applyProtection="1">
      <alignment vertical="center"/>
    </xf>
    <xf numFmtId="0" fontId="21" fillId="9" borderId="25" xfId="0" applyFont="1" applyFill="1" applyBorder="1" applyAlignment="1" applyProtection="1">
      <alignment horizontal="center" vertical="center"/>
    </xf>
    <xf numFmtId="164" fontId="20" fillId="0" borderId="11" xfId="1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44" fontId="20" fillId="7" borderId="24" xfId="0" applyNumberFormat="1" applyFont="1" applyFill="1" applyBorder="1" applyAlignment="1" applyProtection="1">
      <alignment vertical="center"/>
    </xf>
    <xf numFmtId="44" fontId="20" fillId="8" borderId="24" xfId="0" applyNumberFormat="1" applyFont="1" applyFill="1" applyBorder="1" applyAlignment="1" applyProtection="1">
      <alignment vertical="center"/>
    </xf>
    <xf numFmtId="44" fontId="23" fillId="0" borderId="0" xfId="1" applyFont="1" applyAlignment="1" applyProtection="1">
      <alignment vertical="center"/>
    </xf>
    <xf numFmtId="16" fontId="20" fillId="7" borderId="2" xfId="0" applyNumberFormat="1" applyFont="1" applyFill="1" applyBorder="1" applyAlignment="1" applyProtection="1">
      <alignment vertical="center"/>
      <protection locked="0"/>
    </xf>
    <xf numFmtId="0" fontId="20" fillId="10" borderId="1" xfId="0" applyFont="1" applyFill="1" applyBorder="1" applyAlignment="1" applyProtection="1">
      <alignment horizontal="center" vertical="center"/>
    </xf>
    <xf numFmtId="4" fontId="21" fillId="7" borderId="0" xfId="0" applyNumberFormat="1" applyFont="1" applyFill="1" applyAlignment="1" applyProtection="1">
      <alignment vertical="center"/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20" fillId="7" borderId="0" xfId="0" applyFont="1" applyFill="1" applyAlignment="1" applyProtection="1">
      <alignment vertical="center"/>
      <protection locked="0"/>
    </xf>
    <xf numFmtId="165" fontId="20" fillId="7" borderId="14" xfId="0" applyNumberFormat="1" applyFont="1" applyFill="1" applyBorder="1" applyAlignment="1" applyProtection="1">
      <alignment vertical="center"/>
      <protection locked="0"/>
    </xf>
    <xf numFmtId="165" fontId="20" fillId="0" borderId="15" xfId="0" applyNumberFormat="1" applyFont="1" applyBorder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17" fontId="21" fillId="0" borderId="0" xfId="0" applyNumberFormat="1" applyFont="1" applyFill="1" applyBorder="1" applyAlignment="1" applyProtection="1">
      <alignment vertical="center"/>
    </xf>
    <xf numFmtId="16" fontId="20" fillId="7" borderId="25" xfId="0" applyNumberFormat="1" applyFont="1" applyFill="1" applyBorder="1" applyAlignment="1" applyProtection="1">
      <alignment vertical="center"/>
      <protection locked="0"/>
    </xf>
    <xf numFmtId="0" fontId="20" fillId="9" borderId="1" xfId="0" applyFont="1" applyFill="1" applyBorder="1" applyAlignment="1" applyProtection="1">
      <alignment horizontal="center" vertical="center"/>
    </xf>
    <xf numFmtId="4" fontId="21" fillId="7" borderId="20" xfId="0" applyNumberFormat="1" applyFont="1" applyFill="1" applyBorder="1" applyAlignment="1" applyProtection="1">
      <alignment vertical="center"/>
      <protection locked="0"/>
    </xf>
    <xf numFmtId="0" fontId="19" fillId="7" borderId="20" xfId="0" applyFont="1" applyFill="1" applyBorder="1" applyAlignment="1" applyProtection="1">
      <alignment vertical="center"/>
      <protection locked="0"/>
    </xf>
    <xf numFmtId="0" fontId="20" fillId="7" borderId="20" xfId="0" applyFont="1" applyFill="1" applyBorder="1" applyAlignment="1" applyProtection="1">
      <alignment vertical="center"/>
      <protection locked="0"/>
    </xf>
    <xf numFmtId="165" fontId="20" fillId="7" borderId="21" xfId="0" applyNumberFormat="1" applyFont="1" applyFill="1" applyBorder="1" applyAlignment="1" applyProtection="1">
      <alignment vertical="center"/>
      <protection locked="0"/>
    </xf>
    <xf numFmtId="165" fontId="20" fillId="0" borderId="19" xfId="0" applyNumberFormat="1" applyFont="1" applyBorder="1" applyAlignment="1" applyProtection="1">
      <alignment vertical="center"/>
    </xf>
    <xf numFmtId="165" fontId="20" fillId="0" borderId="20" xfId="0" applyNumberFormat="1" applyFont="1" applyBorder="1" applyAlignment="1" applyProtection="1">
      <alignment vertical="center"/>
    </xf>
    <xf numFmtId="16" fontId="20" fillId="8" borderId="2" xfId="0" applyNumberFormat="1" applyFont="1" applyFill="1" applyBorder="1" applyAlignment="1" applyProtection="1">
      <alignment vertical="center"/>
      <protection locked="0"/>
    </xf>
    <xf numFmtId="4" fontId="21" fillId="8" borderId="16" xfId="0" applyNumberFormat="1" applyFont="1" applyFill="1" applyBorder="1" applyAlignment="1" applyProtection="1">
      <alignment vertical="center"/>
      <protection locked="0"/>
    </xf>
    <xf numFmtId="0" fontId="19" fillId="8" borderId="16" xfId="0" applyFont="1" applyFill="1" applyBorder="1" applyAlignment="1" applyProtection="1">
      <alignment vertical="center"/>
      <protection locked="0"/>
    </xf>
    <xf numFmtId="0" fontId="20" fillId="8" borderId="16" xfId="0" applyFont="1" applyFill="1" applyBorder="1" applyAlignment="1" applyProtection="1">
      <alignment vertical="center"/>
      <protection locked="0"/>
    </xf>
    <xf numFmtId="165" fontId="20" fillId="8" borderId="17" xfId="0" applyNumberFormat="1" applyFont="1" applyFill="1" applyBorder="1" applyAlignment="1" applyProtection="1">
      <alignment vertical="center"/>
      <protection locked="0"/>
    </xf>
    <xf numFmtId="0" fontId="20" fillId="0" borderId="0" xfId="2" applyNumberFormat="1" applyFont="1" applyFill="1" applyBorder="1" applyAlignment="1" applyProtection="1">
      <alignment vertical="center"/>
    </xf>
    <xf numFmtId="44" fontId="21" fillId="8" borderId="24" xfId="0" applyNumberFormat="1" applyFont="1" applyFill="1" applyBorder="1" applyAlignment="1" applyProtection="1">
      <alignment vertical="center"/>
    </xf>
    <xf numFmtId="16" fontId="21" fillId="8" borderId="25" xfId="0" applyNumberFormat="1" applyFont="1" applyFill="1" applyBorder="1" applyAlignment="1" applyProtection="1">
      <alignment vertical="center"/>
      <protection locked="0"/>
    </xf>
    <xf numFmtId="0" fontId="21" fillId="9" borderId="1" xfId="0" applyFont="1" applyFill="1" applyBorder="1" applyAlignment="1" applyProtection="1">
      <alignment horizontal="center" vertical="center"/>
    </xf>
    <xf numFmtId="4" fontId="21" fillId="8" borderId="20" xfId="0" applyNumberFormat="1" applyFont="1" applyFill="1" applyBorder="1" applyAlignment="1" applyProtection="1">
      <alignment vertical="center"/>
      <protection locked="0"/>
    </xf>
    <xf numFmtId="0" fontId="19" fillId="8" borderId="20" xfId="0" applyFont="1" applyFill="1" applyBorder="1" applyAlignment="1" applyProtection="1">
      <alignment vertical="center"/>
      <protection locked="0"/>
    </xf>
    <xf numFmtId="0" fontId="21" fillId="8" borderId="20" xfId="0" applyFont="1" applyFill="1" applyBorder="1" applyAlignment="1" applyProtection="1">
      <alignment vertical="center"/>
      <protection locked="0"/>
    </xf>
    <xf numFmtId="165" fontId="21" fillId="8" borderId="21" xfId="0" applyNumberFormat="1" applyFont="1" applyFill="1" applyBorder="1" applyAlignment="1" applyProtection="1">
      <alignment vertical="center"/>
      <protection locked="0"/>
    </xf>
    <xf numFmtId="2" fontId="20" fillId="0" borderId="0" xfId="2" applyNumberFormat="1" applyFont="1" applyFill="1" applyBorder="1" applyAlignment="1" applyProtection="1">
      <alignment vertical="center"/>
    </xf>
    <xf numFmtId="0" fontId="21" fillId="10" borderId="1" xfId="0" applyFont="1" applyFill="1" applyBorder="1" applyAlignment="1" applyProtection="1">
      <alignment horizontal="center" vertical="center"/>
    </xf>
    <xf numFmtId="4" fontId="21" fillId="7" borderId="16" xfId="0" applyNumberFormat="1" applyFont="1" applyFill="1" applyBorder="1" applyAlignment="1" applyProtection="1">
      <alignment vertical="center"/>
      <protection locked="0"/>
    </xf>
    <xf numFmtId="0" fontId="19" fillId="7" borderId="16" xfId="0" applyFont="1" applyFill="1" applyBorder="1" applyAlignment="1" applyProtection="1">
      <alignment vertical="center"/>
      <protection locked="0"/>
    </xf>
    <xf numFmtId="0" fontId="21" fillId="7" borderId="16" xfId="0" applyFont="1" applyFill="1" applyBorder="1" applyAlignment="1" applyProtection="1">
      <alignment vertical="center"/>
      <protection locked="0"/>
    </xf>
    <xf numFmtId="165" fontId="21" fillId="7" borderId="17" xfId="0" applyNumberFormat="1" applyFont="1" applyFill="1" applyBorder="1" applyAlignment="1" applyProtection="1">
      <alignment vertical="center"/>
      <protection locked="0"/>
    </xf>
    <xf numFmtId="0" fontId="21" fillId="7" borderId="20" xfId="0" applyFont="1" applyFill="1" applyBorder="1" applyAlignment="1" applyProtection="1">
      <alignment vertical="center"/>
      <protection locked="0"/>
    </xf>
    <xf numFmtId="165" fontId="21" fillId="7" borderId="21" xfId="0" applyNumberFormat="1" applyFont="1" applyFill="1" applyBorder="1" applyAlignment="1" applyProtection="1">
      <alignment vertical="center"/>
      <protection locked="0"/>
    </xf>
    <xf numFmtId="0" fontId="21" fillId="8" borderId="16" xfId="0" applyFont="1" applyFill="1" applyBorder="1" applyAlignment="1" applyProtection="1">
      <alignment vertical="center"/>
      <protection locked="0"/>
    </xf>
    <xf numFmtId="165" fontId="21" fillId="8" borderId="17" xfId="0" applyNumberFormat="1" applyFont="1" applyFill="1" applyBorder="1" applyAlignment="1" applyProtection="1">
      <alignment vertical="center"/>
      <protection locked="0"/>
    </xf>
    <xf numFmtId="0" fontId="20" fillId="8" borderId="20" xfId="0" applyFont="1" applyFill="1" applyBorder="1" applyAlignment="1" applyProtection="1">
      <alignment vertical="center"/>
      <protection locked="0"/>
    </xf>
    <xf numFmtId="0" fontId="21" fillId="9" borderId="0" xfId="0" applyFont="1" applyFill="1" applyAlignment="1" applyProtection="1">
      <alignment horizontal="center" vertical="center"/>
    </xf>
    <xf numFmtId="0" fontId="21" fillId="7" borderId="19" xfId="0" applyFont="1" applyFill="1" applyBorder="1" applyAlignment="1" applyProtection="1">
      <alignment vertical="center"/>
      <protection locked="0"/>
    </xf>
    <xf numFmtId="165" fontId="24" fillId="7" borderId="21" xfId="0" applyNumberFormat="1" applyFont="1" applyFill="1" applyBorder="1" applyAlignment="1" applyProtection="1">
      <alignment vertical="center"/>
      <protection locked="0"/>
    </xf>
    <xf numFmtId="0" fontId="21" fillId="10" borderId="3" xfId="0" applyFont="1" applyFill="1" applyBorder="1" applyAlignment="1" applyProtection="1">
      <alignment horizontal="center" vertical="center"/>
    </xf>
    <xf numFmtId="0" fontId="21" fillId="8" borderId="15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0" fontId="21" fillId="9" borderId="3" xfId="0" applyFont="1" applyFill="1" applyBorder="1" applyAlignment="1" applyProtection="1">
      <alignment horizontal="center" vertical="center"/>
    </xf>
    <xf numFmtId="0" fontId="21" fillId="8" borderId="19" xfId="0" applyFont="1" applyFill="1" applyBorder="1" applyAlignment="1" applyProtection="1">
      <alignment vertical="center"/>
      <protection locked="0"/>
    </xf>
    <xf numFmtId="0" fontId="21" fillId="7" borderId="15" xfId="0" applyFont="1" applyFill="1" applyBorder="1" applyAlignment="1" applyProtection="1">
      <alignment vertical="center"/>
      <protection locked="0"/>
    </xf>
    <xf numFmtId="167" fontId="21" fillId="7" borderId="17" xfId="0" applyNumberFormat="1" applyFont="1" applyFill="1" applyBorder="1" applyAlignment="1" applyProtection="1">
      <alignment vertical="center"/>
      <protection locked="0"/>
    </xf>
    <xf numFmtId="167" fontId="21" fillId="7" borderId="21" xfId="0" applyNumberFormat="1" applyFont="1" applyFill="1" applyBorder="1" applyAlignment="1" applyProtection="1">
      <alignment vertical="center"/>
      <protection locked="0"/>
    </xf>
    <xf numFmtId="4" fontId="24" fillId="8" borderId="15" xfId="0" applyNumberFormat="1" applyFont="1" applyFill="1" applyBorder="1" applyAlignment="1" applyProtection="1">
      <alignment vertical="center"/>
      <protection locked="0"/>
    </xf>
    <xf numFmtId="167" fontId="21" fillId="8" borderId="16" xfId="0" applyNumberFormat="1" applyFont="1" applyFill="1" applyBorder="1" applyAlignment="1" applyProtection="1">
      <alignment vertical="center"/>
      <protection locked="0"/>
    </xf>
    <xf numFmtId="4" fontId="24" fillId="8" borderId="19" xfId="0" applyNumberFormat="1" applyFont="1" applyFill="1" applyBorder="1" applyAlignment="1" applyProtection="1">
      <alignment vertical="center"/>
      <protection locked="0"/>
    </xf>
    <xf numFmtId="0" fontId="19" fillId="8" borderId="0" xfId="0" applyFont="1" applyFill="1" applyAlignment="1" applyProtection="1">
      <alignment vertical="center"/>
      <protection locked="0"/>
    </xf>
    <xf numFmtId="167" fontId="21" fillId="8" borderId="20" xfId="0" applyNumberFormat="1" applyFont="1" applyFill="1" applyBorder="1" applyAlignment="1" applyProtection="1">
      <alignment vertical="center"/>
      <protection locked="0"/>
    </xf>
    <xf numFmtId="167" fontId="21" fillId="7" borderId="16" xfId="0" applyNumberFormat="1" applyFont="1" applyFill="1" applyBorder="1" applyAlignment="1" applyProtection="1">
      <alignment vertical="center"/>
      <protection locked="0"/>
    </xf>
    <xf numFmtId="167" fontId="21" fillId="7" borderId="20" xfId="0" applyNumberFormat="1" applyFont="1" applyFill="1" applyBorder="1" applyAlignment="1" applyProtection="1">
      <alignment vertical="center"/>
      <protection locked="0"/>
    </xf>
    <xf numFmtId="0" fontId="21" fillId="9" borderId="6" xfId="0" applyFont="1" applyFill="1" applyBorder="1" applyAlignment="1" applyProtection="1">
      <alignment horizontal="center" vertical="center"/>
    </xf>
    <xf numFmtId="0" fontId="21" fillId="8" borderId="18" xfId="0" applyFont="1" applyFill="1" applyBorder="1" applyAlignment="1" applyProtection="1">
      <alignment vertical="center"/>
      <protection locked="0"/>
    </xf>
    <xf numFmtId="0" fontId="21" fillId="8" borderId="0" xfId="0" applyFont="1" applyFill="1" applyAlignment="1" applyProtection="1">
      <alignment vertical="center"/>
      <protection locked="0"/>
    </xf>
    <xf numFmtId="167" fontId="21" fillId="8" borderId="0" xfId="0" applyNumberFormat="1" applyFont="1" applyFill="1" applyAlignment="1" applyProtection="1">
      <alignment vertical="center"/>
      <protection locked="0"/>
    </xf>
    <xf numFmtId="0" fontId="21" fillId="10" borderId="22" xfId="0" applyFont="1" applyFill="1" applyBorder="1" applyAlignment="1" applyProtection="1">
      <alignment horizontal="center" vertical="center"/>
    </xf>
    <xf numFmtId="0" fontId="21" fillId="7" borderId="6" xfId="0" applyFont="1" applyFill="1" applyBorder="1" applyAlignment="1" applyProtection="1">
      <alignment vertical="center"/>
      <protection locked="0"/>
    </xf>
    <xf numFmtId="0" fontId="19" fillId="7" borderId="7" xfId="0" applyFont="1" applyFill="1" applyBorder="1" applyAlignment="1" applyProtection="1">
      <alignment vertical="center"/>
      <protection locked="0"/>
    </xf>
    <xf numFmtId="0" fontId="21" fillId="7" borderId="7" xfId="0" applyFont="1" applyFill="1" applyBorder="1" applyAlignment="1" applyProtection="1">
      <alignment vertical="center"/>
      <protection locked="0"/>
    </xf>
    <xf numFmtId="167" fontId="21" fillId="7" borderId="8" xfId="0" applyNumberFormat="1" applyFont="1" applyFill="1" applyBorder="1" applyAlignment="1" applyProtection="1">
      <alignment vertical="center"/>
      <protection locked="0"/>
    </xf>
    <xf numFmtId="0" fontId="21" fillId="9" borderId="23" xfId="0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vertical="center"/>
      <protection locked="0"/>
    </xf>
    <xf numFmtId="0" fontId="19" fillId="7" borderId="12" xfId="0" applyFont="1" applyFill="1" applyBorder="1" applyAlignment="1" applyProtection="1">
      <alignment vertical="center"/>
      <protection locked="0"/>
    </xf>
    <xf numFmtId="0" fontId="21" fillId="7" borderId="12" xfId="0" applyFont="1" applyFill="1" applyBorder="1" applyAlignment="1" applyProtection="1">
      <alignment vertical="center"/>
      <protection locked="0"/>
    </xf>
    <xf numFmtId="167" fontId="21" fillId="7" borderId="13" xfId="0" applyNumberFormat="1" applyFont="1" applyFill="1" applyBorder="1" applyAlignment="1" applyProtection="1">
      <alignment vertical="center"/>
      <protection locked="0"/>
    </xf>
    <xf numFmtId="3" fontId="24" fillId="8" borderId="6" xfId="0" applyNumberFormat="1" applyFont="1" applyFill="1" applyBorder="1" applyAlignment="1" applyProtection="1">
      <alignment vertical="center"/>
      <protection locked="0"/>
    </xf>
    <xf numFmtId="0" fontId="19" fillId="8" borderId="7" xfId="0" applyFont="1" applyFill="1" applyBorder="1" applyAlignment="1" applyProtection="1">
      <alignment vertical="center"/>
      <protection locked="0"/>
    </xf>
    <xf numFmtId="0" fontId="21" fillId="8" borderId="7" xfId="0" applyFont="1" applyFill="1" applyBorder="1" applyAlignment="1" applyProtection="1">
      <alignment vertical="center"/>
      <protection locked="0"/>
    </xf>
    <xf numFmtId="167" fontId="24" fillId="8" borderId="8" xfId="0" applyNumberFormat="1" applyFont="1" applyFill="1" applyBorder="1" applyAlignment="1" applyProtection="1">
      <alignment vertical="center"/>
      <protection locked="0"/>
    </xf>
    <xf numFmtId="3" fontId="24" fillId="8" borderId="9" xfId="0" applyNumberFormat="1" applyFont="1" applyFill="1" applyBorder="1" applyAlignment="1" applyProtection="1">
      <alignment vertical="center"/>
      <protection locked="0"/>
    </xf>
    <xf numFmtId="167" fontId="21" fillId="8" borderId="10" xfId="0" applyNumberFormat="1" applyFont="1" applyFill="1" applyBorder="1" applyAlignment="1" applyProtection="1">
      <alignment vertical="center"/>
      <protection locked="0"/>
    </xf>
    <xf numFmtId="167" fontId="24" fillId="7" borderId="7" xfId="0" applyNumberFormat="1" applyFont="1" applyFill="1" applyBorder="1" applyAlignment="1" applyProtection="1">
      <alignment vertical="center"/>
      <protection locked="0"/>
    </xf>
    <xf numFmtId="167" fontId="21" fillId="7" borderId="1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</xf>
    <xf numFmtId="0" fontId="21" fillId="8" borderId="6" xfId="0" applyFont="1" applyFill="1" applyBorder="1" applyAlignment="1" applyProtection="1">
      <alignment vertical="center"/>
      <protection locked="0"/>
    </xf>
    <xf numFmtId="167" fontId="21" fillId="8" borderId="7" xfId="0" applyNumberFormat="1" applyFont="1" applyFill="1" applyBorder="1" applyAlignment="1" applyProtection="1">
      <alignment vertical="center"/>
      <protection locked="0"/>
    </xf>
    <xf numFmtId="0" fontId="21" fillId="8" borderId="11" xfId="0" applyFont="1" applyFill="1" applyBorder="1" applyAlignment="1" applyProtection="1">
      <alignment vertical="center"/>
      <protection locked="0"/>
    </xf>
    <xf numFmtId="0" fontId="19" fillId="8" borderId="12" xfId="0" applyFont="1" applyFill="1" applyBorder="1" applyAlignment="1" applyProtection="1">
      <alignment vertical="center"/>
      <protection locked="0"/>
    </xf>
    <xf numFmtId="0" fontId="21" fillId="8" borderId="12" xfId="0" applyFont="1" applyFill="1" applyBorder="1" applyAlignment="1" applyProtection="1">
      <alignment vertical="center"/>
      <protection locked="0"/>
    </xf>
    <xf numFmtId="167" fontId="21" fillId="8" borderId="12" xfId="0" applyNumberFormat="1" applyFont="1" applyFill="1" applyBorder="1" applyAlignment="1" applyProtection="1">
      <alignment vertical="center"/>
      <protection locked="0"/>
    </xf>
    <xf numFmtId="4" fontId="20" fillId="7" borderId="6" xfId="0" applyNumberFormat="1" applyFont="1" applyFill="1" applyBorder="1" applyAlignment="1" applyProtection="1">
      <alignment vertical="center"/>
      <protection locked="0"/>
    </xf>
    <xf numFmtId="167" fontId="21" fillId="7" borderId="7" xfId="0" applyNumberFormat="1" applyFont="1" applyFill="1" applyBorder="1" applyAlignment="1" applyProtection="1">
      <alignment vertical="center"/>
      <protection locked="0"/>
    </xf>
    <xf numFmtId="4" fontId="20" fillId="7" borderId="11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Alignment="1" applyProtection="1">
      <alignment vertical="center"/>
    </xf>
    <xf numFmtId="4" fontId="24" fillId="7" borderId="6" xfId="0" applyNumberFormat="1" applyFont="1" applyFill="1" applyBorder="1" applyAlignment="1" applyProtection="1">
      <alignment vertical="center"/>
      <protection locked="0"/>
    </xf>
    <xf numFmtId="4" fontId="24" fillId="7" borderId="9" xfId="0" applyNumberFormat="1" applyFont="1" applyFill="1" applyBorder="1" applyAlignment="1" applyProtection="1">
      <alignment vertical="center"/>
      <protection locked="0"/>
    </xf>
    <xf numFmtId="0" fontId="21" fillId="7" borderId="0" xfId="0" applyFont="1" applyFill="1" applyAlignment="1" applyProtection="1">
      <alignment vertical="center"/>
      <protection locked="0"/>
    </xf>
    <xf numFmtId="167" fontId="21" fillId="7" borderId="10" xfId="0" applyNumberFormat="1" applyFont="1" applyFill="1" applyBorder="1" applyAlignment="1" applyProtection="1">
      <alignment vertical="center"/>
      <protection locked="0"/>
    </xf>
    <xf numFmtId="4" fontId="25" fillId="8" borderId="6" xfId="0" applyNumberFormat="1" applyFont="1" applyFill="1" applyBorder="1" applyAlignment="1" applyProtection="1">
      <alignment vertical="center"/>
      <protection locked="0"/>
    </xf>
    <xf numFmtId="167" fontId="21" fillId="8" borderId="8" xfId="0" applyNumberFormat="1" applyFont="1" applyFill="1" applyBorder="1" applyAlignment="1" applyProtection="1">
      <alignment vertical="center"/>
      <protection locked="0"/>
    </xf>
    <xf numFmtId="44" fontId="20" fillId="0" borderId="0" xfId="0" applyNumberFormat="1" applyFont="1" applyAlignment="1" applyProtection="1">
      <alignment vertical="center"/>
    </xf>
    <xf numFmtId="4" fontId="25" fillId="8" borderId="11" xfId="0" applyNumberFormat="1" applyFont="1" applyFill="1" applyBorder="1" applyAlignment="1" applyProtection="1">
      <alignment vertical="center"/>
      <protection locked="0"/>
    </xf>
    <xf numFmtId="167" fontId="21" fillId="8" borderId="13" xfId="0" applyNumberFormat="1" applyFont="1" applyFill="1" applyBorder="1" applyAlignment="1" applyProtection="1">
      <alignment vertical="center"/>
      <protection locked="0"/>
    </xf>
    <xf numFmtId="0" fontId="20" fillId="7" borderId="6" xfId="0" applyFont="1" applyFill="1" applyBorder="1" applyAlignment="1" applyProtection="1">
      <alignment vertical="center"/>
      <protection locked="0"/>
    </xf>
    <xf numFmtId="0" fontId="18" fillId="7" borderId="7" xfId="0" applyFont="1" applyFill="1" applyBorder="1" applyAlignment="1" applyProtection="1">
      <alignment vertical="center"/>
      <protection locked="0"/>
    </xf>
    <xf numFmtId="0" fontId="20" fillId="7" borderId="7" xfId="0" applyFont="1" applyFill="1" applyBorder="1" applyAlignment="1" applyProtection="1">
      <alignment vertical="center"/>
      <protection locked="0"/>
    </xf>
    <xf numFmtId="167" fontId="20" fillId="7" borderId="7" xfId="0" applyNumberFormat="1" applyFont="1" applyFill="1" applyBorder="1" applyAlignment="1" applyProtection="1">
      <alignment vertical="center"/>
      <protection locked="0"/>
    </xf>
    <xf numFmtId="0" fontId="20" fillId="7" borderId="11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20" fillId="7" borderId="12" xfId="0" applyFont="1" applyFill="1" applyBorder="1" applyAlignment="1" applyProtection="1">
      <alignment vertical="center"/>
      <protection locked="0"/>
    </xf>
    <xf numFmtId="167" fontId="20" fillId="7" borderId="12" xfId="0" applyNumberFormat="1" applyFont="1" applyFill="1" applyBorder="1" applyAlignment="1" applyProtection="1">
      <alignment vertical="center"/>
      <protection locked="0"/>
    </xf>
    <xf numFmtId="0" fontId="20" fillId="8" borderId="6" xfId="0" applyFont="1" applyFill="1" applyBorder="1" applyAlignment="1" applyProtection="1">
      <alignment vertical="center"/>
      <protection locked="0"/>
    </xf>
    <xf numFmtId="0" fontId="18" fillId="8" borderId="7" xfId="0" applyFont="1" applyFill="1" applyBorder="1" applyAlignment="1" applyProtection="1">
      <alignment vertical="center"/>
      <protection locked="0"/>
    </xf>
    <xf numFmtId="0" fontId="20" fillId="8" borderId="7" xfId="0" applyFont="1" applyFill="1" applyBorder="1" applyAlignment="1" applyProtection="1">
      <alignment vertical="center"/>
      <protection locked="0"/>
    </xf>
    <xf numFmtId="167" fontId="20" fillId="8" borderId="7" xfId="0" applyNumberFormat="1" applyFont="1" applyFill="1" applyBorder="1" applyAlignment="1" applyProtection="1">
      <alignment vertical="center"/>
      <protection locked="0"/>
    </xf>
    <xf numFmtId="0" fontId="20" fillId="8" borderId="11" xfId="0" applyFont="1" applyFill="1" applyBorder="1" applyAlignment="1" applyProtection="1">
      <alignment vertical="center"/>
      <protection locked="0"/>
    </xf>
    <xf numFmtId="0" fontId="18" fillId="8" borderId="12" xfId="0" applyFont="1" applyFill="1" applyBorder="1" applyAlignment="1" applyProtection="1">
      <alignment vertical="center"/>
      <protection locked="0"/>
    </xf>
    <xf numFmtId="0" fontId="20" fillId="8" borderId="12" xfId="0" applyFont="1" applyFill="1" applyBorder="1" applyAlignment="1" applyProtection="1">
      <alignment vertical="center"/>
      <protection locked="0"/>
    </xf>
    <xf numFmtId="167" fontId="20" fillId="8" borderId="12" xfId="0" applyNumberFormat="1" applyFont="1" applyFill="1" applyBorder="1" applyAlignment="1" applyProtection="1">
      <alignment vertical="center"/>
      <protection locked="0"/>
    </xf>
    <xf numFmtId="4" fontId="24" fillId="8" borderId="6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5" fontId="21" fillId="7" borderId="7" xfId="0" applyNumberFormat="1" applyFont="1" applyFill="1" applyBorder="1" applyAlignment="1" applyProtection="1">
      <alignment vertical="center"/>
      <protection locked="0"/>
    </xf>
    <xf numFmtId="165" fontId="21" fillId="7" borderId="12" xfId="0" applyNumberFormat="1" applyFont="1" applyFill="1" applyBorder="1" applyAlignment="1" applyProtection="1">
      <alignment vertical="center"/>
      <protection locked="0"/>
    </xf>
    <xf numFmtId="165" fontId="21" fillId="8" borderId="8" xfId="0" applyNumberFormat="1" applyFont="1" applyFill="1" applyBorder="1" applyAlignment="1" applyProtection="1">
      <alignment vertical="center"/>
      <protection locked="0"/>
    </xf>
    <xf numFmtId="165" fontId="21" fillId="8" borderId="13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44" fontId="20" fillId="7" borderId="25" xfId="0" applyNumberFormat="1" applyFont="1" applyFill="1" applyBorder="1" applyAlignment="1" applyProtection="1">
      <alignment vertical="center"/>
    </xf>
    <xf numFmtId="44" fontId="20" fillId="8" borderId="25" xfId="0" applyNumberFormat="1" applyFont="1" applyFill="1" applyBorder="1" applyAlignment="1" applyProtection="1">
      <alignment vertical="center"/>
    </xf>
    <xf numFmtId="9" fontId="20" fillId="0" borderId="12" xfId="2" applyFont="1" applyBorder="1" applyAlignment="1" applyProtection="1">
      <alignment vertical="center"/>
    </xf>
    <xf numFmtId="44" fontId="0" fillId="0" borderId="0" xfId="0" applyNumberFormat="1" applyFont="1" applyAlignment="1" applyProtection="1">
      <alignment vertical="center"/>
    </xf>
    <xf numFmtId="44" fontId="0" fillId="0" borderId="0" xfId="0" applyNumberFormat="1" applyFont="1" applyFill="1" applyAlignment="1" applyProtection="1">
      <alignment vertical="center"/>
    </xf>
    <xf numFmtId="44" fontId="0" fillId="0" borderId="0" xfId="1" applyFont="1" applyAlignment="1" applyProtection="1">
      <alignment vertical="center"/>
    </xf>
    <xf numFmtId="9" fontId="0" fillId="0" borderId="0" xfId="2" applyFont="1" applyAlignment="1" applyProtection="1">
      <alignment vertical="center"/>
    </xf>
    <xf numFmtId="16" fontId="0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" fontId="20" fillId="20" borderId="25" xfId="0" applyNumberFormat="1" applyFont="1" applyFill="1" applyBorder="1" applyAlignment="1" applyProtection="1">
      <alignment vertical="center"/>
      <protection locked="0"/>
    </xf>
    <xf numFmtId="0" fontId="20" fillId="20" borderId="12" xfId="0" applyFont="1" applyFill="1" applyBorder="1" applyAlignment="1" applyProtection="1">
      <alignment vertical="center"/>
      <protection locked="0"/>
    </xf>
    <xf numFmtId="0" fontId="19" fillId="20" borderId="12" xfId="0" applyFont="1" applyFill="1" applyBorder="1" applyAlignment="1" applyProtection="1">
      <alignment vertical="center"/>
      <protection locked="0"/>
    </xf>
    <xf numFmtId="165" fontId="20" fillId="20" borderId="13" xfId="0" applyNumberFormat="1" applyFont="1" applyFill="1" applyBorder="1" applyAlignment="1" applyProtection="1">
      <alignment vertical="center"/>
      <protection locked="0"/>
    </xf>
    <xf numFmtId="165" fontId="20" fillId="20" borderId="25" xfId="0" applyNumberFormat="1" applyFont="1" applyFill="1" applyBorder="1" applyAlignment="1" applyProtection="1">
      <alignment vertical="center"/>
      <protection locked="0"/>
    </xf>
    <xf numFmtId="164" fontId="20" fillId="4" borderId="2" xfId="1" applyNumberFormat="1" applyFont="1" applyFill="1" applyBorder="1" applyAlignment="1" applyProtection="1">
      <alignment vertical="center"/>
    </xf>
    <xf numFmtId="164" fontId="20" fillId="4" borderId="25" xfId="1" applyNumberFormat="1" applyFont="1" applyFill="1" applyBorder="1" applyAlignment="1" applyProtection="1">
      <alignment vertical="center"/>
    </xf>
    <xf numFmtId="0" fontId="21" fillId="14" borderId="11" xfId="0" applyFont="1" applyFill="1" applyBorder="1" applyAlignment="1" applyProtection="1">
      <alignment horizontal="center" vertical="center"/>
    </xf>
    <xf numFmtId="0" fontId="21" fillId="14" borderId="12" xfId="0" applyFont="1" applyFill="1" applyBorder="1" applyAlignment="1" applyProtection="1">
      <alignment horizontal="center" vertical="center"/>
    </xf>
    <xf numFmtId="0" fontId="21" fillId="14" borderId="13" xfId="0" applyFont="1" applyFill="1" applyBorder="1" applyAlignment="1" applyProtection="1">
      <alignment horizontal="center" vertical="center"/>
    </xf>
    <xf numFmtId="0" fontId="29" fillId="18" borderId="26" xfId="0" applyFont="1" applyFill="1" applyBorder="1" applyAlignment="1" applyProtection="1">
      <alignment horizontal="center" vertical="center"/>
    </xf>
    <xf numFmtId="0" fontId="29" fillId="18" borderId="32" xfId="0" applyFont="1" applyFill="1" applyBorder="1" applyAlignment="1" applyProtection="1">
      <alignment horizontal="center" vertical="center"/>
    </xf>
    <xf numFmtId="0" fontId="29" fillId="18" borderId="27" xfId="0" applyFont="1" applyFill="1" applyBorder="1" applyAlignment="1" applyProtection="1">
      <alignment horizontal="center" vertical="center"/>
    </xf>
    <xf numFmtId="0" fontId="22" fillId="14" borderId="29" xfId="0" applyFont="1" applyFill="1" applyBorder="1" applyAlignment="1" applyProtection="1">
      <alignment horizontal="center" vertical="center"/>
    </xf>
    <xf numFmtId="0" fontId="22" fillId="14" borderId="30" xfId="0" applyFont="1" applyFill="1" applyBorder="1" applyAlignment="1" applyProtection="1">
      <alignment horizontal="center" vertical="center"/>
    </xf>
    <xf numFmtId="0" fontId="22" fillId="14" borderId="31" xfId="0" applyFont="1" applyFill="1" applyBorder="1" applyAlignment="1" applyProtection="1">
      <alignment horizontal="center" vertical="center"/>
    </xf>
    <xf numFmtId="0" fontId="12" fillId="12" borderId="7" xfId="0" applyFont="1" applyFill="1" applyBorder="1" applyAlignment="1" applyProtection="1">
      <alignment horizontal="center" vertical="center"/>
    </xf>
    <xf numFmtId="44" fontId="13" fillId="8" borderId="7" xfId="1" applyFont="1" applyFill="1" applyBorder="1" applyAlignment="1" applyProtection="1">
      <alignment horizontal="center" vertical="center"/>
    </xf>
    <xf numFmtId="10" fontId="11" fillId="17" borderId="34" xfId="0" applyNumberFormat="1" applyFont="1" applyFill="1" applyBorder="1" applyAlignment="1" applyProtection="1">
      <alignment horizontal="center" vertical="center"/>
    </xf>
    <xf numFmtId="10" fontId="11" fillId="17" borderId="7" xfId="0" applyNumberFormat="1" applyFont="1" applyFill="1" applyBorder="1" applyAlignment="1" applyProtection="1">
      <alignment horizontal="center" vertical="center"/>
    </xf>
    <xf numFmtId="44" fontId="10" fillId="7" borderId="34" xfId="2" applyNumberFormat="1" applyFont="1" applyFill="1" applyBorder="1" applyAlignment="1" applyProtection="1">
      <alignment horizontal="center" vertical="center"/>
    </xf>
    <xf numFmtId="44" fontId="10" fillId="7" borderId="35" xfId="2" applyNumberFormat="1" applyFont="1" applyFill="1" applyBorder="1" applyAlignment="1" applyProtection="1">
      <alignment horizontal="center" vertical="center"/>
    </xf>
    <xf numFmtId="0" fontId="6" fillId="13" borderId="6" xfId="0" applyFont="1" applyFill="1" applyBorder="1" applyAlignment="1" applyProtection="1">
      <alignment horizontal="center" vertical="center"/>
    </xf>
    <xf numFmtId="0" fontId="6" fillId="13" borderId="7" xfId="0" applyFont="1" applyFill="1" applyBorder="1" applyAlignment="1" applyProtection="1">
      <alignment horizontal="center" vertical="center"/>
    </xf>
    <xf numFmtId="166" fontId="14" fillId="15" borderId="6" xfId="0" applyNumberFormat="1" applyFont="1" applyFill="1" applyBorder="1" applyAlignment="1" applyProtection="1">
      <alignment horizontal="center" vertical="center"/>
    </xf>
    <xf numFmtId="166" fontId="14" fillId="15" borderId="7" xfId="0" applyNumberFormat="1" applyFont="1" applyFill="1" applyBorder="1" applyAlignment="1" applyProtection="1">
      <alignment horizontal="center" vertical="center"/>
    </xf>
    <xf numFmtId="166" fontId="14" fillId="15" borderId="8" xfId="0" applyNumberFormat="1" applyFont="1" applyFill="1" applyBorder="1" applyAlignment="1" applyProtection="1">
      <alignment horizontal="center" vertical="center"/>
    </xf>
    <xf numFmtId="44" fontId="20" fillId="0" borderId="11" xfId="1" applyFont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20">
    <dxf>
      <font>
        <color auto="1"/>
      </font>
      <fill>
        <patternFill>
          <bgColor rgb="FFFFD1D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ill>
        <patternFill patternType="gray125">
          <fgColor theme="9" tint="-0.24994659260841701"/>
          <bgColor theme="9" tint="0.79998168889431442"/>
        </patternFill>
      </fill>
    </dxf>
    <dxf>
      <fill>
        <patternFill patternType="lightGray">
          <f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D5D5F7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>
          <fgColor theme="9" tint="-0.24994659260841701"/>
          <bgColor theme="9" tint="0.79998168889431442"/>
        </patternFill>
      </fill>
    </dxf>
    <dxf>
      <fill>
        <patternFill patternType="lightGray">
          <fgColor rgb="FFFF0000"/>
        </patternFill>
      </fill>
    </dxf>
    <dxf>
      <font>
        <color rgb="FFFF0000"/>
      </font>
    </dxf>
    <dxf>
      <font>
        <color rgb="FFFF0000"/>
      </font>
    </dxf>
    <dxf>
      <fill>
        <patternFill patternType="gray125">
          <fgColor theme="9" tint="-0.24994659260841701"/>
          <bgColor theme="9" tint="0.79998168889431442"/>
        </patternFill>
      </fill>
    </dxf>
    <dxf>
      <fill>
        <patternFill patternType="lightGray">
          <fgColor rgb="FFFF0000"/>
        </patternFill>
      </fill>
    </dxf>
  </dxfs>
  <tableStyles count="0" defaultTableStyle="TableStyleMedium2" defaultPivotStyle="PivotStyleLight16"/>
  <colors>
    <mruColors>
      <color rgb="FFFFFFCC"/>
      <color rgb="FF15F31A"/>
      <color rgb="FFCCFFCC"/>
      <color rgb="FFFFDDD5"/>
      <color rgb="FFFFD1D1"/>
      <color rgb="FFFF9797"/>
      <color rgb="FFFF967D"/>
      <color rgb="FFCCCCFF"/>
      <color rgb="FFD5D5F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1160-50A9-4598-B1E8-03B7F007FAB8}">
  <dimension ref="A1:AX1475"/>
  <sheetViews>
    <sheetView showZeros="0" tabSelected="1" zoomScaleNormal="100" workbookViewId="0">
      <pane ySplit="4" topLeftCell="A5" activePane="bottomLeft" state="frozen"/>
      <selection pane="bottomLeft" activeCell="L20" sqref="L20"/>
    </sheetView>
  </sheetViews>
  <sheetFormatPr defaultRowHeight="15" x14ac:dyDescent="0.25"/>
  <cols>
    <col min="1" max="1" width="7.140625" style="1" customWidth="1"/>
    <col min="2" max="2" width="15.28515625" style="207" hidden="1" customWidth="1"/>
    <col min="3" max="3" width="14.5703125" style="207" bestFit="1" customWidth="1"/>
    <col min="4" max="4" width="13.140625" style="209" customWidth="1"/>
    <col min="5" max="5" width="12.85546875" style="210" customWidth="1"/>
    <col min="6" max="6" width="15.42578125" style="210" customWidth="1"/>
    <col min="7" max="7" width="12.5703125" style="211" customWidth="1"/>
    <col min="8" max="8" width="9.28515625" style="1" customWidth="1"/>
    <col min="9" max="9" width="12.5703125" style="1" customWidth="1"/>
    <col min="10" max="10" width="8.28515625" style="1" customWidth="1"/>
    <col min="11" max="11" width="9.85546875" style="1" customWidth="1"/>
    <col min="12" max="12" width="11.7109375" style="212" customWidth="1"/>
    <col min="13" max="13" width="12.42578125" style="212" customWidth="1"/>
    <col min="14" max="14" width="12.28515625" style="212" customWidth="1"/>
    <col min="15" max="15" width="13.28515625" style="213" customWidth="1"/>
    <col min="16" max="16" width="0.140625" style="214" hidden="1" customWidth="1"/>
    <col min="17" max="17" width="2" style="1" customWidth="1"/>
    <col min="18" max="19" width="11.42578125" style="1" customWidth="1"/>
    <col min="20" max="20" width="10.85546875" style="1" customWidth="1"/>
    <col min="21" max="21" width="1.7109375" style="214" customWidth="1"/>
    <col min="22" max="22" width="9" style="214" customWidth="1"/>
    <col min="23" max="24" width="9" style="1" customWidth="1"/>
    <col min="25" max="25" width="9" style="215" customWidth="1"/>
    <col min="26" max="28" width="9" style="1" customWidth="1"/>
    <col min="29" max="29" width="11.85546875" style="1" hidden="1" customWidth="1"/>
    <col min="30" max="30" width="9.140625" style="1"/>
    <col min="31" max="31" width="14.28515625" style="1" customWidth="1"/>
    <col min="32" max="32" width="11.5703125" style="1" bestFit="1" customWidth="1"/>
    <col min="33" max="33" width="21.7109375" style="1" customWidth="1"/>
    <col min="34" max="34" width="9.140625" style="1"/>
    <col min="35" max="35" width="10.140625" style="1" bestFit="1" customWidth="1"/>
    <col min="36" max="16384" width="9.140625" style="1"/>
  </cols>
  <sheetData>
    <row r="1" spans="1:50" s="27" customFormat="1" ht="33.75" customHeight="1" thickBot="1" x14ac:dyDescent="0.3">
      <c r="A1" s="238" t="s">
        <v>24</v>
      </c>
      <c r="B1" s="239"/>
      <c r="C1" s="239"/>
      <c r="D1" s="239"/>
      <c r="E1" s="18" t="s">
        <v>13</v>
      </c>
      <c r="F1" s="19">
        <f>N5</f>
        <v>1000</v>
      </c>
      <c r="G1" s="20" t="s">
        <v>12</v>
      </c>
      <c r="H1" s="236">
        <f>SUM(O4:O5001)</f>
        <v>6767.0172563150772</v>
      </c>
      <c r="I1" s="237"/>
      <c r="J1" s="234">
        <f>((SUM(O5:O501)))/D5</f>
        <v>6.7670172563150777</v>
      </c>
      <c r="K1" s="235"/>
      <c r="L1" s="232" t="s">
        <v>14</v>
      </c>
      <c r="M1" s="232"/>
      <c r="N1" s="232"/>
      <c r="O1" s="233">
        <f>(N5+SUM(O6:O5001))-SUM(P6:P5001)</f>
        <v>37.017256315077248</v>
      </c>
      <c r="P1" s="233"/>
      <c r="Q1" s="233"/>
      <c r="R1" s="240" t="s">
        <v>33</v>
      </c>
      <c r="S1" s="241"/>
      <c r="T1" s="242"/>
      <c r="U1" s="21"/>
      <c r="V1" s="22">
        <v>-0.03</v>
      </c>
      <c r="W1" s="23">
        <v>0.03</v>
      </c>
      <c r="X1" s="24">
        <v>0.05</v>
      </c>
      <c r="Y1" s="24">
        <v>0.1</v>
      </c>
      <c r="Z1" s="24">
        <v>0.15</v>
      </c>
      <c r="AA1" s="24">
        <v>0.2</v>
      </c>
      <c r="AB1" s="25">
        <v>0.25</v>
      </c>
      <c r="AC1" s="2">
        <v>0.3</v>
      </c>
    </row>
    <row r="2" spans="1:50" s="28" customFormat="1" ht="9" customHeight="1" thickBot="1" x14ac:dyDescent="0.3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3"/>
    </row>
    <row r="3" spans="1:50" s="51" customFormat="1" ht="13.5" thickBot="1" x14ac:dyDescent="0.3">
      <c r="A3" s="29" t="s">
        <v>0</v>
      </c>
      <c r="B3" s="30" t="s">
        <v>1</v>
      </c>
      <c r="C3" s="30" t="s">
        <v>2</v>
      </c>
      <c r="D3" s="31" t="s">
        <v>3</v>
      </c>
      <c r="E3" s="32" t="s">
        <v>34</v>
      </c>
      <c r="F3" s="33" t="s">
        <v>35</v>
      </c>
      <c r="G3" s="34" t="s">
        <v>4</v>
      </c>
      <c r="H3" s="35" t="s">
        <v>0</v>
      </c>
      <c r="I3" s="36" t="s">
        <v>8</v>
      </c>
      <c r="J3" s="35" t="s">
        <v>16</v>
      </c>
      <c r="K3" s="37" t="s">
        <v>6</v>
      </c>
      <c r="L3" s="38" t="s">
        <v>7</v>
      </c>
      <c r="M3" s="39" t="s">
        <v>10</v>
      </c>
      <c r="N3" s="40" t="s">
        <v>9</v>
      </c>
      <c r="O3" s="41" t="s">
        <v>12</v>
      </c>
      <c r="P3" s="42"/>
      <c r="Q3" s="43"/>
      <c r="R3" s="4" t="s">
        <v>7</v>
      </c>
      <c r="S3" s="5" t="s">
        <v>26</v>
      </c>
      <c r="T3" s="6" t="s">
        <v>25</v>
      </c>
      <c r="U3" s="26"/>
      <c r="V3" s="44" t="s">
        <v>11</v>
      </c>
      <c r="W3" s="45" t="s">
        <v>9</v>
      </c>
      <c r="X3" s="46" t="s">
        <v>9</v>
      </c>
      <c r="Y3" s="47" t="s">
        <v>9</v>
      </c>
      <c r="Z3" s="48" t="s">
        <v>9</v>
      </c>
      <c r="AA3" s="45" t="s">
        <v>9</v>
      </c>
      <c r="AB3" s="49" t="s">
        <v>9</v>
      </c>
      <c r="AC3" s="50" t="s">
        <v>9</v>
      </c>
      <c r="AE3" s="52"/>
      <c r="AF3" s="53"/>
      <c r="AG3" s="54"/>
      <c r="AH3" s="54"/>
      <c r="AI3" s="54"/>
      <c r="AJ3" s="54"/>
      <c r="AK3" s="54"/>
      <c r="AL3" s="54"/>
      <c r="AM3" s="55"/>
      <c r="AN3" s="54"/>
      <c r="AO3" s="54"/>
      <c r="AP3" s="54"/>
      <c r="AQ3" s="51">
        <f>AL3-(AL3*$V$1)</f>
        <v>0</v>
      </c>
      <c r="AR3" s="51">
        <f>(AL3*$W$1)+AL3</f>
        <v>0</v>
      </c>
      <c r="AS3" s="51">
        <f>(AL3*$X$1)+AL3</f>
        <v>0</v>
      </c>
      <c r="AU3" s="51">
        <f>(AL3*$Z$1)+AL3</f>
        <v>0</v>
      </c>
      <c r="AV3" s="51">
        <f>(AL3*$AA$1)+AL3</f>
        <v>0</v>
      </c>
      <c r="AW3" s="51">
        <f>(AL3*$AB$1)+AL3</f>
        <v>0</v>
      </c>
      <c r="AX3" s="51">
        <f>(AL3*$AC$1)+AL3</f>
        <v>0</v>
      </c>
    </row>
    <row r="4" spans="1:50" s="51" customFormat="1" ht="15" customHeight="1" thickBot="1" x14ac:dyDescent="0.3">
      <c r="A4" s="56"/>
      <c r="B4" s="57"/>
      <c r="C4" s="58">
        <v>0.03</v>
      </c>
      <c r="D4" s="59"/>
      <c r="E4" s="52"/>
      <c r="F4" s="52"/>
      <c r="G4" s="229" t="s">
        <v>15</v>
      </c>
      <c r="H4" s="230"/>
      <c r="I4" s="230"/>
      <c r="J4" s="230"/>
      <c r="K4" s="230"/>
      <c r="L4" s="231"/>
      <c r="M4" s="60"/>
      <c r="N4" s="61"/>
      <c r="O4" s="62"/>
      <c r="P4" s="63"/>
      <c r="R4" s="7">
        <v>0.1</v>
      </c>
      <c r="S4" s="8">
        <v>-2.5000000000000001E-2</v>
      </c>
      <c r="T4" s="9">
        <v>-0.03</v>
      </c>
      <c r="U4" s="10"/>
      <c r="V4" s="223" t="s">
        <v>36</v>
      </c>
      <c r="W4" s="224"/>
      <c r="X4" s="224"/>
      <c r="Y4" s="224"/>
      <c r="Z4" s="224"/>
      <c r="AA4" s="224"/>
      <c r="AB4" s="225"/>
      <c r="AE4" s="64"/>
      <c r="AF4" s="65"/>
      <c r="AG4" s="66"/>
      <c r="AP4" s="54"/>
      <c r="AQ4" s="51">
        <f>L42-(L42*$V$1)</f>
        <v>0</v>
      </c>
      <c r="AR4" s="51">
        <f>(L42*$W$1)+L42</f>
        <v>0</v>
      </c>
      <c r="AS4" s="51">
        <f>(L42*$X$1)+L42</f>
        <v>0</v>
      </c>
      <c r="AT4" s="51">
        <f>(L42*$Y$1)+L42</f>
        <v>0</v>
      </c>
      <c r="AU4" s="51">
        <f>(L42*$Z$1)+L42</f>
        <v>0</v>
      </c>
      <c r="AV4" s="51">
        <f>(L42*$AA$1)+L42</f>
        <v>0</v>
      </c>
      <c r="AW4" s="51">
        <f>(L42*$AB$1)+L42</f>
        <v>0</v>
      </c>
      <c r="AX4" s="51">
        <f>(L42*$AC$1)+L42</f>
        <v>0</v>
      </c>
    </row>
    <row r="5" spans="1:50" s="51" customFormat="1" ht="15" customHeight="1" x14ac:dyDescent="0.25">
      <c r="A5" s="51">
        <v>1</v>
      </c>
      <c r="B5" s="67">
        <f>N5</f>
        <v>1000</v>
      </c>
      <c r="C5" s="68">
        <f t="shared" ref="C5:C68" si="0">B5*$C$4+B5</f>
        <v>1030</v>
      </c>
      <c r="D5" s="59">
        <f>N5</f>
        <v>1000</v>
      </c>
      <c r="E5" s="52"/>
      <c r="F5" s="52"/>
      <c r="G5" s="216">
        <v>44225</v>
      </c>
      <c r="H5" s="69" t="s">
        <v>13</v>
      </c>
      <c r="I5" s="217">
        <v>1000</v>
      </c>
      <c r="J5" s="218" t="s">
        <v>17</v>
      </c>
      <c r="K5" s="217" t="s">
        <v>5</v>
      </c>
      <c r="L5" s="219">
        <v>1</v>
      </c>
      <c r="M5" s="60"/>
      <c r="N5" s="220">
        <f>I5*L5</f>
        <v>1000</v>
      </c>
      <c r="O5" s="70"/>
      <c r="P5" s="71"/>
      <c r="Q5" s="60"/>
      <c r="R5" s="60"/>
      <c r="S5" s="60"/>
      <c r="T5" s="60"/>
      <c r="U5" s="72"/>
      <c r="V5" s="73"/>
      <c r="W5" s="11"/>
      <c r="X5" s="12"/>
      <c r="Y5" s="12"/>
      <c r="Z5" s="12"/>
      <c r="AA5" s="12"/>
      <c r="AB5" s="13"/>
      <c r="AE5" s="64"/>
      <c r="AF5" s="65"/>
      <c r="AG5" s="66"/>
      <c r="AP5" s="54"/>
      <c r="AQ5" s="51">
        <f>L43-(L43*$V$1)</f>
        <v>0</v>
      </c>
      <c r="AR5" s="51">
        <f>(L43*$W$1)+L43</f>
        <v>0</v>
      </c>
      <c r="AS5" s="51">
        <f>(L43*$X$1)+L43</f>
        <v>0</v>
      </c>
      <c r="AT5" s="51">
        <f>(L43*$Y$1)+L43</f>
        <v>0</v>
      </c>
      <c r="AU5" s="51">
        <f>(L43*$Z$1)+L43</f>
        <v>0</v>
      </c>
      <c r="AV5" s="51">
        <f>(L43*$AA$1)+L43</f>
        <v>0</v>
      </c>
      <c r="AW5" s="51">
        <f>(L43*$AB$1)+L43</f>
        <v>0</v>
      </c>
      <c r="AX5" s="51">
        <f>(L43*$AC$1)+L43</f>
        <v>0</v>
      </c>
    </row>
    <row r="6" spans="1:50" s="51" customFormat="1" ht="15" customHeight="1" x14ac:dyDescent="0.25">
      <c r="A6" s="51">
        <v>2</v>
      </c>
      <c r="B6" s="74">
        <f>C5</f>
        <v>1030</v>
      </c>
      <c r="C6" s="75">
        <f t="shared" si="0"/>
        <v>1060.9000000000001</v>
      </c>
      <c r="D6" s="76">
        <f t="shared" ref="D6:D69" si="1">IFERROR(D5+O5,"")</f>
        <v>1000</v>
      </c>
      <c r="E6" s="52">
        <f>((D6-D5)/D5)</f>
        <v>0</v>
      </c>
      <c r="F6" s="52"/>
      <c r="G6" s="77">
        <v>44225</v>
      </c>
      <c r="H6" s="78" t="s">
        <v>10</v>
      </c>
      <c r="I6" s="79">
        <v>49145.130790670002</v>
      </c>
      <c r="J6" s="80" t="s">
        <v>18</v>
      </c>
      <c r="K6" s="81" t="s">
        <v>5</v>
      </c>
      <c r="L6" s="82">
        <v>2.6599999999999999E-2</v>
      </c>
      <c r="M6" s="83">
        <f>I6*L6</f>
        <v>1307.2604790318219</v>
      </c>
      <c r="N6" s="60"/>
      <c r="O6" s="221">
        <f>IF(L7&lt;&gt;"",N7-M6,0)</f>
        <v>2132.8986763150788</v>
      </c>
      <c r="P6" s="84" t="str">
        <f t="shared" ref="P6:P37" si="2">IF(L7&lt;&gt;"","",M6)</f>
        <v/>
      </c>
      <c r="Q6" s="72"/>
      <c r="R6" s="72">
        <f>IF(H6="BUY",(L6*$R$4)+L6,"")</f>
        <v>2.9259999999999998E-2</v>
      </c>
      <c r="S6" s="72">
        <f>IF(H6="BUY",(L6*$S$4)+L6,"")</f>
        <v>2.5935E-2</v>
      </c>
      <c r="T6" s="72">
        <f>IF(H6="BUY",(L6*$T$4)+L6,"")</f>
        <v>2.5801999999999999E-2</v>
      </c>
      <c r="U6" s="72"/>
      <c r="V6" s="63">
        <f t="shared" ref="V6:V37" si="3">IF(H6="BUY",(L6*$V$1)+L6,"")</f>
        <v>2.5801999999999999E-2</v>
      </c>
      <c r="W6" s="85">
        <f t="shared" ref="W6:W37" si="4">IF(H6="BUY",(L6*$W$1)+L6,"")</f>
        <v>2.7397999999999999E-2</v>
      </c>
      <c r="X6" s="85">
        <f t="shared" ref="X6:X37" si="5">IF(H6="BUY",(L6*$X$1)+L6,"")</f>
        <v>2.793E-2</v>
      </c>
      <c r="Y6" s="63">
        <f t="shared" ref="Y6:Y37" si="6">IF(H6="BUY",(L6*$Y$1)+L6,"")</f>
        <v>2.9259999999999998E-2</v>
      </c>
      <c r="Z6" s="85">
        <f t="shared" ref="Z6:Z37" si="7">IF(H6="BUY",(L6*$Z$1)+L6,"")</f>
        <v>3.0589999999999999E-2</v>
      </c>
      <c r="AA6" s="85">
        <f t="shared" ref="AA6:AA37" si="8">IF(H6="BUY",(L6*$AA$1)+L6,"")</f>
        <v>3.1919999999999997E-2</v>
      </c>
      <c r="AB6" s="85">
        <f t="shared" ref="AB6:AB37" si="9">IF(H6="BUY",(L6*$AB$1)+L6,"")</f>
        <v>3.3250000000000002E-2</v>
      </c>
      <c r="AC6" s="85">
        <f t="shared" ref="AC6:AC37" si="10">IF(H6="BUY",(L6*$AC$1)+L6,"")</f>
        <v>3.458E-2</v>
      </c>
      <c r="AE6" s="64"/>
      <c r="AF6" s="65"/>
      <c r="AG6" s="86"/>
      <c r="AP6" s="54"/>
      <c r="AQ6" s="51">
        <f>L44-(L44*$V$1)</f>
        <v>0</v>
      </c>
      <c r="AR6" s="51">
        <f>(L44*$W$1)+L44</f>
        <v>0</v>
      </c>
      <c r="AS6" s="51">
        <f>(L44*$X$1)+L44</f>
        <v>0</v>
      </c>
      <c r="AT6" s="51">
        <f>(L44*$Y$1)+L44</f>
        <v>0</v>
      </c>
      <c r="AU6" s="51">
        <f>(L44*$Z$1)+L44</f>
        <v>0</v>
      </c>
      <c r="AV6" s="51">
        <f>(L44*$AA$1)+L44</f>
        <v>0</v>
      </c>
      <c r="AW6" s="51">
        <f>(L44*$AB$1)+L44</f>
        <v>0</v>
      </c>
      <c r="AX6" s="51">
        <f>(L44*$AC$1)+L44</f>
        <v>0</v>
      </c>
    </row>
    <row r="7" spans="1:50" s="51" customFormat="1" ht="15" customHeight="1" x14ac:dyDescent="0.25">
      <c r="A7" s="51">
        <v>3</v>
      </c>
      <c r="B7" s="74">
        <f t="shared" ref="B7:B70" si="11">C6</f>
        <v>1060.9000000000001</v>
      </c>
      <c r="C7" s="75">
        <f t="shared" si="0"/>
        <v>1092.7270000000001</v>
      </c>
      <c r="D7" s="59">
        <f t="shared" si="1"/>
        <v>3132.8986763150788</v>
      </c>
      <c r="E7" s="52">
        <f>IF(N7&lt;&gt;0,(N7-M6)/M6,"")</f>
        <v>1.6315789473684217</v>
      </c>
      <c r="F7" s="52">
        <f t="shared" ref="F7:F70" si="12">IFERROR(IF(AND(H8="SELL", N7&gt;=0,L7&lt;&gt;""),"",(D7-$D$5)/$D$5),"")</f>
        <v>2.1328986763150786</v>
      </c>
      <c r="G7" s="87">
        <v>44225</v>
      </c>
      <c r="H7" s="88" t="s">
        <v>9</v>
      </c>
      <c r="I7" s="89">
        <v>49145.130790670002</v>
      </c>
      <c r="J7" s="90" t="s">
        <v>18</v>
      </c>
      <c r="K7" s="91" t="s">
        <v>27</v>
      </c>
      <c r="L7" s="92">
        <v>7.0000000000000007E-2</v>
      </c>
      <c r="M7" s="93"/>
      <c r="N7" s="94">
        <f>I7*L7</f>
        <v>3440.1591553469007</v>
      </c>
      <c r="O7" s="222"/>
      <c r="P7" s="84" t="str">
        <f t="shared" si="2"/>
        <v/>
      </c>
      <c r="Q7" s="72"/>
      <c r="R7" s="72" t="str">
        <f t="shared" ref="R7:R70" si="13">IF(H7="BUY",(L7*$R$4)+L7,"")</f>
        <v/>
      </c>
      <c r="S7" s="72" t="str">
        <f t="shared" ref="S7:S70" si="14">IF(H7="BUY",(L7*$S$4)+L7,"")</f>
        <v/>
      </c>
      <c r="T7" s="72" t="str">
        <f t="shared" ref="T7:T70" si="15">IF(H7="BUY",(L7*$T$4)+L7,"")</f>
        <v/>
      </c>
      <c r="U7" s="72"/>
      <c r="V7" s="63" t="str">
        <f t="shared" si="3"/>
        <v/>
      </c>
      <c r="W7" s="85" t="str">
        <f t="shared" si="4"/>
        <v/>
      </c>
      <c r="X7" s="85" t="str">
        <f t="shared" si="5"/>
        <v/>
      </c>
      <c r="Y7" s="63" t="str">
        <f t="shared" si="6"/>
        <v/>
      </c>
      <c r="Z7" s="85" t="str">
        <f t="shared" si="7"/>
        <v/>
      </c>
      <c r="AA7" s="85" t="str">
        <f t="shared" si="8"/>
        <v/>
      </c>
      <c r="AB7" s="85" t="str">
        <f t="shared" si="9"/>
        <v/>
      </c>
      <c r="AC7" s="85" t="str">
        <f t="shared" si="10"/>
        <v/>
      </c>
      <c r="AE7" s="64"/>
      <c r="AF7" s="65"/>
      <c r="AG7" s="86"/>
      <c r="AP7" s="54"/>
      <c r="AQ7" s="51">
        <f>L45-(L45*$V$1)</f>
        <v>0</v>
      </c>
      <c r="AR7" s="51">
        <f>(L45*$W$1)+L45</f>
        <v>0</v>
      </c>
      <c r="AS7" s="51">
        <f>(L45*$X$1)+L45</f>
        <v>0</v>
      </c>
      <c r="AT7" s="51">
        <f>(L45*$Y$1)+L45</f>
        <v>0</v>
      </c>
      <c r="AU7" s="51">
        <f>(L45*$Z$1)+L45</f>
        <v>0</v>
      </c>
      <c r="AV7" s="51">
        <f>(L45*$AA$1)+L45</f>
        <v>0</v>
      </c>
      <c r="AW7" s="51">
        <f>(L45*$AB$1)+L45</f>
        <v>0</v>
      </c>
      <c r="AX7" s="51">
        <f>(L45*$AC$1)+L45</f>
        <v>0</v>
      </c>
    </row>
    <row r="8" spans="1:50" s="51" customFormat="1" ht="15" customHeight="1" x14ac:dyDescent="0.25">
      <c r="A8" s="51">
        <v>4</v>
      </c>
      <c r="B8" s="74">
        <f t="shared" si="11"/>
        <v>1092.7270000000001</v>
      </c>
      <c r="C8" s="75">
        <f t="shared" si="0"/>
        <v>1125.50881</v>
      </c>
      <c r="D8" s="59">
        <f t="shared" si="1"/>
        <v>3132.8986763150788</v>
      </c>
      <c r="E8" s="52" t="str">
        <f t="shared" ref="E8:E71" si="16">IF(N8&lt;&gt;0,(N8-M7)/M7,"")</f>
        <v/>
      </c>
      <c r="F8" s="52" t="str">
        <f t="shared" si="12"/>
        <v/>
      </c>
      <c r="G8" s="95">
        <v>44225</v>
      </c>
      <c r="H8" s="78" t="s">
        <v>10</v>
      </c>
      <c r="I8" s="96">
        <v>14.55</v>
      </c>
      <c r="J8" s="97" t="s">
        <v>19</v>
      </c>
      <c r="K8" s="98" t="s">
        <v>5</v>
      </c>
      <c r="L8" s="99">
        <v>125</v>
      </c>
      <c r="M8" s="83">
        <f t="shared" ref="M8" si="17">I8*L8</f>
        <v>1818.75</v>
      </c>
      <c r="N8" s="60"/>
      <c r="O8" s="221">
        <f t="shared" ref="O8" si="18">IF(L9&lt;&gt;"",N9-M8,0)</f>
        <v>727.5</v>
      </c>
      <c r="P8" s="84" t="str">
        <f t="shared" si="2"/>
        <v/>
      </c>
      <c r="Q8" s="72"/>
      <c r="R8" s="72">
        <f t="shared" si="13"/>
        <v>137.5</v>
      </c>
      <c r="S8" s="72">
        <f t="shared" si="14"/>
        <v>121.875</v>
      </c>
      <c r="T8" s="72">
        <f t="shared" si="15"/>
        <v>121.25</v>
      </c>
      <c r="U8" s="72"/>
      <c r="V8" s="63">
        <f t="shared" si="3"/>
        <v>121.25</v>
      </c>
      <c r="W8" s="85">
        <f t="shared" si="4"/>
        <v>128.75</v>
      </c>
      <c r="X8" s="85">
        <f t="shared" si="5"/>
        <v>131.25</v>
      </c>
      <c r="Y8" s="63">
        <f t="shared" si="6"/>
        <v>137.5</v>
      </c>
      <c r="Z8" s="85">
        <f t="shared" si="7"/>
        <v>143.75</v>
      </c>
      <c r="AA8" s="85">
        <f t="shared" si="8"/>
        <v>150</v>
      </c>
      <c r="AB8" s="85">
        <f t="shared" si="9"/>
        <v>156.25</v>
      </c>
      <c r="AC8" s="85">
        <f t="shared" si="10"/>
        <v>162.5</v>
      </c>
      <c r="AE8" s="100"/>
      <c r="AF8" s="65"/>
      <c r="AG8" s="86"/>
      <c r="AP8" s="54"/>
      <c r="AQ8" s="51">
        <f>L68-(L68*$V$1)</f>
        <v>0</v>
      </c>
      <c r="AR8" s="51">
        <f>(L68*$W$1)+L68</f>
        <v>0</v>
      </c>
      <c r="AS8" s="51">
        <f>(L68*$X$1)+L68</f>
        <v>0</v>
      </c>
      <c r="AT8" s="51">
        <f>(L68*$Y$1)+L68</f>
        <v>0</v>
      </c>
      <c r="AU8" s="51">
        <f>(L68*$Z$1)+L68</f>
        <v>0</v>
      </c>
      <c r="AV8" s="51">
        <f>(L68*$AA$1)+L68</f>
        <v>0</v>
      </c>
      <c r="AW8" s="51">
        <f>(L68*$AB$1)+L68</f>
        <v>0</v>
      </c>
      <c r="AX8" s="51">
        <f>(L68*$AC$1)+L68</f>
        <v>0</v>
      </c>
    </row>
    <row r="9" spans="1:50" s="51" customFormat="1" ht="15" customHeight="1" x14ac:dyDescent="0.25">
      <c r="A9" s="51">
        <v>5</v>
      </c>
      <c r="B9" s="74">
        <f t="shared" si="11"/>
        <v>1125.50881</v>
      </c>
      <c r="C9" s="101">
        <f t="shared" si="0"/>
        <v>1159.2740742999999</v>
      </c>
      <c r="D9" s="59">
        <f t="shared" si="1"/>
        <v>3860.3986763150788</v>
      </c>
      <c r="E9" s="52">
        <f t="shared" si="16"/>
        <v>0.4</v>
      </c>
      <c r="F9" s="52">
        <f t="shared" si="12"/>
        <v>2.8603986763150786</v>
      </c>
      <c r="G9" s="102">
        <v>44226</v>
      </c>
      <c r="H9" s="103" t="s">
        <v>9</v>
      </c>
      <c r="I9" s="104">
        <v>14.55</v>
      </c>
      <c r="J9" s="105" t="s">
        <v>19</v>
      </c>
      <c r="K9" s="106" t="s">
        <v>28</v>
      </c>
      <c r="L9" s="107">
        <v>175</v>
      </c>
      <c r="M9" s="93"/>
      <c r="N9" s="94">
        <f t="shared" ref="N9" si="19">I9*L9</f>
        <v>2546.25</v>
      </c>
      <c r="O9" s="222"/>
      <c r="P9" s="84" t="str">
        <f t="shared" si="2"/>
        <v/>
      </c>
      <c r="Q9" s="72"/>
      <c r="R9" s="72" t="str">
        <f t="shared" si="13"/>
        <v/>
      </c>
      <c r="S9" s="72" t="str">
        <f t="shared" si="14"/>
        <v/>
      </c>
      <c r="T9" s="72" t="str">
        <f t="shared" si="15"/>
        <v/>
      </c>
      <c r="U9" s="72"/>
      <c r="V9" s="63" t="str">
        <f t="shared" si="3"/>
        <v/>
      </c>
      <c r="W9" s="85" t="str">
        <f t="shared" si="4"/>
        <v/>
      </c>
      <c r="X9" s="85" t="str">
        <f t="shared" si="5"/>
        <v/>
      </c>
      <c r="Y9" s="63" t="str">
        <f t="shared" si="6"/>
        <v/>
      </c>
      <c r="Z9" s="85" t="str">
        <f t="shared" si="7"/>
        <v/>
      </c>
      <c r="AA9" s="85" t="str">
        <f t="shared" si="8"/>
        <v/>
      </c>
      <c r="AB9" s="85" t="str">
        <f t="shared" si="9"/>
        <v/>
      </c>
      <c r="AC9" s="85" t="str">
        <f t="shared" si="10"/>
        <v/>
      </c>
      <c r="AE9" s="108"/>
      <c r="AF9" s="65"/>
      <c r="AG9" s="86"/>
      <c r="AP9" s="54"/>
      <c r="AQ9" s="51">
        <f>L69-(L69*$V$1)</f>
        <v>0</v>
      </c>
      <c r="AR9" s="51">
        <f>(L69*$W$1)+L69</f>
        <v>0</v>
      </c>
      <c r="AS9" s="51">
        <f>(L69*$X$1)+L69</f>
        <v>0</v>
      </c>
      <c r="AT9" s="51">
        <f>(L69*$Y$1)+L69</f>
        <v>0</v>
      </c>
      <c r="AU9" s="51">
        <f>(L69*$Z$1)+L69</f>
        <v>0</v>
      </c>
      <c r="AV9" s="51">
        <f>(L69*$AA$1)+L69</f>
        <v>0</v>
      </c>
      <c r="AW9" s="51">
        <f>(L69*$AB$1)+L69</f>
        <v>0</v>
      </c>
      <c r="AX9" s="51">
        <f>(L69*$AC$1)+L69</f>
        <v>0</v>
      </c>
    </row>
    <row r="10" spans="1:50" s="51" customFormat="1" ht="15" customHeight="1" x14ac:dyDescent="0.25">
      <c r="A10" s="51">
        <v>6</v>
      </c>
      <c r="B10" s="74">
        <f t="shared" si="11"/>
        <v>1159.2740742999999</v>
      </c>
      <c r="C10" s="101">
        <f t="shared" si="0"/>
        <v>1194.0522965289999</v>
      </c>
      <c r="D10" s="59">
        <f t="shared" si="1"/>
        <v>3860.3986763150788</v>
      </c>
      <c r="E10" s="52" t="str">
        <f t="shared" si="16"/>
        <v/>
      </c>
      <c r="F10" s="52" t="str">
        <f t="shared" si="12"/>
        <v/>
      </c>
      <c r="G10" s="77">
        <v>44226</v>
      </c>
      <c r="H10" s="109" t="s">
        <v>10</v>
      </c>
      <c r="I10" s="110">
        <v>1876298</v>
      </c>
      <c r="J10" s="111" t="s">
        <v>20</v>
      </c>
      <c r="K10" s="112" t="s">
        <v>5</v>
      </c>
      <c r="L10" s="113">
        <v>2.5899999999999999E-3</v>
      </c>
      <c r="M10" s="83">
        <f t="shared" ref="M10" si="20">I10*L10</f>
        <v>4859.6118200000001</v>
      </c>
      <c r="N10" s="60"/>
      <c r="O10" s="221">
        <f t="shared" ref="O10" si="21">IF(L11&lt;&gt;"",N11-M10,0)</f>
        <v>4146.6185799999985</v>
      </c>
      <c r="P10" s="84" t="str">
        <f t="shared" si="2"/>
        <v/>
      </c>
      <c r="Q10" s="72"/>
      <c r="R10" s="72">
        <f t="shared" si="13"/>
        <v>2.849E-3</v>
      </c>
      <c r="S10" s="72">
        <f t="shared" si="14"/>
        <v>2.5252499999999997E-3</v>
      </c>
      <c r="T10" s="72">
        <f t="shared" si="15"/>
        <v>2.5122999999999999E-3</v>
      </c>
      <c r="U10" s="72"/>
      <c r="V10" s="63">
        <f t="shared" si="3"/>
        <v>2.5122999999999999E-3</v>
      </c>
      <c r="W10" s="85">
        <f t="shared" si="4"/>
        <v>2.6676999999999998E-3</v>
      </c>
      <c r="X10" s="85">
        <f t="shared" si="5"/>
        <v>2.7194999999999997E-3</v>
      </c>
      <c r="Y10" s="63">
        <f t="shared" si="6"/>
        <v>2.849E-3</v>
      </c>
      <c r="Z10" s="85">
        <f t="shared" si="7"/>
        <v>2.9784999999999998E-3</v>
      </c>
      <c r="AA10" s="85">
        <f t="shared" si="8"/>
        <v>3.1079999999999997E-3</v>
      </c>
      <c r="AB10" s="85">
        <f t="shared" si="9"/>
        <v>3.2374999999999999E-3</v>
      </c>
      <c r="AC10" s="85">
        <f t="shared" si="10"/>
        <v>3.3669999999999998E-3</v>
      </c>
      <c r="AE10" s="64"/>
      <c r="AF10" s="65"/>
      <c r="AG10" s="86"/>
      <c r="AP10" s="54"/>
      <c r="AQ10" s="51">
        <f>L50-(L50*$V$1)</f>
        <v>0</v>
      </c>
      <c r="AR10" s="51">
        <f>(L50*$W$1)+L50</f>
        <v>0</v>
      </c>
      <c r="AS10" s="51">
        <f>(L50*$X$1)+L50</f>
        <v>0</v>
      </c>
      <c r="AT10" s="51">
        <f>(L50*$Y$1)+L50</f>
        <v>0</v>
      </c>
      <c r="AU10" s="51">
        <f>(L50*$Z$1)+L50</f>
        <v>0</v>
      </c>
      <c r="AV10" s="51">
        <f>(L50*$AA$1)+L50</f>
        <v>0</v>
      </c>
      <c r="AW10" s="51">
        <f>(L50*$AB$1)+L50</f>
        <v>0</v>
      </c>
      <c r="AX10" s="51">
        <f>(L50*$AC$1)+L50</f>
        <v>0</v>
      </c>
    </row>
    <row r="11" spans="1:50" s="51" customFormat="1" ht="15" customHeight="1" x14ac:dyDescent="0.25">
      <c r="A11" s="51">
        <v>7</v>
      </c>
      <c r="B11" s="74">
        <f t="shared" si="11"/>
        <v>1194.0522965289999</v>
      </c>
      <c r="C11" s="101">
        <f t="shared" si="0"/>
        <v>1229.87386542487</v>
      </c>
      <c r="D11" s="59">
        <f t="shared" si="1"/>
        <v>8007.0172563150772</v>
      </c>
      <c r="E11" s="52">
        <f t="shared" si="16"/>
        <v>0.85328185328185291</v>
      </c>
      <c r="F11" s="52">
        <f t="shared" si="12"/>
        <v>7.007017256315077</v>
      </c>
      <c r="G11" s="87">
        <v>44227</v>
      </c>
      <c r="H11" s="103" t="s">
        <v>9</v>
      </c>
      <c r="I11" s="89">
        <v>1876298</v>
      </c>
      <c r="J11" s="90" t="s">
        <v>20</v>
      </c>
      <c r="K11" s="114" t="s">
        <v>29</v>
      </c>
      <c r="L11" s="115">
        <v>4.7999999999999996E-3</v>
      </c>
      <c r="M11" s="93"/>
      <c r="N11" s="94">
        <f t="shared" ref="N11" si="22">I11*L11</f>
        <v>9006.2303999999986</v>
      </c>
      <c r="O11" s="222"/>
      <c r="P11" s="84" t="str">
        <f t="shared" si="2"/>
        <v/>
      </c>
      <c r="Q11" s="72"/>
      <c r="R11" s="72" t="str">
        <f t="shared" si="13"/>
        <v/>
      </c>
      <c r="S11" s="72" t="str">
        <f t="shared" si="14"/>
        <v/>
      </c>
      <c r="T11" s="72" t="str">
        <f t="shared" si="15"/>
        <v/>
      </c>
      <c r="U11" s="72"/>
      <c r="V11" s="63" t="str">
        <f t="shared" si="3"/>
        <v/>
      </c>
      <c r="W11" s="85" t="str">
        <f t="shared" si="4"/>
        <v/>
      </c>
      <c r="X11" s="85" t="str">
        <f t="shared" si="5"/>
        <v/>
      </c>
      <c r="Y11" s="63" t="str">
        <f t="shared" si="6"/>
        <v/>
      </c>
      <c r="Z11" s="85" t="str">
        <f t="shared" si="7"/>
        <v/>
      </c>
      <c r="AA11" s="85" t="str">
        <f t="shared" si="8"/>
        <v/>
      </c>
      <c r="AB11" s="85" t="str">
        <f t="shared" si="9"/>
        <v/>
      </c>
      <c r="AC11" s="85" t="str">
        <f t="shared" si="10"/>
        <v/>
      </c>
      <c r="AE11" s="64"/>
      <c r="AF11" s="65"/>
      <c r="AG11" s="86"/>
      <c r="AP11" s="54"/>
      <c r="AQ11" s="51">
        <f>L51-(L51*$V$1)</f>
        <v>0</v>
      </c>
      <c r="AR11" s="51">
        <f>(L51*$W$1)+L51</f>
        <v>0</v>
      </c>
      <c r="AS11" s="51">
        <f>(L51*$X$1)+L51</f>
        <v>0</v>
      </c>
      <c r="AT11" s="51">
        <f>(L51*$Y$1)+L51</f>
        <v>0</v>
      </c>
      <c r="AU11" s="51">
        <f>(L51*$Z$1)+L51</f>
        <v>0</v>
      </c>
      <c r="AV11" s="51">
        <f>(L51*$AA$1)+L51</f>
        <v>0</v>
      </c>
      <c r="AW11" s="51">
        <f>(L51*$AB$1)+L51</f>
        <v>0</v>
      </c>
      <c r="AX11" s="51">
        <f>(L51*$AC$1)+L51</f>
        <v>0</v>
      </c>
    </row>
    <row r="12" spans="1:50" s="51" customFormat="1" ht="15" customHeight="1" x14ac:dyDescent="0.25">
      <c r="A12" s="51">
        <v>8</v>
      </c>
      <c r="B12" s="74">
        <f t="shared" si="11"/>
        <v>1229.87386542487</v>
      </c>
      <c r="C12" s="101">
        <f t="shared" si="0"/>
        <v>1266.7700813876161</v>
      </c>
      <c r="D12" s="59">
        <f t="shared" si="1"/>
        <v>8007.0172563150772</v>
      </c>
      <c r="E12" s="52" t="str">
        <f t="shared" si="16"/>
        <v/>
      </c>
      <c r="F12" s="52" t="str">
        <f t="shared" si="12"/>
        <v/>
      </c>
      <c r="G12" s="95">
        <v>44227</v>
      </c>
      <c r="H12" s="109" t="s">
        <v>10</v>
      </c>
      <c r="I12" s="98">
        <v>2000</v>
      </c>
      <c r="J12" s="97" t="s">
        <v>21</v>
      </c>
      <c r="K12" s="116" t="s">
        <v>5</v>
      </c>
      <c r="L12" s="117">
        <v>4.0999999999999996</v>
      </c>
      <c r="M12" s="83">
        <f t="shared" ref="M12" si="23">I12*L12</f>
        <v>8200</v>
      </c>
      <c r="N12" s="60"/>
      <c r="O12" s="221">
        <f t="shared" ref="O12" si="24">IF(L13&lt;&gt;"",N13-M12,0)</f>
        <v>-240</v>
      </c>
      <c r="P12" s="84" t="str">
        <f t="shared" si="2"/>
        <v/>
      </c>
      <c r="Q12" s="72"/>
      <c r="R12" s="72">
        <f t="shared" si="13"/>
        <v>4.51</v>
      </c>
      <c r="S12" s="72">
        <f t="shared" si="14"/>
        <v>3.9974999999999996</v>
      </c>
      <c r="T12" s="72">
        <f t="shared" si="15"/>
        <v>3.9769999999999999</v>
      </c>
      <c r="U12" s="72"/>
      <c r="V12" s="63">
        <f t="shared" si="3"/>
        <v>3.9769999999999999</v>
      </c>
      <c r="W12" s="85">
        <f t="shared" si="4"/>
        <v>4.2229999999999999</v>
      </c>
      <c r="X12" s="85">
        <f t="shared" si="5"/>
        <v>4.3049999999999997</v>
      </c>
      <c r="Y12" s="63">
        <f t="shared" si="6"/>
        <v>4.51</v>
      </c>
      <c r="Z12" s="85">
        <f t="shared" si="7"/>
        <v>4.7149999999999999</v>
      </c>
      <c r="AA12" s="85">
        <f t="shared" si="8"/>
        <v>4.92</v>
      </c>
      <c r="AB12" s="85">
        <f t="shared" si="9"/>
        <v>5.125</v>
      </c>
      <c r="AC12" s="85">
        <f t="shared" si="10"/>
        <v>5.3299999999999992</v>
      </c>
      <c r="AE12" s="64"/>
      <c r="AF12" s="65"/>
      <c r="AG12" s="86"/>
      <c r="AP12" s="54"/>
      <c r="AQ12" s="51">
        <f t="shared" ref="AQ12:AQ15" si="25">AL12-(AL12*$V$1)</f>
        <v>0</v>
      </c>
      <c r="AR12" s="51">
        <f t="shared" ref="AR12:AR15" si="26">(AL12*$W$1)+AL12</f>
        <v>0</v>
      </c>
      <c r="AS12" s="51">
        <f t="shared" ref="AS12:AS15" si="27">(AL12*$X$1)+AL12</f>
        <v>0</v>
      </c>
      <c r="AT12" s="51">
        <f t="shared" ref="AT12:AT15" si="28">(AL12*$Y$1)+AL12</f>
        <v>0</v>
      </c>
      <c r="AU12" s="51">
        <f t="shared" ref="AU12:AU15" si="29">(AL12*$Z$1)+AL12</f>
        <v>0</v>
      </c>
      <c r="AV12" s="51">
        <f t="shared" ref="AV12:AV15" si="30">(AL12*$AA$1)+AL12</f>
        <v>0</v>
      </c>
      <c r="AW12" s="51">
        <f t="shared" ref="AW12:AW15" si="31">(AL12*$AB$1)+AL12</f>
        <v>0</v>
      </c>
      <c r="AX12" s="51">
        <f t="shared" ref="AX12:AX15" si="32">(AL12*$AC$1)+AL12</f>
        <v>0</v>
      </c>
    </row>
    <row r="13" spans="1:50" s="51" customFormat="1" ht="15" customHeight="1" x14ac:dyDescent="0.25">
      <c r="A13" s="51">
        <f>A12+1</f>
        <v>9</v>
      </c>
      <c r="B13" s="74">
        <f t="shared" si="11"/>
        <v>1266.7700813876161</v>
      </c>
      <c r="C13" s="101">
        <f t="shared" si="0"/>
        <v>1304.7731838292445</v>
      </c>
      <c r="D13" s="59">
        <f t="shared" si="1"/>
        <v>7767.0172563150772</v>
      </c>
      <c r="E13" s="52">
        <f t="shared" si="16"/>
        <v>-2.9268292682926831E-2</v>
      </c>
      <c r="F13" s="52">
        <f t="shared" si="12"/>
        <v>6.7670172563150777</v>
      </c>
      <c r="G13" s="102">
        <v>36923</v>
      </c>
      <c r="H13" s="103" t="s">
        <v>9</v>
      </c>
      <c r="I13" s="118">
        <v>2000</v>
      </c>
      <c r="J13" s="105" t="s">
        <v>21</v>
      </c>
      <c r="K13" s="106" t="s">
        <v>30</v>
      </c>
      <c r="L13" s="107">
        <v>3.98</v>
      </c>
      <c r="M13" s="93"/>
      <c r="N13" s="94">
        <f t="shared" ref="N13" si="33">I13*L13</f>
        <v>7960</v>
      </c>
      <c r="O13" s="222"/>
      <c r="P13" s="84" t="str">
        <f t="shared" si="2"/>
        <v/>
      </c>
      <c r="Q13" s="72"/>
      <c r="R13" s="72" t="str">
        <f t="shared" si="13"/>
        <v/>
      </c>
      <c r="S13" s="72" t="str">
        <f t="shared" si="14"/>
        <v/>
      </c>
      <c r="T13" s="72" t="str">
        <f t="shared" si="15"/>
        <v/>
      </c>
      <c r="U13" s="72"/>
      <c r="V13" s="63" t="str">
        <f t="shared" si="3"/>
        <v/>
      </c>
      <c r="W13" s="85" t="str">
        <f t="shared" si="4"/>
        <v/>
      </c>
      <c r="X13" s="85" t="str">
        <f t="shared" si="5"/>
        <v/>
      </c>
      <c r="Y13" s="63" t="str">
        <f t="shared" si="6"/>
        <v/>
      </c>
      <c r="Z13" s="85" t="str">
        <f t="shared" si="7"/>
        <v/>
      </c>
      <c r="AA13" s="85" t="str">
        <f t="shared" si="8"/>
        <v/>
      </c>
      <c r="AB13" s="85" t="str">
        <f t="shared" si="9"/>
        <v/>
      </c>
      <c r="AC13" s="85" t="str">
        <f t="shared" si="10"/>
        <v/>
      </c>
      <c r="AE13" s="64"/>
      <c r="AF13" s="65"/>
      <c r="AG13" s="86"/>
      <c r="AP13" s="54"/>
      <c r="AQ13" s="51">
        <f t="shared" si="25"/>
        <v>0</v>
      </c>
      <c r="AR13" s="51">
        <f t="shared" si="26"/>
        <v>0</v>
      </c>
      <c r="AS13" s="51">
        <f t="shared" si="27"/>
        <v>0</v>
      </c>
      <c r="AT13" s="51">
        <f t="shared" si="28"/>
        <v>0</v>
      </c>
      <c r="AU13" s="51">
        <f t="shared" si="29"/>
        <v>0</v>
      </c>
      <c r="AV13" s="51">
        <f t="shared" si="30"/>
        <v>0</v>
      </c>
      <c r="AW13" s="51">
        <f t="shared" si="31"/>
        <v>0</v>
      </c>
      <c r="AX13" s="51">
        <f t="shared" si="32"/>
        <v>0</v>
      </c>
    </row>
    <row r="14" spans="1:50" s="51" customFormat="1" ht="15" customHeight="1" x14ac:dyDescent="0.25">
      <c r="A14" s="51">
        <f t="shared" ref="A14:A77" si="34">A13+1</f>
        <v>10</v>
      </c>
      <c r="B14" s="74">
        <f t="shared" si="11"/>
        <v>1304.7731838292445</v>
      </c>
      <c r="C14" s="101">
        <f t="shared" si="0"/>
        <v>1343.9163793441219</v>
      </c>
      <c r="D14" s="59">
        <f t="shared" si="1"/>
        <v>7767.0172563150772</v>
      </c>
      <c r="E14" s="52" t="str">
        <f t="shared" si="16"/>
        <v/>
      </c>
      <c r="F14" s="52" t="str">
        <f t="shared" si="12"/>
        <v/>
      </c>
      <c r="G14" s="77">
        <v>36923</v>
      </c>
      <c r="H14" s="109" t="s">
        <v>10</v>
      </c>
      <c r="I14" s="112">
        <v>500</v>
      </c>
      <c r="J14" s="111" t="s">
        <v>22</v>
      </c>
      <c r="K14" s="112" t="s">
        <v>5</v>
      </c>
      <c r="L14" s="113">
        <v>1.25</v>
      </c>
      <c r="M14" s="83">
        <f>I14*L14</f>
        <v>625</v>
      </c>
      <c r="N14" s="60"/>
      <c r="O14" s="221">
        <f t="shared" ref="O14" si="35">IF(L15&lt;&gt;"",N15-M14,0)</f>
        <v>0</v>
      </c>
      <c r="P14" s="84">
        <f t="shared" si="2"/>
        <v>625</v>
      </c>
      <c r="Q14" s="72"/>
      <c r="R14" s="72">
        <f t="shared" si="13"/>
        <v>1.375</v>
      </c>
      <c r="S14" s="72">
        <f t="shared" si="14"/>
        <v>1.21875</v>
      </c>
      <c r="T14" s="72">
        <f t="shared" si="15"/>
        <v>1.2124999999999999</v>
      </c>
      <c r="U14" s="72"/>
      <c r="V14" s="63">
        <f t="shared" si="3"/>
        <v>1.2124999999999999</v>
      </c>
      <c r="W14" s="85">
        <f t="shared" si="4"/>
        <v>1.2875000000000001</v>
      </c>
      <c r="X14" s="85">
        <f t="shared" si="5"/>
        <v>1.3125</v>
      </c>
      <c r="Y14" s="63">
        <f t="shared" si="6"/>
        <v>1.375</v>
      </c>
      <c r="Z14" s="85">
        <f t="shared" si="7"/>
        <v>1.4375</v>
      </c>
      <c r="AA14" s="85">
        <f t="shared" si="8"/>
        <v>1.5</v>
      </c>
      <c r="AB14" s="85">
        <f t="shared" si="9"/>
        <v>1.5625</v>
      </c>
      <c r="AC14" s="85">
        <f t="shared" si="10"/>
        <v>1.625</v>
      </c>
      <c r="AE14" s="64"/>
      <c r="AF14" s="65"/>
      <c r="AG14" s="86"/>
      <c r="AP14" s="54"/>
      <c r="AQ14" s="51">
        <f t="shared" si="25"/>
        <v>0</v>
      </c>
      <c r="AR14" s="51">
        <f t="shared" si="26"/>
        <v>0</v>
      </c>
      <c r="AS14" s="51">
        <f t="shared" si="27"/>
        <v>0</v>
      </c>
      <c r="AT14" s="51">
        <f t="shared" si="28"/>
        <v>0</v>
      </c>
      <c r="AU14" s="51">
        <f t="shared" si="29"/>
        <v>0</v>
      </c>
      <c r="AV14" s="51">
        <f t="shared" si="30"/>
        <v>0</v>
      </c>
      <c r="AW14" s="51">
        <f t="shared" si="31"/>
        <v>0</v>
      </c>
      <c r="AX14" s="51">
        <f t="shared" si="32"/>
        <v>0</v>
      </c>
    </row>
    <row r="15" spans="1:50" s="51" customFormat="1" ht="15" customHeight="1" x14ac:dyDescent="0.25">
      <c r="A15" s="51">
        <f t="shared" si="34"/>
        <v>11</v>
      </c>
      <c r="B15" s="74">
        <f t="shared" si="11"/>
        <v>1343.9163793441219</v>
      </c>
      <c r="C15" s="101">
        <f t="shared" si="0"/>
        <v>1384.2338707244455</v>
      </c>
      <c r="D15" s="59">
        <f t="shared" si="1"/>
        <v>7767.0172563150772</v>
      </c>
      <c r="E15" s="52" t="str">
        <f t="shared" si="16"/>
        <v/>
      </c>
      <c r="F15" s="52">
        <f t="shared" si="12"/>
        <v>6.7670172563150777</v>
      </c>
      <c r="G15" s="87"/>
      <c r="H15" s="119" t="s">
        <v>9</v>
      </c>
      <c r="I15" s="120"/>
      <c r="J15" s="90"/>
      <c r="K15" s="114" t="s">
        <v>31</v>
      </c>
      <c r="L15" s="121"/>
      <c r="M15" s="93"/>
      <c r="N15" s="94">
        <f>I15*L15</f>
        <v>0</v>
      </c>
      <c r="O15" s="222"/>
      <c r="P15" s="84" t="str">
        <f t="shared" si="2"/>
        <v/>
      </c>
      <c r="Q15" s="72"/>
      <c r="R15" s="72" t="str">
        <f t="shared" si="13"/>
        <v/>
      </c>
      <c r="S15" s="72" t="str">
        <f t="shared" si="14"/>
        <v/>
      </c>
      <c r="T15" s="72" t="str">
        <f t="shared" si="15"/>
        <v/>
      </c>
      <c r="U15" s="72"/>
      <c r="V15" s="63" t="str">
        <f t="shared" si="3"/>
        <v/>
      </c>
      <c r="W15" s="85" t="str">
        <f t="shared" si="4"/>
        <v/>
      </c>
      <c r="X15" s="85" t="str">
        <f t="shared" si="5"/>
        <v/>
      </c>
      <c r="Y15" s="63" t="str">
        <f t="shared" si="6"/>
        <v/>
      </c>
      <c r="Z15" s="85" t="str">
        <f t="shared" si="7"/>
        <v/>
      </c>
      <c r="AA15" s="85" t="str">
        <f t="shared" si="8"/>
        <v/>
      </c>
      <c r="AB15" s="85" t="str">
        <f t="shared" si="9"/>
        <v/>
      </c>
      <c r="AC15" s="85" t="str">
        <f t="shared" si="10"/>
        <v/>
      </c>
      <c r="AE15" s="64"/>
      <c r="AF15" s="65"/>
      <c r="AG15" s="86"/>
      <c r="AP15" s="54"/>
      <c r="AQ15" s="51">
        <f t="shared" si="25"/>
        <v>0</v>
      </c>
      <c r="AR15" s="51">
        <f t="shared" si="26"/>
        <v>0</v>
      </c>
      <c r="AS15" s="51">
        <f t="shared" si="27"/>
        <v>0</v>
      </c>
      <c r="AT15" s="51">
        <f t="shared" si="28"/>
        <v>0</v>
      </c>
      <c r="AU15" s="51">
        <f t="shared" si="29"/>
        <v>0</v>
      </c>
      <c r="AV15" s="51">
        <f t="shared" si="30"/>
        <v>0</v>
      </c>
      <c r="AW15" s="51">
        <f t="shared" si="31"/>
        <v>0</v>
      </c>
      <c r="AX15" s="51">
        <f t="shared" si="32"/>
        <v>0</v>
      </c>
    </row>
    <row r="16" spans="1:50" s="51" customFormat="1" ht="15" customHeight="1" x14ac:dyDescent="0.25">
      <c r="A16" s="51">
        <f t="shared" si="34"/>
        <v>12</v>
      </c>
      <c r="B16" s="74">
        <f t="shared" si="11"/>
        <v>1384.2338707244455</v>
      </c>
      <c r="C16" s="101">
        <f t="shared" si="0"/>
        <v>1425.7608868461789</v>
      </c>
      <c r="D16" s="59">
        <f t="shared" si="1"/>
        <v>7767.0172563150772</v>
      </c>
      <c r="E16" s="52" t="str">
        <f t="shared" si="16"/>
        <v/>
      </c>
      <c r="F16" s="52" t="str">
        <f t="shared" si="12"/>
        <v/>
      </c>
      <c r="G16" s="95">
        <v>44229</v>
      </c>
      <c r="H16" s="122" t="s">
        <v>10</v>
      </c>
      <c r="I16" s="123">
        <v>4900</v>
      </c>
      <c r="J16" s="97" t="s">
        <v>23</v>
      </c>
      <c r="K16" s="116" t="s">
        <v>5</v>
      </c>
      <c r="L16" s="117">
        <v>1.45</v>
      </c>
      <c r="M16" s="83">
        <f t="shared" ref="M16" si="36">I16*L16</f>
        <v>7105</v>
      </c>
      <c r="N16" s="60"/>
      <c r="O16" s="221">
        <f t="shared" ref="O16" si="37">IF(L17&lt;&gt;"",N17-M16,0)</f>
        <v>0</v>
      </c>
      <c r="P16" s="84">
        <f t="shared" si="2"/>
        <v>7105</v>
      </c>
      <c r="Q16" s="72"/>
      <c r="R16" s="72">
        <f t="shared" si="13"/>
        <v>1.595</v>
      </c>
      <c r="S16" s="72">
        <f t="shared" si="14"/>
        <v>1.4137500000000001</v>
      </c>
      <c r="T16" s="72">
        <f t="shared" si="15"/>
        <v>1.4064999999999999</v>
      </c>
      <c r="U16" s="72"/>
      <c r="V16" s="63">
        <f t="shared" si="3"/>
        <v>1.4064999999999999</v>
      </c>
      <c r="W16" s="85">
        <f t="shared" si="4"/>
        <v>1.4935</v>
      </c>
      <c r="X16" s="85">
        <f t="shared" si="5"/>
        <v>1.5225</v>
      </c>
      <c r="Y16" s="63">
        <f t="shared" si="6"/>
        <v>1.595</v>
      </c>
      <c r="Z16" s="85">
        <f t="shared" si="7"/>
        <v>1.6675</v>
      </c>
      <c r="AA16" s="85">
        <f t="shared" si="8"/>
        <v>1.74</v>
      </c>
      <c r="AB16" s="85">
        <f t="shared" si="9"/>
        <v>1.8125</v>
      </c>
      <c r="AC16" s="85">
        <f t="shared" si="10"/>
        <v>1.885</v>
      </c>
      <c r="AE16" s="64"/>
      <c r="AF16" s="65"/>
      <c r="AG16" s="66"/>
      <c r="AH16" s="54"/>
      <c r="AI16" s="54"/>
      <c r="AJ16" s="54"/>
      <c r="AK16" s="54"/>
      <c r="AL16" s="54"/>
      <c r="AM16" s="54"/>
      <c r="AN16" s="54"/>
      <c r="AO16" s="124"/>
      <c r="AP16" s="54"/>
      <c r="AQ16" s="54"/>
    </row>
    <row r="17" spans="1:33" s="51" customFormat="1" ht="15" customHeight="1" x14ac:dyDescent="0.25">
      <c r="A17" s="51">
        <f t="shared" si="34"/>
        <v>13</v>
      </c>
      <c r="B17" s="74">
        <f t="shared" si="11"/>
        <v>1425.7608868461789</v>
      </c>
      <c r="C17" s="101">
        <f t="shared" si="0"/>
        <v>1468.5337134515642</v>
      </c>
      <c r="D17" s="59">
        <f t="shared" si="1"/>
        <v>7767.0172563150772</v>
      </c>
      <c r="E17" s="52" t="str">
        <f t="shared" si="16"/>
        <v/>
      </c>
      <c r="F17" s="52">
        <f t="shared" si="12"/>
        <v>6.7670172563150777</v>
      </c>
      <c r="G17" s="102"/>
      <c r="H17" s="125" t="s">
        <v>9</v>
      </c>
      <c r="I17" s="126"/>
      <c r="J17" s="105"/>
      <c r="K17" s="106" t="s">
        <v>32</v>
      </c>
      <c r="L17" s="107"/>
      <c r="M17" s="93"/>
      <c r="N17" s="94">
        <f t="shared" ref="N17" si="38">I17*L17</f>
        <v>0</v>
      </c>
      <c r="O17" s="222"/>
      <c r="P17" s="84">
        <f t="shared" si="2"/>
        <v>0</v>
      </c>
      <c r="Q17" s="72"/>
      <c r="R17" s="72" t="str">
        <f t="shared" si="13"/>
        <v/>
      </c>
      <c r="S17" s="72" t="str">
        <f t="shared" si="14"/>
        <v/>
      </c>
      <c r="T17" s="72" t="str">
        <f t="shared" si="15"/>
        <v/>
      </c>
      <c r="U17" s="72"/>
      <c r="V17" s="63" t="str">
        <f t="shared" si="3"/>
        <v/>
      </c>
      <c r="W17" s="85" t="str">
        <f t="shared" si="4"/>
        <v/>
      </c>
      <c r="X17" s="85" t="str">
        <f t="shared" si="5"/>
        <v/>
      </c>
      <c r="Y17" s="63" t="str">
        <f t="shared" si="6"/>
        <v/>
      </c>
      <c r="Z17" s="85" t="str">
        <f t="shared" si="7"/>
        <v/>
      </c>
      <c r="AA17" s="85" t="str">
        <f t="shared" si="8"/>
        <v/>
      </c>
      <c r="AB17" s="85" t="str">
        <f t="shared" si="9"/>
        <v/>
      </c>
      <c r="AC17" s="85" t="str">
        <f t="shared" si="10"/>
        <v/>
      </c>
      <c r="AE17" s="63"/>
      <c r="AF17" s="63"/>
      <c r="AG17" s="63"/>
    </row>
    <row r="18" spans="1:33" s="51" customFormat="1" ht="15" customHeight="1" x14ac:dyDescent="0.25">
      <c r="A18" s="51">
        <f t="shared" si="34"/>
        <v>14</v>
      </c>
      <c r="B18" s="74">
        <f t="shared" si="11"/>
        <v>1468.5337134515642</v>
      </c>
      <c r="C18" s="101">
        <f t="shared" si="0"/>
        <v>1512.5897248551112</v>
      </c>
      <c r="D18" s="59">
        <f t="shared" si="1"/>
        <v>7767.0172563150772</v>
      </c>
      <c r="E18" s="52" t="str">
        <f t="shared" si="16"/>
        <v/>
      </c>
      <c r="F18" s="52">
        <f t="shared" si="12"/>
        <v>6.7670172563150777</v>
      </c>
      <c r="G18" s="77">
        <v>44236</v>
      </c>
      <c r="H18" s="122" t="s">
        <v>10</v>
      </c>
      <c r="I18" s="127"/>
      <c r="J18" s="111"/>
      <c r="K18" s="112"/>
      <c r="L18" s="128"/>
      <c r="M18" s="83">
        <f t="shared" ref="M18" si="39">I18*L18</f>
        <v>0</v>
      </c>
      <c r="N18" s="60"/>
      <c r="O18" s="221">
        <f t="shared" ref="O18:O80" si="40">IF(L19&lt;&gt;"",N19-M18,0)</f>
        <v>0</v>
      </c>
      <c r="P18" s="84">
        <f t="shared" si="2"/>
        <v>0</v>
      </c>
      <c r="Q18" s="72"/>
      <c r="R18" s="72">
        <f t="shared" si="13"/>
        <v>0</v>
      </c>
      <c r="S18" s="72">
        <f t="shared" si="14"/>
        <v>0</v>
      </c>
      <c r="T18" s="72">
        <f t="shared" si="15"/>
        <v>0</v>
      </c>
      <c r="U18" s="72"/>
      <c r="V18" s="63">
        <f t="shared" si="3"/>
        <v>0</v>
      </c>
      <c r="W18" s="85">
        <f t="shared" si="4"/>
        <v>0</v>
      </c>
      <c r="X18" s="85">
        <f t="shared" si="5"/>
        <v>0</v>
      </c>
      <c r="Y18" s="63">
        <f t="shared" si="6"/>
        <v>0</v>
      </c>
      <c r="Z18" s="85">
        <f t="shared" si="7"/>
        <v>0</v>
      </c>
      <c r="AA18" s="85">
        <f t="shared" si="8"/>
        <v>0</v>
      </c>
      <c r="AB18" s="85">
        <f t="shared" si="9"/>
        <v>0</v>
      </c>
      <c r="AC18" s="85">
        <f t="shared" si="10"/>
        <v>0</v>
      </c>
    </row>
    <row r="19" spans="1:33" s="51" customFormat="1" ht="15" customHeight="1" x14ac:dyDescent="0.25">
      <c r="A19" s="51">
        <f t="shared" si="34"/>
        <v>15</v>
      </c>
      <c r="B19" s="74">
        <f t="shared" si="11"/>
        <v>1512.5897248551112</v>
      </c>
      <c r="C19" s="101">
        <f t="shared" si="0"/>
        <v>1557.9674166007644</v>
      </c>
      <c r="D19" s="59">
        <f t="shared" si="1"/>
        <v>7767.0172563150772</v>
      </c>
      <c r="E19" s="52" t="str">
        <f t="shared" si="16"/>
        <v/>
      </c>
      <c r="F19" s="52">
        <f t="shared" si="12"/>
        <v>6.7670172563150777</v>
      </c>
      <c r="G19" s="87">
        <v>44236</v>
      </c>
      <c r="H19" s="125" t="s">
        <v>9</v>
      </c>
      <c r="I19" s="120"/>
      <c r="J19" s="90"/>
      <c r="K19" s="114"/>
      <c r="L19" s="129"/>
      <c r="M19" s="93"/>
      <c r="N19" s="94">
        <f t="shared" ref="N19" si="41">I19*L19</f>
        <v>0</v>
      </c>
      <c r="O19" s="222"/>
      <c r="P19" s="84">
        <f t="shared" si="2"/>
        <v>0</v>
      </c>
      <c r="Q19" s="72"/>
      <c r="R19" s="72" t="str">
        <f t="shared" si="13"/>
        <v/>
      </c>
      <c r="S19" s="72" t="str">
        <f t="shared" si="14"/>
        <v/>
      </c>
      <c r="T19" s="72" t="str">
        <f t="shared" si="15"/>
        <v/>
      </c>
      <c r="U19" s="72"/>
      <c r="V19" s="63" t="str">
        <f t="shared" si="3"/>
        <v/>
      </c>
      <c r="W19" s="85" t="str">
        <f t="shared" si="4"/>
        <v/>
      </c>
      <c r="X19" s="85" t="str">
        <f t="shared" si="5"/>
        <v/>
      </c>
      <c r="Y19" s="63" t="str">
        <f t="shared" si="6"/>
        <v/>
      </c>
      <c r="Z19" s="85" t="str">
        <f t="shared" si="7"/>
        <v/>
      </c>
      <c r="AA19" s="85" t="str">
        <f t="shared" si="8"/>
        <v/>
      </c>
      <c r="AB19" s="85" t="str">
        <f t="shared" si="9"/>
        <v/>
      </c>
      <c r="AC19" s="85" t="str">
        <f t="shared" si="10"/>
        <v/>
      </c>
    </row>
    <row r="20" spans="1:33" s="51" customFormat="1" ht="15" customHeight="1" x14ac:dyDescent="0.25">
      <c r="A20" s="51">
        <f t="shared" si="34"/>
        <v>16</v>
      </c>
      <c r="B20" s="74">
        <f t="shared" si="11"/>
        <v>1557.9674166007644</v>
      </c>
      <c r="C20" s="101">
        <f t="shared" si="0"/>
        <v>1604.7064390987873</v>
      </c>
      <c r="D20" s="59">
        <f t="shared" si="1"/>
        <v>7767.0172563150772</v>
      </c>
      <c r="E20" s="52" t="str">
        <f t="shared" si="16"/>
        <v/>
      </c>
      <c r="F20" s="52">
        <f t="shared" si="12"/>
        <v>6.7670172563150777</v>
      </c>
      <c r="G20" s="95"/>
      <c r="H20" s="122" t="s">
        <v>10</v>
      </c>
      <c r="I20" s="130"/>
      <c r="J20" s="97"/>
      <c r="K20" s="116"/>
      <c r="L20" s="131"/>
      <c r="M20" s="83">
        <f t="shared" ref="M20" si="42">I20*L20</f>
        <v>0</v>
      </c>
      <c r="N20" s="60"/>
      <c r="O20" s="221">
        <f t="shared" si="40"/>
        <v>0</v>
      </c>
      <c r="P20" s="84">
        <f t="shared" si="2"/>
        <v>0</v>
      </c>
      <c r="Q20" s="72"/>
      <c r="R20" s="72">
        <f t="shared" si="13"/>
        <v>0</v>
      </c>
      <c r="S20" s="72">
        <f t="shared" si="14"/>
        <v>0</v>
      </c>
      <c r="T20" s="72">
        <f t="shared" si="15"/>
        <v>0</v>
      </c>
      <c r="U20" s="72"/>
      <c r="V20" s="63">
        <f t="shared" si="3"/>
        <v>0</v>
      </c>
      <c r="W20" s="85">
        <f t="shared" si="4"/>
        <v>0</v>
      </c>
      <c r="X20" s="85">
        <f t="shared" si="5"/>
        <v>0</v>
      </c>
      <c r="Y20" s="63">
        <f t="shared" si="6"/>
        <v>0</v>
      </c>
      <c r="Z20" s="85">
        <f t="shared" si="7"/>
        <v>0</v>
      </c>
      <c r="AA20" s="85">
        <f t="shared" si="8"/>
        <v>0</v>
      </c>
      <c r="AB20" s="85">
        <f t="shared" si="9"/>
        <v>0</v>
      </c>
      <c r="AC20" s="85">
        <f t="shared" si="10"/>
        <v>0</v>
      </c>
    </row>
    <row r="21" spans="1:33" s="51" customFormat="1" ht="15" customHeight="1" x14ac:dyDescent="0.25">
      <c r="A21" s="51">
        <f t="shared" si="34"/>
        <v>17</v>
      </c>
      <c r="B21" s="74">
        <f t="shared" si="11"/>
        <v>1604.7064390987873</v>
      </c>
      <c r="C21" s="101">
        <f t="shared" si="0"/>
        <v>1652.8476322717509</v>
      </c>
      <c r="D21" s="59">
        <f t="shared" si="1"/>
        <v>7767.0172563150772</v>
      </c>
      <c r="E21" s="52" t="str">
        <f t="shared" si="16"/>
        <v/>
      </c>
      <c r="F21" s="52">
        <f t="shared" si="12"/>
        <v>6.7670172563150777</v>
      </c>
      <c r="G21" s="102"/>
      <c r="H21" s="125" t="s">
        <v>9</v>
      </c>
      <c r="I21" s="132"/>
      <c r="J21" s="133"/>
      <c r="K21" s="106"/>
      <c r="L21" s="134"/>
      <c r="M21" s="93"/>
      <c r="N21" s="94">
        <f t="shared" ref="N21" si="43">I21*L21</f>
        <v>0</v>
      </c>
      <c r="O21" s="222"/>
      <c r="P21" s="84">
        <f t="shared" si="2"/>
        <v>0</v>
      </c>
      <c r="Q21" s="72"/>
      <c r="R21" s="72" t="str">
        <f t="shared" si="13"/>
        <v/>
      </c>
      <c r="S21" s="72" t="str">
        <f t="shared" si="14"/>
        <v/>
      </c>
      <c r="T21" s="72" t="str">
        <f t="shared" si="15"/>
        <v/>
      </c>
      <c r="U21" s="72"/>
      <c r="V21" s="63" t="str">
        <f t="shared" si="3"/>
        <v/>
      </c>
      <c r="W21" s="85" t="str">
        <f t="shared" si="4"/>
        <v/>
      </c>
      <c r="X21" s="85" t="str">
        <f t="shared" si="5"/>
        <v/>
      </c>
      <c r="Y21" s="63" t="str">
        <f t="shared" si="6"/>
        <v/>
      </c>
      <c r="Z21" s="85" t="str">
        <f t="shared" si="7"/>
        <v/>
      </c>
      <c r="AA21" s="85" t="str">
        <f t="shared" si="8"/>
        <v/>
      </c>
      <c r="AB21" s="85" t="str">
        <f t="shared" si="9"/>
        <v/>
      </c>
      <c r="AC21" s="85" t="str">
        <f t="shared" si="10"/>
        <v/>
      </c>
    </row>
    <row r="22" spans="1:33" s="51" customFormat="1" ht="15" customHeight="1" x14ac:dyDescent="0.25">
      <c r="A22" s="51">
        <f t="shared" si="34"/>
        <v>18</v>
      </c>
      <c r="B22" s="74">
        <f t="shared" si="11"/>
        <v>1652.8476322717509</v>
      </c>
      <c r="C22" s="101">
        <f t="shared" si="0"/>
        <v>1702.4330612399033</v>
      </c>
      <c r="D22" s="59">
        <f t="shared" si="1"/>
        <v>7767.0172563150772</v>
      </c>
      <c r="E22" s="52" t="str">
        <f t="shared" si="16"/>
        <v/>
      </c>
      <c r="F22" s="52">
        <f t="shared" si="12"/>
        <v>6.7670172563150777</v>
      </c>
      <c r="G22" s="77"/>
      <c r="H22" s="122" t="s">
        <v>10</v>
      </c>
      <c r="I22" s="127"/>
      <c r="J22" s="111"/>
      <c r="K22" s="112"/>
      <c r="L22" s="135"/>
      <c r="M22" s="83">
        <f t="shared" ref="M22" si="44">I22*L22</f>
        <v>0</v>
      </c>
      <c r="N22" s="60"/>
      <c r="O22" s="221">
        <f t="shared" si="40"/>
        <v>0</v>
      </c>
      <c r="P22" s="84">
        <f t="shared" si="2"/>
        <v>0</v>
      </c>
      <c r="Q22" s="72"/>
      <c r="R22" s="72">
        <f t="shared" si="13"/>
        <v>0</v>
      </c>
      <c r="S22" s="72">
        <f t="shared" si="14"/>
        <v>0</v>
      </c>
      <c r="T22" s="72">
        <f t="shared" si="15"/>
        <v>0</v>
      </c>
      <c r="U22" s="72"/>
      <c r="V22" s="63">
        <f t="shared" si="3"/>
        <v>0</v>
      </c>
      <c r="W22" s="85">
        <f t="shared" si="4"/>
        <v>0</v>
      </c>
      <c r="X22" s="85">
        <f t="shared" si="5"/>
        <v>0</v>
      </c>
      <c r="Y22" s="63">
        <f t="shared" si="6"/>
        <v>0</v>
      </c>
      <c r="Z22" s="85">
        <f t="shared" si="7"/>
        <v>0</v>
      </c>
      <c r="AA22" s="85">
        <f t="shared" si="8"/>
        <v>0</v>
      </c>
      <c r="AB22" s="85">
        <f t="shared" si="9"/>
        <v>0</v>
      </c>
      <c r="AC22" s="85">
        <f t="shared" si="10"/>
        <v>0</v>
      </c>
    </row>
    <row r="23" spans="1:33" s="51" customFormat="1" ht="15" customHeight="1" x14ac:dyDescent="0.25">
      <c r="A23" s="51">
        <f t="shared" si="34"/>
        <v>19</v>
      </c>
      <c r="B23" s="74">
        <f t="shared" si="11"/>
        <v>1702.4330612399033</v>
      </c>
      <c r="C23" s="101">
        <f t="shared" si="0"/>
        <v>1753.5060530771004</v>
      </c>
      <c r="D23" s="59">
        <f t="shared" si="1"/>
        <v>7767.0172563150772</v>
      </c>
      <c r="E23" s="52" t="str">
        <f t="shared" si="16"/>
        <v/>
      </c>
      <c r="F23" s="52">
        <f t="shared" si="12"/>
        <v>6.7670172563150777</v>
      </c>
      <c r="G23" s="87"/>
      <c r="H23" s="125" t="s">
        <v>9</v>
      </c>
      <c r="I23" s="120"/>
      <c r="J23" s="80"/>
      <c r="K23" s="114"/>
      <c r="L23" s="136"/>
      <c r="M23" s="93"/>
      <c r="N23" s="94">
        <f t="shared" ref="N23" si="45">I23*L23</f>
        <v>0</v>
      </c>
      <c r="O23" s="222"/>
      <c r="P23" s="84">
        <f t="shared" si="2"/>
        <v>0</v>
      </c>
      <c r="Q23" s="72"/>
      <c r="R23" s="72" t="str">
        <f t="shared" si="13"/>
        <v/>
      </c>
      <c r="S23" s="72" t="str">
        <f t="shared" si="14"/>
        <v/>
      </c>
      <c r="T23" s="72" t="str">
        <f t="shared" si="15"/>
        <v/>
      </c>
      <c r="U23" s="72"/>
      <c r="V23" s="63" t="str">
        <f t="shared" si="3"/>
        <v/>
      </c>
      <c r="W23" s="85" t="str">
        <f t="shared" si="4"/>
        <v/>
      </c>
      <c r="X23" s="85" t="str">
        <f t="shared" si="5"/>
        <v/>
      </c>
      <c r="Y23" s="63" t="str">
        <f t="shared" si="6"/>
        <v/>
      </c>
      <c r="Z23" s="85" t="str">
        <f t="shared" si="7"/>
        <v/>
      </c>
      <c r="AA23" s="85" t="str">
        <f t="shared" si="8"/>
        <v/>
      </c>
      <c r="AB23" s="85" t="str">
        <f t="shared" si="9"/>
        <v/>
      </c>
      <c r="AC23" s="85" t="str">
        <f t="shared" si="10"/>
        <v/>
      </c>
    </row>
    <row r="24" spans="1:33" s="51" customFormat="1" ht="15" customHeight="1" x14ac:dyDescent="0.25">
      <c r="A24" s="51">
        <f t="shared" si="34"/>
        <v>20</v>
      </c>
      <c r="B24" s="74">
        <f t="shared" si="11"/>
        <v>1753.5060530771004</v>
      </c>
      <c r="C24" s="101">
        <f t="shared" si="0"/>
        <v>1806.1112346694135</v>
      </c>
      <c r="D24" s="59">
        <f t="shared" si="1"/>
        <v>7767.0172563150772</v>
      </c>
      <c r="E24" s="52" t="str">
        <f t="shared" si="16"/>
        <v/>
      </c>
      <c r="F24" s="52">
        <f t="shared" si="12"/>
        <v>6.7670172563150777</v>
      </c>
      <c r="G24" s="95"/>
      <c r="H24" s="122" t="s">
        <v>10</v>
      </c>
      <c r="I24" s="123"/>
      <c r="J24" s="97"/>
      <c r="K24" s="116"/>
      <c r="L24" s="131"/>
      <c r="M24" s="83">
        <f t="shared" ref="M24" si="46">I24*L24</f>
        <v>0</v>
      </c>
      <c r="N24" s="60"/>
      <c r="O24" s="221">
        <f t="shared" si="40"/>
        <v>0</v>
      </c>
      <c r="P24" s="84">
        <f t="shared" si="2"/>
        <v>0</v>
      </c>
      <c r="Q24" s="72"/>
      <c r="R24" s="72">
        <f t="shared" si="13"/>
        <v>0</v>
      </c>
      <c r="S24" s="72">
        <f t="shared" si="14"/>
        <v>0</v>
      </c>
      <c r="T24" s="72">
        <f t="shared" si="15"/>
        <v>0</v>
      </c>
      <c r="U24" s="72"/>
      <c r="V24" s="63">
        <f t="shared" si="3"/>
        <v>0</v>
      </c>
      <c r="W24" s="85">
        <f t="shared" si="4"/>
        <v>0</v>
      </c>
      <c r="X24" s="85">
        <f t="shared" si="5"/>
        <v>0</v>
      </c>
      <c r="Y24" s="63">
        <f t="shared" si="6"/>
        <v>0</v>
      </c>
      <c r="Z24" s="85">
        <f t="shared" si="7"/>
        <v>0</v>
      </c>
      <c r="AA24" s="85">
        <f t="shared" si="8"/>
        <v>0</v>
      </c>
      <c r="AB24" s="85">
        <f t="shared" si="9"/>
        <v>0</v>
      </c>
      <c r="AC24" s="85">
        <f t="shared" si="10"/>
        <v>0</v>
      </c>
    </row>
    <row r="25" spans="1:33" s="51" customFormat="1" ht="15" customHeight="1" x14ac:dyDescent="0.25">
      <c r="A25" s="51">
        <f t="shared" si="34"/>
        <v>21</v>
      </c>
      <c r="B25" s="74">
        <f t="shared" si="11"/>
        <v>1806.1112346694135</v>
      </c>
      <c r="C25" s="101">
        <f t="shared" si="0"/>
        <v>1860.294571709496</v>
      </c>
      <c r="D25" s="59">
        <f t="shared" si="1"/>
        <v>7767.0172563150772</v>
      </c>
      <c r="E25" s="52" t="str">
        <f t="shared" si="16"/>
        <v/>
      </c>
      <c r="F25" s="52">
        <f t="shared" si="12"/>
        <v>6.7670172563150777</v>
      </c>
      <c r="G25" s="102"/>
      <c r="H25" s="137" t="s">
        <v>9</v>
      </c>
      <c r="I25" s="138"/>
      <c r="J25" s="133"/>
      <c r="K25" s="139"/>
      <c r="L25" s="140"/>
      <c r="M25" s="93"/>
      <c r="N25" s="94">
        <f t="shared" ref="N25" si="47">I25*L25</f>
        <v>0</v>
      </c>
      <c r="O25" s="222"/>
      <c r="P25" s="84">
        <f t="shared" si="2"/>
        <v>0</v>
      </c>
      <c r="Q25" s="72"/>
      <c r="R25" s="72" t="str">
        <f t="shared" si="13"/>
        <v/>
      </c>
      <c r="S25" s="72" t="str">
        <f t="shared" si="14"/>
        <v/>
      </c>
      <c r="T25" s="72" t="str">
        <f t="shared" si="15"/>
        <v/>
      </c>
      <c r="U25" s="72"/>
      <c r="V25" s="63" t="str">
        <f t="shared" si="3"/>
        <v/>
      </c>
      <c r="W25" s="85" t="str">
        <f t="shared" si="4"/>
        <v/>
      </c>
      <c r="X25" s="85" t="str">
        <f t="shared" si="5"/>
        <v/>
      </c>
      <c r="Y25" s="63" t="str">
        <f t="shared" si="6"/>
        <v/>
      </c>
      <c r="Z25" s="85" t="str">
        <f t="shared" si="7"/>
        <v/>
      </c>
      <c r="AA25" s="85" t="str">
        <f t="shared" si="8"/>
        <v/>
      </c>
      <c r="AB25" s="85" t="str">
        <f t="shared" si="9"/>
        <v/>
      </c>
      <c r="AC25" s="85" t="str">
        <f t="shared" si="10"/>
        <v/>
      </c>
    </row>
    <row r="26" spans="1:33" s="51" customFormat="1" ht="15" customHeight="1" x14ac:dyDescent="0.25">
      <c r="A26" s="51">
        <f t="shared" si="34"/>
        <v>22</v>
      </c>
      <c r="B26" s="74">
        <f t="shared" si="11"/>
        <v>1860.294571709496</v>
      </c>
      <c r="C26" s="101">
        <f t="shared" si="0"/>
        <v>1916.103408860781</v>
      </c>
      <c r="D26" s="59">
        <f t="shared" si="1"/>
        <v>7767.0172563150772</v>
      </c>
      <c r="E26" s="52" t="str">
        <f t="shared" si="16"/>
        <v/>
      </c>
      <c r="F26" s="52">
        <f t="shared" si="12"/>
        <v>6.7670172563150777</v>
      </c>
      <c r="G26" s="77"/>
      <c r="H26" s="141" t="s">
        <v>10</v>
      </c>
      <c r="I26" s="142"/>
      <c r="J26" s="143"/>
      <c r="K26" s="144"/>
      <c r="L26" s="145"/>
      <c r="M26" s="83">
        <f t="shared" ref="M26" si="48">I26*L26</f>
        <v>0</v>
      </c>
      <c r="N26" s="60"/>
      <c r="O26" s="221">
        <f t="shared" si="40"/>
        <v>0</v>
      </c>
      <c r="P26" s="84">
        <f t="shared" si="2"/>
        <v>0</v>
      </c>
      <c r="Q26" s="72"/>
      <c r="R26" s="72">
        <f t="shared" si="13"/>
        <v>0</v>
      </c>
      <c r="S26" s="72">
        <f t="shared" si="14"/>
        <v>0</v>
      </c>
      <c r="T26" s="72">
        <f t="shared" si="15"/>
        <v>0</v>
      </c>
      <c r="U26" s="72"/>
      <c r="V26" s="63">
        <f t="shared" si="3"/>
        <v>0</v>
      </c>
      <c r="W26" s="85">
        <f t="shared" si="4"/>
        <v>0</v>
      </c>
      <c r="X26" s="85">
        <f t="shared" si="5"/>
        <v>0</v>
      </c>
      <c r="Y26" s="63">
        <f t="shared" si="6"/>
        <v>0</v>
      </c>
      <c r="Z26" s="85">
        <f t="shared" si="7"/>
        <v>0</v>
      </c>
      <c r="AA26" s="85">
        <f t="shared" si="8"/>
        <v>0</v>
      </c>
      <c r="AB26" s="85">
        <f t="shared" si="9"/>
        <v>0</v>
      </c>
      <c r="AC26" s="85">
        <f t="shared" si="10"/>
        <v>0</v>
      </c>
    </row>
    <row r="27" spans="1:33" s="51" customFormat="1" ht="15" customHeight="1" x14ac:dyDescent="0.25">
      <c r="A27" s="51">
        <f t="shared" si="34"/>
        <v>23</v>
      </c>
      <c r="B27" s="74">
        <f t="shared" si="11"/>
        <v>1916.103408860781</v>
      </c>
      <c r="C27" s="101">
        <f t="shared" si="0"/>
        <v>1973.5865111266044</v>
      </c>
      <c r="D27" s="59">
        <f t="shared" si="1"/>
        <v>7767.0172563150772</v>
      </c>
      <c r="E27" s="52" t="str">
        <f t="shared" si="16"/>
        <v/>
      </c>
      <c r="F27" s="52">
        <f t="shared" si="12"/>
        <v>6.7670172563150777</v>
      </c>
      <c r="G27" s="87"/>
      <c r="H27" s="146" t="s">
        <v>9</v>
      </c>
      <c r="I27" s="147"/>
      <c r="J27" s="148"/>
      <c r="K27" s="149"/>
      <c r="L27" s="150"/>
      <c r="M27" s="93"/>
      <c r="N27" s="94">
        <f t="shared" ref="N27" si="49">I27*L27</f>
        <v>0</v>
      </c>
      <c r="O27" s="222"/>
      <c r="P27" s="84">
        <f t="shared" si="2"/>
        <v>0</v>
      </c>
      <c r="Q27" s="72"/>
      <c r="R27" s="72" t="str">
        <f t="shared" si="13"/>
        <v/>
      </c>
      <c r="S27" s="72" t="str">
        <f t="shared" si="14"/>
        <v/>
      </c>
      <c r="T27" s="72" t="str">
        <f t="shared" si="15"/>
        <v/>
      </c>
      <c r="U27" s="72"/>
      <c r="V27" s="63" t="str">
        <f t="shared" si="3"/>
        <v/>
      </c>
      <c r="W27" s="85" t="str">
        <f t="shared" si="4"/>
        <v/>
      </c>
      <c r="X27" s="85" t="str">
        <f t="shared" si="5"/>
        <v/>
      </c>
      <c r="Y27" s="63" t="str">
        <f t="shared" si="6"/>
        <v/>
      </c>
      <c r="Z27" s="85" t="str">
        <f t="shared" si="7"/>
        <v/>
      </c>
      <c r="AA27" s="85" t="str">
        <f t="shared" si="8"/>
        <v/>
      </c>
      <c r="AB27" s="85" t="str">
        <f t="shared" si="9"/>
        <v/>
      </c>
      <c r="AC27" s="85" t="str">
        <f t="shared" si="10"/>
        <v/>
      </c>
    </row>
    <row r="28" spans="1:33" s="51" customFormat="1" ht="15" customHeight="1" x14ac:dyDescent="0.25">
      <c r="A28" s="51">
        <f t="shared" si="34"/>
        <v>24</v>
      </c>
      <c r="B28" s="74">
        <f t="shared" si="11"/>
        <v>1973.5865111266044</v>
      </c>
      <c r="C28" s="101">
        <f t="shared" si="0"/>
        <v>2032.7941064604024</v>
      </c>
      <c r="D28" s="59">
        <f t="shared" si="1"/>
        <v>7767.0172563150772</v>
      </c>
      <c r="E28" s="52" t="str">
        <f t="shared" si="16"/>
        <v/>
      </c>
      <c r="F28" s="52">
        <f t="shared" si="12"/>
        <v>6.7670172563150777</v>
      </c>
      <c r="G28" s="95"/>
      <c r="H28" s="122" t="s">
        <v>10</v>
      </c>
      <c r="I28" s="151"/>
      <c r="J28" s="152"/>
      <c r="K28" s="153"/>
      <c r="L28" s="154"/>
      <c r="M28" s="83">
        <f t="shared" ref="M28" si="50">I28*L28</f>
        <v>0</v>
      </c>
      <c r="N28" s="60"/>
      <c r="O28" s="221">
        <f t="shared" si="40"/>
        <v>0</v>
      </c>
      <c r="P28" s="84">
        <f t="shared" si="2"/>
        <v>0</v>
      </c>
      <c r="Q28" s="72"/>
      <c r="R28" s="72">
        <f t="shared" si="13"/>
        <v>0</v>
      </c>
      <c r="S28" s="72">
        <f t="shared" si="14"/>
        <v>0</v>
      </c>
      <c r="T28" s="72">
        <f t="shared" si="15"/>
        <v>0</v>
      </c>
      <c r="U28" s="72"/>
      <c r="V28" s="63">
        <f t="shared" si="3"/>
        <v>0</v>
      </c>
      <c r="W28" s="85">
        <f t="shared" si="4"/>
        <v>0</v>
      </c>
      <c r="X28" s="85">
        <f t="shared" si="5"/>
        <v>0</v>
      </c>
      <c r="Y28" s="63">
        <f t="shared" si="6"/>
        <v>0</v>
      </c>
      <c r="Z28" s="85">
        <f t="shared" si="7"/>
        <v>0</v>
      </c>
      <c r="AA28" s="85">
        <f t="shared" si="8"/>
        <v>0</v>
      </c>
      <c r="AB28" s="85">
        <f t="shared" si="9"/>
        <v>0</v>
      </c>
      <c r="AC28" s="85">
        <f t="shared" si="10"/>
        <v>0</v>
      </c>
    </row>
    <row r="29" spans="1:33" s="51" customFormat="1" ht="15" customHeight="1" x14ac:dyDescent="0.25">
      <c r="A29" s="51">
        <f t="shared" si="34"/>
        <v>25</v>
      </c>
      <c r="B29" s="74">
        <f t="shared" si="11"/>
        <v>2032.7941064604024</v>
      </c>
      <c r="C29" s="101">
        <f t="shared" si="0"/>
        <v>2093.7779296542144</v>
      </c>
      <c r="D29" s="59">
        <f t="shared" si="1"/>
        <v>7767.0172563150772</v>
      </c>
      <c r="E29" s="52" t="str">
        <f t="shared" si="16"/>
        <v/>
      </c>
      <c r="F29" s="52">
        <f t="shared" si="12"/>
        <v>6.7670172563150777</v>
      </c>
      <c r="G29" s="102"/>
      <c r="H29" s="125" t="s">
        <v>9</v>
      </c>
      <c r="I29" s="155"/>
      <c r="J29" s="133"/>
      <c r="K29" s="139"/>
      <c r="L29" s="156"/>
      <c r="M29" s="93"/>
      <c r="N29" s="94">
        <f t="shared" ref="N29" si="51">I29*L29</f>
        <v>0</v>
      </c>
      <c r="O29" s="222"/>
      <c r="P29" s="84">
        <f t="shared" si="2"/>
        <v>0</v>
      </c>
      <c r="Q29" s="72"/>
      <c r="R29" s="72" t="str">
        <f t="shared" si="13"/>
        <v/>
      </c>
      <c r="S29" s="72" t="str">
        <f t="shared" si="14"/>
        <v/>
      </c>
      <c r="T29" s="72" t="str">
        <f t="shared" si="15"/>
        <v/>
      </c>
      <c r="U29" s="72"/>
      <c r="V29" s="63" t="str">
        <f t="shared" si="3"/>
        <v/>
      </c>
      <c r="W29" s="85" t="str">
        <f t="shared" si="4"/>
        <v/>
      </c>
      <c r="X29" s="85" t="str">
        <f t="shared" si="5"/>
        <v/>
      </c>
      <c r="Y29" s="63" t="str">
        <f t="shared" si="6"/>
        <v/>
      </c>
      <c r="Z29" s="85" t="str">
        <f t="shared" si="7"/>
        <v/>
      </c>
      <c r="AA29" s="85" t="str">
        <f t="shared" si="8"/>
        <v/>
      </c>
      <c r="AB29" s="85" t="str">
        <f t="shared" si="9"/>
        <v/>
      </c>
      <c r="AC29" s="85" t="str">
        <f t="shared" si="10"/>
        <v/>
      </c>
    </row>
    <row r="30" spans="1:33" s="51" customFormat="1" ht="15" customHeight="1" x14ac:dyDescent="0.25">
      <c r="A30" s="51">
        <f t="shared" si="34"/>
        <v>26</v>
      </c>
      <c r="B30" s="74">
        <f t="shared" si="11"/>
        <v>2093.7779296542144</v>
      </c>
      <c r="C30" s="101">
        <f t="shared" si="0"/>
        <v>2156.5912675438408</v>
      </c>
      <c r="D30" s="59">
        <f t="shared" si="1"/>
        <v>7767.0172563150772</v>
      </c>
      <c r="E30" s="52" t="str">
        <f t="shared" si="16"/>
        <v/>
      </c>
      <c r="F30" s="52">
        <f t="shared" si="12"/>
        <v>6.7670172563150777</v>
      </c>
      <c r="G30" s="77"/>
      <c r="H30" s="122" t="s">
        <v>10</v>
      </c>
      <c r="I30" s="14"/>
      <c r="J30" s="15"/>
      <c r="K30" s="144"/>
      <c r="L30" s="157"/>
      <c r="M30" s="83">
        <f t="shared" ref="M30" si="52">I30*L30</f>
        <v>0</v>
      </c>
      <c r="N30" s="60"/>
      <c r="O30" s="221">
        <f t="shared" si="40"/>
        <v>0</v>
      </c>
      <c r="P30" s="84">
        <f t="shared" si="2"/>
        <v>0</v>
      </c>
      <c r="Q30" s="72"/>
      <c r="R30" s="72">
        <f t="shared" si="13"/>
        <v>0</v>
      </c>
      <c r="S30" s="72">
        <f t="shared" si="14"/>
        <v>0</v>
      </c>
      <c r="T30" s="72">
        <f t="shared" si="15"/>
        <v>0</v>
      </c>
      <c r="U30" s="72"/>
      <c r="V30" s="63">
        <f t="shared" si="3"/>
        <v>0</v>
      </c>
      <c r="W30" s="85">
        <f t="shared" si="4"/>
        <v>0</v>
      </c>
      <c r="X30" s="85">
        <f t="shared" si="5"/>
        <v>0</v>
      </c>
      <c r="Y30" s="63">
        <f t="shared" si="6"/>
        <v>0</v>
      </c>
      <c r="Z30" s="85">
        <f t="shared" si="7"/>
        <v>0</v>
      </c>
      <c r="AA30" s="85">
        <f t="shared" si="8"/>
        <v>0</v>
      </c>
      <c r="AB30" s="85">
        <f t="shared" si="9"/>
        <v>0</v>
      </c>
      <c r="AC30" s="85">
        <f t="shared" si="10"/>
        <v>0</v>
      </c>
    </row>
    <row r="31" spans="1:33" s="51" customFormat="1" ht="15" customHeight="1" x14ac:dyDescent="0.25">
      <c r="A31" s="51">
        <f t="shared" si="34"/>
        <v>27</v>
      </c>
      <c r="B31" s="74">
        <f t="shared" si="11"/>
        <v>2156.5912675438408</v>
      </c>
      <c r="C31" s="101">
        <f t="shared" si="0"/>
        <v>2221.289005570156</v>
      </c>
      <c r="D31" s="59">
        <f t="shared" si="1"/>
        <v>7767.0172563150772</v>
      </c>
      <c r="E31" s="52" t="str">
        <f t="shared" si="16"/>
        <v/>
      </c>
      <c r="F31" s="52">
        <f t="shared" si="12"/>
        <v>6.7670172563150777</v>
      </c>
      <c r="G31" s="87"/>
      <c r="H31" s="125" t="s">
        <v>9</v>
      </c>
      <c r="I31" s="16"/>
      <c r="J31" s="17"/>
      <c r="K31" s="149"/>
      <c r="L31" s="158"/>
      <c r="M31" s="93"/>
      <c r="N31" s="94">
        <f t="shared" ref="N31" si="53">I31*L31</f>
        <v>0</v>
      </c>
      <c r="O31" s="222"/>
      <c r="P31" s="84">
        <f t="shared" si="2"/>
        <v>0</v>
      </c>
      <c r="Q31" s="72"/>
      <c r="R31" s="72" t="str">
        <f t="shared" si="13"/>
        <v/>
      </c>
      <c r="S31" s="72" t="str">
        <f t="shared" si="14"/>
        <v/>
      </c>
      <c r="T31" s="72" t="str">
        <f t="shared" si="15"/>
        <v/>
      </c>
      <c r="U31" s="72"/>
      <c r="V31" s="63" t="str">
        <f t="shared" si="3"/>
        <v/>
      </c>
      <c r="W31" s="85" t="str">
        <f t="shared" si="4"/>
        <v/>
      </c>
      <c r="X31" s="85" t="str">
        <f t="shared" si="5"/>
        <v/>
      </c>
      <c r="Y31" s="63" t="str">
        <f t="shared" si="6"/>
        <v/>
      </c>
      <c r="Z31" s="85" t="str">
        <f t="shared" si="7"/>
        <v/>
      </c>
      <c r="AA31" s="85" t="str">
        <f t="shared" si="8"/>
        <v/>
      </c>
      <c r="AB31" s="85" t="str">
        <f t="shared" si="9"/>
        <v/>
      </c>
      <c r="AC31" s="85" t="str">
        <f t="shared" si="10"/>
        <v/>
      </c>
      <c r="AF31" s="159"/>
    </row>
    <row r="32" spans="1:33" s="51" customFormat="1" ht="15" customHeight="1" x14ac:dyDescent="0.25">
      <c r="A32" s="51">
        <f t="shared" si="34"/>
        <v>28</v>
      </c>
      <c r="B32" s="74">
        <f t="shared" si="11"/>
        <v>2221.289005570156</v>
      </c>
      <c r="C32" s="101">
        <f t="shared" si="0"/>
        <v>2287.9276757372604</v>
      </c>
      <c r="D32" s="59">
        <f t="shared" si="1"/>
        <v>7767.0172563150772</v>
      </c>
      <c r="E32" s="52" t="str">
        <f t="shared" si="16"/>
        <v/>
      </c>
      <c r="F32" s="52">
        <f t="shared" si="12"/>
        <v>6.7670172563150777</v>
      </c>
      <c r="G32" s="95"/>
      <c r="H32" s="141" t="s">
        <v>10</v>
      </c>
      <c r="I32" s="160"/>
      <c r="J32" s="152"/>
      <c r="K32" s="153"/>
      <c r="L32" s="161"/>
      <c r="M32" s="83">
        <f t="shared" ref="M32" si="54">I32*L32</f>
        <v>0</v>
      </c>
      <c r="N32" s="60"/>
      <c r="O32" s="221">
        <f t="shared" si="40"/>
        <v>0</v>
      </c>
      <c r="P32" s="84">
        <f t="shared" si="2"/>
        <v>0</v>
      </c>
      <c r="Q32" s="72"/>
      <c r="R32" s="72">
        <f t="shared" si="13"/>
        <v>0</v>
      </c>
      <c r="S32" s="72">
        <f t="shared" si="14"/>
        <v>0</v>
      </c>
      <c r="T32" s="72">
        <f t="shared" si="15"/>
        <v>0</v>
      </c>
      <c r="U32" s="72"/>
      <c r="V32" s="63">
        <f t="shared" si="3"/>
        <v>0</v>
      </c>
      <c r="W32" s="85">
        <f t="shared" si="4"/>
        <v>0</v>
      </c>
      <c r="X32" s="85">
        <f t="shared" si="5"/>
        <v>0</v>
      </c>
      <c r="Y32" s="63">
        <f t="shared" si="6"/>
        <v>0</v>
      </c>
      <c r="Z32" s="85">
        <f t="shared" si="7"/>
        <v>0</v>
      </c>
      <c r="AA32" s="85">
        <f t="shared" si="8"/>
        <v>0</v>
      </c>
      <c r="AB32" s="85">
        <f t="shared" si="9"/>
        <v>0</v>
      </c>
      <c r="AC32" s="85">
        <f t="shared" si="10"/>
        <v>0</v>
      </c>
    </row>
    <row r="33" spans="1:33" s="51" customFormat="1" ht="15" customHeight="1" x14ac:dyDescent="0.25">
      <c r="A33" s="51">
        <f t="shared" si="34"/>
        <v>29</v>
      </c>
      <c r="B33" s="74">
        <f t="shared" si="11"/>
        <v>2287.9276757372604</v>
      </c>
      <c r="C33" s="101">
        <f t="shared" si="0"/>
        <v>2356.5655060093782</v>
      </c>
      <c r="D33" s="59">
        <f t="shared" si="1"/>
        <v>7767.0172563150772</v>
      </c>
      <c r="E33" s="52" t="str">
        <f t="shared" si="16"/>
        <v/>
      </c>
      <c r="F33" s="52">
        <f t="shared" si="12"/>
        <v>6.7670172563150777</v>
      </c>
      <c r="G33" s="102"/>
      <c r="H33" s="146" t="s">
        <v>9</v>
      </c>
      <c r="I33" s="162"/>
      <c r="J33" s="163"/>
      <c r="K33" s="164"/>
      <c r="L33" s="165"/>
      <c r="M33" s="93"/>
      <c r="N33" s="94">
        <f t="shared" ref="N33" si="55">I33*L33</f>
        <v>0</v>
      </c>
      <c r="O33" s="222"/>
      <c r="P33" s="84">
        <f t="shared" si="2"/>
        <v>0</v>
      </c>
      <c r="Q33" s="72"/>
      <c r="R33" s="72" t="str">
        <f t="shared" si="13"/>
        <v/>
      </c>
      <c r="S33" s="72" t="str">
        <f t="shared" si="14"/>
        <v/>
      </c>
      <c r="T33" s="72" t="str">
        <f t="shared" si="15"/>
        <v/>
      </c>
      <c r="U33" s="72"/>
      <c r="V33" s="63" t="str">
        <f t="shared" si="3"/>
        <v/>
      </c>
      <c r="W33" s="85" t="str">
        <f t="shared" si="4"/>
        <v/>
      </c>
      <c r="X33" s="85" t="str">
        <f t="shared" si="5"/>
        <v/>
      </c>
      <c r="Y33" s="63" t="str">
        <f t="shared" si="6"/>
        <v/>
      </c>
      <c r="Z33" s="85" t="str">
        <f t="shared" si="7"/>
        <v/>
      </c>
      <c r="AA33" s="85" t="str">
        <f t="shared" si="8"/>
        <v/>
      </c>
      <c r="AB33" s="85" t="str">
        <f t="shared" si="9"/>
        <v/>
      </c>
      <c r="AC33" s="85" t="str">
        <f t="shared" si="10"/>
        <v/>
      </c>
    </row>
    <row r="34" spans="1:33" s="51" customFormat="1" ht="15" customHeight="1" x14ac:dyDescent="0.25">
      <c r="A34" s="51">
        <f t="shared" si="34"/>
        <v>30</v>
      </c>
      <c r="B34" s="74">
        <f t="shared" si="11"/>
        <v>2356.5655060093782</v>
      </c>
      <c r="C34" s="101">
        <f t="shared" si="0"/>
        <v>2427.2624711896597</v>
      </c>
      <c r="D34" s="59">
        <f t="shared" si="1"/>
        <v>7767.0172563150772</v>
      </c>
      <c r="E34" s="52" t="str">
        <f t="shared" si="16"/>
        <v/>
      </c>
      <c r="F34" s="52">
        <f t="shared" si="12"/>
        <v>6.7670172563150777</v>
      </c>
      <c r="G34" s="77"/>
      <c r="H34" s="141" t="s">
        <v>10</v>
      </c>
      <c r="I34" s="166"/>
      <c r="J34" s="143"/>
      <c r="K34" s="144"/>
      <c r="L34" s="167"/>
      <c r="M34" s="83">
        <f t="shared" ref="M34" si="56">I34*L34</f>
        <v>0</v>
      </c>
      <c r="N34" s="60"/>
      <c r="O34" s="221">
        <f t="shared" si="40"/>
        <v>0</v>
      </c>
      <c r="P34" s="84">
        <f t="shared" si="2"/>
        <v>0</v>
      </c>
      <c r="Q34" s="72"/>
      <c r="R34" s="72">
        <f t="shared" si="13"/>
        <v>0</v>
      </c>
      <c r="S34" s="72">
        <f t="shared" si="14"/>
        <v>0</v>
      </c>
      <c r="T34" s="72">
        <f t="shared" si="15"/>
        <v>0</v>
      </c>
      <c r="U34" s="72"/>
      <c r="V34" s="63">
        <f t="shared" si="3"/>
        <v>0</v>
      </c>
      <c r="W34" s="85">
        <f t="shared" si="4"/>
        <v>0</v>
      </c>
      <c r="X34" s="85">
        <f t="shared" si="5"/>
        <v>0</v>
      </c>
      <c r="Y34" s="63">
        <f t="shared" si="6"/>
        <v>0</v>
      </c>
      <c r="Z34" s="85">
        <f t="shared" si="7"/>
        <v>0</v>
      </c>
      <c r="AA34" s="85">
        <f t="shared" si="8"/>
        <v>0</v>
      </c>
      <c r="AB34" s="85">
        <f t="shared" si="9"/>
        <v>0</v>
      </c>
      <c r="AC34" s="85">
        <f t="shared" si="10"/>
        <v>0</v>
      </c>
    </row>
    <row r="35" spans="1:33" s="51" customFormat="1" ht="15" customHeight="1" x14ac:dyDescent="0.25">
      <c r="A35" s="51">
        <f t="shared" si="34"/>
        <v>31</v>
      </c>
      <c r="B35" s="74">
        <f t="shared" si="11"/>
        <v>2427.2624711896597</v>
      </c>
      <c r="C35" s="101">
        <f t="shared" si="0"/>
        <v>2500.0803453253493</v>
      </c>
      <c r="D35" s="59">
        <f t="shared" si="1"/>
        <v>7767.0172563150772</v>
      </c>
      <c r="E35" s="52" t="str">
        <f t="shared" si="16"/>
        <v/>
      </c>
      <c r="F35" s="52">
        <f t="shared" si="12"/>
        <v>6.7670172563150777</v>
      </c>
      <c r="G35" s="87"/>
      <c r="H35" s="146" t="s">
        <v>9</v>
      </c>
      <c r="I35" s="168"/>
      <c r="J35" s="148"/>
      <c r="K35" s="149"/>
      <c r="L35" s="158"/>
      <c r="M35" s="93"/>
      <c r="N35" s="94">
        <f t="shared" ref="N35" si="57">I35*L35</f>
        <v>0</v>
      </c>
      <c r="O35" s="222"/>
      <c r="P35" s="84">
        <f t="shared" si="2"/>
        <v>0</v>
      </c>
      <c r="Q35" s="72"/>
      <c r="R35" s="72" t="str">
        <f t="shared" si="13"/>
        <v/>
      </c>
      <c r="S35" s="72" t="str">
        <f t="shared" si="14"/>
        <v/>
      </c>
      <c r="T35" s="72" t="str">
        <f t="shared" si="15"/>
        <v/>
      </c>
      <c r="U35" s="72"/>
      <c r="V35" s="63" t="str">
        <f t="shared" si="3"/>
        <v/>
      </c>
      <c r="W35" s="85" t="str">
        <f t="shared" si="4"/>
        <v/>
      </c>
      <c r="X35" s="85" t="str">
        <f t="shared" si="5"/>
        <v/>
      </c>
      <c r="Y35" s="63" t="str">
        <f t="shared" si="6"/>
        <v/>
      </c>
      <c r="Z35" s="85" t="str">
        <f t="shared" si="7"/>
        <v/>
      </c>
      <c r="AA35" s="85" t="str">
        <f t="shared" si="8"/>
        <v/>
      </c>
      <c r="AB35" s="85" t="str">
        <f t="shared" si="9"/>
        <v/>
      </c>
      <c r="AC35" s="85" t="str">
        <f t="shared" si="10"/>
        <v/>
      </c>
    </row>
    <row r="36" spans="1:33" s="51" customFormat="1" ht="15" customHeight="1" x14ac:dyDescent="0.25">
      <c r="A36" s="51">
        <f t="shared" si="34"/>
        <v>32</v>
      </c>
      <c r="B36" s="74">
        <f t="shared" si="11"/>
        <v>2500.0803453253493</v>
      </c>
      <c r="C36" s="101">
        <f t="shared" si="0"/>
        <v>2575.08275568511</v>
      </c>
      <c r="D36" s="59">
        <f t="shared" si="1"/>
        <v>7767.0172563150772</v>
      </c>
      <c r="E36" s="52" t="str">
        <f t="shared" si="16"/>
        <v/>
      </c>
      <c r="F36" s="52">
        <f t="shared" si="12"/>
        <v>6.7670172563150777</v>
      </c>
      <c r="G36" s="95"/>
      <c r="H36" s="122" t="s">
        <v>10</v>
      </c>
      <c r="I36" s="160"/>
      <c r="J36" s="152"/>
      <c r="K36" s="153"/>
      <c r="L36" s="161"/>
      <c r="M36" s="83">
        <f t="shared" ref="M36" si="58">I36*L36</f>
        <v>0</v>
      </c>
      <c r="N36" s="60"/>
      <c r="O36" s="221">
        <f t="shared" si="40"/>
        <v>0</v>
      </c>
      <c r="P36" s="84">
        <f t="shared" si="2"/>
        <v>0</v>
      </c>
      <c r="Q36" s="72"/>
      <c r="R36" s="72">
        <f t="shared" si="13"/>
        <v>0</v>
      </c>
      <c r="S36" s="72">
        <f t="shared" si="14"/>
        <v>0</v>
      </c>
      <c r="T36" s="72">
        <f t="shared" si="15"/>
        <v>0</v>
      </c>
      <c r="U36" s="72"/>
      <c r="V36" s="63">
        <f t="shared" si="3"/>
        <v>0</v>
      </c>
      <c r="W36" s="85">
        <f t="shared" si="4"/>
        <v>0</v>
      </c>
      <c r="X36" s="85">
        <f t="shared" si="5"/>
        <v>0</v>
      </c>
      <c r="Y36" s="63">
        <f t="shared" si="6"/>
        <v>0</v>
      </c>
      <c r="Z36" s="85">
        <f t="shared" si="7"/>
        <v>0</v>
      </c>
      <c r="AA36" s="85">
        <f t="shared" si="8"/>
        <v>0</v>
      </c>
      <c r="AB36" s="85">
        <f t="shared" si="9"/>
        <v>0</v>
      </c>
      <c r="AC36" s="85">
        <f t="shared" si="10"/>
        <v>0</v>
      </c>
    </row>
    <row r="37" spans="1:33" s="51" customFormat="1" ht="15" customHeight="1" x14ac:dyDescent="0.25">
      <c r="A37" s="51">
        <f t="shared" si="34"/>
        <v>33</v>
      </c>
      <c r="B37" s="74">
        <f t="shared" si="11"/>
        <v>2575.08275568511</v>
      </c>
      <c r="C37" s="101">
        <f t="shared" si="0"/>
        <v>2652.3352383556635</v>
      </c>
      <c r="D37" s="59">
        <f t="shared" si="1"/>
        <v>7767.0172563150772</v>
      </c>
      <c r="E37" s="52" t="str">
        <f t="shared" si="16"/>
        <v/>
      </c>
      <c r="F37" s="52">
        <f t="shared" si="12"/>
        <v>6.7670172563150777</v>
      </c>
      <c r="G37" s="102"/>
      <c r="H37" s="103" t="s">
        <v>9</v>
      </c>
      <c r="I37" s="162"/>
      <c r="J37" s="163"/>
      <c r="K37" s="164"/>
      <c r="L37" s="165"/>
      <c r="M37" s="93"/>
      <c r="N37" s="94">
        <f t="shared" ref="N37" si="59">I37*L37</f>
        <v>0</v>
      </c>
      <c r="O37" s="222"/>
      <c r="P37" s="84">
        <f t="shared" si="2"/>
        <v>0</v>
      </c>
      <c r="Q37" s="72"/>
      <c r="R37" s="72" t="str">
        <f t="shared" si="13"/>
        <v/>
      </c>
      <c r="S37" s="72" t="str">
        <f t="shared" si="14"/>
        <v/>
      </c>
      <c r="T37" s="72" t="str">
        <f t="shared" si="15"/>
        <v/>
      </c>
      <c r="U37" s="72"/>
      <c r="V37" s="63" t="str">
        <f t="shared" si="3"/>
        <v/>
      </c>
      <c r="W37" s="85" t="str">
        <f t="shared" si="4"/>
        <v/>
      </c>
      <c r="X37" s="85" t="str">
        <f t="shared" si="5"/>
        <v/>
      </c>
      <c r="Y37" s="63" t="str">
        <f t="shared" si="6"/>
        <v/>
      </c>
      <c r="Z37" s="85" t="str">
        <f t="shared" si="7"/>
        <v/>
      </c>
      <c r="AA37" s="85" t="str">
        <f t="shared" si="8"/>
        <v/>
      </c>
      <c r="AB37" s="85" t="str">
        <f t="shared" si="9"/>
        <v/>
      </c>
      <c r="AC37" s="85" t="str">
        <f t="shared" si="10"/>
        <v/>
      </c>
      <c r="AG37" s="169"/>
    </row>
    <row r="38" spans="1:33" s="51" customFormat="1" ht="15" customHeight="1" x14ac:dyDescent="0.25">
      <c r="A38" s="51">
        <f t="shared" si="34"/>
        <v>34</v>
      </c>
      <c r="B38" s="74">
        <f t="shared" si="11"/>
        <v>2652.3352383556635</v>
      </c>
      <c r="C38" s="101">
        <f t="shared" si="0"/>
        <v>2731.9052955063335</v>
      </c>
      <c r="D38" s="59">
        <f t="shared" si="1"/>
        <v>7767.0172563150772</v>
      </c>
      <c r="E38" s="52" t="str">
        <f t="shared" si="16"/>
        <v/>
      </c>
      <c r="F38" s="52">
        <f t="shared" si="12"/>
        <v>6.7670172563150777</v>
      </c>
      <c r="G38" s="77"/>
      <c r="H38" s="122" t="s">
        <v>10</v>
      </c>
      <c r="I38" s="142"/>
      <c r="J38" s="143"/>
      <c r="K38" s="144"/>
      <c r="L38" s="145"/>
      <c r="M38" s="83">
        <f t="shared" ref="M38" si="60">I38*L38</f>
        <v>0</v>
      </c>
      <c r="N38" s="60"/>
      <c r="O38" s="221">
        <f t="shared" si="40"/>
        <v>0</v>
      </c>
      <c r="P38" s="84">
        <f t="shared" ref="P38:P70" si="61">IF(L39&lt;&gt;"","",M38)</f>
        <v>0</v>
      </c>
      <c r="Q38" s="72"/>
      <c r="R38" s="72">
        <f t="shared" si="13"/>
        <v>0</v>
      </c>
      <c r="S38" s="72">
        <f t="shared" si="14"/>
        <v>0</v>
      </c>
      <c r="T38" s="72">
        <f t="shared" si="15"/>
        <v>0</v>
      </c>
      <c r="U38" s="72"/>
      <c r="V38" s="63">
        <f t="shared" ref="V38:V70" si="62">IF(H38="BUY",(L38*$V$1)+L38,"")</f>
        <v>0</v>
      </c>
      <c r="W38" s="85">
        <f t="shared" ref="W38:W70" si="63">IF(H38="BUY",(L38*$W$1)+L38,"")</f>
        <v>0</v>
      </c>
      <c r="X38" s="85">
        <f t="shared" ref="X38:X70" si="64">IF(H38="BUY",(L38*$X$1)+L38,"")</f>
        <v>0</v>
      </c>
      <c r="Y38" s="63">
        <f t="shared" ref="Y38:Y70" si="65">IF(H38="BUY",(L38*$Y$1)+L38,"")</f>
        <v>0</v>
      </c>
      <c r="Z38" s="85">
        <f t="shared" ref="Z38:Z70" si="66">IF(H38="BUY",(L38*$Z$1)+L38,"")</f>
        <v>0</v>
      </c>
      <c r="AA38" s="85">
        <f t="shared" ref="AA38:AA70" si="67">IF(H38="BUY",(L38*$AA$1)+L38,"")</f>
        <v>0</v>
      </c>
      <c r="AB38" s="85">
        <f t="shared" ref="AB38:AB70" si="68">IF(H38="BUY",(L38*$AB$1)+L38,"")</f>
        <v>0</v>
      </c>
      <c r="AC38" s="85">
        <f t="shared" ref="AC38:AC70" si="69">IF(H38="BUY",(L38*$AC$1)+L38,"")</f>
        <v>0</v>
      </c>
    </row>
    <row r="39" spans="1:33" s="51" customFormat="1" ht="15" customHeight="1" x14ac:dyDescent="0.25">
      <c r="A39" s="51">
        <f t="shared" si="34"/>
        <v>35</v>
      </c>
      <c r="B39" s="74">
        <f t="shared" si="11"/>
        <v>2731.9052955063335</v>
      </c>
      <c r="C39" s="101">
        <f t="shared" si="0"/>
        <v>2813.8624543715237</v>
      </c>
      <c r="D39" s="59">
        <f t="shared" si="1"/>
        <v>7767.0172563150772</v>
      </c>
      <c r="E39" s="52" t="str">
        <f t="shared" si="16"/>
        <v/>
      </c>
      <c r="F39" s="52">
        <f t="shared" si="12"/>
        <v>6.7670172563150777</v>
      </c>
      <c r="G39" s="87"/>
      <c r="H39" s="103" t="s">
        <v>9</v>
      </c>
      <c r="I39" s="147"/>
      <c r="J39" s="148"/>
      <c r="K39" s="149"/>
      <c r="L39" s="150"/>
      <c r="M39" s="93"/>
      <c r="N39" s="94">
        <f t="shared" ref="N39" si="70">I39*L39</f>
        <v>0</v>
      </c>
      <c r="O39" s="222"/>
      <c r="P39" s="84">
        <f t="shared" si="61"/>
        <v>0</v>
      </c>
      <c r="Q39" s="72"/>
      <c r="R39" s="72" t="str">
        <f t="shared" si="13"/>
        <v/>
      </c>
      <c r="S39" s="72" t="str">
        <f t="shared" si="14"/>
        <v/>
      </c>
      <c r="T39" s="72" t="str">
        <f t="shared" si="15"/>
        <v/>
      </c>
      <c r="U39" s="72"/>
      <c r="V39" s="63" t="str">
        <f t="shared" si="62"/>
        <v/>
      </c>
      <c r="W39" s="85" t="str">
        <f t="shared" si="63"/>
        <v/>
      </c>
      <c r="X39" s="85" t="str">
        <f t="shared" si="64"/>
        <v/>
      </c>
      <c r="Y39" s="63" t="str">
        <f t="shared" si="65"/>
        <v/>
      </c>
      <c r="Z39" s="85" t="str">
        <f t="shared" si="66"/>
        <v/>
      </c>
      <c r="AA39" s="85" t="str">
        <f t="shared" si="67"/>
        <v/>
      </c>
      <c r="AB39" s="85" t="str">
        <f t="shared" si="68"/>
        <v/>
      </c>
      <c r="AC39" s="85" t="str">
        <f t="shared" si="69"/>
        <v/>
      </c>
    </row>
    <row r="40" spans="1:33" s="51" customFormat="1" ht="15" customHeight="1" x14ac:dyDescent="0.25">
      <c r="A40" s="51">
        <f t="shared" si="34"/>
        <v>36</v>
      </c>
      <c r="B40" s="74">
        <f t="shared" si="11"/>
        <v>2813.8624543715237</v>
      </c>
      <c r="C40" s="101">
        <f t="shared" si="0"/>
        <v>2898.2783280026692</v>
      </c>
      <c r="D40" s="59">
        <f t="shared" si="1"/>
        <v>7767.0172563150772</v>
      </c>
      <c r="E40" s="52" t="str">
        <f t="shared" si="16"/>
        <v/>
      </c>
      <c r="F40" s="52">
        <f t="shared" si="12"/>
        <v>6.7670172563150777</v>
      </c>
      <c r="G40" s="95"/>
      <c r="H40" s="122" t="s">
        <v>10</v>
      </c>
      <c r="I40" s="160"/>
      <c r="J40" s="152"/>
      <c r="K40" s="153"/>
      <c r="L40" s="161"/>
      <c r="M40" s="83">
        <f t="shared" ref="M40" si="71">I40*L40</f>
        <v>0</v>
      </c>
      <c r="N40" s="60"/>
      <c r="O40" s="221">
        <f t="shared" si="40"/>
        <v>0</v>
      </c>
      <c r="P40" s="84">
        <f t="shared" si="61"/>
        <v>0</v>
      </c>
      <c r="Q40" s="72"/>
      <c r="R40" s="72">
        <f t="shared" si="13"/>
        <v>0</v>
      </c>
      <c r="S40" s="72">
        <f t="shared" si="14"/>
        <v>0</v>
      </c>
      <c r="T40" s="72">
        <f t="shared" si="15"/>
        <v>0</v>
      </c>
      <c r="U40" s="72"/>
      <c r="V40" s="63">
        <f t="shared" si="62"/>
        <v>0</v>
      </c>
      <c r="W40" s="85">
        <f t="shared" si="63"/>
        <v>0</v>
      </c>
      <c r="X40" s="85">
        <f t="shared" si="64"/>
        <v>0</v>
      </c>
      <c r="Y40" s="63">
        <f t="shared" si="65"/>
        <v>0</v>
      </c>
      <c r="Z40" s="85">
        <f t="shared" si="66"/>
        <v>0</v>
      </c>
      <c r="AA40" s="85">
        <f t="shared" si="67"/>
        <v>0</v>
      </c>
      <c r="AB40" s="85">
        <f t="shared" si="68"/>
        <v>0</v>
      </c>
      <c r="AC40" s="85">
        <f t="shared" si="69"/>
        <v>0</v>
      </c>
    </row>
    <row r="41" spans="1:33" s="51" customFormat="1" ht="15" customHeight="1" x14ac:dyDescent="0.25">
      <c r="A41" s="51">
        <f t="shared" si="34"/>
        <v>37</v>
      </c>
      <c r="B41" s="74">
        <f t="shared" si="11"/>
        <v>2898.2783280026692</v>
      </c>
      <c r="C41" s="101">
        <f t="shared" si="0"/>
        <v>2985.2266778427493</v>
      </c>
      <c r="D41" s="59">
        <f t="shared" si="1"/>
        <v>7767.0172563150772</v>
      </c>
      <c r="E41" s="52" t="str">
        <f t="shared" si="16"/>
        <v/>
      </c>
      <c r="F41" s="52">
        <f t="shared" si="12"/>
        <v>6.7670172563150777</v>
      </c>
      <c r="G41" s="102"/>
      <c r="H41" s="103" t="s">
        <v>9</v>
      </c>
      <c r="I41" s="162"/>
      <c r="J41" s="163"/>
      <c r="K41" s="164"/>
      <c r="L41" s="165"/>
      <c r="M41" s="93"/>
      <c r="N41" s="94">
        <f t="shared" ref="N41" si="72">I41*L41</f>
        <v>0</v>
      </c>
      <c r="O41" s="222"/>
      <c r="P41" s="84">
        <f t="shared" si="61"/>
        <v>0</v>
      </c>
      <c r="Q41" s="72"/>
      <c r="R41" s="72" t="str">
        <f t="shared" si="13"/>
        <v/>
      </c>
      <c r="S41" s="72" t="str">
        <f t="shared" si="14"/>
        <v/>
      </c>
      <c r="T41" s="72" t="str">
        <f t="shared" si="15"/>
        <v/>
      </c>
      <c r="U41" s="72"/>
      <c r="V41" s="63" t="str">
        <f t="shared" si="62"/>
        <v/>
      </c>
      <c r="W41" s="85" t="str">
        <f t="shared" si="63"/>
        <v/>
      </c>
      <c r="X41" s="85" t="str">
        <f t="shared" si="64"/>
        <v/>
      </c>
      <c r="Y41" s="63" t="str">
        <f t="shared" si="65"/>
        <v/>
      </c>
      <c r="Z41" s="85" t="str">
        <f t="shared" si="66"/>
        <v/>
      </c>
      <c r="AA41" s="85" t="str">
        <f t="shared" si="67"/>
        <v/>
      </c>
      <c r="AB41" s="85" t="str">
        <f t="shared" si="68"/>
        <v/>
      </c>
      <c r="AC41" s="85" t="str">
        <f t="shared" si="69"/>
        <v/>
      </c>
    </row>
    <row r="42" spans="1:33" s="51" customFormat="1" ht="15" customHeight="1" x14ac:dyDescent="0.25">
      <c r="A42" s="51">
        <f t="shared" si="34"/>
        <v>38</v>
      </c>
      <c r="B42" s="74">
        <f t="shared" si="11"/>
        <v>2985.2266778427493</v>
      </c>
      <c r="C42" s="101">
        <f t="shared" si="0"/>
        <v>3074.7834781780316</v>
      </c>
      <c r="D42" s="59">
        <f t="shared" si="1"/>
        <v>7767.0172563150772</v>
      </c>
      <c r="E42" s="52" t="str">
        <f t="shared" si="16"/>
        <v/>
      </c>
      <c r="F42" s="52">
        <f t="shared" si="12"/>
        <v>6.7670172563150777</v>
      </c>
      <c r="G42" s="77"/>
      <c r="H42" s="122" t="s">
        <v>10</v>
      </c>
      <c r="I42" s="170"/>
      <c r="J42" s="143"/>
      <c r="K42" s="144"/>
      <c r="L42" s="145"/>
      <c r="M42" s="83">
        <f t="shared" ref="M42" si="73">I42*L42</f>
        <v>0</v>
      </c>
      <c r="N42" s="60"/>
      <c r="O42" s="221">
        <f t="shared" si="40"/>
        <v>0</v>
      </c>
      <c r="P42" s="84">
        <f t="shared" si="61"/>
        <v>0</v>
      </c>
      <c r="Q42" s="72"/>
      <c r="R42" s="72">
        <f t="shared" si="13"/>
        <v>0</v>
      </c>
      <c r="S42" s="72">
        <f t="shared" si="14"/>
        <v>0</v>
      </c>
      <c r="T42" s="72">
        <f t="shared" si="15"/>
        <v>0</v>
      </c>
      <c r="U42" s="72"/>
      <c r="V42" s="63">
        <f t="shared" si="62"/>
        <v>0</v>
      </c>
      <c r="W42" s="85">
        <f t="shared" si="63"/>
        <v>0</v>
      </c>
      <c r="X42" s="85">
        <f t="shared" si="64"/>
        <v>0</v>
      </c>
      <c r="Y42" s="63">
        <f t="shared" si="65"/>
        <v>0</v>
      </c>
      <c r="Z42" s="85">
        <f t="shared" si="66"/>
        <v>0</v>
      </c>
      <c r="AA42" s="85">
        <f t="shared" si="67"/>
        <v>0</v>
      </c>
      <c r="AB42" s="85">
        <f t="shared" si="68"/>
        <v>0</v>
      </c>
      <c r="AC42" s="85">
        <f t="shared" si="69"/>
        <v>0</v>
      </c>
    </row>
    <row r="43" spans="1:33" s="51" customFormat="1" ht="15" customHeight="1" x14ac:dyDescent="0.25">
      <c r="A43" s="51">
        <f t="shared" si="34"/>
        <v>39</v>
      </c>
      <c r="B43" s="74">
        <f t="shared" si="11"/>
        <v>3074.7834781780316</v>
      </c>
      <c r="C43" s="101">
        <f t="shared" si="0"/>
        <v>3167.0269825233727</v>
      </c>
      <c r="D43" s="59">
        <f t="shared" si="1"/>
        <v>7767.0172563150772</v>
      </c>
      <c r="E43" s="52" t="str">
        <f t="shared" si="16"/>
        <v/>
      </c>
      <c r="F43" s="52">
        <f t="shared" si="12"/>
        <v>6.7670172563150777</v>
      </c>
      <c r="G43" s="87"/>
      <c r="H43" s="125" t="s">
        <v>9</v>
      </c>
      <c r="I43" s="171"/>
      <c r="J43" s="80"/>
      <c r="K43" s="172"/>
      <c r="L43" s="173"/>
      <c r="M43" s="93"/>
      <c r="N43" s="94">
        <f t="shared" ref="N43" si="74">I43*L43</f>
        <v>0</v>
      </c>
      <c r="O43" s="222"/>
      <c r="P43" s="84">
        <f t="shared" si="61"/>
        <v>0</v>
      </c>
      <c r="Q43" s="72"/>
      <c r="R43" s="72" t="str">
        <f t="shared" si="13"/>
        <v/>
      </c>
      <c r="S43" s="72" t="str">
        <f t="shared" si="14"/>
        <v/>
      </c>
      <c r="T43" s="72" t="str">
        <f t="shared" si="15"/>
        <v/>
      </c>
      <c r="U43" s="72"/>
      <c r="V43" s="63" t="str">
        <f t="shared" si="62"/>
        <v/>
      </c>
      <c r="W43" s="85" t="str">
        <f t="shared" si="63"/>
        <v/>
      </c>
      <c r="X43" s="85" t="str">
        <f t="shared" si="64"/>
        <v/>
      </c>
      <c r="Y43" s="63" t="str">
        <f t="shared" si="65"/>
        <v/>
      </c>
      <c r="Z43" s="85" t="str">
        <f t="shared" si="66"/>
        <v/>
      </c>
      <c r="AA43" s="85" t="str">
        <f t="shared" si="67"/>
        <v/>
      </c>
      <c r="AB43" s="85" t="str">
        <f t="shared" si="68"/>
        <v/>
      </c>
      <c r="AC43" s="85" t="str">
        <f t="shared" si="69"/>
        <v/>
      </c>
    </row>
    <row r="44" spans="1:33" s="51" customFormat="1" ht="15" customHeight="1" x14ac:dyDescent="0.25">
      <c r="A44" s="51">
        <f t="shared" si="34"/>
        <v>40</v>
      </c>
      <c r="B44" s="74">
        <f t="shared" si="11"/>
        <v>3167.0269825233727</v>
      </c>
      <c r="C44" s="101">
        <f t="shared" si="0"/>
        <v>3262.0377919990738</v>
      </c>
      <c r="D44" s="59">
        <f t="shared" si="1"/>
        <v>7767.0172563150772</v>
      </c>
      <c r="E44" s="52" t="str">
        <f t="shared" si="16"/>
        <v/>
      </c>
      <c r="F44" s="52">
        <f t="shared" si="12"/>
        <v>6.7670172563150777</v>
      </c>
      <c r="G44" s="95"/>
      <c r="H44" s="141" t="s">
        <v>10</v>
      </c>
      <c r="I44" s="174"/>
      <c r="J44" s="152"/>
      <c r="K44" s="153"/>
      <c r="L44" s="175"/>
      <c r="M44" s="83">
        <f t="shared" ref="M44" si="75">I44*L44</f>
        <v>0</v>
      </c>
      <c r="N44" s="60"/>
      <c r="O44" s="221">
        <f t="shared" si="40"/>
        <v>0</v>
      </c>
      <c r="P44" s="84">
        <f t="shared" si="61"/>
        <v>0</v>
      </c>
      <c r="Q44" s="72"/>
      <c r="R44" s="72">
        <f t="shared" si="13"/>
        <v>0</v>
      </c>
      <c r="S44" s="72">
        <f t="shared" si="14"/>
        <v>0</v>
      </c>
      <c r="T44" s="72">
        <f t="shared" si="15"/>
        <v>0</v>
      </c>
      <c r="U44" s="72"/>
      <c r="V44" s="63">
        <f t="shared" si="62"/>
        <v>0</v>
      </c>
      <c r="W44" s="85">
        <f t="shared" si="63"/>
        <v>0</v>
      </c>
      <c r="X44" s="85">
        <f t="shared" si="64"/>
        <v>0</v>
      </c>
      <c r="Y44" s="63">
        <f t="shared" si="65"/>
        <v>0</v>
      </c>
      <c r="Z44" s="85">
        <f t="shared" si="66"/>
        <v>0</v>
      </c>
      <c r="AA44" s="85">
        <f t="shared" si="67"/>
        <v>0</v>
      </c>
      <c r="AB44" s="85">
        <f t="shared" si="68"/>
        <v>0</v>
      </c>
      <c r="AC44" s="85">
        <f t="shared" si="69"/>
        <v>0</v>
      </c>
      <c r="AF44" s="176"/>
    </row>
    <row r="45" spans="1:33" s="51" customFormat="1" ht="15" customHeight="1" x14ac:dyDescent="0.25">
      <c r="A45" s="51">
        <f t="shared" si="34"/>
        <v>41</v>
      </c>
      <c r="B45" s="74">
        <f t="shared" si="11"/>
        <v>3262.0377919990738</v>
      </c>
      <c r="C45" s="101">
        <f t="shared" si="0"/>
        <v>3359.8989257590461</v>
      </c>
      <c r="D45" s="59">
        <f t="shared" si="1"/>
        <v>7767.0172563150772</v>
      </c>
      <c r="E45" s="52" t="str">
        <f t="shared" si="16"/>
        <v/>
      </c>
      <c r="F45" s="52">
        <f t="shared" si="12"/>
        <v>6.7670172563150777</v>
      </c>
      <c r="G45" s="102"/>
      <c r="H45" s="146" t="s">
        <v>9</v>
      </c>
      <c r="I45" s="177"/>
      <c r="J45" s="163"/>
      <c r="K45" s="164"/>
      <c r="L45" s="178"/>
      <c r="M45" s="93"/>
      <c r="N45" s="94">
        <f t="shared" ref="N45" si="76">I45*L45</f>
        <v>0</v>
      </c>
      <c r="O45" s="222"/>
      <c r="P45" s="84">
        <f t="shared" si="61"/>
        <v>0</v>
      </c>
      <c r="Q45" s="72"/>
      <c r="R45" s="72" t="str">
        <f t="shared" si="13"/>
        <v/>
      </c>
      <c r="S45" s="72" t="str">
        <f t="shared" si="14"/>
        <v/>
      </c>
      <c r="T45" s="72" t="str">
        <f t="shared" si="15"/>
        <v/>
      </c>
      <c r="U45" s="72"/>
      <c r="V45" s="63" t="str">
        <f t="shared" si="62"/>
        <v/>
      </c>
      <c r="W45" s="85" t="str">
        <f t="shared" si="63"/>
        <v/>
      </c>
      <c r="X45" s="85" t="str">
        <f t="shared" si="64"/>
        <v/>
      </c>
      <c r="Y45" s="63" t="str">
        <f t="shared" si="65"/>
        <v/>
      </c>
      <c r="Z45" s="85" t="str">
        <f t="shared" si="66"/>
        <v/>
      </c>
      <c r="AA45" s="85" t="str">
        <f t="shared" si="67"/>
        <v/>
      </c>
      <c r="AB45" s="85" t="str">
        <f t="shared" si="68"/>
        <v/>
      </c>
      <c r="AC45" s="85" t="str">
        <f t="shared" si="69"/>
        <v/>
      </c>
    </row>
    <row r="46" spans="1:33" s="51" customFormat="1" ht="15" customHeight="1" x14ac:dyDescent="0.25">
      <c r="A46" s="51">
        <f t="shared" si="34"/>
        <v>42</v>
      </c>
      <c r="B46" s="74">
        <f t="shared" si="11"/>
        <v>3359.8989257590461</v>
      </c>
      <c r="C46" s="101">
        <f t="shared" si="0"/>
        <v>3460.6958935318175</v>
      </c>
      <c r="D46" s="59">
        <f t="shared" si="1"/>
        <v>7767.0172563150772</v>
      </c>
      <c r="E46" s="52" t="str">
        <f t="shared" si="16"/>
        <v/>
      </c>
      <c r="F46" s="52">
        <f t="shared" si="12"/>
        <v>6.7670172563150777</v>
      </c>
      <c r="G46" s="77"/>
      <c r="H46" s="122" t="s">
        <v>10</v>
      </c>
      <c r="I46" s="179"/>
      <c r="J46" s="180"/>
      <c r="K46" s="181"/>
      <c r="L46" s="182"/>
      <c r="M46" s="83">
        <f t="shared" ref="M46" si="77">I46*L46</f>
        <v>0</v>
      </c>
      <c r="N46" s="60"/>
      <c r="O46" s="221">
        <f t="shared" si="40"/>
        <v>0</v>
      </c>
      <c r="P46" s="84">
        <f t="shared" si="61"/>
        <v>0</v>
      </c>
      <c r="Q46" s="72"/>
      <c r="R46" s="72">
        <f t="shared" si="13"/>
        <v>0</v>
      </c>
      <c r="S46" s="72">
        <f t="shared" si="14"/>
        <v>0</v>
      </c>
      <c r="T46" s="72">
        <f t="shared" si="15"/>
        <v>0</v>
      </c>
      <c r="U46" s="72"/>
      <c r="V46" s="63">
        <f t="shared" si="62"/>
        <v>0</v>
      </c>
      <c r="W46" s="85">
        <f t="shared" si="63"/>
        <v>0</v>
      </c>
      <c r="X46" s="85">
        <f t="shared" si="64"/>
        <v>0</v>
      </c>
      <c r="Y46" s="63">
        <f t="shared" si="65"/>
        <v>0</v>
      </c>
      <c r="Z46" s="85">
        <f t="shared" si="66"/>
        <v>0</v>
      </c>
      <c r="AA46" s="85">
        <f t="shared" si="67"/>
        <v>0</v>
      </c>
      <c r="AB46" s="85">
        <f t="shared" si="68"/>
        <v>0</v>
      </c>
      <c r="AC46" s="85">
        <f t="shared" si="69"/>
        <v>0</v>
      </c>
    </row>
    <row r="47" spans="1:33" s="51" customFormat="1" ht="15" customHeight="1" x14ac:dyDescent="0.25">
      <c r="A47" s="51">
        <f t="shared" si="34"/>
        <v>43</v>
      </c>
      <c r="B47" s="74">
        <f t="shared" ref="B47:B61" si="78">C46</f>
        <v>3460.6958935318175</v>
      </c>
      <c r="C47" s="101">
        <f t="shared" si="0"/>
        <v>3564.516770337772</v>
      </c>
      <c r="D47" s="59">
        <f t="shared" si="1"/>
        <v>7767.0172563150772</v>
      </c>
      <c r="E47" s="52" t="str">
        <f t="shared" si="16"/>
        <v/>
      </c>
      <c r="F47" s="52">
        <f t="shared" si="12"/>
        <v>6.7670172563150777</v>
      </c>
      <c r="G47" s="87"/>
      <c r="H47" s="125" t="s">
        <v>9</v>
      </c>
      <c r="I47" s="183"/>
      <c r="J47" s="184"/>
      <c r="K47" s="185"/>
      <c r="L47" s="186"/>
      <c r="M47" s="93"/>
      <c r="N47" s="94">
        <f t="shared" ref="N47" si="79">I47*L47</f>
        <v>0</v>
      </c>
      <c r="O47" s="222"/>
      <c r="P47" s="84">
        <f t="shared" si="61"/>
        <v>0</v>
      </c>
      <c r="Q47" s="72"/>
      <c r="R47" s="72" t="str">
        <f t="shared" si="13"/>
        <v/>
      </c>
      <c r="S47" s="72" t="str">
        <f t="shared" si="14"/>
        <v/>
      </c>
      <c r="T47" s="72" t="str">
        <f t="shared" si="15"/>
        <v/>
      </c>
      <c r="U47" s="72"/>
      <c r="V47" s="63" t="str">
        <f t="shared" si="62"/>
        <v/>
      </c>
      <c r="W47" s="85" t="str">
        <f t="shared" si="63"/>
        <v/>
      </c>
      <c r="X47" s="85" t="str">
        <f t="shared" si="64"/>
        <v/>
      </c>
      <c r="Y47" s="63" t="str">
        <f t="shared" si="65"/>
        <v/>
      </c>
      <c r="Z47" s="85" t="str">
        <f t="shared" si="66"/>
        <v/>
      </c>
      <c r="AA47" s="85" t="str">
        <f t="shared" si="67"/>
        <v/>
      </c>
      <c r="AB47" s="85" t="str">
        <f t="shared" si="68"/>
        <v/>
      </c>
      <c r="AC47" s="85" t="str">
        <f t="shared" si="69"/>
        <v/>
      </c>
    </row>
    <row r="48" spans="1:33" s="51" customFormat="1" ht="15" customHeight="1" x14ac:dyDescent="0.25">
      <c r="A48" s="51">
        <f t="shared" si="34"/>
        <v>44</v>
      </c>
      <c r="B48" s="74">
        <f t="shared" si="78"/>
        <v>3564.516770337772</v>
      </c>
      <c r="C48" s="101">
        <f t="shared" si="0"/>
        <v>3671.4522734479051</v>
      </c>
      <c r="D48" s="59">
        <f t="shared" si="1"/>
        <v>7767.0172563150772</v>
      </c>
      <c r="E48" s="52" t="str">
        <f t="shared" si="16"/>
        <v/>
      </c>
      <c r="F48" s="52">
        <f t="shared" si="12"/>
        <v>6.7670172563150777</v>
      </c>
      <c r="G48" s="95"/>
      <c r="H48" s="122" t="s">
        <v>10</v>
      </c>
      <c r="I48" s="187"/>
      <c r="J48" s="188"/>
      <c r="K48" s="189"/>
      <c r="L48" s="190"/>
      <c r="M48" s="83">
        <f t="shared" ref="M48" si="80">I48*L48</f>
        <v>0</v>
      </c>
      <c r="N48" s="60"/>
      <c r="O48" s="221">
        <f t="shared" si="40"/>
        <v>0</v>
      </c>
      <c r="P48" s="84">
        <f t="shared" si="61"/>
        <v>0</v>
      </c>
      <c r="Q48" s="72"/>
      <c r="R48" s="72">
        <f t="shared" si="13"/>
        <v>0</v>
      </c>
      <c r="S48" s="72">
        <f t="shared" si="14"/>
        <v>0</v>
      </c>
      <c r="T48" s="72">
        <f t="shared" si="15"/>
        <v>0</v>
      </c>
      <c r="U48" s="72"/>
      <c r="V48" s="63">
        <f t="shared" si="62"/>
        <v>0</v>
      </c>
      <c r="W48" s="85">
        <f t="shared" si="63"/>
        <v>0</v>
      </c>
      <c r="X48" s="85">
        <f t="shared" si="64"/>
        <v>0</v>
      </c>
      <c r="Y48" s="63">
        <f t="shared" si="65"/>
        <v>0</v>
      </c>
      <c r="Z48" s="85">
        <f t="shared" si="66"/>
        <v>0</v>
      </c>
      <c r="AA48" s="85">
        <f t="shared" si="67"/>
        <v>0</v>
      </c>
      <c r="AB48" s="85">
        <f t="shared" si="68"/>
        <v>0</v>
      </c>
      <c r="AC48" s="85">
        <f t="shared" si="69"/>
        <v>0</v>
      </c>
    </row>
    <row r="49" spans="1:32" s="51" customFormat="1" ht="15" customHeight="1" x14ac:dyDescent="0.25">
      <c r="A49" s="51">
        <f t="shared" si="34"/>
        <v>45</v>
      </c>
      <c r="B49" s="74">
        <f t="shared" si="78"/>
        <v>3671.4522734479051</v>
      </c>
      <c r="C49" s="101">
        <f t="shared" si="0"/>
        <v>3781.5958416513422</v>
      </c>
      <c r="D49" s="59">
        <f t="shared" si="1"/>
        <v>7767.0172563150772</v>
      </c>
      <c r="E49" s="52" t="str">
        <f t="shared" si="16"/>
        <v/>
      </c>
      <c r="F49" s="52">
        <f t="shared" si="12"/>
        <v>6.7670172563150777</v>
      </c>
      <c r="G49" s="102"/>
      <c r="H49" s="125" t="s">
        <v>9</v>
      </c>
      <c r="I49" s="191"/>
      <c r="J49" s="192"/>
      <c r="K49" s="193"/>
      <c r="L49" s="194"/>
      <c r="M49" s="93"/>
      <c r="N49" s="94">
        <f t="shared" ref="N49" si="81">I49*L49</f>
        <v>0</v>
      </c>
      <c r="O49" s="222"/>
      <c r="P49" s="84">
        <f t="shared" si="61"/>
        <v>0</v>
      </c>
      <c r="Q49" s="72"/>
      <c r="R49" s="72" t="str">
        <f t="shared" si="13"/>
        <v/>
      </c>
      <c r="S49" s="72" t="str">
        <f t="shared" si="14"/>
        <v/>
      </c>
      <c r="T49" s="72" t="str">
        <f t="shared" si="15"/>
        <v/>
      </c>
      <c r="U49" s="72"/>
      <c r="V49" s="63" t="str">
        <f t="shared" si="62"/>
        <v/>
      </c>
      <c r="W49" s="85" t="str">
        <f t="shared" si="63"/>
        <v/>
      </c>
      <c r="X49" s="85" t="str">
        <f t="shared" si="64"/>
        <v/>
      </c>
      <c r="Y49" s="63" t="str">
        <f t="shared" si="65"/>
        <v/>
      </c>
      <c r="Z49" s="85" t="str">
        <f t="shared" si="66"/>
        <v/>
      </c>
      <c r="AA49" s="85" t="str">
        <f t="shared" si="67"/>
        <v/>
      </c>
      <c r="AB49" s="85" t="str">
        <f t="shared" si="68"/>
        <v/>
      </c>
      <c r="AC49" s="85" t="str">
        <f t="shared" si="69"/>
        <v/>
      </c>
      <c r="AF49" s="176"/>
    </row>
    <row r="50" spans="1:32" s="51" customFormat="1" ht="15" customHeight="1" x14ac:dyDescent="0.25">
      <c r="A50" s="51">
        <f t="shared" si="34"/>
        <v>46</v>
      </c>
      <c r="B50" s="74">
        <f t="shared" si="78"/>
        <v>3781.5958416513422</v>
      </c>
      <c r="C50" s="101">
        <f t="shared" si="0"/>
        <v>3895.0437169008824</v>
      </c>
      <c r="D50" s="59">
        <f t="shared" si="1"/>
        <v>7767.0172563150772</v>
      </c>
      <c r="E50" s="52" t="str">
        <f t="shared" si="16"/>
        <v/>
      </c>
      <c r="F50" s="52">
        <f t="shared" si="12"/>
        <v>6.7670172563150777</v>
      </c>
      <c r="G50" s="77"/>
      <c r="H50" s="122" t="s">
        <v>10</v>
      </c>
      <c r="I50" s="142"/>
      <c r="J50" s="143"/>
      <c r="K50" s="144"/>
      <c r="L50" s="167"/>
      <c r="M50" s="83">
        <f t="shared" ref="M50" si="82">I50*L50</f>
        <v>0</v>
      </c>
      <c r="N50" s="60"/>
      <c r="O50" s="221">
        <f t="shared" si="40"/>
        <v>0</v>
      </c>
      <c r="P50" s="84">
        <f t="shared" si="61"/>
        <v>0</v>
      </c>
      <c r="Q50" s="72"/>
      <c r="R50" s="72">
        <f t="shared" si="13"/>
        <v>0</v>
      </c>
      <c r="S50" s="72">
        <f t="shared" si="14"/>
        <v>0</v>
      </c>
      <c r="T50" s="72">
        <f t="shared" si="15"/>
        <v>0</v>
      </c>
      <c r="U50" s="72"/>
      <c r="V50" s="63">
        <f t="shared" si="62"/>
        <v>0</v>
      </c>
      <c r="W50" s="85">
        <f t="shared" si="63"/>
        <v>0</v>
      </c>
      <c r="X50" s="85">
        <f t="shared" si="64"/>
        <v>0</v>
      </c>
      <c r="Y50" s="63">
        <f t="shared" si="65"/>
        <v>0</v>
      </c>
      <c r="Z50" s="85">
        <f t="shared" si="66"/>
        <v>0</v>
      </c>
      <c r="AA50" s="85">
        <f t="shared" si="67"/>
        <v>0</v>
      </c>
      <c r="AB50" s="85">
        <f t="shared" si="68"/>
        <v>0</v>
      </c>
      <c r="AC50" s="85">
        <f t="shared" si="69"/>
        <v>0</v>
      </c>
    </row>
    <row r="51" spans="1:32" s="51" customFormat="1" ht="15" customHeight="1" x14ac:dyDescent="0.25">
      <c r="A51" s="51">
        <f t="shared" si="34"/>
        <v>47</v>
      </c>
      <c r="B51" s="74">
        <f t="shared" si="78"/>
        <v>3895.0437169008824</v>
      </c>
      <c r="C51" s="101">
        <f t="shared" si="0"/>
        <v>4011.8950284079087</v>
      </c>
      <c r="D51" s="59">
        <f t="shared" si="1"/>
        <v>7767.0172563150772</v>
      </c>
      <c r="E51" s="52" t="str">
        <f t="shared" si="16"/>
        <v/>
      </c>
      <c r="F51" s="52">
        <f t="shared" si="12"/>
        <v>6.7670172563150777</v>
      </c>
      <c r="G51" s="87"/>
      <c r="H51" s="103" t="s">
        <v>9</v>
      </c>
      <c r="I51" s="147"/>
      <c r="J51" s="148"/>
      <c r="K51" s="149"/>
      <c r="L51" s="158"/>
      <c r="M51" s="93"/>
      <c r="N51" s="94">
        <f t="shared" ref="N51" si="83">I51*L51</f>
        <v>0</v>
      </c>
      <c r="O51" s="222"/>
      <c r="P51" s="84">
        <f t="shared" si="61"/>
        <v>0</v>
      </c>
      <c r="Q51" s="72"/>
      <c r="R51" s="72" t="str">
        <f t="shared" si="13"/>
        <v/>
      </c>
      <c r="S51" s="72" t="str">
        <f t="shared" si="14"/>
        <v/>
      </c>
      <c r="T51" s="72" t="str">
        <f t="shared" si="15"/>
        <v/>
      </c>
      <c r="U51" s="72"/>
      <c r="V51" s="63" t="str">
        <f t="shared" si="62"/>
        <v/>
      </c>
      <c r="W51" s="85" t="str">
        <f t="shared" si="63"/>
        <v/>
      </c>
      <c r="X51" s="85" t="str">
        <f t="shared" si="64"/>
        <v/>
      </c>
      <c r="Y51" s="63" t="str">
        <f t="shared" si="65"/>
        <v/>
      </c>
      <c r="Z51" s="85" t="str">
        <f t="shared" si="66"/>
        <v/>
      </c>
      <c r="AA51" s="85" t="str">
        <f t="shared" si="67"/>
        <v/>
      </c>
      <c r="AB51" s="85" t="str">
        <f t="shared" si="68"/>
        <v/>
      </c>
      <c r="AC51" s="85" t="str">
        <f t="shared" si="69"/>
        <v/>
      </c>
    </row>
    <row r="52" spans="1:32" s="51" customFormat="1" ht="15" customHeight="1" x14ac:dyDescent="0.25">
      <c r="A52" s="51">
        <f t="shared" si="34"/>
        <v>48</v>
      </c>
      <c r="B52" s="74">
        <f t="shared" si="78"/>
        <v>4011.8950284079087</v>
      </c>
      <c r="C52" s="101">
        <f t="shared" si="0"/>
        <v>4132.2518792601459</v>
      </c>
      <c r="D52" s="59">
        <f t="shared" si="1"/>
        <v>7767.0172563150772</v>
      </c>
      <c r="E52" s="52" t="str">
        <f t="shared" si="16"/>
        <v/>
      </c>
      <c r="F52" s="52">
        <f t="shared" si="12"/>
        <v>6.7670172563150777</v>
      </c>
      <c r="G52" s="95"/>
      <c r="H52" s="122" t="s">
        <v>10</v>
      </c>
      <c r="I52" s="160"/>
      <c r="J52" s="152"/>
      <c r="K52" s="153"/>
      <c r="L52" s="161"/>
      <c r="M52" s="83">
        <f t="shared" ref="M52" si="84">I52*L52</f>
        <v>0</v>
      </c>
      <c r="N52" s="60"/>
      <c r="O52" s="221">
        <f t="shared" si="40"/>
        <v>0</v>
      </c>
      <c r="P52" s="84">
        <f t="shared" si="61"/>
        <v>0</v>
      </c>
      <c r="Q52" s="72"/>
      <c r="R52" s="72">
        <f t="shared" si="13"/>
        <v>0</v>
      </c>
      <c r="S52" s="72">
        <f t="shared" si="14"/>
        <v>0</v>
      </c>
      <c r="T52" s="72">
        <f t="shared" si="15"/>
        <v>0</v>
      </c>
      <c r="U52" s="72"/>
      <c r="V52" s="63">
        <f t="shared" si="62"/>
        <v>0</v>
      </c>
      <c r="W52" s="85">
        <f t="shared" si="63"/>
        <v>0</v>
      </c>
      <c r="X52" s="85">
        <f t="shared" si="64"/>
        <v>0</v>
      </c>
      <c r="Y52" s="63">
        <f t="shared" si="65"/>
        <v>0</v>
      </c>
      <c r="Z52" s="85">
        <f t="shared" si="66"/>
        <v>0</v>
      </c>
      <c r="AA52" s="85">
        <f t="shared" si="67"/>
        <v>0</v>
      </c>
      <c r="AB52" s="85">
        <f t="shared" si="68"/>
        <v>0</v>
      </c>
      <c r="AC52" s="85">
        <f t="shared" si="69"/>
        <v>0</v>
      </c>
    </row>
    <row r="53" spans="1:32" s="51" customFormat="1" ht="15" customHeight="1" x14ac:dyDescent="0.25">
      <c r="A53" s="51">
        <f t="shared" si="34"/>
        <v>49</v>
      </c>
      <c r="B53" s="74">
        <f t="shared" si="78"/>
        <v>4132.2518792601459</v>
      </c>
      <c r="C53" s="101">
        <f t="shared" si="0"/>
        <v>4256.2194356379505</v>
      </c>
      <c r="D53" s="59">
        <f t="shared" si="1"/>
        <v>7767.0172563150772</v>
      </c>
      <c r="E53" s="52" t="str">
        <f t="shared" si="16"/>
        <v/>
      </c>
      <c r="F53" s="52">
        <f t="shared" si="12"/>
        <v>6.7670172563150777</v>
      </c>
      <c r="G53" s="102"/>
      <c r="H53" s="103" t="s">
        <v>9</v>
      </c>
      <c r="I53" s="162"/>
      <c r="J53" s="163"/>
      <c r="K53" s="164"/>
      <c r="L53" s="165"/>
      <c r="M53" s="93"/>
      <c r="N53" s="94">
        <f t="shared" ref="N53" si="85">I53*L53</f>
        <v>0</v>
      </c>
      <c r="O53" s="222"/>
      <c r="P53" s="84">
        <f t="shared" si="61"/>
        <v>0</v>
      </c>
      <c r="Q53" s="72"/>
      <c r="R53" s="72" t="str">
        <f t="shared" si="13"/>
        <v/>
      </c>
      <c r="S53" s="72" t="str">
        <f t="shared" si="14"/>
        <v/>
      </c>
      <c r="T53" s="72" t="str">
        <f t="shared" si="15"/>
        <v/>
      </c>
      <c r="U53" s="72"/>
      <c r="V53" s="63" t="str">
        <f t="shared" si="62"/>
        <v/>
      </c>
      <c r="W53" s="85" t="str">
        <f t="shared" si="63"/>
        <v/>
      </c>
      <c r="X53" s="85" t="str">
        <f t="shared" si="64"/>
        <v/>
      </c>
      <c r="Y53" s="63" t="str">
        <f t="shared" si="65"/>
        <v/>
      </c>
      <c r="Z53" s="85" t="str">
        <f t="shared" si="66"/>
        <v/>
      </c>
      <c r="AA53" s="85" t="str">
        <f t="shared" si="67"/>
        <v/>
      </c>
      <c r="AB53" s="85" t="str">
        <f t="shared" si="68"/>
        <v/>
      </c>
      <c r="AC53" s="85" t="str">
        <f t="shared" si="69"/>
        <v/>
      </c>
    </row>
    <row r="54" spans="1:32" s="51" customFormat="1" ht="15" customHeight="1" x14ac:dyDescent="0.25">
      <c r="A54" s="51">
        <f t="shared" si="34"/>
        <v>50</v>
      </c>
      <c r="B54" s="74">
        <f t="shared" si="78"/>
        <v>4256.2194356379505</v>
      </c>
      <c r="C54" s="101">
        <f t="shared" si="0"/>
        <v>4383.9060187070891</v>
      </c>
      <c r="D54" s="59">
        <f t="shared" si="1"/>
        <v>7767.0172563150772</v>
      </c>
      <c r="E54" s="52" t="str">
        <f t="shared" si="16"/>
        <v/>
      </c>
      <c r="F54" s="52">
        <f t="shared" si="12"/>
        <v>6.7670172563150777</v>
      </c>
      <c r="G54" s="77"/>
      <c r="H54" s="122" t="s">
        <v>10</v>
      </c>
      <c r="I54" s="142"/>
      <c r="J54" s="143"/>
      <c r="K54" s="144"/>
      <c r="L54" s="167"/>
      <c r="M54" s="83">
        <f t="shared" ref="M54" si="86">I54*L54</f>
        <v>0</v>
      </c>
      <c r="N54" s="60"/>
      <c r="O54" s="221">
        <f t="shared" si="40"/>
        <v>0</v>
      </c>
      <c r="P54" s="84">
        <f t="shared" si="61"/>
        <v>0</v>
      </c>
      <c r="Q54" s="72"/>
      <c r="R54" s="72">
        <f t="shared" si="13"/>
        <v>0</v>
      </c>
      <c r="S54" s="72">
        <f t="shared" si="14"/>
        <v>0</v>
      </c>
      <c r="T54" s="72">
        <f t="shared" si="15"/>
        <v>0</v>
      </c>
      <c r="U54" s="72"/>
      <c r="V54" s="63">
        <f t="shared" si="62"/>
        <v>0</v>
      </c>
      <c r="W54" s="85">
        <f t="shared" si="63"/>
        <v>0</v>
      </c>
      <c r="X54" s="85">
        <f t="shared" si="64"/>
        <v>0</v>
      </c>
      <c r="Y54" s="63">
        <f t="shared" si="65"/>
        <v>0</v>
      </c>
      <c r="Z54" s="85">
        <f t="shared" si="66"/>
        <v>0</v>
      </c>
      <c r="AA54" s="85">
        <f t="shared" si="67"/>
        <v>0</v>
      </c>
      <c r="AB54" s="85">
        <f t="shared" si="68"/>
        <v>0</v>
      </c>
      <c r="AC54" s="85">
        <f t="shared" si="69"/>
        <v>0</v>
      </c>
    </row>
    <row r="55" spans="1:32" s="51" customFormat="1" ht="15" customHeight="1" x14ac:dyDescent="0.25">
      <c r="A55" s="51">
        <f t="shared" si="34"/>
        <v>51</v>
      </c>
      <c r="B55" s="74">
        <f t="shared" si="78"/>
        <v>4383.9060187070891</v>
      </c>
      <c r="C55" s="101">
        <f t="shared" si="0"/>
        <v>4515.4231992683017</v>
      </c>
      <c r="D55" s="59">
        <f t="shared" si="1"/>
        <v>7767.0172563150772</v>
      </c>
      <c r="E55" s="52" t="str">
        <f t="shared" si="16"/>
        <v/>
      </c>
      <c r="F55" s="52">
        <f t="shared" si="12"/>
        <v>6.7670172563150777</v>
      </c>
      <c r="G55" s="87"/>
      <c r="H55" s="103" t="s">
        <v>9</v>
      </c>
      <c r="I55" s="147"/>
      <c r="J55" s="148"/>
      <c r="K55" s="149"/>
      <c r="L55" s="158"/>
      <c r="M55" s="93"/>
      <c r="N55" s="94">
        <f t="shared" ref="N55" si="87">I55*L55</f>
        <v>0</v>
      </c>
      <c r="O55" s="222"/>
      <c r="P55" s="84">
        <f t="shared" si="61"/>
        <v>0</v>
      </c>
      <c r="Q55" s="72"/>
      <c r="R55" s="72" t="str">
        <f t="shared" si="13"/>
        <v/>
      </c>
      <c r="S55" s="72" t="str">
        <f t="shared" si="14"/>
        <v/>
      </c>
      <c r="T55" s="72" t="str">
        <f t="shared" si="15"/>
        <v/>
      </c>
      <c r="U55" s="72"/>
      <c r="V55" s="63" t="str">
        <f t="shared" si="62"/>
        <v/>
      </c>
      <c r="W55" s="85" t="str">
        <f t="shared" si="63"/>
        <v/>
      </c>
      <c r="X55" s="85" t="str">
        <f t="shared" si="64"/>
        <v/>
      </c>
      <c r="Y55" s="63" t="str">
        <f t="shared" si="65"/>
        <v/>
      </c>
      <c r="Z55" s="85" t="str">
        <f t="shared" si="66"/>
        <v/>
      </c>
      <c r="AA55" s="85" t="str">
        <f t="shared" si="67"/>
        <v/>
      </c>
      <c r="AB55" s="85" t="str">
        <f t="shared" si="68"/>
        <v/>
      </c>
      <c r="AC55" s="85" t="str">
        <f t="shared" si="69"/>
        <v/>
      </c>
    </row>
    <row r="56" spans="1:32" s="51" customFormat="1" ht="15" customHeight="1" x14ac:dyDescent="0.25">
      <c r="A56" s="51">
        <f t="shared" si="34"/>
        <v>52</v>
      </c>
      <c r="B56" s="74">
        <f t="shared" si="78"/>
        <v>4515.4231992683017</v>
      </c>
      <c r="C56" s="101">
        <f t="shared" si="0"/>
        <v>4650.8858952463506</v>
      </c>
      <c r="D56" s="59">
        <f t="shared" si="1"/>
        <v>7767.0172563150772</v>
      </c>
      <c r="E56" s="52" t="str">
        <f t="shared" si="16"/>
        <v/>
      </c>
      <c r="F56" s="52">
        <f t="shared" si="12"/>
        <v>6.7670172563150777</v>
      </c>
      <c r="G56" s="95"/>
      <c r="H56" s="122" t="s">
        <v>10</v>
      </c>
      <c r="I56" s="160"/>
      <c r="J56" s="152"/>
      <c r="K56" s="153"/>
      <c r="L56" s="161"/>
      <c r="M56" s="83">
        <f t="shared" ref="M56" si="88">I56*L56</f>
        <v>0</v>
      </c>
      <c r="N56" s="60"/>
      <c r="O56" s="221">
        <f t="shared" si="40"/>
        <v>0</v>
      </c>
      <c r="P56" s="84">
        <f t="shared" si="61"/>
        <v>0</v>
      </c>
      <c r="Q56" s="72"/>
      <c r="R56" s="72">
        <f t="shared" si="13"/>
        <v>0</v>
      </c>
      <c r="S56" s="72">
        <f t="shared" si="14"/>
        <v>0</v>
      </c>
      <c r="T56" s="72">
        <f t="shared" si="15"/>
        <v>0</v>
      </c>
      <c r="U56" s="72"/>
      <c r="V56" s="63">
        <f t="shared" si="62"/>
        <v>0</v>
      </c>
      <c r="W56" s="85">
        <f t="shared" si="63"/>
        <v>0</v>
      </c>
      <c r="X56" s="85">
        <f t="shared" si="64"/>
        <v>0</v>
      </c>
      <c r="Y56" s="63">
        <f t="shared" si="65"/>
        <v>0</v>
      </c>
      <c r="Z56" s="85">
        <f t="shared" si="66"/>
        <v>0</v>
      </c>
      <c r="AA56" s="85">
        <f t="shared" si="67"/>
        <v>0</v>
      </c>
      <c r="AB56" s="85">
        <f t="shared" si="68"/>
        <v>0</v>
      </c>
      <c r="AC56" s="85">
        <f t="shared" si="69"/>
        <v>0</v>
      </c>
    </row>
    <row r="57" spans="1:32" s="51" customFormat="1" ht="15" customHeight="1" x14ac:dyDescent="0.25">
      <c r="A57" s="51">
        <f t="shared" si="34"/>
        <v>53</v>
      </c>
      <c r="B57" s="74">
        <f t="shared" si="78"/>
        <v>4650.8858952463506</v>
      </c>
      <c r="C57" s="101">
        <f t="shared" si="0"/>
        <v>4790.4124721037415</v>
      </c>
      <c r="D57" s="59">
        <f t="shared" si="1"/>
        <v>7767.0172563150772</v>
      </c>
      <c r="E57" s="52" t="str">
        <f t="shared" si="16"/>
        <v/>
      </c>
      <c r="F57" s="52">
        <f t="shared" si="12"/>
        <v>6.7670172563150777</v>
      </c>
      <c r="G57" s="102"/>
      <c r="H57" s="103" t="s">
        <v>9</v>
      </c>
      <c r="I57" s="162"/>
      <c r="J57" s="163"/>
      <c r="K57" s="164"/>
      <c r="L57" s="165"/>
      <c r="M57" s="93"/>
      <c r="N57" s="94">
        <f t="shared" ref="N57" si="89">I57*L57</f>
        <v>0</v>
      </c>
      <c r="O57" s="222"/>
      <c r="P57" s="84">
        <f t="shared" si="61"/>
        <v>0</v>
      </c>
      <c r="Q57" s="72"/>
      <c r="R57" s="72" t="str">
        <f t="shared" si="13"/>
        <v/>
      </c>
      <c r="S57" s="72" t="str">
        <f t="shared" si="14"/>
        <v/>
      </c>
      <c r="T57" s="72" t="str">
        <f t="shared" si="15"/>
        <v/>
      </c>
      <c r="U57" s="72"/>
      <c r="V57" s="63" t="str">
        <f t="shared" si="62"/>
        <v/>
      </c>
      <c r="W57" s="85" t="str">
        <f t="shared" si="63"/>
        <v/>
      </c>
      <c r="X57" s="85" t="str">
        <f t="shared" si="64"/>
        <v/>
      </c>
      <c r="Y57" s="63" t="str">
        <f t="shared" si="65"/>
        <v/>
      </c>
      <c r="Z57" s="85" t="str">
        <f t="shared" si="66"/>
        <v/>
      </c>
      <c r="AA57" s="85" t="str">
        <f t="shared" si="67"/>
        <v/>
      </c>
      <c r="AB57" s="85" t="str">
        <f t="shared" si="68"/>
        <v/>
      </c>
      <c r="AC57" s="85" t="str">
        <f t="shared" si="69"/>
        <v/>
      </c>
    </row>
    <row r="58" spans="1:32" s="51" customFormat="1" ht="15" customHeight="1" x14ac:dyDescent="0.25">
      <c r="A58" s="51">
        <f t="shared" si="34"/>
        <v>54</v>
      </c>
      <c r="B58" s="74">
        <f t="shared" si="78"/>
        <v>4790.4124721037415</v>
      </c>
      <c r="C58" s="101">
        <f t="shared" si="0"/>
        <v>4934.1248462668536</v>
      </c>
      <c r="D58" s="59">
        <f t="shared" si="1"/>
        <v>7767.0172563150772</v>
      </c>
      <c r="E58" s="52" t="str">
        <f t="shared" si="16"/>
        <v/>
      </c>
      <c r="F58" s="52">
        <f t="shared" si="12"/>
        <v>6.7670172563150777</v>
      </c>
      <c r="G58" s="77"/>
      <c r="H58" s="122" t="s">
        <v>10</v>
      </c>
      <c r="I58" s="142"/>
      <c r="J58" s="143"/>
      <c r="K58" s="144"/>
      <c r="L58" s="167"/>
      <c r="M58" s="83">
        <f t="shared" ref="M58" si="90">I58*L58</f>
        <v>0</v>
      </c>
      <c r="N58" s="60"/>
      <c r="O58" s="221">
        <f t="shared" si="40"/>
        <v>0</v>
      </c>
      <c r="P58" s="84">
        <f t="shared" si="61"/>
        <v>0</v>
      </c>
      <c r="Q58" s="72"/>
      <c r="R58" s="72">
        <f t="shared" si="13"/>
        <v>0</v>
      </c>
      <c r="S58" s="72">
        <f t="shared" si="14"/>
        <v>0</v>
      </c>
      <c r="T58" s="72">
        <f t="shared" si="15"/>
        <v>0</v>
      </c>
      <c r="U58" s="72"/>
      <c r="V58" s="63">
        <f t="shared" si="62"/>
        <v>0</v>
      </c>
      <c r="W58" s="85">
        <f t="shared" si="63"/>
        <v>0</v>
      </c>
      <c r="X58" s="85">
        <f t="shared" si="64"/>
        <v>0</v>
      </c>
      <c r="Y58" s="63">
        <f t="shared" si="65"/>
        <v>0</v>
      </c>
      <c r="Z58" s="85">
        <f t="shared" si="66"/>
        <v>0</v>
      </c>
      <c r="AA58" s="85">
        <f t="shared" si="67"/>
        <v>0</v>
      </c>
      <c r="AB58" s="85">
        <f t="shared" si="68"/>
        <v>0</v>
      </c>
      <c r="AC58" s="85">
        <f t="shared" si="69"/>
        <v>0</v>
      </c>
    </row>
    <row r="59" spans="1:32" s="51" customFormat="1" ht="15" customHeight="1" x14ac:dyDescent="0.25">
      <c r="A59" s="51">
        <f t="shared" si="34"/>
        <v>55</v>
      </c>
      <c r="B59" s="74">
        <f t="shared" si="78"/>
        <v>4934.1248462668536</v>
      </c>
      <c r="C59" s="101">
        <f t="shared" si="0"/>
        <v>5082.148591654859</v>
      </c>
      <c r="D59" s="59">
        <f t="shared" si="1"/>
        <v>7767.0172563150772</v>
      </c>
      <c r="E59" s="52" t="str">
        <f t="shared" si="16"/>
        <v/>
      </c>
      <c r="F59" s="52">
        <f t="shared" si="12"/>
        <v>6.7670172563150777</v>
      </c>
      <c r="G59" s="87"/>
      <c r="H59" s="103" t="s">
        <v>9</v>
      </c>
      <c r="I59" s="147"/>
      <c r="J59" s="148"/>
      <c r="K59" s="149"/>
      <c r="L59" s="158"/>
      <c r="M59" s="93"/>
      <c r="N59" s="94">
        <f t="shared" ref="N59" si="91">I59*L59</f>
        <v>0</v>
      </c>
      <c r="O59" s="222"/>
      <c r="P59" s="84">
        <f t="shared" si="61"/>
        <v>0</v>
      </c>
      <c r="Q59" s="72"/>
      <c r="R59" s="72" t="str">
        <f t="shared" si="13"/>
        <v/>
      </c>
      <c r="S59" s="72" t="str">
        <f t="shared" si="14"/>
        <v/>
      </c>
      <c r="T59" s="72" t="str">
        <f t="shared" si="15"/>
        <v/>
      </c>
      <c r="U59" s="72"/>
      <c r="V59" s="63" t="str">
        <f t="shared" si="62"/>
        <v/>
      </c>
      <c r="W59" s="85" t="str">
        <f t="shared" si="63"/>
        <v/>
      </c>
      <c r="X59" s="85" t="str">
        <f t="shared" si="64"/>
        <v/>
      </c>
      <c r="Y59" s="63" t="str">
        <f t="shared" si="65"/>
        <v/>
      </c>
      <c r="Z59" s="85" t="str">
        <f t="shared" si="66"/>
        <v/>
      </c>
      <c r="AA59" s="85" t="str">
        <f t="shared" si="67"/>
        <v/>
      </c>
      <c r="AB59" s="85" t="str">
        <f t="shared" si="68"/>
        <v/>
      </c>
      <c r="AC59" s="85" t="str">
        <f t="shared" si="69"/>
        <v/>
      </c>
    </row>
    <row r="60" spans="1:32" s="51" customFormat="1" ht="15" customHeight="1" x14ac:dyDescent="0.25">
      <c r="A60" s="51">
        <f t="shared" si="34"/>
        <v>56</v>
      </c>
      <c r="B60" s="74">
        <f t="shared" si="78"/>
        <v>5082.148591654859</v>
      </c>
      <c r="C60" s="101">
        <f t="shared" si="0"/>
        <v>5234.6130494045046</v>
      </c>
      <c r="D60" s="59">
        <f t="shared" si="1"/>
        <v>7767.0172563150772</v>
      </c>
      <c r="E60" s="52" t="str">
        <f t="shared" si="16"/>
        <v/>
      </c>
      <c r="F60" s="52">
        <f t="shared" si="12"/>
        <v>6.7670172563150777</v>
      </c>
      <c r="G60" s="95"/>
      <c r="H60" s="122" t="s">
        <v>10</v>
      </c>
      <c r="I60" s="195"/>
      <c r="J60" s="152"/>
      <c r="K60" s="153"/>
      <c r="L60" s="175"/>
      <c r="M60" s="83">
        <f t="shared" ref="M60" si="92">I60*L60</f>
        <v>0</v>
      </c>
      <c r="N60" s="60"/>
      <c r="O60" s="221">
        <f t="shared" si="40"/>
        <v>0</v>
      </c>
      <c r="P60" s="84">
        <f t="shared" si="61"/>
        <v>0</v>
      </c>
      <c r="Q60" s="72"/>
      <c r="R60" s="72">
        <f t="shared" si="13"/>
        <v>0</v>
      </c>
      <c r="S60" s="72">
        <f t="shared" si="14"/>
        <v>0</v>
      </c>
      <c r="T60" s="72">
        <f t="shared" si="15"/>
        <v>0</v>
      </c>
      <c r="U60" s="72"/>
      <c r="V60" s="63">
        <f t="shared" si="62"/>
        <v>0</v>
      </c>
      <c r="W60" s="85">
        <f t="shared" si="63"/>
        <v>0</v>
      </c>
      <c r="X60" s="85">
        <f t="shared" si="64"/>
        <v>0</v>
      </c>
      <c r="Y60" s="63">
        <f t="shared" si="65"/>
        <v>0</v>
      </c>
      <c r="Z60" s="85">
        <f t="shared" si="66"/>
        <v>0</v>
      </c>
      <c r="AA60" s="85">
        <f t="shared" si="67"/>
        <v>0</v>
      </c>
      <c r="AB60" s="85">
        <f t="shared" si="68"/>
        <v>0</v>
      </c>
      <c r="AC60" s="85">
        <f t="shared" si="69"/>
        <v>0</v>
      </c>
      <c r="AE60" s="196"/>
    </row>
    <row r="61" spans="1:32" s="51" customFormat="1" ht="15" customHeight="1" x14ac:dyDescent="0.25">
      <c r="A61" s="51">
        <f t="shared" si="34"/>
        <v>57</v>
      </c>
      <c r="B61" s="74">
        <f t="shared" si="78"/>
        <v>5234.6130494045046</v>
      </c>
      <c r="C61" s="101">
        <f t="shared" si="0"/>
        <v>5391.6514408866396</v>
      </c>
      <c r="D61" s="59">
        <f t="shared" si="1"/>
        <v>7767.0172563150772</v>
      </c>
      <c r="E61" s="52" t="str">
        <f t="shared" si="16"/>
        <v/>
      </c>
      <c r="F61" s="52">
        <f t="shared" si="12"/>
        <v>6.7670172563150777</v>
      </c>
      <c r="G61" s="102"/>
      <c r="H61" s="125" t="s">
        <v>9</v>
      </c>
      <c r="I61" s="162"/>
      <c r="J61" s="163"/>
      <c r="K61" s="164"/>
      <c r="L61" s="178"/>
      <c r="M61" s="93"/>
      <c r="N61" s="94">
        <f t="shared" ref="N61" si="93">I61*L61</f>
        <v>0</v>
      </c>
      <c r="O61" s="222"/>
      <c r="P61" s="84">
        <f t="shared" si="61"/>
        <v>0</v>
      </c>
      <c r="Q61" s="72"/>
      <c r="R61" s="72" t="str">
        <f t="shared" si="13"/>
        <v/>
      </c>
      <c r="S61" s="72" t="str">
        <f t="shared" si="14"/>
        <v/>
      </c>
      <c r="T61" s="72" t="str">
        <f t="shared" si="15"/>
        <v/>
      </c>
      <c r="U61" s="72"/>
      <c r="V61" s="63" t="str">
        <f t="shared" si="62"/>
        <v/>
      </c>
      <c r="W61" s="85" t="str">
        <f t="shared" si="63"/>
        <v/>
      </c>
      <c r="X61" s="85" t="str">
        <f t="shared" si="64"/>
        <v/>
      </c>
      <c r="Y61" s="63" t="str">
        <f t="shared" si="65"/>
        <v/>
      </c>
      <c r="Z61" s="85" t="str">
        <f t="shared" si="66"/>
        <v/>
      </c>
      <c r="AA61" s="85" t="str">
        <f t="shared" si="67"/>
        <v/>
      </c>
      <c r="AB61" s="85" t="str">
        <f t="shared" si="68"/>
        <v/>
      </c>
      <c r="AC61" s="85" t="str">
        <f t="shared" si="69"/>
        <v/>
      </c>
    </row>
    <row r="62" spans="1:32" s="51" customFormat="1" ht="15" customHeight="1" x14ac:dyDescent="0.25">
      <c r="A62" s="51">
        <f t="shared" si="34"/>
        <v>58</v>
      </c>
      <c r="B62" s="74">
        <f t="shared" si="11"/>
        <v>5391.6514408866396</v>
      </c>
      <c r="C62" s="101">
        <f t="shared" si="0"/>
        <v>5553.4009841132392</v>
      </c>
      <c r="D62" s="59">
        <f t="shared" si="1"/>
        <v>7767.0172563150772</v>
      </c>
      <c r="E62" s="52" t="str">
        <f t="shared" si="16"/>
        <v/>
      </c>
      <c r="F62" s="52">
        <f t="shared" si="12"/>
        <v>6.7670172563150777</v>
      </c>
      <c r="G62" s="77"/>
      <c r="H62" s="122" t="s">
        <v>10</v>
      </c>
      <c r="I62" s="142"/>
      <c r="J62" s="143"/>
      <c r="K62" s="144"/>
      <c r="L62" s="197"/>
      <c r="M62" s="83">
        <f t="shared" ref="M62" si="94">I62*L62</f>
        <v>0</v>
      </c>
      <c r="N62" s="60"/>
      <c r="O62" s="221">
        <f t="shared" si="40"/>
        <v>0</v>
      </c>
      <c r="P62" s="84">
        <f t="shared" si="61"/>
        <v>0</v>
      </c>
      <c r="Q62" s="54"/>
      <c r="R62" s="72">
        <f t="shared" si="13"/>
        <v>0</v>
      </c>
      <c r="S62" s="72">
        <f t="shared" si="14"/>
        <v>0</v>
      </c>
      <c r="T62" s="72">
        <f t="shared" si="15"/>
        <v>0</v>
      </c>
      <c r="U62" s="72"/>
      <c r="V62" s="63">
        <f t="shared" si="62"/>
        <v>0</v>
      </c>
      <c r="W62" s="85">
        <f t="shared" si="63"/>
        <v>0</v>
      </c>
      <c r="X62" s="85">
        <f t="shared" si="64"/>
        <v>0</v>
      </c>
      <c r="Y62" s="63">
        <f t="shared" si="65"/>
        <v>0</v>
      </c>
      <c r="Z62" s="85">
        <f t="shared" si="66"/>
        <v>0</v>
      </c>
      <c r="AA62" s="85">
        <f t="shared" si="67"/>
        <v>0</v>
      </c>
      <c r="AB62" s="85">
        <f t="shared" si="68"/>
        <v>0</v>
      </c>
      <c r="AC62" s="85">
        <f t="shared" si="69"/>
        <v>0</v>
      </c>
    </row>
    <row r="63" spans="1:32" s="51" customFormat="1" ht="15" customHeight="1" x14ac:dyDescent="0.25">
      <c r="A63" s="51">
        <f t="shared" si="34"/>
        <v>59</v>
      </c>
      <c r="B63" s="74">
        <f t="shared" si="11"/>
        <v>5553.4009841132392</v>
      </c>
      <c r="C63" s="101">
        <f t="shared" si="0"/>
        <v>5720.0030136366368</v>
      </c>
      <c r="D63" s="59">
        <f t="shared" si="1"/>
        <v>7767.0172563150772</v>
      </c>
      <c r="E63" s="52" t="str">
        <f t="shared" si="16"/>
        <v/>
      </c>
      <c r="F63" s="52">
        <f t="shared" si="12"/>
        <v>6.7670172563150777</v>
      </c>
      <c r="G63" s="87"/>
      <c r="H63" s="103" t="s">
        <v>9</v>
      </c>
      <c r="I63" s="147"/>
      <c r="J63" s="148"/>
      <c r="K63" s="149"/>
      <c r="L63" s="198"/>
      <c r="M63" s="93"/>
      <c r="N63" s="94">
        <f t="shared" ref="N63" si="95">I63*L63</f>
        <v>0</v>
      </c>
      <c r="O63" s="222"/>
      <c r="P63" s="84">
        <f t="shared" si="61"/>
        <v>0</v>
      </c>
      <c r="Q63" s="54"/>
      <c r="R63" s="72" t="str">
        <f t="shared" si="13"/>
        <v/>
      </c>
      <c r="S63" s="72" t="str">
        <f t="shared" si="14"/>
        <v/>
      </c>
      <c r="T63" s="72" t="str">
        <f t="shared" si="15"/>
        <v/>
      </c>
      <c r="U63" s="72"/>
      <c r="V63" s="63" t="str">
        <f t="shared" si="62"/>
        <v/>
      </c>
      <c r="W63" s="85" t="str">
        <f t="shared" si="63"/>
        <v/>
      </c>
      <c r="X63" s="85" t="str">
        <f t="shared" si="64"/>
        <v/>
      </c>
      <c r="Y63" s="63" t="str">
        <f t="shared" si="65"/>
        <v/>
      </c>
      <c r="Z63" s="85" t="str">
        <f t="shared" si="66"/>
        <v/>
      </c>
      <c r="AA63" s="85" t="str">
        <f t="shared" si="67"/>
        <v/>
      </c>
      <c r="AB63" s="85" t="str">
        <f t="shared" si="68"/>
        <v/>
      </c>
      <c r="AC63" s="85" t="str">
        <f t="shared" si="69"/>
        <v/>
      </c>
    </row>
    <row r="64" spans="1:32" s="51" customFormat="1" ht="15" customHeight="1" x14ac:dyDescent="0.25">
      <c r="A64" s="51">
        <f t="shared" si="34"/>
        <v>60</v>
      </c>
      <c r="B64" s="74">
        <f t="shared" si="11"/>
        <v>5720.0030136366368</v>
      </c>
      <c r="C64" s="101">
        <f t="shared" si="0"/>
        <v>5891.6031040457356</v>
      </c>
      <c r="D64" s="59">
        <f t="shared" si="1"/>
        <v>7767.0172563150772</v>
      </c>
      <c r="E64" s="52" t="str">
        <f t="shared" si="16"/>
        <v/>
      </c>
      <c r="F64" s="52">
        <f t="shared" si="12"/>
        <v>6.7670172563150777</v>
      </c>
      <c r="G64" s="95"/>
      <c r="H64" s="122" t="s">
        <v>10</v>
      </c>
      <c r="I64" s="160"/>
      <c r="J64" s="152"/>
      <c r="K64" s="153"/>
      <c r="L64" s="199"/>
      <c r="M64" s="83">
        <f t="shared" ref="M64" si="96">I64*L64</f>
        <v>0</v>
      </c>
      <c r="N64" s="60"/>
      <c r="O64" s="221">
        <f t="shared" si="40"/>
        <v>0</v>
      </c>
      <c r="P64" s="84">
        <f t="shared" si="61"/>
        <v>0</v>
      </c>
      <c r="Q64" s="54"/>
      <c r="R64" s="72">
        <f t="shared" si="13"/>
        <v>0</v>
      </c>
      <c r="S64" s="72">
        <f t="shared" si="14"/>
        <v>0</v>
      </c>
      <c r="T64" s="72">
        <f t="shared" si="15"/>
        <v>0</v>
      </c>
      <c r="U64" s="72"/>
      <c r="V64" s="63">
        <f t="shared" si="62"/>
        <v>0</v>
      </c>
      <c r="W64" s="85">
        <f t="shared" si="63"/>
        <v>0</v>
      </c>
      <c r="X64" s="85">
        <f t="shared" si="64"/>
        <v>0</v>
      </c>
      <c r="Y64" s="63">
        <f t="shared" si="65"/>
        <v>0</v>
      </c>
      <c r="Z64" s="85">
        <f t="shared" si="66"/>
        <v>0</v>
      </c>
      <c r="AA64" s="85">
        <f t="shared" si="67"/>
        <v>0</v>
      </c>
      <c r="AB64" s="85">
        <f t="shared" si="68"/>
        <v>0</v>
      </c>
      <c r="AC64" s="85">
        <f t="shared" si="69"/>
        <v>0</v>
      </c>
    </row>
    <row r="65" spans="1:29" s="51" customFormat="1" ht="15" customHeight="1" x14ac:dyDescent="0.25">
      <c r="A65" s="51">
        <f t="shared" si="34"/>
        <v>61</v>
      </c>
      <c r="B65" s="74">
        <f t="shared" si="11"/>
        <v>5891.6031040457356</v>
      </c>
      <c r="C65" s="101">
        <f t="shared" si="0"/>
        <v>6068.3511971671078</v>
      </c>
      <c r="D65" s="59">
        <f t="shared" si="1"/>
        <v>7767.0172563150772</v>
      </c>
      <c r="E65" s="52" t="str">
        <f t="shared" si="16"/>
        <v/>
      </c>
      <c r="F65" s="52">
        <f t="shared" si="12"/>
        <v>6.7670172563150777</v>
      </c>
      <c r="G65" s="102"/>
      <c r="H65" s="103" t="s">
        <v>9</v>
      </c>
      <c r="I65" s="162"/>
      <c r="J65" s="163"/>
      <c r="K65" s="164"/>
      <c r="L65" s="200"/>
      <c r="M65" s="93"/>
      <c r="N65" s="94">
        <f t="shared" ref="N65" si="97">I65*L65</f>
        <v>0</v>
      </c>
      <c r="O65" s="222"/>
      <c r="P65" s="84">
        <f t="shared" si="61"/>
        <v>0</v>
      </c>
      <c r="Q65" s="54"/>
      <c r="R65" s="72" t="str">
        <f t="shared" si="13"/>
        <v/>
      </c>
      <c r="S65" s="72" t="str">
        <f t="shared" si="14"/>
        <v/>
      </c>
      <c r="T65" s="72" t="str">
        <f t="shared" si="15"/>
        <v/>
      </c>
      <c r="U65" s="72"/>
      <c r="V65" s="63" t="str">
        <f t="shared" si="62"/>
        <v/>
      </c>
      <c r="W65" s="85" t="str">
        <f t="shared" si="63"/>
        <v/>
      </c>
      <c r="X65" s="85" t="str">
        <f t="shared" si="64"/>
        <v/>
      </c>
      <c r="Y65" s="63" t="str">
        <f t="shared" si="65"/>
        <v/>
      </c>
      <c r="Z65" s="85" t="str">
        <f t="shared" si="66"/>
        <v/>
      </c>
      <c r="AA65" s="85" t="str">
        <f t="shared" si="67"/>
        <v/>
      </c>
      <c r="AB65" s="85" t="str">
        <f t="shared" si="68"/>
        <v/>
      </c>
      <c r="AC65" s="85" t="str">
        <f t="shared" si="69"/>
        <v/>
      </c>
    </row>
    <row r="66" spans="1:29" s="51" customFormat="1" ht="15" customHeight="1" x14ac:dyDescent="0.25">
      <c r="A66" s="51">
        <f t="shared" si="34"/>
        <v>62</v>
      </c>
      <c r="B66" s="74">
        <f t="shared" si="11"/>
        <v>6068.3511971671078</v>
      </c>
      <c r="C66" s="101">
        <f t="shared" si="0"/>
        <v>6250.4017330821207</v>
      </c>
      <c r="D66" s="59">
        <f t="shared" si="1"/>
        <v>7767.0172563150772</v>
      </c>
      <c r="E66" s="52" t="str">
        <f t="shared" si="16"/>
        <v/>
      </c>
      <c r="F66" s="52">
        <f t="shared" si="12"/>
        <v>6.7670172563150777</v>
      </c>
      <c r="G66" s="77"/>
      <c r="H66" s="122" t="s">
        <v>10</v>
      </c>
      <c r="I66" s="142"/>
      <c r="J66" s="143"/>
      <c r="K66" s="144"/>
      <c r="L66" s="197"/>
      <c r="M66" s="83">
        <f t="shared" ref="M66" si="98">I66*L66</f>
        <v>0</v>
      </c>
      <c r="N66" s="60"/>
      <c r="O66" s="221">
        <f t="shared" si="40"/>
        <v>0</v>
      </c>
      <c r="P66" s="84">
        <f t="shared" si="61"/>
        <v>0</v>
      </c>
      <c r="Q66" s="54"/>
      <c r="R66" s="72">
        <f t="shared" si="13"/>
        <v>0</v>
      </c>
      <c r="S66" s="72">
        <f t="shared" si="14"/>
        <v>0</v>
      </c>
      <c r="T66" s="72">
        <f t="shared" si="15"/>
        <v>0</v>
      </c>
      <c r="U66" s="72"/>
      <c r="V66" s="63">
        <f t="shared" si="62"/>
        <v>0</v>
      </c>
      <c r="W66" s="85">
        <f t="shared" si="63"/>
        <v>0</v>
      </c>
      <c r="X66" s="85">
        <f t="shared" si="64"/>
        <v>0</v>
      </c>
      <c r="Y66" s="63">
        <f t="shared" si="65"/>
        <v>0</v>
      </c>
      <c r="Z66" s="85">
        <f t="shared" si="66"/>
        <v>0</v>
      </c>
      <c r="AA66" s="85">
        <f t="shared" si="67"/>
        <v>0</v>
      </c>
      <c r="AB66" s="85">
        <f t="shared" si="68"/>
        <v>0</v>
      </c>
      <c r="AC66" s="85">
        <f t="shared" si="69"/>
        <v>0</v>
      </c>
    </row>
    <row r="67" spans="1:29" s="51" customFormat="1" ht="15" customHeight="1" x14ac:dyDescent="0.25">
      <c r="A67" s="51">
        <f t="shared" si="34"/>
        <v>63</v>
      </c>
      <c r="B67" s="74">
        <f t="shared" si="11"/>
        <v>6250.4017330821207</v>
      </c>
      <c r="C67" s="101">
        <f t="shared" si="0"/>
        <v>6437.9137850745847</v>
      </c>
      <c r="D67" s="59">
        <f t="shared" si="1"/>
        <v>7767.0172563150772</v>
      </c>
      <c r="E67" s="52" t="str">
        <f t="shared" si="16"/>
        <v/>
      </c>
      <c r="F67" s="52">
        <f t="shared" si="12"/>
        <v>6.7670172563150777</v>
      </c>
      <c r="G67" s="87"/>
      <c r="H67" s="103" t="s">
        <v>9</v>
      </c>
      <c r="I67" s="147"/>
      <c r="J67" s="148"/>
      <c r="K67" s="149"/>
      <c r="L67" s="198"/>
      <c r="M67" s="93"/>
      <c r="N67" s="94">
        <f t="shared" ref="N67" si="99">I67*L67</f>
        <v>0</v>
      </c>
      <c r="O67" s="222"/>
      <c r="P67" s="84">
        <f t="shared" si="61"/>
        <v>0</v>
      </c>
      <c r="Q67" s="54"/>
      <c r="R67" s="72" t="str">
        <f t="shared" si="13"/>
        <v/>
      </c>
      <c r="S67" s="72" t="str">
        <f t="shared" si="14"/>
        <v/>
      </c>
      <c r="T67" s="72" t="str">
        <f t="shared" si="15"/>
        <v/>
      </c>
      <c r="U67" s="72"/>
      <c r="V67" s="63" t="str">
        <f t="shared" si="62"/>
        <v/>
      </c>
      <c r="W67" s="85" t="str">
        <f t="shared" si="63"/>
        <v/>
      </c>
      <c r="X67" s="85" t="str">
        <f t="shared" si="64"/>
        <v/>
      </c>
      <c r="Y67" s="63" t="str">
        <f t="shared" si="65"/>
        <v/>
      </c>
      <c r="Z67" s="85" t="str">
        <f t="shared" si="66"/>
        <v/>
      </c>
      <c r="AA67" s="85" t="str">
        <f t="shared" si="67"/>
        <v/>
      </c>
      <c r="AB67" s="85" t="str">
        <f t="shared" si="68"/>
        <v/>
      </c>
      <c r="AC67" s="85" t="str">
        <f t="shared" si="69"/>
        <v/>
      </c>
    </row>
    <row r="68" spans="1:29" s="51" customFormat="1" ht="15" customHeight="1" x14ac:dyDescent="0.25">
      <c r="A68" s="51">
        <f t="shared" si="34"/>
        <v>64</v>
      </c>
      <c r="B68" s="74">
        <f t="shared" si="11"/>
        <v>6437.9137850745847</v>
      </c>
      <c r="C68" s="101">
        <f t="shared" si="0"/>
        <v>6631.051198626822</v>
      </c>
      <c r="D68" s="59">
        <f t="shared" si="1"/>
        <v>7767.0172563150772</v>
      </c>
      <c r="E68" s="52" t="str">
        <f t="shared" si="16"/>
        <v/>
      </c>
      <c r="F68" s="52">
        <f t="shared" si="12"/>
        <v>6.7670172563150777</v>
      </c>
      <c r="G68" s="95"/>
      <c r="H68" s="122" t="s">
        <v>10</v>
      </c>
      <c r="I68" s="160"/>
      <c r="J68" s="152"/>
      <c r="K68" s="153"/>
      <c r="L68" s="199"/>
      <c r="M68" s="83">
        <f t="shared" ref="M68" si="100">I68*L68</f>
        <v>0</v>
      </c>
      <c r="N68" s="60"/>
      <c r="O68" s="221">
        <f t="shared" si="40"/>
        <v>0</v>
      </c>
      <c r="P68" s="84">
        <f t="shared" si="61"/>
        <v>0</v>
      </c>
      <c r="Q68" s="54"/>
      <c r="R68" s="72">
        <f t="shared" si="13"/>
        <v>0</v>
      </c>
      <c r="S68" s="72">
        <f t="shared" si="14"/>
        <v>0</v>
      </c>
      <c r="T68" s="72">
        <f t="shared" si="15"/>
        <v>0</v>
      </c>
      <c r="U68" s="72"/>
      <c r="V68" s="63">
        <f t="shared" si="62"/>
        <v>0</v>
      </c>
      <c r="W68" s="85">
        <f t="shared" si="63"/>
        <v>0</v>
      </c>
      <c r="X68" s="85">
        <f t="shared" si="64"/>
        <v>0</v>
      </c>
      <c r="Y68" s="63">
        <f t="shared" si="65"/>
        <v>0</v>
      </c>
      <c r="Z68" s="85">
        <f t="shared" si="66"/>
        <v>0</v>
      </c>
      <c r="AA68" s="85">
        <f t="shared" si="67"/>
        <v>0</v>
      </c>
      <c r="AB68" s="85">
        <f t="shared" si="68"/>
        <v>0</v>
      </c>
      <c r="AC68" s="85">
        <f t="shared" si="69"/>
        <v>0</v>
      </c>
    </row>
    <row r="69" spans="1:29" s="51" customFormat="1" ht="15" customHeight="1" x14ac:dyDescent="0.25">
      <c r="A69" s="51">
        <f t="shared" si="34"/>
        <v>65</v>
      </c>
      <c r="B69" s="74">
        <f t="shared" si="11"/>
        <v>6631.051198626822</v>
      </c>
      <c r="C69" s="101">
        <f t="shared" ref="C69:C132" si="101">B69*$C$4+B69</f>
        <v>6829.9827345856265</v>
      </c>
      <c r="D69" s="59">
        <f t="shared" si="1"/>
        <v>7767.0172563150772</v>
      </c>
      <c r="E69" s="52" t="str">
        <f t="shared" si="16"/>
        <v/>
      </c>
      <c r="F69" s="52">
        <f t="shared" si="12"/>
        <v>6.7670172563150777</v>
      </c>
      <c r="G69" s="102"/>
      <c r="H69" s="103" t="s">
        <v>9</v>
      </c>
      <c r="I69" s="162"/>
      <c r="J69" s="163"/>
      <c r="K69" s="164"/>
      <c r="L69" s="200"/>
      <c r="M69" s="93"/>
      <c r="N69" s="94">
        <f t="shared" ref="N69" si="102">I69*L69</f>
        <v>0</v>
      </c>
      <c r="O69" s="222"/>
      <c r="P69" s="84">
        <f t="shared" si="61"/>
        <v>0</v>
      </c>
      <c r="Q69" s="54"/>
      <c r="R69" s="72" t="str">
        <f t="shared" si="13"/>
        <v/>
      </c>
      <c r="S69" s="72" t="str">
        <f t="shared" si="14"/>
        <v/>
      </c>
      <c r="T69" s="72" t="str">
        <f t="shared" si="15"/>
        <v/>
      </c>
      <c r="U69" s="72"/>
      <c r="V69" s="63" t="str">
        <f t="shared" si="62"/>
        <v/>
      </c>
      <c r="W69" s="85" t="str">
        <f t="shared" si="63"/>
        <v/>
      </c>
      <c r="X69" s="85" t="str">
        <f t="shared" si="64"/>
        <v/>
      </c>
      <c r="Y69" s="63" t="str">
        <f t="shared" si="65"/>
        <v/>
      </c>
      <c r="Z69" s="85" t="str">
        <f t="shared" si="66"/>
        <v/>
      </c>
      <c r="AA69" s="85" t="str">
        <f t="shared" si="67"/>
        <v/>
      </c>
      <c r="AB69" s="85" t="str">
        <f t="shared" si="68"/>
        <v/>
      </c>
      <c r="AC69" s="85" t="str">
        <f t="shared" si="69"/>
        <v/>
      </c>
    </row>
    <row r="70" spans="1:29" s="51" customFormat="1" ht="15" customHeight="1" x14ac:dyDescent="0.25">
      <c r="A70" s="51">
        <f t="shared" si="34"/>
        <v>66</v>
      </c>
      <c r="B70" s="74">
        <f t="shared" si="11"/>
        <v>6829.9827345856265</v>
      </c>
      <c r="C70" s="101">
        <f t="shared" si="101"/>
        <v>7034.8822166231957</v>
      </c>
      <c r="D70" s="59">
        <f t="shared" ref="D70:D133" si="103">IFERROR(D69+O69,"")</f>
        <v>7767.0172563150772</v>
      </c>
      <c r="E70" s="52" t="str">
        <f t="shared" si="16"/>
        <v/>
      </c>
      <c r="F70" s="52">
        <f t="shared" si="12"/>
        <v>6.7670172563150777</v>
      </c>
      <c r="G70" s="77"/>
      <c r="H70" s="122" t="s">
        <v>10</v>
      </c>
      <c r="I70" s="142"/>
      <c r="J70" s="143"/>
      <c r="K70" s="144"/>
      <c r="L70" s="197"/>
      <c r="M70" s="83">
        <f t="shared" ref="M70" si="104">I70*L70</f>
        <v>0</v>
      </c>
      <c r="N70" s="60"/>
      <c r="O70" s="221">
        <f t="shared" si="40"/>
        <v>0</v>
      </c>
      <c r="P70" s="84">
        <f t="shared" si="61"/>
        <v>0</v>
      </c>
      <c r="Q70" s="54"/>
      <c r="R70" s="72">
        <f t="shared" si="13"/>
        <v>0</v>
      </c>
      <c r="S70" s="72">
        <f t="shared" si="14"/>
        <v>0</v>
      </c>
      <c r="T70" s="72">
        <f t="shared" si="15"/>
        <v>0</v>
      </c>
      <c r="U70" s="72"/>
      <c r="V70" s="63">
        <f t="shared" si="62"/>
        <v>0</v>
      </c>
      <c r="W70" s="85">
        <f t="shared" si="63"/>
        <v>0</v>
      </c>
      <c r="X70" s="85">
        <f t="shared" si="64"/>
        <v>0</v>
      </c>
      <c r="Y70" s="63">
        <f t="shared" si="65"/>
        <v>0</v>
      </c>
      <c r="Z70" s="85">
        <f t="shared" si="66"/>
        <v>0</v>
      </c>
      <c r="AA70" s="85">
        <f t="shared" si="67"/>
        <v>0</v>
      </c>
      <c r="AB70" s="85">
        <f t="shared" si="68"/>
        <v>0</v>
      </c>
      <c r="AC70" s="85">
        <f t="shared" si="69"/>
        <v>0</v>
      </c>
    </row>
    <row r="71" spans="1:29" s="51" customFormat="1" ht="15" customHeight="1" x14ac:dyDescent="0.25">
      <c r="A71" s="51">
        <f t="shared" si="34"/>
        <v>67</v>
      </c>
      <c r="B71" s="74">
        <f t="shared" ref="B71:B134" si="105">C70</f>
        <v>7034.8822166231957</v>
      </c>
      <c r="C71" s="101">
        <f t="shared" si="101"/>
        <v>7245.9286831218915</v>
      </c>
      <c r="D71" s="59">
        <f t="shared" si="103"/>
        <v>7767.0172563150772</v>
      </c>
      <c r="E71" s="52" t="str">
        <f t="shared" si="16"/>
        <v/>
      </c>
      <c r="F71" s="52">
        <f t="shared" ref="F71:F134" si="106">IFERROR(IF(AND(H72="SELL", N71&gt;=0,L71&lt;&gt;""),"",(D71-$D$5)/$D$5),"")</f>
        <v>6.7670172563150777</v>
      </c>
      <c r="G71" s="87"/>
      <c r="H71" s="103" t="s">
        <v>9</v>
      </c>
      <c r="I71" s="147"/>
      <c r="J71" s="148"/>
      <c r="K71" s="149"/>
      <c r="L71" s="198"/>
      <c r="M71" s="93"/>
      <c r="N71" s="94">
        <f t="shared" ref="N71" si="107">I71*L71</f>
        <v>0</v>
      </c>
      <c r="O71" s="222"/>
      <c r="P71" s="84">
        <f t="shared" ref="P71:P134" si="108">IF(L72&lt;&gt;"","",M71)</f>
        <v>0</v>
      </c>
      <c r="Q71" s="54"/>
      <c r="R71" s="72" t="str">
        <f t="shared" ref="R71:R134" si="109">IF(H71="BUY",(L71*$R$4)+L71,"")</f>
        <v/>
      </c>
      <c r="S71" s="72" t="str">
        <f t="shared" ref="S71:S134" si="110">IF(H71="BUY",(L71*$S$4)+L71,"")</f>
        <v/>
      </c>
      <c r="T71" s="72" t="str">
        <f t="shared" ref="T71:T134" si="111">IF(H71="BUY",(L71*$T$4)+L71,"")</f>
        <v/>
      </c>
      <c r="U71" s="72"/>
      <c r="V71" s="63" t="str">
        <f t="shared" ref="V71:V134" si="112">IF(H71="BUY",(L71*$V$1)+L71,"")</f>
        <v/>
      </c>
      <c r="W71" s="85" t="str">
        <f t="shared" ref="W71:W134" si="113">IF(H71="BUY",(L71*$W$1)+L71,"")</f>
        <v/>
      </c>
      <c r="X71" s="85" t="str">
        <f t="shared" ref="X71:X134" si="114">IF(H71="BUY",(L71*$X$1)+L71,"")</f>
        <v/>
      </c>
      <c r="Y71" s="63" t="str">
        <f t="shared" ref="Y71:Y134" si="115">IF(H71="BUY",(L71*$Y$1)+L71,"")</f>
        <v/>
      </c>
      <c r="Z71" s="85" t="str">
        <f t="shared" ref="Z71:Z134" si="116">IF(H71="BUY",(L71*$Z$1)+L71,"")</f>
        <v/>
      </c>
      <c r="AA71" s="85" t="str">
        <f t="shared" ref="AA71:AA134" si="117">IF(H71="BUY",(L71*$AA$1)+L71,"")</f>
        <v/>
      </c>
      <c r="AB71" s="85" t="str">
        <f t="shared" ref="AB71:AB134" si="118">IF(H71="BUY",(L71*$AB$1)+L71,"")</f>
        <v/>
      </c>
      <c r="AC71" s="85" t="str">
        <f t="shared" ref="AC71:AC134" si="119">IF(H71="BUY",(L71*$AC$1)+L71,"")</f>
        <v/>
      </c>
    </row>
    <row r="72" spans="1:29" s="51" customFormat="1" ht="15" customHeight="1" x14ac:dyDescent="0.25">
      <c r="A72" s="51">
        <f t="shared" si="34"/>
        <v>68</v>
      </c>
      <c r="B72" s="74">
        <f t="shared" si="105"/>
        <v>7245.9286831218915</v>
      </c>
      <c r="C72" s="101">
        <f t="shared" si="101"/>
        <v>7463.3065436155484</v>
      </c>
      <c r="D72" s="59">
        <f t="shared" si="103"/>
        <v>7767.0172563150772</v>
      </c>
      <c r="E72" s="52" t="str">
        <f t="shared" ref="E72:E135" si="120">IF(N72&lt;&gt;0,(N72-M71)/M71,"")</f>
        <v/>
      </c>
      <c r="F72" s="52">
        <f t="shared" si="106"/>
        <v>6.7670172563150777</v>
      </c>
      <c r="G72" s="95"/>
      <c r="H72" s="122" t="s">
        <v>10</v>
      </c>
      <c r="I72" s="160"/>
      <c r="J72" s="152"/>
      <c r="K72" s="153"/>
      <c r="L72" s="199"/>
      <c r="M72" s="83">
        <f t="shared" ref="M72" si="121">I72*L72</f>
        <v>0</v>
      </c>
      <c r="N72" s="60"/>
      <c r="O72" s="221">
        <f t="shared" si="40"/>
        <v>0</v>
      </c>
      <c r="P72" s="84">
        <f t="shared" si="108"/>
        <v>0</v>
      </c>
      <c r="Q72" s="54"/>
      <c r="R72" s="72">
        <f t="shared" si="109"/>
        <v>0</v>
      </c>
      <c r="S72" s="72">
        <f t="shared" si="110"/>
        <v>0</v>
      </c>
      <c r="T72" s="72">
        <f t="shared" si="111"/>
        <v>0</v>
      </c>
      <c r="U72" s="72"/>
      <c r="V72" s="63">
        <f t="shared" si="112"/>
        <v>0</v>
      </c>
      <c r="W72" s="85">
        <f t="shared" si="113"/>
        <v>0</v>
      </c>
      <c r="X72" s="85">
        <f t="shared" si="114"/>
        <v>0</v>
      </c>
      <c r="Y72" s="63">
        <f t="shared" si="115"/>
        <v>0</v>
      </c>
      <c r="Z72" s="85">
        <f t="shared" si="116"/>
        <v>0</v>
      </c>
      <c r="AA72" s="85">
        <f t="shared" si="117"/>
        <v>0</v>
      </c>
      <c r="AB72" s="85">
        <f t="shared" si="118"/>
        <v>0</v>
      </c>
      <c r="AC72" s="85">
        <f t="shared" si="119"/>
        <v>0</v>
      </c>
    </row>
    <row r="73" spans="1:29" s="51" customFormat="1" ht="15" customHeight="1" x14ac:dyDescent="0.25">
      <c r="A73" s="51">
        <f t="shared" si="34"/>
        <v>69</v>
      </c>
      <c r="B73" s="74">
        <f t="shared" si="105"/>
        <v>7463.3065436155484</v>
      </c>
      <c r="C73" s="101">
        <f t="shared" si="101"/>
        <v>7687.2057399240148</v>
      </c>
      <c r="D73" s="59">
        <f t="shared" si="103"/>
        <v>7767.0172563150772</v>
      </c>
      <c r="E73" s="52" t="str">
        <f t="shared" si="120"/>
        <v/>
      </c>
      <c r="F73" s="52">
        <f t="shared" si="106"/>
        <v>6.7670172563150777</v>
      </c>
      <c r="G73" s="102"/>
      <c r="H73" s="103" t="s">
        <v>9</v>
      </c>
      <c r="I73" s="162"/>
      <c r="J73" s="163"/>
      <c r="K73" s="164"/>
      <c r="L73" s="200"/>
      <c r="M73" s="93"/>
      <c r="N73" s="94">
        <f t="shared" ref="N73" si="122">I73*L73</f>
        <v>0</v>
      </c>
      <c r="O73" s="222"/>
      <c r="P73" s="84">
        <f t="shared" si="108"/>
        <v>0</v>
      </c>
      <c r="Q73" s="54"/>
      <c r="R73" s="72" t="str">
        <f t="shared" si="109"/>
        <v/>
      </c>
      <c r="S73" s="72" t="str">
        <f t="shared" si="110"/>
        <v/>
      </c>
      <c r="T73" s="72" t="str">
        <f t="shared" si="111"/>
        <v/>
      </c>
      <c r="U73" s="72"/>
      <c r="V73" s="63" t="str">
        <f t="shared" si="112"/>
        <v/>
      </c>
      <c r="W73" s="85" t="str">
        <f t="shared" si="113"/>
        <v/>
      </c>
      <c r="X73" s="85" t="str">
        <f t="shared" si="114"/>
        <v/>
      </c>
      <c r="Y73" s="63" t="str">
        <f t="shared" si="115"/>
        <v/>
      </c>
      <c r="Z73" s="85" t="str">
        <f t="shared" si="116"/>
        <v/>
      </c>
      <c r="AA73" s="85" t="str">
        <f t="shared" si="117"/>
        <v/>
      </c>
      <c r="AB73" s="85" t="str">
        <f t="shared" si="118"/>
        <v/>
      </c>
      <c r="AC73" s="85" t="str">
        <f t="shared" si="119"/>
        <v/>
      </c>
    </row>
    <row r="74" spans="1:29" s="51" customFormat="1" ht="15" customHeight="1" x14ac:dyDescent="0.25">
      <c r="A74" s="51">
        <f t="shared" si="34"/>
        <v>70</v>
      </c>
      <c r="B74" s="74">
        <f t="shared" si="105"/>
        <v>7687.2057399240148</v>
      </c>
      <c r="C74" s="101">
        <f t="shared" si="101"/>
        <v>7917.8219121217353</v>
      </c>
      <c r="D74" s="59">
        <f t="shared" si="103"/>
        <v>7767.0172563150772</v>
      </c>
      <c r="E74" s="52" t="str">
        <f t="shared" si="120"/>
        <v/>
      </c>
      <c r="F74" s="52">
        <f t="shared" si="106"/>
        <v>6.7670172563150777</v>
      </c>
      <c r="G74" s="77"/>
      <c r="H74" s="122" t="s">
        <v>10</v>
      </c>
      <c r="I74" s="142"/>
      <c r="J74" s="143"/>
      <c r="K74" s="144"/>
      <c r="L74" s="197"/>
      <c r="M74" s="83">
        <f t="shared" ref="M74" si="123">I74*L74</f>
        <v>0</v>
      </c>
      <c r="N74" s="60"/>
      <c r="O74" s="221">
        <f t="shared" si="40"/>
        <v>0</v>
      </c>
      <c r="P74" s="84">
        <f t="shared" si="108"/>
        <v>0</v>
      </c>
      <c r="Q74" s="54"/>
      <c r="R74" s="72">
        <f t="shared" si="109"/>
        <v>0</v>
      </c>
      <c r="S74" s="72">
        <f t="shared" si="110"/>
        <v>0</v>
      </c>
      <c r="T74" s="72">
        <f t="shared" si="111"/>
        <v>0</v>
      </c>
      <c r="U74" s="72"/>
      <c r="V74" s="63">
        <f t="shared" si="112"/>
        <v>0</v>
      </c>
      <c r="W74" s="85">
        <f t="shared" si="113"/>
        <v>0</v>
      </c>
      <c r="X74" s="85">
        <f t="shared" si="114"/>
        <v>0</v>
      </c>
      <c r="Y74" s="63">
        <f t="shared" si="115"/>
        <v>0</v>
      </c>
      <c r="Z74" s="85">
        <f t="shared" si="116"/>
        <v>0</v>
      </c>
      <c r="AA74" s="85">
        <f t="shared" si="117"/>
        <v>0</v>
      </c>
      <c r="AB74" s="85">
        <f t="shared" si="118"/>
        <v>0</v>
      </c>
      <c r="AC74" s="85">
        <f t="shared" si="119"/>
        <v>0</v>
      </c>
    </row>
    <row r="75" spans="1:29" s="51" customFormat="1" ht="15" customHeight="1" x14ac:dyDescent="0.25">
      <c r="A75" s="51">
        <f t="shared" si="34"/>
        <v>71</v>
      </c>
      <c r="B75" s="74">
        <f t="shared" si="105"/>
        <v>7917.8219121217353</v>
      </c>
      <c r="C75" s="101">
        <f t="shared" si="101"/>
        <v>8155.3565694853878</v>
      </c>
      <c r="D75" s="59">
        <f t="shared" si="103"/>
        <v>7767.0172563150772</v>
      </c>
      <c r="E75" s="52" t="str">
        <f t="shared" si="120"/>
        <v/>
      </c>
      <c r="F75" s="52">
        <f t="shared" si="106"/>
        <v>6.7670172563150777</v>
      </c>
      <c r="G75" s="87"/>
      <c r="H75" s="103" t="s">
        <v>9</v>
      </c>
      <c r="I75" s="147"/>
      <c r="J75" s="148"/>
      <c r="K75" s="149"/>
      <c r="L75" s="198"/>
      <c r="M75" s="93"/>
      <c r="N75" s="94">
        <f t="shared" ref="N75" si="124">I75*L75</f>
        <v>0</v>
      </c>
      <c r="O75" s="222"/>
      <c r="P75" s="84">
        <f t="shared" si="108"/>
        <v>0</v>
      </c>
      <c r="Q75" s="54"/>
      <c r="R75" s="72" t="str">
        <f t="shared" si="109"/>
        <v/>
      </c>
      <c r="S75" s="72" t="str">
        <f t="shared" si="110"/>
        <v/>
      </c>
      <c r="T75" s="72" t="str">
        <f t="shared" si="111"/>
        <v/>
      </c>
      <c r="U75" s="72"/>
      <c r="V75" s="63" t="str">
        <f t="shared" si="112"/>
        <v/>
      </c>
      <c r="W75" s="85" t="str">
        <f t="shared" si="113"/>
        <v/>
      </c>
      <c r="X75" s="85" t="str">
        <f t="shared" si="114"/>
        <v/>
      </c>
      <c r="Y75" s="63" t="str">
        <f t="shared" si="115"/>
        <v/>
      </c>
      <c r="Z75" s="85" t="str">
        <f t="shared" si="116"/>
        <v/>
      </c>
      <c r="AA75" s="85" t="str">
        <f t="shared" si="117"/>
        <v/>
      </c>
      <c r="AB75" s="85" t="str">
        <f t="shared" si="118"/>
        <v/>
      </c>
      <c r="AC75" s="85" t="str">
        <f t="shared" si="119"/>
        <v/>
      </c>
    </row>
    <row r="76" spans="1:29" s="51" customFormat="1" ht="15" customHeight="1" x14ac:dyDescent="0.25">
      <c r="A76" s="51">
        <f t="shared" si="34"/>
        <v>72</v>
      </c>
      <c r="B76" s="74">
        <f t="shared" si="105"/>
        <v>8155.3565694853878</v>
      </c>
      <c r="C76" s="101">
        <f t="shared" si="101"/>
        <v>8400.0172665699502</v>
      </c>
      <c r="D76" s="59">
        <f t="shared" si="103"/>
        <v>7767.0172563150772</v>
      </c>
      <c r="E76" s="52" t="str">
        <f t="shared" si="120"/>
        <v/>
      </c>
      <c r="F76" s="52">
        <f t="shared" si="106"/>
        <v>6.7670172563150777</v>
      </c>
      <c r="G76" s="95"/>
      <c r="H76" s="122" t="s">
        <v>10</v>
      </c>
      <c r="I76" s="160"/>
      <c r="J76" s="152"/>
      <c r="K76" s="153"/>
      <c r="L76" s="199"/>
      <c r="M76" s="83">
        <f t="shared" ref="M76" si="125">I76*L76</f>
        <v>0</v>
      </c>
      <c r="N76" s="60"/>
      <c r="O76" s="221">
        <f t="shared" si="40"/>
        <v>0</v>
      </c>
      <c r="P76" s="84">
        <f t="shared" si="108"/>
        <v>0</v>
      </c>
      <c r="Q76" s="54"/>
      <c r="R76" s="72">
        <f t="shared" si="109"/>
        <v>0</v>
      </c>
      <c r="S76" s="72">
        <f t="shared" si="110"/>
        <v>0</v>
      </c>
      <c r="T76" s="72">
        <f t="shared" si="111"/>
        <v>0</v>
      </c>
      <c r="U76" s="72"/>
      <c r="V76" s="63">
        <f t="shared" si="112"/>
        <v>0</v>
      </c>
      <c r="W76" s="85">
        <f t="shared" si="113"/>
        <v>0</v>
      </c>
      <c r="X76" s="85">
        <f t="shared" si="114"/>
        <v>0</v>
      </c>
      <c r="Y76" s="63">
        <f t="shared" si="115"/>
        <v>0</v>
      </c>
      <c r="Z76" s="85">
        <f t="shared" si="116"/>
        <v>0</v>
      </c>
      <c r="AA76" s="85">
        <f t="shared" si="117"/>
        <v>0</v>
      </c>
      <c r="AB76" s="85">
        <f t="shared" si="118"/>
        <v>0</v>
      </c>
      <c r="AC76" s="85">
        <f t="shared" si="119"/>
        <v>0</v>
      </c>
    </row>
    <row r="77" spans="1:29" s="51" customFormat="1" ht="15" customHeight="1" x14ac:dyDescent="0.25">
      <c r="A77" s="51">
        <f t="shared" si="34"/>
        <v>73</v>
      </c>
      <c r="B77" s="74">
        <f t="shared" si="105"/>
        <v>8400.0172665699502</v>
      </c>
      <c r="C77" s="101">
        <f t="shared" si="101"/>
        <v>8652.0177845670478</v>
      </c>
      <c r="D77" s="59">
        <f t="shared" si="103"/>
        <v>7767.0172563150772</v>
      </c>
      <c r="E77" s="52" t="str">
        <f t="shared" si="120"/>
        <v/>
      </c>
      <c r="F77" s="52">
        <f t="shared" si="106"/>
        <v>6.7670172563150777</v>
      </c>
      <c r="G77" s="102"/>
      <c r="H77" s="103" t="s">
        <v>9</v>
      </c>
      <c r="I77" s="162"/>
      <c r="J77" s="163"/>
      <c r="K77" s="164"/>
      <c r="L77" s="200"/>
      <c r="M77" s="93"/>
      <c r="N77" s="94">
        <f t="shared" ref="N77" si="126">I77*L77</f>
        <v>0</v>
      </c>
      <c r="O77" s="222"/>
      <c r="P77" s="84">
        <f t="shared" si="108"/>
        <v>0</v>
      </c>
      <c r="Q77" s="54"/>
      <c r="R77" s="72" t="str">
        <f t="shared" si="109"/>
        <v/>
      </c>
      <c r="S77" s="72" t="str">
        <f t="shared" si="110"/>
        <v/>
      </c>
      <c r="T77" s="72" t="str">
        <f t="shared" si="111"/>
        <v/>
      </c>
      <c r="U77" s="72"/>
      <c r="V77" s="63" t="str">
        <f t="shared" si="112"/>
        <v/>
      </c>
      <c r="W77" s="85" t="str">
        <f t="shared" si="113"/>
        <v/>
      </c>
      <c r="X77" s="85" t="str">
        <f t="shared" si="114"/>
        <v/>
      </c>
      <c r="Y77" s="63" t="str">
        <f t="shared" si="115"/>
        <v/>
      </c>
      <c r="Z77" s="85" t="str">
        <f t="shared" si="116"/>
        <v/>
      </c>
      <c r="AA77" s="85" t="str">
        <f t="shared" si="117"/>
        <v/>
      </c>
      <c r="AB77" s="85" t="str">
        <f t="shared" si="118"/>
        <v/>
      </c>
      <c r="AC77" s="85" t="str">
        <f t="shared" si="119"/>
        <v/>
      </c>
    </row>
    <row r="78" spans="1:29" s="51" customFormat="1" ht="15" customHeight="1" x14ac:dyDescent="0.25">
      <c r="A78" s="51">
        <f t="shared" ref="A78:A141" si="127">A77+1</f>
        <v>74</v>
      </c>
      <c r="B78" s="74">
        <f t="shared" si="105"/>
        <v>8652.0177845670478</v>
      </c>
      <c r="C78" s="101">
        <f t="shared" si="101"/>
        <v>8911.5783181040588</v>
      </c>
      <c r="D78" s="59">
        <f t="shared" si="103"/>
        <v>7767.0172563150772</v>
      </c>
      <c r="E78" s="52" t="str">
        <f t="shared" si="120"/>
        <v/>
      </c>
      <c r="F78" s="52">
        <f t="shared" si="106"/>
        <v>6.7670172563150777</v>
      </c>
      <c r="G78" s="77"/>
      <c r="H78" s="122" t="s">
        <v>10</v>
      </c>
      <c r="I78" s="142"/>
      <c r="J78" s="143"/>
      <c r="K78" s="144"/>
      <c r="L78" s="197"/>
      <c r="M78" s="83">
        <f t="shared" ref="M78" si="128">I78*L78</f>
        <v>0</v>
      </c>
      <c r="N78" s="60"/>
      <c r="O78" s="221">
        <f t="shared" si="40"/>
        <v>0</v>
      </c>
      <c r="P78" s="84">
        <f t="shared" si="108"/>
        <v>0</v>
      </c>
      <c r="Q78" s="54"/>
      <c r="R78" s="72">
        <f t="shared" si="109"/>
        <v>0</v>
      </c>
      <c r="S78" s="72">
        <f t="shared" si="110"/>
        <v>0</v>
      </c>
      <c r="T78" s="72">
        <f t="shared" si="111"/>
        <v>0</v>
      </c>
      <c r="U78" s="72"/>
      <c r="V78" s="63">
        <f t="shared" si="112"/>
        <v>0</v>
      </c>
      <c r="W78" s="85">
        <f t="shared" si="113"/>
        <v>0</v>
      </c>
      <c r="X78" s="85">
        <f t="shared" si="114"/>
        <v>0</v>
      </c>
      <c r="Y78" s="63">
        <f t="shared" si="115"/>
        <v>0</v>
      </c>
      <c r="Z78" s="85">
        <f t="shared" si="116"/>
        <v>0</v>
      </c>
      <c r="AA78" s="85">
        <f t="shared" si="117"/>
        <v>0</v>
      </c>
      <c r="AB78" s="85">
        <f t="shared" si="118"/>
        <v>0</v>
      </c>
      <c r="AC78" s="85">
        <f t="shared" si="119"/>
        <v>0</v>
      </c>
    </row>
    <row r="79" spans="1:29" s="51" customFormat="1" ht="15" customHeight="1" x14ac:dyDescent="0.25">
      <c r="A79" s="51">
        <f t="shared" si="127"/>
        <v>75</v>
      </c>
      <c r="B79" s="74">
        <f t="shared" si="105"/>
        <v>8911.5783181040588</v>
      </c>
      <c r="C79" s="101">
        <f t="shared" si="101"/>
        <v>9178.9256676471814</v>
      </c>
      <c r="D79" s="59">
        <f t="shared" si="103"/>
        <v>7767.0172563150772</v>
      </c>
      <c r="E79" s="52" t="str">
        <f t="shared" si="120"/>
        <v/>
      </c>
      <c r="F79" s="52">
        <f t="shared" si="106"/>
        <v>6.7670172563150777</v>
      </c>
      <c r="G79" s="87"/>
      <c r="H79" s="103" t="s">
        <v>9</v>
      </c>
      <c r="I79" s="147"/>
      <c r="J79" s="148"/>
      <c r="K79" s="149"/>
      <c r="L79" s="198"/>
      <c r="M79" s="93"/>
      <c r="N79" s="94">
        <f t="shared" ref="N79" si="129">I79*L79</f>
        <v>0</v>
      </c>
      <c r="O79" s="222"/>
      <c r="P79" s="84">
        <f t="shared" si="108"/>
        <v>0</v>
      </c>
      <c r="Q79" s="54"/>
      <c r="R79" s="72" t="str">
        <f t="shared" si="109"/>
        <v/>
      </c>
      <c r="S79" s="72" t="str">
        <f t="shared" si="110"/>
        <v/>
      </c>
      <c r="T79" s="72" t="str">
        <f t="shared" si="111"/>
        <v/>
      </c>
      <c r="U79" s="72"/>
      <c r="V79" s="63" t="str">
        <f t="shared" si="112"/>
        <v/>
      </c>
      <c r="W79" s="85" t="str">
        <f t="shared" si="113"/>
        <v/>
      </c>
      <c r="X79" s="85" t="str">
        <f t="shared" si="114"/>
        <v/>
      </c>
      <c r="Y79" s="63" t="str">
        <f t="shared" si="115"/>
        <v/>
      </c>
      <c r="Z79" s="85" t="str">
        <f t="shared" si="116"/>
        <v/>
      </c>
      <c r="AA79" s="85" t="str">
        <f t="shared" si="117"/>
        <v/>
      </c>
      <c r="AB79" s="85" t="str">
        <f t="shared" si="118"/>
        <v/>
      </c>
      <c r="AC79" s="85" t="str">
        <f t="shared" si="119"/>
        <v/>
      </c>
    </row>
    <row r="80" spans="1:29" s="51" customFormat="1" ht="15" customHeight="1" x14ac:dyDescent="0.25">
      <c r="A80" s="51">
        <f t="shared" si="127"/>
        <v>76</v>
      </c>
      <c r="B80" s="74">
        <f t="shared" si="105"/>
        <v>9178.9256676471814</v>
      </c>
      <c r="C80" s="101">
        <f t="shared" si="101"/>
        <v>9454.293437676597</v>
      </c>
      <c r="D80" s="59">
        <f t="shared" si="103"/>
        <v>7767.0172563150772</v>
      </c>
      <c r="E80" s="52" t="str">
        <f t="shared" si="120"/>
        <v/>
      </c>
      <c r="F80" s="52">
        <f t="shared" si="106"/>
        <v>6.7670172563150777</v>
      </c>
      <c r="G80" s="95"/>
      <c r="H80" s="122" t="s">
        <v>10</v>
      </c>
      <c r="I80" s="160"/>
      <c r="J80" s="152"/>
      <c r="K80" s="153"/>
      <c r="L80" s="199"/>
      <c r="M80" s="83">
        <f t="shared" ref="M80" si="130">I80*L80</f>
        <v>0</v>
      </c>
      <c r="N80" s="60"/>
      <c r="O80" s="221">
        <f t="shared" si="40"/>
        <v>0</v>
      </c>
      <c r="P80" s="84">
        <f t="shared" si="108"/>
        <v>0</v>
      </c>
      <c r="Q80" s="54"/>
      <c r="R80" s="72">
        <f t="shared" si="109"/>
        <v>0</v>
      </c>
      <c r="S80" s="72">
        <f t="shared" si="110"/>
        <v>0</v>
      </c>
      <c r="T80" s="72">
        <f t="shared" si="111"/>
        <v>0</v>
      </c>
      <c r="U80" s="72"/>
      <c r="V80" s="63">
        <f t="shared" si="112"/>
        <v>0</v>
      </c>
      <c r="W80" s="85">
        <f t="shared" si="113"/>
        <v>0</v>
      </c>
      <c r="X80" s="85">
        <f t="shared" si="114"/>
        <v>0</v>
      </c>
      <c r="Y80" s="63">
        <f t="shared" si="115"/>
        <v>0</v>
      </c>
      <c r="Z80" s="85">
        <f t="shared" si="116"/>
        <v>0</v>
      </c>
      <c r="AA80" s="85">
        <f t="shared" si="117"/>
        <v>0</v>
      </c>
      <c r="AB80" s="85">
        <f t="shared" si="118"/>
        <v>0</v>
      </c>
      <c r="AC80" s="85">
        <f t="shared" si="119"/>
        <v>0</v>
      </c>
    </row>
    <row r="81" spans="1:32" s="51" customFormat="1" ht="15" customHeight="1" x14ac:dyDescent="0.25">
      <c r="A81" s="51">
        <f t="shared" si="127"/>
        <v>77</v>
      </c>
      <c r="B81" s="74">
        <f t="shared" si="105"/>
        <v>9454.293437676597</v>
      </c>
      <c r="C81" s="101">
        <f t="shared" si="101"/>
        <v>9737.9222408068945</v>
      </c>
      <c r="D81" s="59">
        <f t="shared" si="103"/>
        <v>7767.0172563150772</v>
      </c>
      <c r="E81" s="52" t="str">
        <f t="shared" si="120"/>
        <v/>
      </c>
      <c r="F81" s="52">
        <f t="shared" si="106"/>
        <v>6.7670172563150777</v>
      </c>
      <c r="G81" s="102"/>
      <c r="H81" s="103" t="s">
        <v>9</v>
      </c>
      <c r="I81" s="162"/>
      <c r="J81" s="163"/>
      <c r="K81" s="164"/>
      <c r="L81" s="200"/>
      <c r="M81" s="93"/>
      <c r="N81" s="94">
        <f t="shared" ref="N81" si="131">I81*L81</f>
        <v>0</v>
      </c>
      <c r="O81" s="222"/>
      <c r="P81" s="84">
        <f t="shared" si="108"/>
        <v>0</v>
      </c>
      <c r="Q81" s="54"/>
      <c r="R81" s="72" t="str">
        <f t="shared" si="109"/>
        <v/>
      </c>
      <c r="S81" s="72" t="str">
        <f t="shared" si="110"/>
        <v/>
      </c>
      <c r="T81" s="72" t="str">
        <f t="shared" si="111"/>
        <v/>
      </c>
      <c r="U81" s="72"/>
      <c r="V81" s="63" t="str">
        <f t="shared" si="112"/>
        <v/>
      </c>
      <c r="W81" s="85" t="str">
        <f t="shared" si="113"/>
        <v/>
      </c>
      <c r="X81" s="85" t="str">
        <f t="shared" si="114"/>
        <v/>
      </c>
      <c r="Y81" s="63" t="str">
        <f t="shared" si="115"/>
        <v/>
      </c>
      <c r="Z81" s="85" t="str">
        <f t="shared" si="116"/>
        <v/>
      </c>
      <c r="AA81" s="85" t="str">
        <f t="shared" si="117"/>
        <v/>
      </c>
      <c r="AB81" s="85" t="str">
        <f t="shared" si="118"/>
        <v/>
      </c>
      <c r="AC81" s="85" t="str">
        <f t="shared" si="119"/>
        <v/>
      </c>
    </row>
    <row r="82" spans="1:32" s="51" customFormat="1" ht="15" customHeight="1" x14ac:dyDescent="0.25">
      <c r="A82" s="51">
        <f t="shared" si="127"/>
        <v>78</v>
      </c>
      <c r="B82" s="74">
        <f t="shared" si="105"/>
        <v>9737.9222408068945</v>
      </c>
      <c r="C82" s="101">
        <f t="shared" si="101"/>
        <v>10030.059908031102</v>
      </c>
      <c r="D82" s="59">
        <f t="shared" si="103"/>
        <v>7767.0172563150772</v>
      </c>
      <c r="E82" s="52" t="str">
        <f t="shared" si="120"/>
        <v/>
      </c>
      <c r="F82" s="52">
        <f t="shared" si="106"/>
        <v>6.7670172563150777</v>
      </c>
      <c r="G82" s="77"/>
      <c r="H82" s="122" t="s">
        <v>10</v>
      </c>
      <c r="I82" s="142"/>
      <c r="J82" s="143"/>
      <c r="K82" s="144"/>
      <c r="L82" s="197"/>
      <c r="M82" s="83">
        <f t="shared" ref="M82" si="132">I82*L82</f>
        <v>0</v>
      </c>
      <c r="N82" s="60"/>
      <c r="O82" s="221">
        <f t="shared" ref="O82:O96" si="133">IF(L83&lt;&gt;"",N83-M82,0)</f>
        <v>0</v>
      </c>
      <c r="P82" s="84">
        <f t="shared" si="108"/>
        <v>0</v>
      </c>
      <c r="Q82" s="54"/>
      <c r="R82" s="72">
        <f t="shared" si="109"/>
        <v>0</v>
      </c>
      <c r="S82" s="72">
        <f t="shared" si="110"/>
        <v>0</v>
      </c>
      <c r="T82" s="72">
        <f t="shared" si="111"/>
        <v>0</v>
      </c>
      <c r="U82" s="72"/>
      <c r="V82" s="63">
        <f t="shared" si="112"/>
        <v>0</v>
      </c>
      <c r="W82" s="85">
        <f t="shared" si="113"/>
        <v>0</v>
      </c>
      <c r="X82" s="85">
        <f t="shared" si="114"/>
        <v>0</v>
      </c>
      <c r="Y82" s="63">
        <f t="shared" si="115"/>
        <v>0</v>
      </c>
      <c r="Z82" s="85">
        <f t="shared" si="116"/>
        <v>0</v>
      </c>
      <c r="AA82" s="85">
        <f t="shared" si="117"/>
        <v>0</v>
      </c>
      <c r="AB82" s="85">
        <f t="shared" si="118"/>
        <v>0</v>
      </c>
      <c r="AC82" s="85">
        <f t="shared" si="119"/>
        <v>0</v>
      </c>
    </row>
    <row r="83" spans="1:32" s="51" customFormat="1" ht="15" customHeight="1" x14ac:dyDescent="0.25">
      <c r="A83" s="51">
        <f t="shared" si="127"/>
        <v>79</v>
      </c>
      <c r="B83" s="74">
        <f t="shared" si="105"/>
        <v>10030.059908031102</v>
      </c>
      <c r="C83" s="101">
        <f t="shared" si="101"/>
        <v>10330.961705272035</v>
      </c>
      <c r="D83" s="59">
        <f t="shared" si="103"/>
        <v>7767.0172563150772</v>
      </c>
      <c r="E83" s="52" t="str">
        <f t="shared" si="120"/>
        <v/>
      </c>
      <c r="F83" s="52">
        <f t="shared" si="106"/>
        <v>6.7670172563150777</v>
      </c>
      <c r="G83" s="87"/>
      <c r="H83" s="103" t="s">
        <v>9</v>
      </c>
      <c r="I83" s="147"/>
      <c r="J83" s="148"/>
      <c r="K83" s="149"/>
      <c r="L83" s="198"/>
      <c r="M83" s="93"/>
      <c r="N83" s="94">
        <f t="shared" ref="N83" si="134">I83*L83</f>
        <v>0</v>
      </c>
      <c r="O83" s="222"/>
      <c r="P83" s="84">
        <f t="shared" si="108"/>
        <v>0</v>
      </c>
      <c r="Q83" s="54"/>
      <c r="R83" s="72" t="str">
        <f t="shared" si="109"/>
        <v/>
      </c>
      <c r="S83" s="72" t="str">
        <f t="shared" si="110"/>
        <v/>
      </c>
      <c r="T83" s="72" t="str">
        <f t="shared" si="111"/>
        <v/>
      </c>
      <c r="U83" s="72"/>
      <c r="V83" s="63" t="str">
        <f t="shared" si="112"/>
        <v/>
      </c>
      <c r="W83" s="85" t="str">
        <f t="shared" si="113"/>
        <v/>
      </c>
      <c r="X83" s="85" t="str">
        <f t="shared" si="114"/>
        <v/>
      </c>
      <c r="Y83" s="63" t="str">
        <f t="shared" si="115"/>
        <v/>
      </c>
      <c r="Z83" s="85" t="str">
        <f t="shared" si="116"/>
        <v/>
      </c>
      <c r="AA83" s="85" t="str">
        <f t="shared" si="117"/>
        <v/>
      </c>
      <c r="AB83" s="85" t="str">
        <f t="shared" si="118"/>
        <v/>
      </c>
      <c r="AC83" s="85" t="str">
        <f t="shared" si="119"/>
        <v/>
      </c>
    </row>
    <row r="84" spans="1:32" s="51" customFormat="1" ht="15" customHeight="1" x14ac:dyDescent="0.25">
      <c r="A84" s="51">
        <f t="shared" si="127"/>
        <v>80</v>
      </c>
      <c r="B84" s="74">
        <f t="shared" si="105"/>
        <v>10330.961705272035</v>
      </c>
      <c r="C84" s="101">
        <f t="shared" si="101"/>
        <v>10640.890556430197</v>
      </c>
      <c r="D84" s="59">
        <f t="shared" si="103"/>
        <v>7767.0172563150772</v>
      </c>
      <c r="E84" s="52" t="str">
        <f t="shared" si="120"/>
        <v/>
      </c>
      <c r="F84" s="52">
        <f t="shared" si="106"/>
        <v>6.7670172563150777</v>
      </c>
      <c r="G84" s="95"/>
      <c r="H84" s="122" t="s">
        <v>10</v>
      </c>
      <c r="I84" s="160"/>
      <c r="J84" s="152"/>
      <c r="K84" s="153"/>
      <c r="L84" s="199"/>
      <c r="M84" s="83">
        <f t="shared" ref="M84" si="135">I84*L84</f>
        <v>0</v>
      </c>
      <c r="N84" s="60"/>
      <c r="O84" s="221">
        <f t="shared" si="133"/>
        <v>0</v>
      </c>
      <c r="P84" s="84">
        <f t="shared" si="108"/>
        <v>0</v>
      </c>
      <c r="Q84" s="54"/>
      <c r="R84" s="72">
        <f t="shared" si="109"/>
        <v>0</v>
      </c>
      <c r="S84" s="72">
        <f t="shared" si="110"/>
        <v>0</v>
      </c>
      <c r="T84" s="72">
        <f t="shared" si="111"/>
        <v>0</v>
      </c>
      <c r="U84" s="72"/>
      <c r="V84" s="63">
        <f t="shared" si="112"/>
        <v>0</v>
      </c>
      <c r="W84" s="85">
        <f t="shared" si="113"/>
        <v>0</v>
      </c>
      <c r="X84" s="85">
        <f t="shared" si="114"/>
        <v>0</v>
      </c>
      <c r="Y84" s="63">
        <f t="shared" si="115"/>
        <v>0</v>
      </c>
      <c r="Z84" s="85">
        <f t="shared" si="116"/>
        <v>0</v>
      </c>
      <c r="AA84" s="85">
        <f t="shared" si="117"/>
        <v>0</v>
      </c>
      <c r="AB84" s="85">
        <f t="shared" si="118"/>
        <v>0</v>
      </c>
      <c r="AC84" s="85">
        <f t="shared" si="119"/>
        <v>0</v>
      </c>
    </row>
    <row r="85" spans="1:32" s="51" customFormat="1" ht="15" customHeight="1" x14ac:dyDescent="0.25">
      <c r="A85" s="51">
        <f t="shared" si="127"/>
        <v>81</v>
      </c>
      <c r="B85" s="74">
        <f t="shared" si="105"/>
        <v>10640.890556430197</v>
      </c>
      <c r="C85" s="101">
        <f t="shared" si="101"/>
        <v>10960.117273123102</v>
      </c>
      <c r="D85" s="59">
        <f t="shared" si="103"/>
        <v>7767.0172563150772</v>
      </c>
      <c r="E85" s="52" t="str">
        <f t="shared" si="120"/>
        <v/>
      </c>
      <c r="F85" s="52">
        <f t="shared" si="106"/>
        <v>6.7670172563150777</v>
      </c>
      <c r="G85" s="102"/>
      <c r="H85" s="103" t="s">
        <v>9</v>
      </c>
      <c r="I85" s="162"/>
      <c r="J85" s="163"/>
      <c r="K85" s="164"/>
      <c r="L85" s="200"/>
      <c r="M85" s="93"/>
      <c r="N85" s="94">
        <f t="shared" ref="N85" si="136">I85*L85</f>
        <v>0</v>
      </c>
      <c r="O85" s="222"/>
      <c r="P85" s="84">
        <f t="shared" si="108"/>
        <v>0</v>
      </c>
      <c r="Q85" s="54"/>
      <c r="R85" s="72" t="str">
        <f t="shared" si="109"/>
        <v/>
      </c>
      <c r="S85" s="72" t="str">
        <f t="shared" si="110"/>
        <v/>
      </c>
      <c r="T85" s="72" t="str">
        <f t="shared" si="111"/>
        <v/>
      </c>
      <c r="U85" s="72"/>
      <c r="V85" s="63" t="str">
        <f t="shared" si="112"/>
        <v/>
      </c>
      <c r="W85" s="85" t="str">
        <f t="shared" si="113"/>
        <v/>
      </c>
      <c r="X85" s="85" t="str">
        <f t="shared" si="114"/>
        <v/>
      </c>
      <c r="Y85" s="63" t="str">
        <f t="shared" si="115"/>
        <v/>
      </c>
      <c r="Z85" s="85" t="str">
        <f t="shared" si="116"/>
        <v/>
      </c>
      <c r="AA85" s="85" t="str">
        <f t="shared" si="117"/>
        <v/>
      </c>
      <c r="AB85" s="85" t="str">
        <f t="shared" si="118"/>
        <v/>
      </c>
      <c r="AC85" s="85" t="str">
        <f t="shared" si="119"/>
        <v/>
      </c>
    </row>
    <row r="86" spans="1:32" s="51" customFormat="1" ht="15" customHeight="1" x14ac:dyDescent="0.25">
      <c r="A86" s="51">
        <f t="shared" si="127"/>
        <v>82</v>
      </c>
      <c r="B86" s="74">
        <f t="shared" si="105"/>
        <v>10960.117273123102</v>
      </c>
      <c r="C86" s="101">
        <f t="shared" si="101"/>
        <v>11288.920791316796</v>
      </c>
      <c r="D86" s="59">
        <f t="shared" si="103"/>
        <v>7767.0172563150772</v>
      </c>
      <c r="E86" s="52" t="str">
        <f t="shared" si="120"/>
        <v/>
      </c>
      <c r="F86" s="52">
        <f t="shared" si="106"/>
        <v>6.7670172563150777</v>
      </c>
      <c r="G86" s="77"/>
      <c r="H86" s="122" t="s">
        <v>10</v>
      </c>
      <c r="I86" s="142"/>
      <c r="J86" s="143"/>
      <c r="K86" s="144"/>
      <c r="L86" s="197"/>
      <c r="M86" s="83">
        <f t="shared" ref="M86" si="137">I86*L86</f>
        <v>0</v>
      </c>
      <c r="N86" s="60"/>
      <c r="O86" s="221">
        <f t="shared" si="133"/>
        <v>0</v>
      </c>
      <c r="P86" s="84">
        <f t="shared" si="108"/>
        <v>0</v>
      </c>
      <c r="Q86" s="54"/>
      <c r="R86" s="72">
        <f t="shared" si="109"/>
        <v>0</v>
      </c>
      <c r="S86" s="72">
        <f t="shared" si="110"/>
        <v>0</v>
      </c>
      <c r="T86" s="72">
        <f t="shared" si="111"/>
        <v>0</v>
      </c>
      <c r="U86" s="72"/>
      <c r="V86" s="63">
        <f t="shared" si="112"/>
        <v>0</v>
      </c>
      <c r="W86" s="85">
        <f t="shared" si="113"/>
        <v>0</v>
      </c>
      <c r="X86" s="85">
        <f t="shared" si="114"/>
        <v>0</v>
      </c>
      <c r="Y86" s="63">
        <f t="shared" si="115"/>
        <v>0</v>
      </c>
      <c r="Z86" s="85">
        <f t="shared" si="116"/>
        <v>0</v>
      </c>
      <c r="AA86" s="85">
        <f t="shared" si="117"/>
        <v>0</v>
      </c>
      <c r="AB86" s="85">
        <f t="shared" si="118"/>
        <v>0</v>
      </c>
      <c r="AC86" s="85">
        <f t="shared" si="119"/>
        <v>0</v>
      </c>
    </row>
    <row r="87" spans="1:32" s="51" customFormat="1" ht="15" customHeight="1" x14ac:dyDescent="0.25">
      <c r="A87" s="51">
        <f t="shared" si="127"/>
        <v>83</v>
      </c>
      <c r="B87" s="74">
        <f t="shared" si="105"/>
        <v>11288.920791316796</v>
      </c>
      <c r="C87" s="101">
        <f t="shared" si="101"/>
        <v>11627.5884150563</v>
      </c>
      <c r="D87" s="59">
        <f t="shared" si="103"/>
        <v>7767.0172563150772</v>
      </c>
      <c r="E87" s="52" t="str">
        <f t="shared" si="120"/>
        <v/>
      </c>
      <c r="F87" s="52">
        <f t="shared" si="106"/>
        <v>6.7670172563150777</v>
      </c>
      <c r="G87" s="87"/>
      <c r="H87" s="103" t="s">
        <v>9</v>
      </c>
      <c r="I87" s="147"/>
      <c r="J87" s="148"/>
      <c r="K87" s="149"/>
      <c r="L87" s="198"/>
      <c r="M87" s="93"/>
      <c r="N87" s="94">
        <f t="shared" ref="N87" si="138">I87*L87</f>
        <v>0</v>
      </c>
      <c r="O87" s="222"/>
      <c r="P87" s="84">
        <f t="shared" si="108"/>
        <v>0</v>
      </c>
      <c r="Q87" s="54"/>
      <c r="R87" s="72" t="str">
        <f t="shared" si="109"/>
        <v/>
      </c>
      <c r="S87" s="72" t="str">
        <f t="shared" si="110"/>
        <v/>
      </c>
      <c r="T87" s="72" t="str">
        <f t="shared" si="111"/>
        <v/>
      </c>
      <c r="U87" s="72"/>
      <c r="V87" s="63" t="str">
        <f t="shared" si="112"/>
        <v/>
      </c>
      <c r="W87" s="85" t="str">
        <f t="shared" si="113"/>
        <v/>
      </c>
      <c r="X87" s="85" t="str">
        <f t="shared" si="114"/>
        <v/>
      </c>
      <c r="Y87" s="63" t="str">
        <f t="shared" si="115"/>
        <v/>
      </c>
      <c r="Z87" s="85" t="str">
        <f t="shared" si="116"/>
        <v/>
      </c>
      <c r="AA87" s="85" t="str">
        <f t="shared" si="117"/>
        <v/>
      </c>
      <c r="AB87" s="85" t="str">
        <f t="shared" si="118"/>
        <v/>
      </c>
      <c r="AC87" s="85" t="str">
        <f t="shared" si="119"/>
        <v/>
      </c>
    </row>
    <row r="88" spans="1:32" s="51" customFormat="1" ht="15" customHeight="1" x14ac:dyDescent="0.25">
      <c r="A88" s="51">
        <f t="shared" si="127"/>
        <v>84</v>
      </c>
      <c r="B88" s="74">
        <f t="shared" si="105"/>
        <v>11627.5884150563</v>
      </c>
      <c r="C88" s="101">
        <f t="shared" si="101"/>
        <v>11976.416067507989</v>
      </c>
      <c r="D88" s="59">
        <f t="shared" si="103"/>
        <v>7767.0172563150772</v>
      </c>
      <c r="E88" s="52" t="str">
        <f t="shared" si="120"/>
        <v/>
      </c>
      <c r="F88" s="52">
        <f t="shared" si="106"/>
        <v>6.7670172563150777</v>
      </c>
      <c r="G88" s="95"/>
      <c r="H88" s="122" t="s">
        <v>10</v>
      </c>
      <c r="I88" s="160"/>
      <c r="J88" s="152"/>
      <c r="K88" s="153"/>
      <c r="L88" s="199"/>
      <c r="M88" s="83">
        <f t="shared" ref="M88" si="139">I88*L88</f>
        <v>0</v>
      </c>
      <c r="N88" s="60"/>
      <c r="O88" s="221">
        <f t="shared" si="133"/>
        <v>0</v>
      </c>
      <c r="P88" s="84">
        <f t="shared" si="108"/>
        <v>0</v>
      </c>
      <c r="Q88" s="54"/>
      <c r="R88" s="72">
        <f t="shared" si="109"/>
        <v>0</v>
      </c>
      <c r="S88" s="72">
        <f t="shared" si="110"/>
        <v>0</v>
      </c>
      <c r="T88" s="72">
        <f t="shared" si="111"/>
        <v>0</v>
      </c>
      <c r="U88" s="72"/>
      <c r="V88" s="63">
        <f t="shared" si="112"/>
        <v>0</v>
      </c>
      <c r="W88" s="85">
        <f t="shared" si="113"/>
        <v>0</v>
      </c>
      <c r="X88" s="85">
        <f t="shared" si="114"/>
        <v>0</v>
      </c>
      <c r="Y88" s="63">
        <f t="shared" si="115"/>
        <v>0</v>
      </c>
      <c r="Z88" s="85">
        <f t="shared" si="116"/>
        <v>0</v>
      </c>
      <c r="AA88" s="85">
        <f t="shared" si="117"/>
        <v>0</v>
      </c>
      <c r="AB88" s="85">
        <f t="shared" si="118"/>
        <v>0</v>
      </c>
      <c r="AC88" s="85">
        <f t="shared" si="119"/>
        <v>0</v>
      </c>
    </row>
    <row r="89" spans="1:32" s="51" customFormat="1" ht="15" customHeight="1" x14ac:dyDescent="0.25">
      <c r="A89" s="51">
        <f t="shared" si="127"/>
        <v>85</v>
      </c>
      <c r="B89" s="74">
        <f t="shared" si="105"/>
        <v>11976.416067507989</v>
      </c>
      <c r="C89" s="101">
        <f t="shared" si="101"/>
        <v>12335.708549533229</v>
      </c>
      <c r="D89" s="59">
        <f t="shared" si="103"/>
        <v>7767.0172563150772</v>
      </c>
      <c r="E89" s="52" t="str">
        <f t="shared" si="120"/>
        <v/>
      </c>
      <c r="F89" s="52">
        <f t="shared" si="106"/>
        <v>6.7670172563150777</v>
      </c>
      <c r="G89" s="102"/>
      <c r="H89" s="103" t="s">
        <v>9</v>
      </c>
      <c r="I89" s="162"/>
      <c r="J89" s="163"/>
      <c r="K89" s="164"/>
      <c r="L89" s="200"/>
      <c r="M89" s="93"/>
      <c r="N89" s="94">
        <f t="shared" ref="N89" si="140">I89*L89</f>
        <v>0</v>
      </c>
      <c r="O89" s="222"/>
      <c r="P89" s="84">
        <f t="shared" si="108"/>
        <v>0</v>
      </c>
      <c r="Q89" s="54"/>
      <c r="R89" s="72" t="str">
        <f t="shared" si="109"/>
        <v/>
      </c>
      <c r="S89" s="72" t="str">
        <f t="shared" si="110"/>
        <v/>
      </c>
      <c r="T89" s="72" t="str">
        <f t="shared" si="111"/>
        <v/>
      </c>
      <c r="U89" s="72"/>
      <c r="V89" s="63" t="str">
        <f t="shared" si="112"/>
        <v/>
      </c>
      <c r="W89" s="85" t="str">
        <f t="shared" si="113"/>
        <v/>
      </c>
      <c r="X89" s="85" t="str">
        <f t="shared" si="114"/>
        <v/>
      </c>
      <c r="Y89" s="63" t="str">
        <f t="shared" si="115"/>
        <v/>
      </c>
      <c r="Z89" s="85" t="str">
        <f t="shared" si="116"/>
        <v/>
      </c>
      <c r="AA89" s="85" t="str">
        <f t="shared" si="117"/>
        <v/>
      </c>
      <c r="AB89" s="85" t="str">
        <f t="shared" si="118"/>
        <v/>
      </c>
      <c r="AC89" s="85" t="str">
        <f t="shared" si="119"/>
        <v/>
      </c>
    </row>
    <row r="90" spans="1:32" s="51" customFormat="1" ht="15" customHeight="1" x14ac:dyDescent="0.25">
      <c r="A90" s="51">
        <f t="shared" si="127"/>
        <v>86</v>
      </c>
      <c r="B90" s="74">
        <f t="shared" si="105"/>
        <v>12335.708549533229</v>
      </c>
      <c r="C90" s="101">
        <f t="shared" si="101"/>
        <v>12705.779806019225</v>
      </c>
      <c r="D90" s="59">
        <f t="shared" si="103"/>
        <v>7767.0172563150772</v>
      </c>
      <c r="E90" s="52" t="str">
        <f t="shared" si="120"/>
        <v/>
      </c>
      <c r="F90" s="52">
        <f t="shared" si="106"/>
        <v>6.7670172563150777</v>
      </c>
      <c r="G90" s="77"/>
      <c r="H90" s="122" t="s">
        <v>10</v>
      </c>
      <c r="I90" s="142"/>
      <c r="J90" s="143"/>
      <c r="K90" s="144"/>
      <c r="L90" s="197"/>
      <c r="M90" s="83">
        <f t="shared" ref="M90" si="141">I90*L90</f>
        <v>0</v>
      </c>
      <c r="N90" s="60"/>
      <c r="O90" s="221">
        <f t="shared" si="133"/>
        <v>0</v>
      </c>
      <c r="P90" s="84">
        <f t="shared" si="108"/>
        <v>0</v>
      </c>
      <c r="Q90" s="54"/>
      <c r="R90" s="72">
        <f t="shared" si="109"/>
        <v>0</v>
      </c>
      <c r="S90" s="72">
        <f t="shared" si="110"/>
        <v>0</v>
      </c>
      <c r="T90" s="72">
        <f t="shared" si="111"/>
        <v>0</v>
      </c>
      <c r="U90" s="72"/>
      <c r="V90" s="63">
        <f t="shared" si="112"/>
        <v>0</v>
      </c>
      <c r="W90" s="85">
        <f t="shared" si="113"/>
        <v>0</v>
      </c>
      <c r="X90" s="85">
        <f t="shared" si="114"/>
        <v>0</v>
      </c>
      <c r="Y90" s="63">
        <f t="shared" si="115"/>
        <v>0</v>
      </c>
      <c r="Z90" s="85">
        <f t="shared" si="116"/>
        <v>0</v>
      </c>
      <c r="AA90" s="85">
        <f t="shared" si="117"/>
        <v>0</v>
      </c>
      <c r="AB90" s="85">
        <f t="shared" si="118"/>
        <v>0</v>
      </c>
      <c r="AC90" s="85">
        <f t="shared" si="119"/>
        <v>0</v>
      </c>
    </row>
    <row r="91" spans="1:32" s="51" customFormat="1" ht="15" customHeight="1" x14ac:dyDescent="0.25">
      <c r="A91" s="51">
        <f t="shared" si="127"/>
        <v>87</v>
      </c>
      <c r="B91" s="74">
        <f t="shared" si="105"/>
        <v>12705.779806019225</v>
      </c>
      <c r="C91" s="101">
        <f t="shared" si="101"/>
        <v>13086.953200199801</v>
      </c>
      <c r="D91" s="59">
        <f t="shared" si="103"/>
        <v>7767.0172563150772</v>
      </c>
      <c r="E91" s="52" t="str">
        <f t="shared" si="120"/>
        <v/>
      </c>
      <c r="F91" s="52">
        <f t="shared" si="106"/>
        <v>6.7670172563150777</v>
      </c>
      <c r="G91" s="87"/>
      <c r="H91" s="103" t="s">
        <v>9</v>
      </c>
      <c r="I91" s="147"/>
      <c r="J91" s="148"/>
      <c r="K91" s="149"/>
      <c r="L91" s="198"/>
      <c r="M91" s="93"/>
      <c r="N91" s="94">
        <f t="shared" ref="N91" si="142">I91*L91</f>
        <v>0</v>
      </c>
      <c r="O91" s="222"/>
      <c r="P91" s="84">
        <f t="shared" si="108"/>
        <v>0</v>
      </c>
      <c r="Q91" s="54"/>
      <c r="R91" s="72" t="str">
        <f t="shared" si="109"/>
        <v/>
      </c>
      <c r="S91" s="72" t="str">
        <f t="shared" si="110"/>
        <v/>
      </c>
      <c r="T91" s="72" t="str">
        <f t="shared" si="111"/>
        <v/>
      </c>
      <c r="U91" s="72"/>
      <c r="V91" s="63" t="str">
        <f t="shared" si="112"/>
        <v/>
      </c>
      <c r="W91" s="85" t="str">
        <f t="shared" si="113"/>
        <v/>
      </c>
      <c r="X91" s="85" t="str">
        <f t="shared" si="114"/>
        <v/>
      </c>
      <c r="Y91" s="63" t="str">
        <f t="shared" si="115"/>
        <v/>
      </c>
      <c r="Z91" s="85" t="str">
        <f t="shared" si="116"/>
        <v/>
      </c>
      <c r="AA91" s="85" t="str">
        <f t="shared" si="117"/>
        <v/>
      </c>
      <c r="AB91" s="85" t="str">
        <f t="shared" si="118"/>
        <v/>
      </c>
      <c r="AC91" s="85" t="str">
        <f t="shared" si="119"/>
        <v/>
      </c>
    </row>
    <row r="92" spans="1:32" s="51" customFormat="1" ht="15" customHeight="1" x14ac:dyDescent="0.25">
      <c r="A92" s="51">
        <f t="shared" si="127"/>
        <v>88</v>
      </c>
      <c r="B92" s="74">
        <f t="shared" si="105"/>
        <v>13086.953200199801</v>
      </c>
      <c r="C92" s="101">
        <f t="shared" si="101"/>
        <v>13479.561796205795</v>
      </c>
      <c r="D92" s="59">
        <f t="shared" si="103"/>
        <v>7767.0172563150772</v>
      </c>
      <c r="E92" s="52" t="str">
        <f t="shared" si="120"/>
        <v/>
      </c>
      <c r="F92" s="52">
        <f t="shared" si="106"/>
        <v>6.7670172563150777</v>
      </c>
      <c r="G92" s="95"/>
      <c r="H92" s="122" t="s">
        <v>10</v>
      </c>
      <c r="I92" s="160"/>
      <c r="J92" s="152"/>
      <c r="K92" s="153"/>
      <c r="L92" s="199"/>
      <c r="M92" s="83">
        <f t="shared" ref="M92" si="143">I92*L92</f>
        <v>0</v>
      </c>
      <c r="N92" s="60"/>
      <c r="O92" s="221">
        <f t="shared" si="133"/>
        <v>0</v>
      </c>
      <c r="P92" s="84">
        <f t="shared" si="108"/>
        <v>0</v>
      </c>
      <c r="Q92" s="54"/>
      <c r="R92" s="72">
        <f t="shared" si="109"/>
        <v>0</v>
      </c>
      <c r="S92" s="72">
        <f t="shared" si="110"/>
        <v>0</v>
      </c>
      <c r="T92" s="72">
        <f t="shared" si="111"/>
        <v>0</v>
      </c>
      <c r="U92" s="72"/>
      <c r="V92" s="63">
        <f t="shared" si="112"/>
        <v>0</v>
      </c>
      <c r="W92" s="85">
        <f t="shared" si="113"/>
        <v>0</v>
      </c>
      <c r="X92" s="85">
        <f t="shared" si="114"/>
        <v>0</v>
      </c>
      <c r="Y92" s="63">
        <f t="shared" si="115"/>
        <v>0</v>
      </c>
      <c r="Z92" s="85">
        <f t="shared" si="116"/>
        <v>0</v>
      </c>
      <c r="AA92" s="85">
        <f t="shared" si="117"/>
        <v>0</v>
      </c>
      <c r="AB92" s="85">
        <f t="shared" si="118"/>
        <v>0</v>
      </c>
      <c r="AC92" s="85">
        <f t="shared" si="119"/>
        <v>0</v>
      </c>
    </row>
    <row r="93" spans="1:32" s="51" customFormat="1" ht="15" customHeight="1" x14ac:dyDescent="0.25">
      <c r="A93" s="51">
        <f t="shared" si="127"/>
        <v>89</v>
      </c>
      <c r="B93" s="74">
        <f t="shared" si="105"/>
        <v>13479.561796205795</v>
      </c>
      <c r="C93" s="101">
        <f t="shared" si="101"/>
        <v>13883.948650091968</v>
      </c>
      <c r="D93" s="59">
        <f t="shared" si="103"/>
        <v>7767.0172563150772</v>
      </c>
      <c r="E93" s="52" t="str">
        <f t="shared" si="120"/>
        <v/>
      </c>
      <c r="F93" s="52">
        <f t="shared" si="106"/>
        <v>6.7670172563150777</v>
      </c>
      <c r="G93" s="102"/>
      <c r="H93" s="103" t="s">
        <v>9</v>
      </c>
      <c r="I93" s="162"/>
      <c r="J93" s="163"/>
      <c r="K93" s="164"/>
      <c r="L93" s="200"/>
      <c r="M93" s="93"/>
      <c r="N93" s="94">
        <f t="shared" ref="N93" si="144">I93*L93</f>
        <v>0</v>
      </c>
      <c r="O93" s="222"/>
      <c r="P93" s="84">
        <f t="shared" si="108"/>
        <v>0</v>
      </c>
      <c r="Q93" s="54"/>
      <c r="R93" s="72" t="str">
        <f t="shared" si="109"/>
        <v/>
      </c>
      <c r="S93" s="72" t="str">
        <f t="shared" si="110"/>
        <v/>
      </c>
      <c r="T93" s="72" t="str">
        <f t="shared" si="111"/>
        <v/>
      </c>
      <c r="U93" s="72"/>
      <c r="V93" s="63" t="str">
        <f t="shared" si="112"/>
        <v/>
      </c>
      <c r="W93" s="85" t="str">
        <f t="shared" si="113"/>
        <v/>
      </c>
      <c r="X93" s="85" t="str">
        <f t="shared" si="114"/>
        <v/>
      </c>
      <c r="Y93" s="63" t="str">
        <f t="shared" si="115"/>
        <v/>
      </c>
      <c r="Z93" s="85" t="str">
        <f t="shared" si="116"/>
        <v/>
      </c>
      <c r="AA93" s="85" t="str">
        <f t="shared" si="117"/>
        <v/>
      </c>
      <c r="AB93" s="85" t="str">
        <f t="shared" si="118"/>
        <v/>
      </c>
      <c r="AC93" s="85" t="str">
        <f t="shared" si="119"/>
        <v/>
      </c>
      <c r="AF93" s="201"/>
    </row>
    <row r="94" spans="1:32" s="51" customFormat="1" ht="15" customHeight="1" x14ac:dyDescent="0.25">
      <c r="A94" s="51">
        <f t="shared" si="127"/>
        <v>90</v>
      </c>
      <c r="B94" s="74">
        <f t="shared" si="105"/>
        <v>13883.948650091968</v>
      </c>
      <c r="C94" s="101">
        <f t="shared" si="101"/>
        <v>14300.467109594727</v>
      </c>
      <c r="D94" s="59">
        <f t="shared" si="103"/>
        <v>7767.0172563150772</v>
      </c>
      <c r="E94" s="52" t="str">
        <f t="shared" si="120"/>
        <v/>
      </c>
      <c r="F94" s="52">
        <f t="shared" si="106"/>
        <v>6.7670172563150777</v>
      </c>
      <c r="G94" s="77"/>
      <c r="H94" s="122" t="s">
        <v>10</v>
      </c>
      <c r="I94" s="142"/>
      <c r="J94" s="143"/>
      <c r="K94" s="144"/>
      <c r="L94" s="197"/>
      <c r="M94" s="83">
        <f t="shared" ref="M94" si="145">I94*L94</f>
        <v>0</v>
      </c>
      <c r="N94" s="60"/>
      <c r="O94" s="221">
        <f t="shared" si="133"/>
        <v>0</v>
      </c>
      <c r="P94" s="84">
        <f t="shared" si="108"/>
        <v>0</v>
      </c>
      <c r="Q94" s="54"/>
      <c r="R94" s="72">
        <f t="shared" si="109"/>
        <v>0</v>
      </c>
      <c r="S94" s="72">
        <f t="shared" si="110"/>
        <v>0</v>
      </c>
      <c r="T94" s="72">
        <f t="shared" si="111"/>
        <v>0</v>
      </c>
      <c r="U94" s="72"/>
      <c r="V94" s="63">
        <f t="shared" si="112"/>
        <v>0</v>
      </c>
      <c r="W94" s="85">
        <f t="shared" si="113"/>
        <v>0</v>
      </c>
      <c r="X94" s="85">
        <f t="shared" si="114"/>
        <v>0</v>
      </c>
      <c r="Y94" s="63">
        <f t="shared" si="115"/>
        <v>0</v>
      </c>
      <c r="Z94" s="85">
        <f t="shared" si="116"/>
        <v>0</v>
      </c>
      <c r="AA94" s="85">
        <f t="shared" si="117"/>
        <v>0</v>
      </c>
      <c r="AB94" s="85">
        <f t="shared" si="118"/>
        <v>0</v>
      </c>
      <c r="AC94" s="85">
        <f t="shared" si="119"/>
        <v>0</v>
      </c>
    </row>
    <row r="95" spans="1:32" s="51" customFormat="1" ht="15" customHeight="1" x14ac:dyDescent="0.25">
      <c r="A95" s="51">
        <f t="shared" si="127"/>
        <v>91</v>
      </c>
      <c r="B95" s="74">
        <f t="shared" si="105"/>
        <v>14300.467109594727</v>
      </c>
      <c r="C95" s="101">
        <f t="shared" si="101"/>
        <v>14729.481122882569</v>
      </c>
      <c r="D95" s="59">
        <f t="shared" si="103"/>
        <v>7767.0172563150772</v>
      </c>
      <c r="E95" s="52" t="str">
        <f t="shared" si="120"/>
        <v/>
      </c>
      <c r="F95" s="52">
        <f t="shared" si="106"/>
        <v>6.7670172563150777</v>
      </c>
      <c r="G95" s="87"/>
      <c r="H95" s="103" t="s">
        <v>9</v>
      </c>
      <c r="I95" s="147"/>
      <c r="J95" s="148"/>
      <c r="K95" s="149"/>
      <c r="L95" s="198"/>
      <c r="M95" s="93"/>
      <c r="N95" s="94">
        <f t="shared" ref="N95" si="146">I95*L95</f>
        <v>0</v>
      </c>
      <c r="O95" s="222"/>
      <c r="P95" s="84">
        <f t="shared" si="108"/>
        <v>0</v>
      </c>
      <c r="Q95" s="54"/>
      <c r="R95" s="72" t="str">
        <f t="shared" si="109"/>
        <v/>
      </c>
      <c r="S95" s="72" t="str">
        <f t="shared" si="110"/>
        <v/>
      </c>
      <c r="T95" s="72" t="str">
        <f t="shared" si="111"/>
        <v/>
      </c>
      <c r="U95" s="72"/>
      <c r="V95" s="63" t="str">
        <f t="shared" si="112"/>
        <v/>
      </c>
      <c r="W95" s="85" t="str">
        <f t="shared" si="113"/>
        <v/>
      </c>
      <c r="X95" s="85" t="str">
        <f t="shared" si="114"/>
        <v/>
      </c>
      <c r="Y95" s="63" t="str">
        <f t="shared" si="115"/>
        <v/>
      </c>
      <c r="Z95" s="85" t="str">
        <f t="shared" si="116"/>
        <v/>
      </c>
      <c r="AA95" s="85" t="str">
        <f t="shared" si="117"/>
        <v/>
      </c>
      <c r="AB95" s="85" t="str">
        <f t="shared" si="118"/>
        <v/>
      </c>
      <c r="AC95" s="85" t="str">
        <f t="shared" si="119"/>
        <v/>
      </c>
    </row>
    <row r="96" spans="1:32" s="51" customFormat="1" ht="15" customHeight="1" x14ac:dyDescent="0.25">
      <c r="A96" s="51">
        <f t="shared" si="127"/>
        <v>92</v>
      </c>
      <c r="B96" s="74">
        <f t="shared" si="105"/>
        <v>14729.481122882569</v>
      </c>
      <c r="C96" s="101">
        <f t="shared" si="101"/>
        <v>15171.365556569046</v>
      </c>
      <c r="D96" s="59">
        <f t="shared" si="103"/>
        <v>7767.0172563150772</v>
      </c>
      <c r="E96" s="52" t="str">
        <f t="shared" si="120"/>
        <v/>
      </c>
      <c r="F96" s="52">
        <f t="shared" si="106"/>
        <v>6.7670172563150777</v>
      </c>
      <c r="G96" s="95"/>
      <c r="H96" s="122" t="s">
        <v>10</v>
      </c>
      <c r="I96" s="160"/>
      <c r="J96" s="152"/>
      <c r="K96" s="153"/>
      <c r="L96" s="199"/>
      <c r="M96" s="83">
        <f t="shared" ref="M96" si="147">I96*L96</f>
        <v>0</v>
      </c>
      <c r="N96" s="60"/>
      <c r="O96" s="221">
        <f t="shared" si="133"/>
        <v>0</v>
      </c>
      <c r="P96" s="84">
        <f t="shared" si="108"/>
        <v>0</v>
      </c>
      <c r="Q96" s="54"/>
      <c r="R96" s="72">
        <f t="shared" si="109"/>
        <v>0</v>
      </c>
      <c r="S96" s="72">
        <f t="shared" si="110"/>
        <v>0</v>
      </c>
      <c r="T96" s="72">
        <f t="shared" si="111"/>
        <v>0</v>
      </c>
      <c r="U96" s="72"/>
      <c r="V96" s="63">
        <f t="shared" si="112"/>
        <v>0</v>
      </c>
      <c r="W96" s="85">
        <f t="shared" si="113"/>
        <v>0</v>
      </c>
      <c r="X96" s="85">
        <f t="shared" si="114"/>
        <v>0</v>
      </c>
      <c r="Y96" s="63">
        <f t="shared" si="115"/>
        <v>0</v>
      </c>
      <c r="Z96" s="85">
        <f t="shared" si="116"/>
        <v>0</v>
      </c>
      <c r="AA96" s="85">
        <f t="shared" si="117"/>
        <v>0</v>
      </c>
      <c r="AB96" s="85">
        <f t="shared" si="118"/>
        <v>0</v>
      </c>
      <c r="AC96" s="85">
        <f t="shared" si="119"/>
        <v>0</v>
      </c>
    </row>
    <row r="97" spans="1:29" s="51" customFormat="1" ht="15" customHeight="1" x14ac:dyDescent="0.25">
      <c r="A97" s="51">
        <f t="shared" si="127"/>
        <v>93</v>
      </c>
      <c r="B97" s="74">
        <f t="shared" si="105"/>
        <v>15171.365556569046</v>
      </c>
      <c r="C97" s="101">
        <f t="shared" si="101"/>
        <v>15626.506523266118</v>
      </c>
      <c r="D97" s="59">
        <f t="shared" si="103"/>
        <v>7767.0172563150772</v>
      </c>
      <c r="E97" s="52" t="str">
        <f t="shared" si="120"/>
        <v/>
      </c>
      <c r="F97" s="52">
        <f t="shared" si="106"/>
        <v>6.7670172563150777</v>
      </c>
      <c r="G97" s="102"/>
      <c r="H97" s="103" t="s">
        <v>9</v>
      </c>
      <c r="I97" s="162"/>
      <c r="J97" s="163"/>
      <c r="K97" s="164"/>
      <c r="L97" s="200"/>
      <c r="M97" s="93"/>
      <c r="N97" s="94">
        <f t="shared" ref="N97" si="148">I97*L97</f>
        <v>0</v>
      </c>
      <c r="O97" s="222"/>
      <c r="P97" s="84">
        <f t="shared" si="108"/>
        <v>0</v>
      </c>
      <c r="Q97" s="54"/>
      <c r="R97" s="72" t="str">
        <f t="shared" si="109"/>
        <v/>
      </c>
      <c r="S97" s="72" t="str">
        <f t="shared" si="110"/>
        <v/>
      </c>
      <c r="T97" s="72" t="str">
        <f t="shared" si="111"/>
        <v/>
      </c>
      <c r="U97" s="72"/>
      <c r="V97" s="63" t="str">
        <f t="shared" si="112"/>
        <v/>
      </c>
      <c r="W97" s="85" t="str">
        <f t="shared" si="113"/>
        <v/>
      </c>
      <c r="X97" s="85" t="str">
        <f t="shared" si="114"/>
        <v/>
      </c>
      <c r="Y97" s="63" t="str">
        <f t="shared" si="115"/>
        <v/>
      </c>
      <c r="Z97" s="85" t="str">
        <f t="shared" si="116"/>
        <v/>
      </c>
      <c r="AA97" s="85" t="str">
        <f t="shared" si="117"/>
        <v/>
      </c>
      <c r="AB97" s="85" t="str">
        <f t="shared" si="118"/>
        <v/>
      </c>
      <c r="AC97" s="85" t="str">
        <f t="shared" si="119"/>
        <v/>
      </c>
    </row>
    <row r="98" spans="1:29" s="51" customFormat="1" ht="15" customHeight="1" x14ac:dyDescent="0.25">
      <c r="A98" s="51">
        <f t="shared" si="127"/>
        <v>94</v>
      </c>
      <c r="B98" s="74">
        <f t="shared" si="105"/>
        <v>15626.506523266118</v>
      </c>
      <c r="C98" s="101">
        <f t="shared" si="101"/>
        <v>16095.301718964101</v>
      </c>
      <c r="D98" s="59">
        <f t="shared" si="103"/>
        <v>7767.0172563150772</v>
      </c>
      <c r="E98" s="52" t="str">
        <f t="shared" si="120"/>
        <v/>
      </c>
      <c r="F98" s="52">
        <f t="shared" si="106"/>
        <v>6.7670172563150777</v>
      </c>
      <c r="G98" s="77"/>
      <c r="H98" s="122" t="s">
        <v>10</v>
      </c>
      <c r="I98" s="142"/>
      <c r="J98" s="143"/>
      <c r="K98" s="144"/>
      <c r="L98" s="197"/>
      <c r="M98" s="83">
        <f t="shared" ref="M98" si="149">I98*L98</f>
        <v>0</v>
      </c>
      <c r="N98" s="60"/>
      <c r="O98" s="221">
        <f t="shared" ref="O98:O116" si="150">IF(L99&lt;&gt;"",N99-M98,0)</f>
        <v>0</v>
      </c>
      <c r="P98" s="84">
        <f t="shared" si="108"/>
        <v>0</v>
      </c>
      <c r="Q98" s="54"/>
      <c r="R98" s="72">
        <f t="shared" si="109"/>
        <v>0</v>
      </c>
      <c r="S98" s="72">
        <f t="shared" si="110"/>
        <v>0</v>
      </c>
      <c r="T98" s="72">
        <f t="shared" si="111"/>
        <v>0</v>
      </c>
      <c r="U98" s="72"/>
      <c r="V98" s="63">
        <f t="shared" si="112"/>
        <v>0</v>
      </c>
      <c r="W98" s="85">
        <f t="shared" si="113"/>
        <v>0</v>
      </c>
      <c r="X98" s="85">
        <f t="shared" si="114"/>
        <v>0</v>
      </c>
      <c r="Y98" s="63">
        <f t="shared" si="115"/>
        <v>0</v>
      </c>
      <c r="Z98" s="85">
        <f t="shared" si="116"/>
        <v>0</v>
      </c>
      <c r="AA98" s="85">
        <f t="shared" si="117"/>
        <v>0</v>
      </c>
      <c r="AB98" s="85">
        <f t="shared" si="118"/>
        <v>0</v>
      </c>
      <c r="AC98" s="85">
        <f t="shared" si="119"/>
        <v>0</v>
      </c>
    </row>
    <row r="99" spans="1:29" s="51" customFormat="1" ht="15" customHeight="1" x14ac:dyDescent="0.25">
      <c r="A99" s="51">
        <f t="shared" si="127"/>
        <v>95</v>
      </c>
      <c r="B99" s="74">
        <f t="shared" si="105"/>
        <v>16095.301718964101</v>
      </c>
      <c r="C99" s="101">
        <f t="shared" si="101"/>
        <v>16578.160770533024</v>
      </c>
      <c r="D99" s="59">
        <f t="shared" si="103"/>
        <v>7767.0172563150772</v>
      </c>
      <c r="E99" s="52" t="str">
        <f t="shared" si="120"/>
        <v/>
      </c>
      <c r="F99" s="52">
        <f t="shared" si="106"/>
        <v>6.7670172563150777</v>
      </c>
      <c r="G99" s="87"/>
      <c r="H99" s="103" t="s">
        <v>9</v>
      </c>
      <c r="I99" s="147"/>
      <c r="J99" s="148"/>
      <c r="K99" s="149"/>
      <c r="L99" s="198"/>
      <c r="M99" s="93"/>
      <c r="N99" s="94">
        <f t="shared" ref="N99" si="151">I99*L99</f>
        <v>0</v>
      </c>
      <c r="O99" s="222"/>
      <c r="P99" s="84">
        <f t="shared" si="108"/>
        <v>0</v>
      </c>
      <c r="Q99" s="54"/>
      <c r="R99" s="72" t="str">
        <f t="shared" si="109"/>
        <v/>
      </c>
      <c r="S99" s="72" t="str">
        <f t="shared" si="110"/>
        <v/>
      </c>
      <c r="T99" s="72" t="str">
        <f t="shared" si="111"/>
        <v/>
      </c>
      <c r="U99" s="72"/>
      <c r="V99" s="63" t="str">
        <f t="shared" si="112"/>
        <v/>
      </c>
      <c r="W99" s="85" t="str">
        <f t="shared" si="113"/>
        <v/>
      </c>
      <c r="X99" s="85" t="str">
        <f t="shared" si="114"/>
        <v/>
      </c>
      <c r="Y99" s="63" t="str">
        <f t="shared" si="115"/>
        <v/>
      </c>
      <c r="Z99" s="85" t="str">
        <f t="shared" si="116"/>
        <v/>
      </c>
      <c r="AA99" s="85" t="str">
        <f t="shared" si="117"/>
        <v/>
      </c>
      <c r="AB99" s="85" t="str">
        <f t="shared" si="118"/>
        <v/>
      </c>
      <c r="AC99" s="85" t="str">
        <f t="shared" si="119"/>
        <v/>
      </c>
    </row>
    <row r="100" spans="1:29" s="51" customFormat="1" ht="15" customHeight="1" x14ac:dyDescent="0.25">
      <c r="A100" s="51">
        <f t="shared" si="127"/>
        <v>96</v>
      </c>
      <c r="B100" s="74">
        <f t="shared" si="105"/>
        <v>16578.160770533024</v>
      </c>
      <c r="C100" s="101">
        <f t="shared" si="101"/>
        <v>17075.505593649013</v>
      </c>
      <c r="D100" s="59">
        <f t="shared" si="103"/>
        <v>7767.0172563150772</v>
      </c>
      <c r="E100" s="52" t="str">
        <f t="shared" si="120"/>
        <v/>
      </c>
      <c r="F100" s="52">
        <f t="shared" si="106"/>
        <v>6.7670172563150777</v>
      </c>
      <c r="G100" s="95"/>
      <c r="H100" s="122" t="s">
        <v>10</v>
      </c>
      <c r="I100" s="160"/>
      <c r="J100" s="152"/>
      <c r="K100" s="153"/>
      <c r="L100" s="199"/>
      <c r="M100" s="83">
        <f t="shared" ref="M100" si="152">I100*L100</f>
        <v>0</v>
      </c>
      <c r="N100" s="60"/>
      <c r="O100" s="221">
        <f t="shared" si="150"/>
        <v>0</v>
      </c>
      <c r="P100" s="84">
        <f t="shared" si="108"/>
        <v>0</v>
      </c>
      <c r="Q100" s="54"/>
      <c r="R100" s="72">
        <f t="shared" si="109"/>
        <v>0</v>
      </c>
      <c r="S100" s="72">
        <f t="shared" si="110"/>
        <v>0</v>
      </c>
      <c r="T100" s="72">
        <f t="shared" si="111"/>
        <v>0</v>
      </c>
      <c r="U100" s="72"/>
      <c r="V100" s="63">
        <f t="shared" si="112"/>
        <v>0</v>
      </c>
      <c r="W100" s="85">
        <f t="shared" si="113"/>
        <v>0</v>
      </c>
      <c r="X100" s="85">
        <f t="shared" si="114"/>
        <v>0</v>
      </c>
      <c r="Y100" s="63">
        <f t="shared" si="115"/>
        <v>0</v>
      </c>
      <c r="Z100" s="85">
        <f t="shared" si="116"/>
        <v>0</v>
      </c>
      <c r="AA100" s="85">
        <f t="shared" si="117"/>
        <v>0</v>
      </c>
      <c r="AB100" s="85">
        <f t="shared" si="118"/>
        <v>0</v>
      </c>
      <c r="AC100" s="85">
        <f t="shared" si="119"/>
        <v>0</v>
      </c>
    </row>
    <row r="101" spans="1:29" s="51" customFormat="1" ht="15" customHeight="1" x14ac:dyDescent="0.25">
      <c r="A101" s="51">
        <f t="shared" si="127"/>
        <v>97</v>
      </c>
      <c r="B101" s="74">
        <f t="shared" si="105"/>
        <v>17075.505593649013</v>
      </c>
      <c r="C101" s="101">
        <f t="shared" si="101"/>
        <v>17587.770761458483</v>
      </c>
      <c r="D101" s="59">
        <f t="shared" si="103"/>
        <v>7767.0172563150772</v>
      </c>
      <c r="E101" s="52" t="str">
        <f t="shared" si="120"/>
        <v/>
      </c>
      <c r="F101" s="52">
        <f t="shared" si="106"/>
        <v>6.7670172563150777</v>
      </c>
      <c r="G101" s="102"/>
      <c r="H101" s="103" t="s">
        <v>9</v>
      </c>
      <c r="I101" s="162"/>
      <c r="J101" s="163"/>
      <c r="K101" s="164"/>
      <c r="L101" s="200"/>
      <c r="M101" s="93"/>
      <c r="N101" s="94">
        <f t="shared" ref="N101" si="153">I101*L101</f>
        <v>0</v>
      </c>
      <c r="O101" s="222"/>
      <c r="P101" s="84">
        <f t="shared" si="108"/>
        <v>0</v>
      </c>
      <c r="Q101" s="54"/>
      <c r="R101" s="72" t="str">
        <f t="shared" si="109"/>
        <v/>
      </c>
      <c r="S101" s="72" t="str">
        <f t="shared" si="110"/>
        <v/>
      </c>
      <c r="T101" s="72" t="str">
        <f t="shared" si="111"/>
        <v/>
      </c>
      <c r="U101" s="72"/>
      <c r="V101" s="63" t="str">
        <f t="shared" si="112"/>
        <v/>
      </c>
      <c r="W101" s="85" t="str">
        <f t="shared" si="113"/>
        <v/>
      </c>
      <c r="X101" s="85" t="str">
        <f t="shared" si="114"/>
        <v/>
      </c>
      <c r="Y101" s="63" t="str">
        <f t="shared" si="115"/>
        <v/>
      </c>
      <c r="Z101" s="85" t="str">
        <f t="shared" si="116"/>
        <v/>
      </c>
      <c r="AA101" s="85" t="str">
        <f t="shared" si="117"/>
        <v/>
      </c>
      <c r="AB101" s="85" t="str">
        <f t="shared" si="118"/>
        <v/>
      </c>
      <c r="AC101" s="85" t="str">
        <f t="shared" si="119"/>
        <v/>
      </c>
    </row>
    <row r="102" spans="1:29" s="51" customFormat="1" ht="15" customHeight="1" x14ac:dyDescent="0.25">
      <c r="A102" s="51">
        <f t="shared" si="127"/>
        <v>98</v>
      </c>
      <c r="B102" s="74">
        <f t="shared" si="105"/>
        <v>17587.770761458483</v>
      </c>
      <c r="C102" s="101">
        <f t="shared" si="101"/>
        <v>18115.403884302239</v>
      </c>
      <c r="D102" s="59">
        <f t="shared" si="103"/>
        <v>7767.0172563150772</v>
      </c>
      <c r="E102" s="52" t="str">
        <f t="shared" si="120"/>
        <v/>
      </c>
      <c r="F102" s="52">
        <f t="shared" si="106"/>
        <v>6.7670172563150777</v>
      </c>
      <c r="G102" s="77"/>
      <c r="H102" s="122" t="s">
        <v>10</v>
      </c>
      <c r="I102" s="142"/>
      <c r="J102" s="143"/>
      <c r="K102" s="144"/>
      <c r="L102" s="197"/>
      <c r="M102" s="83">
        <f t="shared" ref="M102" si="154">I102*L102</f>
        <v>0</v>
      </c>
      <c r="N102" s="60"/>
      <c r="O102" s="221">
        <f t="shared" si="150"/>
        <v>0</v>
      </c>
      <c r="P102" s="84">
        <f t="shared" si="108"/>
        <v>0</v>
      </c>
      <c r="Q102" s="54"/>
      <c r="R102" s="72">
        <f t="shared" si="109"/>
        <v>0</v>
      </c>
      <c r="S102" s="72">
        <f t="shared" si="110"/>
        <v>0</v>
      </c>
      <c r="T102" s="72">
        <f t="shared" si="111"/>
        <v>0</v>
      </c>
      <c r="U102" s="72"/>
      <c r="V102" s="63">
        <f t="shared" si="112"/>
        <v>0</v>
      </c>
      <c r="W102" s="85">
        <f t="shared" si="113"/>
        <v>0</v>
      </c>
      <c r="X102" s="85">
        <f t="shared" si="114"/>
        <v>0</v>
      </c>
      <c r="Y102" s="63">
        <f t="shared" si="115"/>
        <v>0</v>
      </c>
      <c r="Z102" s="85">
        <f t="shared" si="116"/>
        <v>0</v>
      </c>
      <c r="AA102" s="85">
        <f t="shared" si="117"/>
        <v>0</v>
      </c>
      <c r="AB102" s="85">
        <f t="shared" si="118"/>
        <v>0</v>
      </c>
      <c r="AC102" s="85">
        <f t="shared" si="119"/>
        <v>0</v>
      </c>
    </row>
    <row r="103" spans="1:29" s="51" customFormat="1" ht="15" customHeight="1" x14ac:dyDescent="0.25">
      <c r="A103" s="51">
        <f t="shared" si="127"/>
        <v>99</v>
      </c>
      <c r="B103" s="74">
        <f t="shared" si="105"/>
        <v>18115.403884302239</v>
      </c>
      <c r="C103" s="101">
        <f t="shared" si="101"/>
        <v>18658.866000831305</v>
      </c>
      <c r="D103" s="59">
        <f t="shared" si="103"/>
        <v>7767.0172563150772</v>
      </c>
      <c r="E103" s="52" t="str">
        <f t="shared" si="120"/>
        <v/>
      </c>
      <c r="F103" s="52">
        <f t="shared" si="106"/>
        <v>6.7670172563150777</v>
      </c>
      <c r="G103" s="87"/>
      <c r="H103" s="103" t="s">
        <v>9</v>
      </c>
      <c r="I103" s="147"/>
      <c r="J103" s="148"/>
      <c r="K103" s="149"/>
      <c r="L103" s="198"/>
      <c r="M103" s="93"/>
      <c r="N103" s="94">
        <f t="shared" ref="N103" si="155">I103*L103</f>
        <v>0</v>
      </c>
      <c r="O103" s="222"/>
      <c r="P103" s="84">
        <f t="shared" si="108"/>
        <v>0</v>
      </c>
      <c r="Q103" s="54"/>
      <c r="R103" s="72" t="str">
        <f t="shared" si="109"/>
        <v/>
      </c>
      <c r="S103" s="72" t="str">
        <f t="shared" si="110"/>
        <v/>
      </c>
      <c r="T103" s="72" t="str">
        <f t="shared" si="111"/>
        <v/>
      </c>
      <c r="U103" s="72"/>
      <c r="V103" s="63" t="str">
        <f t="shared" si="112"/>
        <v/>
      </c>
      <c r="W103" s="85" t="str">
        <f t="shared" si="113"/>
        <v/>
      </c>
      <c r="X103" s="85" t="str">
        <f t="shared" si="114"/>
        <v/>
      </c>
      <c r="Y103" s="63" t="str">
        <f t="shared" si="115"/>
        <v/>
      </c>
      <c r="Z103" s="85" t="str">
        <f t="shared" si="116"/>
        <v/>
      </c>
      <c r="AA103" s="85" t="str">
        <f t="shared" si="117"/>
        <v/>
      </c>
      <c r="AB103" s="85" t="str">
        <f t="shared" si="118"/>
        <v/>
      </c>
      <c r="AC103" s="85" t="str">
        <f t="shared" si="119"/>
        <v/>
      </c>
    </row>
    <row r="104" spans="1:29" s="51" customFormat="1" ht="15" customHeight="1" x14ac:dyDescent="0.25">
      <c r="A104" s="51">
        <f t="shared" si="127"/>
        <v>100</v>
      </c>
      <c r="B104" s="74">
        <f t="shared" si="105"/>
        <v>18658.866000831305</v>
      </c>
      <c r="C104" s="101">
        <f t="shared" si="101"/>
        <v>19218.631980856244</v>
      </c>
      <c r="D104" s="59">
        <f t="shared" si="103"/>
        <v>7767.0172563150772</v>
      </c>
      <c r="E104" s="52" t="str">
        <f t="shared" si="120"/>
        <v/>
      </c>
      <c r="F104" s="52">
        <f t="shared" si="106"/>
        <v>6.7670172563150777</v>
      </c>
      <c r="G104" s="95"/>
      <c r="H104" s="122" t="s">
        <v>10</v>
      </c>
      <c r="I104" s="160"/>
      <c r="J104" s="152"/>
      <c r="K104" s="153"/>
      <c r="L104" s="199"/>
      <c r="M104" s="83">
        <f t="shared" ref="M104" si="156">I104*L104</f>
        <v>0</v>
      </c>
      <c r="N104" s="60"/>
      <c r="O104" s="221">
        <f t="shared" si="150"/>
        <v>0</v>
      </c>
      <c r="P104" s="84">
        <f t="shared" si="108"/>
        <v>0</v>
      </c>
      <c r="Q104" s="54"/>
      <c r="R104" s="72">
        <f t="shared" si="109"/>
        <v>0</v>
      </c>
      <c r="S104" s="72">
        <f t="shared" si="110"/>
        <v>0</v>
      </c>
      <c r="T104" s="72">
        <f t="shared" si="111"/>
        <v>0</v>
      </c>
      <c r="U104" s="72"/>
      <c r="V104" s="63">
        <f t="shared" si="112"/>
        <v>0</v>
      </c>
      <c r="W104" s="85">
        <f t="shared" si="113"/>
        <v>0</v>
      </c>
      <c r="X104" s="85">
        <f t="shared" si="114"/>
        <v>0</v>
      </c>
      <c r="Y104" s="63">
        <f t="shared" si="115"/>
        <v>0</v>
      </c>
      <c r="Z104" s="85">
        <f t="shared" si="116"/>
        <v>0</v>
      </c>
      <c r="AA104" s="85">
        <f t="shared" si="117"/>
        <v>0</v>
      </c>
      <c r="AB104" s="85">
        <f t="shared" si="118"/>
        <v>0</v>
      </c>
      <c r="AC104" s="85">
        <f t="shared" si="119"/>
        <v>0</v>
      </c>
    </row>
    <row r="105" spans="1:29" s="51" customFormat="1" ht="15" customHeight="1" x14ac:dyDescent="0.25">
      <c r="A105" s="51">
        <f t="shared" si="127"/>
        <v>101</v>
      </c>
      <c r="B105" s="74">
        <f t="shared" si="105"/>
        <v>19218.631980856244</v>
      </c>
      <c r="C105" s="101">
        <f t="shared" si="101"/>
        <v>19795.190940281933</v>
      </c>
      <c r="D105" s="59">
        <f t="shared" si="103"/>
        <v>7767.0172563150772</v>
      </c>
      <c r="E105" s="52" t="str">
        <f t="shared" si="120"/>
        <v/>
      </c>
      <c r="F105" s="52">
        <f t="shared" si="106"/>
        <v>6.7670172563150777</v>
      </c>
      <c r="G105" s="102"/>
      <c r="H105" s="103" t="s">
        <v>9</v>
      </c>
      <c r="I105" s="162"/>
      <c r="J105" s="163"/>
      <c r="K105" s="164"/>
      <c r="L105" s="200"/>
      <c r="M105" s="93"/>
      <c r="N105" s="94">
        <f t="shared" ref="N105" si="157">I105*L105</f>
        <v>0</v>
      </c>
      <c r="O105" s="222"/>
      <c r="P105" s="84">
        <f t="shared" si="108"/>
        <v>0</v>
      </c>
      <c r="Q105" s="54"/>
      <c r="R105" s="72" t="str">
        <f t="shared" si="109"/>
        <v/>
      </c>
      <c r="S105" s="72" t="str">
        <f t="shared" si="110"/>
        <v/>
      </c>
      <c r="T105" s="72" t="str">
        <f t="shared" si="111"/>
        <v/>
      </c>
      <c r="U105" s="72"/>
      <c r="V105" s="63" t="str">
        <f t="shared" si="112"/>
        <v/>
      </c>
      <c r="W105" s="85" t="str">
        <f t="shared" si="113"/>
        <v/>
      </c>
      <c r="X105" s="85" t="str">
        <f t="shared" si="114"/>
        <v/>
      </c>
      <c r="Y105" s="63" t="str">
        <f t="shared" si="115"/>
        <v/>
      </c>
      <c r="Z105" s="85" t="str">
        <f t="shared" si="116"/>
        <v/>
      </c>
      <c r="AA105" s="85" t="str">
        <f t="shared" si="117"/>
        <v/>
      </c>
      <c r="AB105" s="85" t="str">
        <f t="shared" si="118"/>
        <v/>
      </c>
      <c r="AC105" s="85" t="str">
        <f t="shared" si="119"/>
        <v/>
      </c>
    </row>
    <row r="106" spans="1:29" s="51" customFormat="1" ht="15" customHeight="1" x14ac:dyDescent="0.25">
      <c r="A106" s="51">
        <f t="shared" si="127"/>
        <v>102</v>
      </c>
      <c r="B106" s="74">
        <f t="shared" si="105"/>
        <v>19795.190940281933</v>
      </c>
      <c r="C106" s="101">
        <f t="shared" si="101"/>
        <v>20389.046668490391</v>
      </c>
      <c r="D106" s="59">
        <f t="shared" si="103"/>
        <v>7767.0172563150772</v>
      </c>
      <c r="E106" s="52" t="str">
        <f t="shared" si="120"/>
        <v/>
      </c>
      <c r="F106" s="52">
        <f t="shared" si="106"/>
        <v>6.7670172563150777</v>
      </c>
      <c r="G106" s="77"/>
      <c r="H106" s="122" t="s">
        <v>10</v>
      </c>
      <c r="I106" s="142"/>
      <c r="J106" s="143"/>
      <c r="K106" s="144"/>
      <c r="L106" s="197"/>
      <c r="M106" s="83">
        <f t="shared" ref="M106" si="158">I106*L106</f>
        <v>0</v>
      </c>
      <c r="N106" s="60"/>
      <c r="O106" s="221">
        <f t="shared" si="150"/>
        <v>0</v>
      </c>
      <c r="P106" s="84">
        <f t="shared" si="108"/>
        <v>0</v>
      </c>
      <c r="Q106" s="54"/>
      <c r="R106" s="72">
        <f t="shared" si="109"/>
        <v>0</v>
      </c>
      <c r="S106" s="72">
        <f t="shared" si="110"/>
        <v>0</v>
      </c>
      <c r="T106" s="72">
        <f t="shared" si="111"/>
        <v>0</v>
      </c>
      <c r="U106" s="72"/>
      <c r="V106" s="63">
        <f t="shared" si="112"/>
        <v>0</v>
      </c>
      <c r="W106" s="85">
        <f t="shared" si="113"/>
        <v>0</v>
      </c>
      <c r="X106" s="85">
        <f t="shared" si="114"/>
        <v>0</v>
      </c>
      <c r="Y106" s="63">
        <f t="shared" si="115"/>
        <v>0</v>
      </c>
      <c r="Z106" s="85">
        <f t="shared" si="116"/>
        <v>0</v>
      </c>
      <c r="AA106" s="85">
        <f t="shared" si="117"/>
        <v>0</v>
      </c>
      <c r="AB106" s="85">
        <f t="shared" si="118"/>
        <v>0</v>
      </c>
      <c r="AC106" s="85">
        <f t="shared" si="119"/>
        <v>0</v>
      </c>
    </row>
    <row r="107" spans="1:29" s="51" customFormat="1" ht="15" customHeight="1" x14ac:dyDescent="0.25">
      <c r="A107" s="51">
        <f t="shared" si="127"/>
        <v>103</v>
      </c>
      <c r="B107" s="74">
        <f t="shared" si="105"/>
        <v>20389.046668490391</v>
      </c>
      <c r="C107" s="101">
        <f t="shared" si="101"/>
        <v>21000.718068545102</v>
      </c>
      <c r="D107" s="59">
        <f t="shared" si="103"/>
        <v>7767.0172563150772</v>
      </c>
      <c r="E107" s="52" t="str">
        <f t="shared" si="120"/>
        <v/>
      </c>
      <c r="F107" s="52">
        <f t="shared" si="106"/>
        <v>6.7670172563150777</v>
      </c>
      <c r="G107" s="87"/>
      <c r="H107" s="103" t="s">
        <v>9</v>
      </c>
      <c r="I107" s="147"/>
      <c r="J107" s="148"/>
      <c r="K107" s="149"/>
      <c r="L107" s="198"/>
      <c r="M107" s="93"/>
      <c r="N107" s="94">
        <f t="shared" ref="N107" si="159">I107*L107</f>
        <v>0</v>
      </c>
      <c r="O107" s="222"/>
      <c r="P107" s="84">
        <f t="shared" si="108"/>
        <v>0</v>
      </c>
      <c r="Q107" s="54"/>
      <c r="R107" s="72" t="str">
        <f t="shared" si="109"/>
        <v/>
      </c>
      <c r="S107" s="72" t="str">
        <f t="shared" si="110"/>
        <v/>
      </c>
      <c r="T107" s="72" t="str">
        <f t="shared" si="111"/>
        <v/>
      </c>
      <c r="U107" s="72"/>
      <c r="V107" s="63" t="str">
        <f t="shared" si="112"/>
        <v/>
      </c>
      <c r="W107" s="85" t="str">
        <f t="shared" si="113"/>
        <v/>
      </c>
      <c r="X107" s="85" t="str">
        <f t="shared" si="114"/>
        <v/>
      </c>
      <c r="Y107" s="63" t="str">
        <f t="shared" si="115"/>
        <v/>
      </c>
      <c r="Z107" s="85" t="str">
        <f t="shared" si="116"/>
        <v/>
      </c>
      <c r="AA107" s="85" t="str">
        <f t="shared" si="117"/>
        <v/>
      </c>
      <c r="AB107" s="85" t="str">
        <f t="shared" si="118"/>
        <v/>
      </c>
      <c r="AC107" s="85" t="str">
        <f t="shared" si="119"/>
        <v/>
      </c>
    </row>
    <row r="108" spans="1:29" s="51" customFormat="1" ht="15" customHeight="1" x14ac:dyDescent="0.25">
      <c r="A108" s="51">
        <f t="shared" si="127"/>
        <v>104</v>
      </c>
      <c r="B108" s="74">
        <f t="shared" si="105"/>
        <v>21000.718068545102</v>
      </c>
      <c r="C108" s="101">
        <f t="shared" si="101"/>
        <v>21630.739610601457</v>
      </c>
      <c r="D108" s="59">
        <f t="shared" si="103"/>
        <v>7767.0172563150772</v>
      </c>
      <c r="E108" s="52" t="str">
        <f t="shared" si="120"/>
        <v/>
      </c>
      <c r="F108" s="52">
        <f t="shared" si="106"/>
        <v>6.7670172563150777</v>
      </c>
      <c r="G108" s="95"/>
      <c r="H108" s="122" t="s">
        <v>10</v>
      </c>
      <c r="I108" s="160"/>
      <c r="J108" s="152"/>
      <c r="K108" s="153"/>
      <c r="L108" s="199"/>
      <c r="M108" s="83">
        <f t="shared" ref="M108" si="160">I108*L108</f>
        <v>0</v>
      </c>
      <c r="N108" s="60"/>
      <c r="O108" s="221">
        <f t="shared" si="150"/>
        <v>0</v>
      </c>
      <c r="P108" s="84">
        <f t="shared" si="108"/>
        <v>0</v>
      </c>
      <c r="Q108" s="54"/>
      <c r="R108" s="72">
        <f t="shared" si="109"/>
        <v>0</v>
      </c>
      <c r="S108" s="72">
        <f t="shared" si="110"/>
        <v>0</v>
      </c>
      <c r="T108" s="72">
        <f t="shared" si="111"/>
        <v>0</v>
      </c>
      <c r="U108" s="72"/>
      <c r="V108" s="63">
        <f t="shared" si="112"/>
        <v>0</v>
      </c>
      <c r="W108" s="85">
        <f t="shared" si="113"/>
        <v>0</v>
      </c>
      <c r="X108" s="85">
        <f t="shared" si="114"/>
        <v>0</v>
      </c>
      <c r="Y108" s="63">
        <f t="shared" si="115"/>
        <v>0</v>
      </c>
      <c r="Z108" s="85">
        <f t="shared" si="116"/>
        <v>0</v>
      </c>
      <c r="AA108" s="85">
        <f t="shared" si="117"/>
        <v>0</v>
      </c>
      <c r="AB108" s="85">
        <f t="shared" si="118"/>
        <v>0</v>
      </c>
      <c r="AC108" s="85">
        <f t="shared" si="119"/>
        <v>0</v>
      </c>
    </row>
    <row r="109" spans="1:29" s="51" customFormat="1" ht="15" customHeight="1" x14ac:dyDescent="0.25">
      <c r="A109" s="51">
        <f t="shared" si="127"/>
        <v>105</v>
      </c>
      <c r="B109" s="74">
        <f t="shared" si="105"/>
        <v>21630.739610601457</v>
      </c>
      <c r="C109" s="101">
        <f t="shared" si="101"/>
        <v>22279.6617989195</v>
      </c>
      <c r="D109" s="59">
        <f t="shared" si="103"/>
        <v>7767.0172563150772</v>
      </c>
      <c r="E109" s="52" t="str">
        <f t="shared" si="120"/>
        <v/>
      </c>
      <c r="F109" s="52">
        <f t="shared" si="106"/>
        <v>6.7670172563150777</v>
      </c>
      <c r="G109" s="102"/>
      <c r="H109" s="103" t="s">
        <v>9</v>
      </c>
      <c r="I109" s="162"/>
      <c r="J109" s="163"/>
      <c r="K109" s="164"/>
      <c r="L109" s="200"/>
      <c r="M109" s="93"/>
      <c r="N109" s="94">
        <f t="shared" ref="N109" si="161">I109*L109</f>
        <v>0</v>
      </c>
      <c r="O109" s="222"/>
      <c r="P109" s="84">
        <f t="shared" si="108"/>
        <v>0</v>
      </c>
      <c r="Q109" s="54"/>
      <c r="R109" s="72" t="str">
        <f t="shared" si="109"/>
        <v/>
      </c>
      <c r="S109" s="72" t="str">
        <f t="shared" si="110"/>
        <v/>
      </c>
      <c r="T109" s="72" t="str">
        <f t="shared" si="111"/>
        <v/>
      </c>
      <c r="U109" s="72"/>
      <c r="V109" s="63" t="str">
        <f t="shared" si="112"/>
        <v/>
      </c>
      <c r="W109" s="85" t="str">
        <f t="shared" si="113"/>
        <v/>
      </c>
      <c r="X109" s="85" t="str">
        <f t="shared" si="114"/>
        <v/>
      </c>
      <c r="Y109" s="63" t="str">
        <f t="shared" si="115"/>
        <v/>
      </c>
      <c r="Z109" s="85" t="str">
        <f t="shared" si="116"/>
        <v/>
      </c>
      <c r="AA109" s="85" t="str">
        <f t="shared" si="117"/>
        <v/>
      </c>
      <c r="AB109" s="85" t="str">
        <f t="shared" si="118"/>
        <v/>
      </c>
      <c r="AC109" s="85" t="str">
        <f t="shared" si="119"/>
        <v/>
      </c>
    </row>
    <row r="110" spans="1:29" s="51" customFormat="1" ht="15" customHeight="1" x14ac:dyDescent="0.25">
      <c r="A110" s="51">
        <f t="shared" si="127"/>
        <v>106</v>
      </c>
      <c r="B110" s="74">
        <f t="shared" si="105"/>
        <v>22279.6617989195</v>
      </c>
      <c r="C110" s="101">
        <f t="shared" si="101"/>
        <v>22948.051652887087</v>
      </c>
      <c r="D110" s="59">
        <f t="shared" si="103"/>
        <v>7767.0172563150772</v>
      </c>
      <c r="E110" s="52" t="str">
        <f t="shared" si="120"/>
        <v/>
      </c>
      <c r="F110" s="52">
        <f t="shared" si="106"/>
        <v>6.7670172563150777</v>
      </c>
      <c r="G110" s="77"/>
      <c r="H110" s="122" t="s">
        <v>10</v>
      </c>
      <c r="I110" s="142"/>
      <c r="J110" s="143"/>
      <c r="K110" s="144"/>
      <c r="L110" s="197"/>
      <c r="M110" s="83">
        <f t="shared" ref="M110" si="162">I110*L110</f>
        <v>0</v>
      </c>
      <c r="N110" s="60"/>
      <c r="O110" s="221">
        <f t="shared" si="150"/>
        <v>0</v>
      </c>
      <c r="P110" s="84">
        <f t="shared" si="108"/>
        <v>0</v>
      </c>
      <c r="Q110" s="54"/>
      <c r="R110" s="72">
        <f t="shared" si="109"/>
        <v>0</v>
      </c>
      <c r="S110" s="72">
        <f t="shared" si="110"/>
        <v>0</v>
      </c>
      <c r="T110" s="72">
        <f t="shared" si="111"/>
        <v>0</v>
      </c>
      <c r="U110" s="72"/>
      <c r="V110" s="63">
        <f t="shared" si="112"/>
        <v>0</v>
      </c>
      <c r="W110" s="85">
        <f t="shared" si="113"/>
        <v>0</v>
      </c>
      <c r="X110" s="85">
        <f t="shared" si="114"/>
        <v>0</v>
      </c>
      <c r="Y110" s="63">
        <f t="shared" si="115"/>
        <v>0</v>
      </c>
      <c r="Z110" s="85">
        <f t="shared" si="116"/>
        <v>0</v>
      </c>
      <c r="AA110" s="85">
        <f t="shared" si="117"/>
        <v>0</v>
      </c>
      <c r="AB110" s="85">
        <f t="shared" si="118"/>
        <v>0</v>
      </c>
      <c r="AC110" s="85">
        <f t="shared" si="119"/>
        <v>0</v>
      </c>
    </row>
    <row r="111" spans="1:29" s="51" customFormat="1" ht="15" customHeight="1" x14ac:dyDescent="0.25">
      <c r="A111" s="51">
        <f t="shared" si="127"/>
        <v>107</v>
      </c>
      <c r="B111" s="74">
        <f t="shared" si="105"/>
        <v>22948.051652887087</v>
      </c>
      <c r="C111" s="101">
        <f t="shared" si="101"/>
        <v>23636.493202473699</v>
      </c>
      <c r="D111" s="59">
        <f t="shared" si="103"/>
        <v>7767.0172563150772</v>
      </c>
      <c r="E111" s="52" t="str">
        <f t="shared" si="120"/>
        <v/>
      </c>
      <c r="F111" s="52">
        <f t="shared" si="106"/>
        <v>6.7670172563150777</v>
      </c>
      <c r="G111" s="87"/>
      <c r="H111" s="103" t="s">
        <v>9</v>
      </c>
      <c r="I111" s="147"/>
      <c r="J111" s="148"/>
      <c r="K111" s="149"/>
      <c r="L111" s="198"/>
      <c r="M111" s="93"/>
      <c r="N111" s="94">
        <f t="shared" ref="N111" si="163">I111*L111</f>
        <v>0</v>
      </c>
      <c r="O111" s="222"/>
      <c r="P111" s="84">
        <f t="shared" si="108"/>
        <v>0</v>
      </c>
      <c r="Q111" s="202"/>
      <c r="R111" s="72" t="str">
        <f t="shared" si="109"/>
        <v/>
      </c>
      <c r="S111" s="72" t="str">
        <f t="shared" si="110"/>
        <v/>
      </c>
      <c r="T111" s="72" t="str">
        <f t="shared" si="111"/>
        <v/>
      </c>
      <c r="U111" s="72"/>
      <c r="V111" s="63" t="str">
        <f t="shared" si="112"/>
        <v/>
      </c>
      <c r="W111" s="85" t="str">
        <f t="shared" si="113"/>
        <v/>
      </c>
      <c r="X111" s="85" t="str">
        <f t="shared" si="114"/>
        <v/>
      </c>
      <c r="Y111" s="63" t="str">
        <f t="shared" si="115"/>
        <v/>
      </c>
      <c r="Z111" s="85" t="str">
        <f t="shared" si="116"/>
        <v/>
      </c>
      <c r="AA111" s="85" t="str">
        <f t="shared" si="117"/>
        <v/>
      </c>
      <c r="AB111" s="85" t="str">
        <f t="shared" si="118"/>
        <v/>
      </c>
      <c r="AC111" s="85" t="str">
        <f t="shared" si="119"/>
        <v/>
      </c>
    </row>
    <row r="112" spans="1:29" s="51" customFormat="1" ht="15" customHeight="1" x14ac:dyDescent="0.25">
      <c r="A112" s="51">
        <f t="shared" si="127"/>
        <v>108</v>
      </c>
      <c r="B112" s="74">
        <f t="shared" si="105"/>
        <v>23636.493202473699</v>
      </c>
      <c r="C112" s="101">
        <f t="shared" si="101"/>
        <v>24345.587998547911</v>
      </c>
      <c r="D112" s="59">
        <f t="shared" si="103"/>
        <v>7767.0172563150772</v>
      </c>
      <c r="E112" s="52" t="str">
        <f t="shared" si="120"/>
        <v/>
      </c>
      <c r="F112" s="52">
        <f t="shared" si="106"/>
        <v>6.7670172563150777</v>
      </c>
      <c r="G112" s="95"/>
      <c r="H112" s="122" t="s">
        <v>10</v>
      </c>
      <c r="I112" s="160"/>
      <c r="J112" s="152"/>
      <c r="K112" s="153"/>
      <c r="L112" s="199"/>
      <c r="M112" s="83">
        <f t="shared" ref="M112" si="164">I112*L112</f>
        <v>0</v>
      </c>
      <c r="N112" s="60"/>
      <c r="O112" s="221">
        <f t="shared" si="150"/>
        <v>0</v>
      </c>
      <c r="P112" s="84">
        <f t="shared" si="108"/>
        <v>0</v>
      </c>
      <c r="Q112" s="54"/>
      <c r="R112" s="72">
        <f t="shared" si="109"/>
        <v>0</v>
      </c>
      <c r="S112" s="72">
        <f t="shared" si="110"/>
        <v>0</v>
      </c>
      <c r="T112" s="72">
        <f t="shared" si="111"/>
        <v>0</v>
      </c>
      <c r="U112" s="72"/>
      <c r="V112" s="63">
        <f t="shared" si="112"/>
        <v>0</v>
      </c>
      <c r="W112" s="85">
        <f t="shared" si="113"/>
        <v>0</v>
      </c>
      <c r="X112" s="85">
        <f t="shared" si="114"/>
        <v>0</v>
      </c>
      <c r="Y112" s="63">
        <f t="shared" si="115"/>
        <v>0</v>
      </c>
      <c r="Z112" s="85">
        <f t="shared" si="116"/>
        <v>0</v>
      </c>
      <c r="AA112" s="85">
        <f t="shared" si="117"/>
        <v>0</v>
      </c>
      <c r="AB112" s="85">
        <f t="shared" si="118"/>
        <v>0</v>
      </c>
      <c r="AC112" s="85">
        <f t="shared" si="119"/>
        <v>0</v>
      </c>
    </row>
    <row r="113" spans="1:29" s="51" customFormat="1" ht="15" customHeight="1" x14ac:dyDescent="0.25">
      <c r="A113" s="51">
        <f t="shared" si="127"/>
        <v>109</v>
      </c>
      <c r="B113" s="74">
        <f t="shared" si="105"/>
        <v>24345.587998547911</v>
      </c>
      <c r="C113" s="101">
        <f t="shared" si="101"/>
        <v>25075.955638504347</v>
      </c>
      <c r="D113" s="59">
        <f t="shared" si="103"/>
        <v>7767.0172563150772</v>
      </c>
      <c r="E113" s="52" t="str">
        <f t="shared" si="120"/>
        <v/>
      </c>
      <c r="F113" s="52">
        <f t="shared" si="106"/>
        <v>6.7670172563150777</v>
      </c>
      <c r="G113" s="102"/>
      <c r="H113" s="103" t="s">
        <v>9</v>
      </c>
      <c r="I113" s="162"/>
      <c r="J113" s="163"/>
      <c r="K113" s="164"/>
      <c r="L113" s="200"/>
      <c r="M113" s="93"/>
      <c r="N113" s="94">
        <f t="shared" ref="N113" si="165">I113*L113</f>
        <v>0</v>
      </c>
      <c r="O113" s="222"/>
      <c r="P113" s="84">
        <f t="shared" si="108"/>
        <v>0</v>
      </c>
      <c r="Q113" s="54"/>
      <c r="R113" s="72" t="str">
        <f t="shared" si="109"/>
        <v/>
      </c>
      <c r="S113" s="72" t="str">
        <f t="shared" si="110"/>
        <v/>
      </c>
      <c r="T113" s="72" t="str">
        <f t="shared" si="111"/>
        <v/>
      </c>
      <c r="U113" s="72"/>
      <c r="V113" s="63" t="str">
        <f t="shared" si="112"/>
        <v/>
      </c>
      <c r="W113" s="85" t="str">
        <f t="shared" si="113"/>
        <v/>
      </c>
      <c r="X113" s="85" t="str">
        <f t="shared" si="114"/>
        <v/>
      </c>
      <c r="Y113" s="63" t="str">
        <f t="shared" si="115"/>
        <v/>
      </c>
      <c r="Z113" s="85" t="str">
        <f t="shared" si="116"/>
        <v/>
      </c>
      <c r="AA113" s="85" t="str">
        <f t="shared" si="117"/>
        <v/>
      </c>
      <c r="AB113" s="85" t="str">
        <f t="shared" si="118"/>
        <v/>
      </c>
      <c r="AC113" s="85" t="str">
        <f t="shared" si="119"/>
        <v/>
      </c>
    </row>
    <row r="114" spans="1:29" s="51" customFormat="1" ht="15" customHeight="1" x14ac:dyDescent="0.25">
      <c r="A114" s="51">
        <f t="shared" si="127"/>
        <v>110</v>
      </c>
      <c r="B114" s="74">
        <f t="shared" si="105"/>
        <v>25075.955638504347</v>
      </c>
      <c r="C114" s="101">
        <f t="shared" si="101"/>
        <v>25828.234307659477</v>
      </c>
      <c r="D114" s="59">
        <f t="shared" si="103"/>
        <v>7767.0172563150772</v>
      </c>
      <c r="E114" s="52" t="str">
        <f t="shared" si="120"/>
        <v/>
      </c>
      <c r="F114" s="52">
        <f t="shared" si="106"/>
        <v>6.7670172563150777</v>
      </c>
      <c r="G114" s="77"/>
      <c r="H114" s="122" t="s">
        <v>10</v>
      </c>
      <c r="I114" s="142"/>
      <c r="J114" s="143"/>
      <c r="K114" s="144"/>
      <c r="L114" s="197"/>
      <c r="M114" s="83">
        <f t="shared" ref="M114" si="166">I114*L114</f>
        <v>0</v>
      </c>
      <c r="N114" s="60"/>
      <c r="O114" s="221">
        <f t="shared" si="150"/>
        <v>0</v>
      </c>
      <c r="P114" s="84">
        <f t="shared" si="108"/>
        <v>0</v>
      </c>
      <c r="Q114" s="54"/>
      <c r="R114" s="72">
        <f t="shared" si="109"/>
        <v>0</v>
      </c>
      <c r="S114" s="72">
        <f t="shared" si="110"/>
        <v>0</v>
      </c>
      <c r="T114" s="72">
        <f t="shared" si="111"/>
        <v>0</v>
      </c>
      <c r="U114" s="72"/>
      <c r="V114" s="63">
        <f t="shared" si="112"/>
        <v>0</v>
      </c>
      <c r="W114" s="85">
        <f t="shared" si="113"/>
        <v>0</v>
      </c>
      <c r="X114" s="85">
        <f t="shared" si="114"/>
        <v>0</v>
      </c>
      <c r="Y114" s="63">
        <f t="shared" si="115"/>
        <v>0</v>
      </c>
      <c r="Z114" s="85">
        <f t="shared" si="116"/>
        <v>0</v>
      </c>
      <c r="AA114" s="85">
        <f t="shared" si="117"/>
        <v>0</v>
      </c>
      <c r="AB114" s="85">
        <f t="shared" si="118"/>
        <v>0</v>
      </c>
      <c r="AC114" s="85">
        <f t="shared" si="119"/>
        <v>0</v>
      </c>
    </row>
    <row r="115" spans="1:29" s="51" customFormat="1" ht="15" customHeight="1" x14ac:dyDescent="0.25">
      <c r="A115" s="51">
        <f t="shared" si="127"/>
        <v>111</v>
      </c>
      <c r="B115" s="74">
        <f t="shared" si="105"/>
        <v>25828.234307659477</v>
      </c>
      <c r="C115" s="101">
        <f t="shared" si="101"/>
        <v>26603.081336889263</v>
      </c>
      <c r="D115" s="59">
        <f t="shared" si="103"/>
        <v>7767.0172563150772</v>
      </c>
      <c r="E115" s="52" t="str">
        <f t="shared" si="120"/>
        <v/>
      </c>
      <c r="F115" s="52">
        <f t="shared" si="106"/>
        <v>6.7670172563150777</v>
      </c>
      <c r="G115" s="87"/>
      <c r="H115" s="103" t="s">
        <v>9</v>
      </c>
      <c r="I115" s="147"/>
      <c r="J115" s="148"/>
      <c r="K115" s="149"/>
      <c r="L115" s="198"/>
      <c r="M115" s="93"/>
      <c r="N115" s="94">
        <f t="shared" ref="N115" si="167">I115*L115</f>
        <v>0</v>
      </c>
      <c r="O115" s="222"/>
      <c r="P115" s="84">
        <f t="shared" si="108"/>
        <v>0</v>
      </c>
      <c r="Q115" s="54"/>
      <c r="R115" s="72" t="str">
        <f t="shared" si="109"/>
        <v/>
      </c>
      <c r="S115" s="72" t="str">
        <f t="shared" si="110"/>
        <v/>
      </c>
      <c r="T115" s="72" t="str">
        <f t="shared" si="111"/>
        <v/>
      </c>
      <c r="U115" s="72"/>
      <c r="V115" s="63" t="str">
        <f t="shared" si="112"/>
        <v/>
      </c>
      <c r="W115" s="85" t="str">
        <f t="shared" si="113"/>
        <v/>
      </c>
      <c r="X115" s="85" t="str">
        <f t="shared" si="114"/>
        <v/>
      </c>
      <c r="Y115" s="63" t="str">
        <f t="shared" si="115"/>
        <v/>
      </c>
      <c r="Z115" s="85" t="str">
        <f t="shared" si="116"/>
        <v/>
      </c>
      <c r="AA115" s="85" t="str">
        <f t="shared" si="117"/>
        <v/>
      </c>
      <c r="AB115" s="85" t="str">
        <f t="shared" si="118"/>
        <v/>
      </c>
      <c r="AC115" s="85" t="str">
        <f t="shared" si="119"/>
        <v/>
      </c>
    </row>
    <row r="116" spans="1:29" s="51" customFormat="1" ht="15" customHeight="1" x14ac:dyDescent="0.25">
      <c r="A116" s="51">
        <f t="shared" si="127"/>
        <v>112</v>
      </c>
      <c r="B116" s="74">
        <f t="shared" si="105"/>
        <v>26603.081336889263</v>
      </c>
      <c r="C116" s="101">
        <f t="shared" si="101"/>
        <v>27401.17377699594</v>
      </c>
      <c r="D116" s="59">
        <f t="shared" si="103"/>
        <v>7767.0172563150772</v>
      </c>
      <c r="E116" s="52" t="str">
        <f t="shared" si="120"/>
        <v/>
      </c>
      <c r="F116" s="52">
        <f t="shared" si="106"/>
        <v>6.7670172563150777</v>
      </c>
      <c r="G116" s="95"/>
      <c r="H116" s="122" t="s">
        <v>10</v>
      </c>
      <c r="I116" s="160"/>
      <c r="J116" s="152"/>
      <c r="K116" s="153"/>
      <c r="L116" s="199"/>
      <c r="M116" s="83">
        <f t="shared" ref="M116" si="168">I116*L116</f>
        <v>0</v>
      </c>
      <c r="N116" s="60"/>
      <c r="O116" s="221">
        <f t="shared" si="150"/>
        <v>0</v>
      </c>
      <c r="P116" s="84">
        <f t="shared" si="108"/>
        <v>0</v>
      </c>
      <c r="Q116" s="54"/>
      <c r="R116" s="72">
        <f t="shared" si="109"/>
        <v>0</v>
      </c>
      <c r="S116" s="72">
        <f t="shared" si="110"/>
        <v>0</v>
      </c>
      <c r="T116" s="72">
        <f t="shared" si="111"/>
        <v>0</v>
      </c>
      <c r="U116" s="72"/>
      <c r="V116" s="63">
        <f t="shared" si="112"/>
        <v>0</v>
      </c>
      <c r="W116" s="85">
        <f t="shared" si="113"/>
        <v>0</v>
      </c>
      <c r="X116" s="85">
        <f t="shared" si="114"/>
        <v>0</v>
      </c>
      <c r="Y116" s="63">
        <f t="shared" si="115"/>
        <v>0</v>
      </c>
      <c r="Z116" s="85">
        <f t="shared" si="116"/>
        <v>0</v>
      </c>
      <c r="AA116" s="85">
        <f t="shared" si="117"/>
        <v>0</v>
      </c>
      <c r="AB116" s="85">
        <f t="shared" si="118"/>
        <v>0</v>
      </c>
      <c r="AC116" s="85">
        <f t="shared" si="119"/>
        <v>0</v>
      </c>
    </row>
    <row r="117" spans="1:29" s="51" customFormat="1" ht="15" customHeight="1" x14ac:dyDescent="0.25">
      <c r="A117" s="51">
        <f t="shared" si="127"/>
        <v>113</v>
      </c>
      <c r="B117" s="74">
        <f t="shared" si="105"/>
        <v>27401.17377699594</v>
      </c>
      <c r="C117" s="101">
        <f t="shared" si="101"/>
        <v>28223.208990305819</v>
      </c>
      <c r="D117" s="59">
        <f t="shared" si="103"/>
        <v>7767.0172563150772</v>
      </c>
      <c r="E117" s="52" t="str">
        <f t="shared" si="120"/>
        <v/>
      </c>
      <c r="F117" s="52">
        <f t="shared" si="106"/>
        <v>6.7670172563150777</v>
      </c>
      <c r="G117" s="102"/>
      <c r="H117" s="103" t="s">
        <v>9</v>
      </c>
      <c r="I117" s="162"/>
      <c r="J117" s="163"/>
      <c r="K117" s="164"/>
      <c r="L117" s="200"/>
      <c r="M117" s="93"/>
      <c r="N117" s="94">
        <f t="shared" ref="N117" si="169">I117*L117</f>
        <v>0</v>
      </c>
      <c r="O117" s="222"/>
      <c r="P117" s="84">
        <f t="shared" si="108"/>
        <v>0</v>
      </c>
      <c r="Q117" s="54"/>
      <c r="R117" s="72" t="str">
        <f t="shared" si="109"/>
        <v/>
      </c>
      <c r="S117" s="72" t="str">
        <f t="shared" si="110"/>
        <v/>
      </c>
      <c r="T117" s="72" t="str">
        <f t="shared" si="111"/>
        <v/>
      </c>
      <c r="U117" s="72"/>
      <c r="V117" s="63" t="str">
        <f t="shared" si="112"/>
        <v/>
      </c>
      <c r="W117" s="85" t="str">
        <f t="shared" si="113"/>
        <v/>
      </c>
      <c r="X117" s="85" t="str">
        <f t="shared" si="114"/>
        <v/>
      </c>
      <c r="Y117" s="63" t="str">
        <f t="shared" si="115"/>
        <v/>
      </c>
      <c r="Z117" s="85" t="str">
        <f t="shared" si="116"/>
        <v/>
      </c>
      <c r="AA117" s="85" t="str">
        <f t="shared" si="117"/>
        <v/>
      </c>
      <c r="AB117" s="85" t="str">
        <f t="shared" si="118"/>
        <v/>
      </c>
      <c r="AC117" s="85" t="str">
        <f t="shared" si="119"/>
        <v/>
      </c>
    </row>
    <row r="118" spans="1:29" s="51" customFormat="1" ht="15" customHeight="1" x14ac:dyDescent="0.25">
      <c r="A118" s="51">
        <f t="shared" si="127"/>
        <v>114</v>
      </c>
      <c r="B118" s="74">
        <f t="shared" si="105"/>
        <v>28223.208990305819</v>
      </c>
      <c r="C118" s="101">
        <f t="shared" si="101"/>
        <v>29069.905260014992</v>
      </c>
      <c r="D118" s="59">
        <f t="shared" si="103"/>
        <v>7767.0172563150772</v>
      </c>
      <c r="E118" s="52" t="str">
        <f t="shared" si="120"/>
        <v/>
      </c>
      <c r="F118" s="52">
        <f t="shared" si="106"/>
        <v>6.7670172563150777</v>
      </c>
      <c r="G118" s="77"/>
      <c r="H118" s="122" t="s">
        <v>10</v>
      </c>
      <c r="I118" s="142"/>
      <c r="J118" s="143"/>
      <c r="K118" s="144"/>
      <c r="L118" s="197"/>
      <c r="M118" s="83">
        <f t="shared" ref="M118" si="170">I118*L118</f>
        <v>0</v>
      </c>
      <c r="N118" s="60"/>
      <c r="O118" s="221">
        <f t="shared" ref="O118:O136" si="171">IF(L119&lt;&gt;"",N119-M118,0)</f>
        <v>0</v>
      </c>
      <c r="P118" s="84">
        <f t="shared" si="108"/>
        <v>0</v>
      </c>
      <c r="Q118" s="54"/>
      <c r="R118" s="72">
        <f t="shared" si="109"/>
        <v>0</v>
      </c>
      <c r="S118" s="72">
        <f t="shared" si="110"/>
        <v>0</v>
      </c>
      <c r="T118" s="72">
        <f t="shared" si="111"/>
        <v>0</v>
      </c>
      <c r="U118" s="72"/>
      <c r="V118" s="63">
        <f t="shared" si="112"/>
        <v>0</v>
      </c>
      <c r="W118" s="85">
        <f t="shared" si="113"/>
        <v>0</v>
      </c>
      <c r="X118" s="85">
        <f t="shared" si="114"/>
        <v>0</v>
      </c>
      <c r="Y118" s="63">
        <f t="shared" si="115"/>
        <v>0</v>
      </c>
      <c r="Z118" s="85">
        <f t="shared" si="116"/>
        <v>0</v>
      </c>
      <c r="AA118" s="85">
        <f t="shared" si="117"/>
        <v>0</v>
      </c>
      <c r="AB118" s="85">
        <f t="shared" si="118"/>
        <v>0</v>
      </c>
      <c r="AC118" s="85">
        <f t="shared" si="119"/>
        <v>0</v>
      </c>
    </row>
    <row r="119" spans="1:29" s="51" customFormat="1" ht="15" customHeight="1" x14ac:dyDescent="0.25">
      <c r="A119" s="51">
        <f t="shared" si="127"/>
        <v>115</v>
      </c>
      <c r="B119" s="74">
        <f t="shared" si="105"/>
        <v>29069.905260014992</v>
      </c>
      <c r="C119" s="101">
        <f t="shared" si="101"/>
        <v>29942.002417815442</v>
      </c>
      <c r="D119" s="59">
        <f t="shared" si="103"/>
        <v>7767.0172563150772</v>
      </c>
      <c r="E119" s="52" t="str">
        <f t="shared" si="120"/>
        <v/>
      </c>
      <c r="F119" s="52">
        <f t="shared" si="106"/>
        <v>6.7670172563150777</v>
      </c>
      <c r="G119" s="87"/>
      <c r="H119" s="103" t="s">
        <v>9</v>
      </c>
      <c r="I119" s="147"/>
      <c r="J119" s="148"/>
      <c r="K119" s="149"/>
      <c r="L119" s="198"/>
      <c r="M119" s="93"/>
      <c r="N119" s="94">
        <f t="shared" ref="N119" si="172">I119*L119</f>
        <v>0</v>
      </c>
      <c r="O119" s="222"/>
      <c r="P119" s="84">
        <f t="shared" si="108"/>
        <v>0</v>
      </c>
      <c r="Q119" s="54"/>
      <c r="R119" s="72" t="str">
        <f t="shared" si="109"/>
        <v/>
      </c>
      <c r="S119" s="72" t="str">
        <f t="shared" si="110"/>
        <v/>
      </c>
      <c r="T119" s="72" t="str">
        <f t="shared" si="111"/>
        <v/>
      </c>
      <c r="U119" s="72"/>
      <c r="V119" s="63" t="str">
        <f t="shared" si="112"/>
        <v/>
      </c>
      <c r="W119" s="85" t="str">
        <f t="shared" si="113"/>
        <v/>
      </c>
      <c r="X119" s="85" t="str">
        <f t="shared" si="114"/>
        <v/>
      </c>
      <c r="Y119" s="63" t="str">
        <f t="shared" si="115"/>
        <v/>
      </c>
      <c r="Z119" s="85" t="str">
        <f t="shared" si="116"/>
        <v/>
      </c>
      <c r="AA119" s="85" t="str">
        <f t="shared" si="117"/>
        <v/>
      </c>
      <c r="AB119" s="85" t="str">
        <f t="shared" si="118"/>
        <v/>
      </c>
      <c r="AC119" s="85" t="str">
        <f t="shared" si="119"/>
        <v/>
      </c>
    </row>
    <row r="120" spans="1:29" s="51" customFormat="1" ht="15" customHeight="1" x14ac:dyDescent="0.25">
      <c r="A120" s="51">
        <f t="shared" si="127"/>
        <v>116</v>
      </c>
      <c r="B120" s="74">
        <f t="shared" si="105"/>
        <v>29942.002417815442</v>
      </c>
      <c r="C120" s="101">
        <f t="shared" si="101"/>
        <v>30840.262490349905</v>
      </c>
      <c r="D120" s="59">
        <f t="shared" si="103"/>
        <v>7767.0172563150772</v>
      </c>
      <c r="E120" s="52" t="str">
        <f t="shared" si="120"/>
        <v/>
      </c>
      <c r="F120" s="52">
        <f t="shared" si="106"/>
        <v>6.7670172563150777</v>
      </c>
      <c r="G120" s="95"/>
      <c r="H120" s="122" t="s">
        <v>10</v>
      </c>
      <c r="I120" s="160"/>
      <c r="J120" s="152"/>
      <c r="K120" s="153"/>
      <c r="L120" s="199"/>
      <c r="M120" s="83">
        <f t="shared" ref="M120" si="173">I120*L120</f>
        <v>0</v>
      </c>
      <c r="N120" s="60"/>
      <c r="O120" s="221">
        <f t="shared" si="171"/>
        <v>0</v>
      </c>
      <c r="P120" s="84">
        <f t="shared" si="108"/>
        <v>0</v>
      </c>
      <c r="Q120" s="54"/>
      <c r="R120" s="72">
        <f t="shared" si="109"/>
        <v>0</v>
      </c>
      <c r="S120" s="72">
        <f t="shared" si="110"/>
        <v>0</v>
      </c>
      <c r="T120" s="72">
        <f t="shared" si="111"/>
        <v>0</v>
      </c>
      <c r="U120" s="72"/>
      <c r="V120" s="63">
        <f t="shared" si="112"/>
        <v>0</v>
      </c>
      <c r="W120" s="85">
        <f t="shared" si="113"/>
        <v>0</v>
      </c>
      <c r="X120" s="85">
        <f t="shared" si="114"/>
        <v>0</v>
      </c>
      <c r="Y120" s="63">
        <f t="shared" si="115"/>
        <v>0</v>
      </c>
      <c r="Z120" s="85">
        <f t="shared" si="116"/>
        <v>0</v>
      </c>
      <c r="AA120" s="85">
        <f t="shared" si="117"/>
        <v>0</v>
      </c>
      <c r="AB120" s="85">
        <f t="shared" si="118"/>
        <v>0</v>
      </c>
      <c r="AC120" s="85">
        <f t="shared" si="119"/>
        <v>0</v>
      </c>
    </row>
    <row r="121" spans="1:29" s="51" customFormat="1" ht="15" customHeight="1" x14ac:dyDescent="0.25">
      <c r="A121" s="51">
        <f t="shared" si="127"/>
        <v>117</v>
      </c>
      <c r="B121" s="74">
        <f t="shared" si="105"/>
        <v>30840.262490349905</v>
      </c>
      <c r="C121" s="101">
        <f t="shared" si="101"/>
        <v>31765.470365060402</v>
      </c>
      <c r="D121" s="59">
        <f t="shared" si="103"/>
        <v>7767.0172563150772</v>
      </c>
      <c r="E121" s="52" t="str">
        <f t="shared" si="120"/>
        <v/>
      </c>
      <c r="F121" s="52">
        <f t="shared" si="106"/>
        <v>6.7670172563150777</v>
      </c>
      <c r="G121" s="102"/>
      <c r="H121" s="103" t="s">
        <v>9</v>
      </c>
      <c r="I121" s="162"/>
      <c r="J121" s="163"/>
      <c r="K121" s="164"/>
      <c r="L121" s="200"/>
      <c r="M121" s="93"/>
      <c r="N121" s="94">
        <f t="shared" ref="N121" si="174">I121*L121</f>
        <v>0</v>
      </c>
      <c r="O121" s="222"/>
      <c r="P121" s="84">
        <f t="shared" si="108"/>
        <v>0</v>
      </c>
      <c r="Q121" s="203"/>
      <c r="R121" s="72" t="str">
        <f t="shared" si="109"/>
        <v/>
      </c>
      <c r="S121" s="72" t="str">
        <f t="shared" si="110"/>
        <v/>
      </c>
      <c r="T121" s="72" t="str">
        <f t="shared" si="111"/>
        <v/>
      </c>
      <c r="U121" s="72"/>
      <c r="V121" s="63" t="str">
        <f t="shared" si="112"/>
        <v/>
      </c>
      <c r="W121" s="85" t="str">
        <f t="shared" si="113"/>
        <v/>
      </c>
      <c r="X121" s="85" t="str">
        <f t="shared" si="114"/>
        <v/>
      </c>
      <c r="Y121" s="63" t="str">
        <f t="shared" si="115"/>
        <v/>
      </c>
      <c r="Z121" s="85" t="str">
        <f t="shared" si="116"/>
        <v/>
      </c>
      <c r="AA121" s="85" t="str">
        <f t="shared" si="117"/>
        <v/>
      </c>
      <c r="AB121" s="85" t="str">
        <f t="shared" si="118"/>
        <v/>
      </c>
      <c r="AC121" s="85" t="str">
        <f t="shared" si="119"/>
        <v/>
      </c>
    </row>
    <row r="122" spans="1:29" s="51" customFormat="1" ht="15" customHeight="1" x14ac:dyDescent="0.25">
      <c r="A122" s="51">
        <f t="shared" si="127"/>
        <v>118</v>
      </c>
      <c r="B122" s="74">
        <f t="shared" si="105"/>
        <v>31765.470365060402</v>
      </c>
      <c r="C122" s="101">
        <f t="shared" si="101"/>
        <v>32718.434476012215</v>
      </c>
      <c r="D122" s="59">
        <f t="shared" si="103"/>
        <v>7767.0172563150772</v>
      </c>
      <c r="E122" s="52" t="str">
        <f t="shared" si="120"/>
        <v/>
      </c>
      <c r="F122" s="52">
        <f t="shared" si="106"/>
        <v>6.7670172563150777</v>
      </c>
      <c r="G122" s="77"/>
      <c r="H122" s="122" t="s">
        <v>10</v>
      </c>
      <c r="I122" s="142"/>
      <c r="J122" s="143"/>
      <c r="K122" s="144"/>
      <c r="L122" s="197"/>
      <c r="M122" s="83">
        <f t="shared" ref="M122" si="175">I122*L122</f>
        <v>0</v>
      </c>
      <c r="N122" s="60"/>
      <c r="O122" s="221">
        <f t="shared" si="171"/>
        <v>0</v>
      </c>
      <c r="P122" s="84">
        <f t="shared" si="108"/>
        <v>0</v>
      </c>
      <c r="Q122" s="54"/>
      <c r="R122" s="72">
        <f t="shared" si="109"/>
        <v>0</v>
      </c>
      <c r="S122" s="72">
        <f t="shared" si="110"/>
        <v>0</v>
      </c>
      <c r="T122" s="72">
        <f t="shared" si="111"/>
        <v>0</v>
      </c>
      <c r="U122" s="72"/>
      <c r="V122" s="63">
        <f t="shared" si="112"/>
        <v>0</v>
      </c>
      <c r="W122" s="85">
        <f t="shared" si="113"/>
        <v>0</v>
      </c>
      <c r="X122" s="85">
        <f t="shared" si="114"/>
        <v>0</v>
      </c>
      <c r="Y122" s="63">
        <f t="shared" si="115"/>
        <v>0</v>
      </c>
      <c r="Z122" s="85">
        <f t="shared" si="116"/>
        <v>0</v>
      </c>
      <c r="AA122" s="85">
        <f t="shared" si="117"/>
        <v>0</v>
      </c>
      <c r="AB122" s="85">
        <f t="shared" si="118"/>
        <v>0</v>
      </c>
      <c r="AC122" s="85">
        <f t="shared" si="119"/>
        <v>0</v>
      </c>
    </row>
    <row r="123" spans="1:29" s="51" customFormat="1" ht="15" customHeight="1" x14ac:dyDescent="0.25">
      <c r="A123" s="51">
        <f t="shared" si="127"/>
        <v>119</v>
      </c>
      <c r="B123" s="74">
        <f t="shared" si="105"/>
        <v>32718.434476012215</v>
      </c>
      <c r="C123" s="101">
        <f t="shared" si="101"/>
        <v>33699.98751029258</v>
      </c>
      <c r="D123" s="59">
        <f t="shared" si="103"/>
        <v>7767.0172563150772</v>
      </c>
      <c r="E123" s="52" t="str">
        <f t="shared" si="120"/>
        <v/>
      </c>
      <c r="F123" s="52">
        <f t="shared" si="106"/>
        <v>6.7670172563150777</v>
      </c>
      <c r="G123" s="87"/>
      <c r="H123" s="103" t="s">
        <v>9</v>
      </c>
      <c r="I123" s="147"/>
      <c r="J123" s="148"/>
      <c r="K123" s="149"/>
      <c r="L123" s="198"/>
      <c r="M123" s="93"/>
      <c r="N123" s="94">
        <f t="shared" ref="N123" si="176">I123*L123</f>
        <v>0</v>
      </c>
      <c r="O123" s="222"/>
      <c r="P123" s="84">
        <f t="shared" si="108"/>
        <v>0</v>
      </c>
      <c r="Q123" s="203"/>
      <c r="R123" s="72" t="str">
        <f t="shared" si="109"/>
        <v/>
      </c>
      <c r="S123" s="72" t="str">
        <f t="shared" si="110"/>
        <v/>
      </c>
      <c r="T123" s="72" t="str">
        <f t="shared" si="111"/>
        <v/>
      </c>
      <c r="U123" s="72"/>
      <c r="V123" s="63" t="str">
        <f t="shared" si="112"/>
        <v/>
      </c>
      <c r="W123" s="85" t="str">
        <f t="shared" si="113"/>
        <v/>
      </c>
      <c r="X123" s="85" t="str">
        <f t="shared" si="114"/>
        <v/>
      </c>
      <c r="Y123" s="63" t="str">
        <f t="shared" si="115"/>
        <v/>
      </c>
      <c r="Z123" s="85" t="str">
        <f t="shared" si="116"/>
        <v/>
      </c>
      <c r="AA123" s="85" t="str">
        <f t="shared" si="117"/>
        <v/>
      </c>
      <c r="AB123" s="85" t="str">
        <f t="shared" si="118"/>
        <v/>
      </c>
      <c r="AC123" s="85" t="str">
        <f t="shared" si="119"/>
        <v/>
      </c>
    </row>
    <row r="124" spans="1:29" s="51" customFormat="1" ht="15" customHeight="1" x14ac:dyDescent="0.25">
      <c r="A124" s="51">
        <f t="shared" si="127"/>
        <v>120</v>
      </c>
      <c r="B124" s="74">
        <f t="shared" si="105"/>
        <v>33699.98751029258</v>
      </c>
      <c r="C124" s="101">
        <f t="shared" si="101"/>
        <v>34710.987135601354</v>
      </c>
      <c r="D124" s="59">
        <f t="shared" si="103"/>
        <v>7767.0172563150772</v>
      </c>
      <c r="E124" s="52" t="str">
        <f t="shared" si="120"/>
        <v/>
      </c>
      <c r="F124" s="52">
        <f t="shared" si="106"/>
        <v>6.7670172563150777</v>
      </c>
      <c r="G124" s="95"/>
      <c r="H124" s="122" t="s">
        <v>10</v>
      </c>
      <c r="I124" s="160"/>
      <c r="J124" s="152"/>
      <c r="K124" s="153"/>
      <c r="L124" s="199"/>
      <c r="M124" s="83">
        <f t="shared" ref="M124" si="177">I124*L124</f>
        <v>0</v>
      </c>
      <c r="N124" s="60"/>
      <c r="O124" s="221">
        <f t="shared" si="171"/>
        <v>0</v>
      </c>
      <c r="P124" s="84">
        <f t="shared" si="108"/>
        <v>0</v>
      </c>
      <c r="Q124" s="54"/>
      <c r="R124" s="72">
        <f t="shared" si="109"/>
        <v>0</v>
      </c>
      <c r="S124" s="72">
        <f t="shared" si="110"/>
        <v>0</v>
      </c>
      <c r="T124" s="72">
        <f t="shared" si="111"/>
        <v>0</v>
      </c>
      <c r="U124" s="72"/>
      <c r="V124" s="63">
        <f t="shared" si="112"/>
        <v>0</v>
      </c>
      <c r="W124" s="85">
        <f t="shared" si="113"/>
        <v>0</v>
      </c>
      <c r="X124" s="85">
        <f t="shared" si="114"/>
        <v>0</v>
      </c>
      <c r="Y124" s="63">
        <f t="shared" si="115"/>
        <v>0</v>
      </c>
      <c r="Z124" s="85">
        <f t="shared" si="116"/>
        <v>0</v>
      </c>
      <c r="AA124" s="85">
        <f t="shared" si="117"/>
        <v>0</v>
      </c>
      <c r="AB124" s="85">
        <f t="shared" si="118"/>
        <v>0</v>
      </c>
      <c r="AC124" s="85">
        <f t="shared" si="119"/>
        <v>0</v>
      </c>
    </row>
    <row r="125" spans="1:29" s="51" customFormat="1" ht="15" customHeight="1" x14ac:dyDescent="0.25">
      <c r="A125" s="51">
        <f t="shared" si="127"/>
        <v>121</v>
      </c>
      <c r="B125" s="74">
        <f t="shared" si="105"/>
        <v>34710.987135601354</v>
      </c>
      <c r="C125" s="101">
        <f t="shared" si="101"/>
        <v>35752.316749669393</v>
      </c>
      <c r="D125" s="59">
        <f t="shared" si="103"/>
        <v>7767.0172563150772</v>
      </c>
      <c r="E125" s="52" t="str">
        <f t="shared" si="120"/>
        <v/>
      </c>
      <c r="F125" s="52">
        <f t="shared" si="106"/>
        <v>6.7670172563150777</v>
      </c>
      <c r="G125" s="102"/>
      <c r="H125" s="103" t="s">
        <v>9</v>
      </c>
      <c r="I125" s="162"/>
      <c r="J125" s="163"/>
      <c r="K125" s="164"/>
      <c r="L125" s="200"/>
      <c r="M125" s="93"/>
      <c r="N125" s="94">
        <f t="shared" ref="N125" si="178">I125*L125</f>
        <v>0</v>
      </c>
      <c r="O125" s="222"/>
      <c r="P125" s="84">
        <f t="shared" si="108"/>
        <v>0</v>
      </c>
      <c r="Q125" s="54"/>
      <c r="R125" s="72" t="str">
        <f t="shared" si="109"/>
        <v/>
      </c>
      <c r="S125" s="72" t="str">
        <f t="shared" si="110"/>
        <v/>
      </c>
      <c r="T125" s="72" t="str">
        <f t="shared" si="111"/>
        <v/>
      </c>
      <c r="U125" s="72"/>
      <c r="V125" s="63" t="str">
        <f t="shared" si="112"/>
        <v/>
      </c>
      <c r="W125" s="85" t="str">
        <f t="shared" si="113"/>
        <v/>
      </c>
      <c r="X125" s="85" t="str">
        <f t="shared" si="114"/>
        <v/>
      </c>
      <c r="Y125" s="63" t="str">
        <f t="shared" si="115"/>
        <v/>
      </c>
      <c r="Z125" s="85" t="str">
        <f t="shared" si="116"/>
        <v/>
      </c>
      <c r="AA125" s="85" t="str">
        <f t="shared" si="117"/>
        <v/>
      </c>
      <c r="AB125" s="85" t="str">
        <f t="shared" si="118"/>
        <v/>
      </c>
      <c r="AC125" s="85" t="str">
        <f t="shared" si="119"/>
        <v/>
      </c>
    </row>
    <row r="126" spans="1:29" s="51" customFormat="1" ht="15" customHeight="1" x14ac:dyDescent="0.25">
      <c r="A126" s="51">
        <f t="shared" si="127"/>
        <v>122</v>
      </c>
      <c r="B126" s="74">
        <f t="shared" si="105"/>
        <v>35752.316749669393</v>
      </c>
      <c r="C126" s="101">
        <f t="shared" si="101"/>
        <v>36824.886252159478</v>
      </c>
      <c r="D126" s="59">
        <f t="shared" si="103"/>
        <v>7767.0172563150772</v>
      </c>
      <c r="E126" s="52" t="str">
        <f t="shared" si="120"/>
        <v/>
      </c>
      <c r="F126" s="52">
        <f t="shared" si="106"/>
        <v>6.7670172563150777</v>
      </c>
      <c r="G126" s="77"/>
      <c r="H126" s="122" t="s">
        <v>10</v>
      </c>
      <c r="I126" s="142"/>
      <c r="J126" s="143"/>
      <c r="K126" s="144"/>
      <c r="L126" s="197"/>
      <c r="M126" s="83">
        <f t="shared" ref="M126" si="179">I126*L126</f>
        <v>0</v>
      </c>
      <c r="N126" s="60"/>
      <c r="O126" s="221">
        <f t="shared" si="171"/>
        <v>0</v>
      </c>
      <c r="P126" s="84">
        <f t="shared" si="108"/>
        <v>0</v>
      </c>
      <c r="Q126" s="54"/>
      <c r="R126" s="72">
        <f t="shared" si="109"/>
        <v>0</v>
      </c>
      <c r="S126" s="72">
        <f t="shared" si="110"/>
        <v>0</v>
      </c>
      <c r="T126" s="72">
        <f t="shared" si="111"/>
        <v>0</v>
      </c>
      <c r="U126" s="72"/>
      <c r="V126" s="63">
        <f t="shared" si="112"/>
        <v>0</v>
      </c>
      <c r="W126" s="85">
        <f t="shared" si="113"/>
        <v>0</v>
      </c>
      <c r="X126" s="85">
        <f t="shared" si="114"/>
        <v>0</v>
      </c>
      <c r="Y126" s="63">
        <f t="shared" si="115"/>
        <v>0</v>
      </c>
      <c r="Z126" s="85">
        <f t="shared" si="116"/>
        <v>0</v>
      </c>
      <c r="AA126" s="85">
        <f t="shared" si="117"/>
        <v>0</v>
      </c>
      <c r="AB126" s="85">
        <f t="shared" si="118"/>
        <v>0</v>
      </c>
      <c r="AC126" s="85">
        <f t="shared" si="119"/>
        <v>0</v>
      </c>
    </row>
    <row r="127" spans="1:29" s="51" customFormat="1" ht="15" customHeight="1" x14ac:dyDescent="0.25">
      <c r="A127" s="51">
        <f t="shared" si="127"/>
        <v>123</v>
      </c>
      <c r="B127" s="74">
        <f t="shared" si="105"/>
        <v>36824.886252159478</v>
      </c>
      <c r="C127" s="101">
        <f t="shared" si="101"/>
        <v>37929.632839724261</v>
      </c>
      <c r="D127" s="59">
        <f t="shared" si="103"/>
        <v>7767.0172563150772</v>
      </c>
      <c r="E127" s="52" t="str">
        <f t="shared" si="120"/>
        <v/>
      </c>
      <c r="F127" s="52">
        <f t="shared" si="106"/>
        <v>6.7670172563150777</v>
      </c>
      <c r="G127" s="87"/>
      <c r="H127" s="103" t="s">
        <v>9</v>
      </c>
      <c r="I127" s="147"/>
      <c r="J127" s="148"/>
      <c r="K127" s="149"/>
      <c r="L127" s="198"/>
      <c r="M127" s="93"/>
      <c r="N127" s="94">
        <f t="shared" ref="N127" si="180">I127*L127</f>
        <v>0</v>
      </c>
      <c r="O127" s="222"/>
      <c r="P127" s="84">
        <f t="shared" si="108"/>
        <v>0</v>
      </c>
      <c r="Q127" s="54"/>
      <c r="R127" s="72" t="str">
        <f t="shared" si="109"/>
        <v/>
      </c>
      <c r="S127" s="72" t="str">
        <f t="shared" si="110"/>
        <v/>
      </c>
      <c r="T127" s="72" t="str">
        <f t="shared" si="111"/>
        <v/>
      </c>
      <c r="U127" s="72"/>
      <c r="V127" s="63" t="str">
        <f t="shared" si="112"/>
        <v/>
      </c>
      <c r="W127" s="85" t="str">
        <f t="shared" si="113"/>
        <v/>
      </c>
      <c r="X127" s="85" t="str">
        <f t="shared" si="114"/>
        <v/>
      </c>
      <c r="Y127" s="63" t="str">
        <f t="shared" si="115"/>
        <v/>
      </c>
      <c r="Z127" s="85" t="str">
        <f t="shared" si="116"/>
        <v/>
      </c>
      <c r="AA127" s="85" t="str">
        <f t="shared" si="117"/>
        <v/>
      </c>
      <c r="AB127" s="85" t="str">
        <f t="shared" si="118"/>
        <v/>
      </c>
      <c r="AC127" s="85" t="str">
        <f t="shared" si="119"/>
        <v/>
      </c>
    </row>
    <row r="128" spans="1:29" s="51" customFormat="1" ht="15" customHeight="1" x14ac:dyDescent="0.25">
      <c r="A128" s="51">
        <f t="shared" si="127"/>
        <v>124</v>
      </c>
      <c r="B128" s="74">
        <f t="shared" si="105"/>
        <v>37929.632839724261</v>
      </c>
      <c r="C128" s="101">
        <f t="shared" si="101"/>
        <v>39067.521824915988</v>
      </c>
      <c r="D128" s="59">
        <f t="shared" si="103"/>
        <v>7767.0172563150772</v>
      </c>
      <c r="E128" s="52" t="str">
        <f t="shared" si="120"/>
        <v/>
      </c>
      <c r="F128" s="52">
        <f t="shared" si="106"/>
        <v>6.7670172563150777</v>
      </c>
      <c r="G128" s="95"/>
      <c r="H128" s="122" t="s">
        <v>10</v>
      </c>
      <c r="I128" s="160"/>
      <c r="J128" s="152"/>
      <c r="K128" s="153"/>
      <c r="L128" s="199"/>
      <c r="M128" s="83">
        <f t="shared" ref="M128" si="181">I128*L128</f>
        <v>0</v>
      </c>
      <c r="N128" s="60"/>
      <c r="O128" s="221">
        <f t="shared" si="171"/>
        <v>0</v>
      </c>
      <c r="P128" s="84">
        <f t="shared" si="108"/>
        <v>0</v>
      </c>
      <c r="Q128" s="54"/>
      <c r="R128" s="72">
        <f t="shared" si="109"/>
        <v>0</v>
      </c>
      <c r="S128" s="72">
        <f t="shared" si="110"/>
        <v>0</v>
      </c>
      <c r="T128" s="72">
        <f t="shared" si="111"/>
        <v>0</v>
      </c>
      <c r="U128" s="72"/>
      <c r="V128" s="63">
        <f t="shared" si="112"/>
        <v>0</v>
      </c>
      <c r="W128" s="85">
        <f t="shared" si="113"/>
        <v>0</v>
      </c>
      <c r="X128" s="85">
        <f t="shared" si="114"/>
        <v>0</v>
      </c>
      <c r="Y128" s="63">
        <f t="shared" si="115"/>
        <v>0</v>
      </c>
      <c r="Z128" s="85">
        <f t="shared" si="116"/>
        <v>0</v>
      </c>
      <c r="AA128" s="85">
        <f t="shared" si="117"/>
        <v>0</v>
      </c>
      <c r="AB128" s="85">
        <f t="shared" si="118"/>
        <v>0</v>
      </c>
      <c r="AC128" s="85">
        <f t="shared" si="119"/>
        <v>0</v>
      </c>
    </row>
    <row r="129" spans="1:29" s="51" customFormat="1" ht="15" customHeight="1" x14ac:dyDescent="0.25">
      <c r="A129" s="51">
        <f t="shared" si="127"/>
        <v>125</v>
      </c>
      <c r="B129" s="74">
        <f t="shared" si="105"/>
        <v>39067.521824915988</v>
      </c>
      <c r="C129" s="101">
        <f t="shared" si="101"/>
        <v>40239.547479663466</v>
      </c>
      <c r="D129" s="59">
        <f t="shared" si="103"/>
        <v>7767.0172563150772</v>
      </c>
      <c r="E129" s="52" t="str">
        <f t="shared" si="120"/>
        <v/>
      </c>
      <c r="F129" s="52">
        <f t="shared" si="106"/>
        <v>6.7670172563150777</v>
      </c>
      <c r="G129" s="102"/>
      <c r="H129" s="103" t="s">
        <v>9</v>
      </c>
      <c r="I129" s="162"/>
      <c r="J129" s="163"/>
      <c r="K129" s="164"/>
      <c r="L129" s="200"/>
      <c r="M129" s="93"/>
      <c r="N129" s="94">
        <f t="shared" ref="N129" si="182">I129*L129</f>
        <v>0</v>
      </c>
      <c r="O129" s="222"/>
      <c r="P129" s="84">
        <f t="shared" si="108"/>
        <v>0</v>
      </c>
      <c r="Q129" s="54"/>
      <c r="R129" s="72" t="str">
        <f t="shared" si="109"/>
        <v/>
      </c>
      <c r="S129" s="72" t="str">
        <f t="shared" si="110"/>
        <v/>
      </c>
      <c r="T129" s="72" t="str">
        <f t="shared" si="111"/>
        <v/>
      </c>
      <c r="U129" s="72"/>
      <c r="V129" s="63" t="str">
        <f t="shared" si="112"/>
        <v/>
      </c>
      <c r="W129" s="85" t="str">
        <f t="shared" si="113"/>
        <v/>
      </c>
      <c r="X129" s="85" t="str">
        <f t="shared" si="114"/>
        <v/>
      </c>
      <c r="Y129" s="63" t="str">
        <f t="shared" si="115"/>
        <v/>
      </c>
      <c r="Z129" s="85" t="str">
        <f t="shared" si="116"/>
        <v/>
      </c>
      <c r="AA129" s="85" t="str">
        <f t="shared" si="117"/>
        <v/>
      </c>
      <c r="AB129" s="85" t="str">
        <f t="shared" si="118"/>
        <v/>
      </c>
      <c r="AC129" s="85" t="str">
        <f t="shared" si="119"/>
        <v/>
      </c>
    </row>
    <row r="130" spans="1:29" s="51" customFormat="1" ht="15" customHeight="1" x14ac:dyDescent="0.25">
      <c r="A130" s="51">
        <f t="shared" si="127"/>
        <v>126</v>
      </c>
      <c r="B130" s="74">
        <f t="shared" si="105"/>
        <v>40239.547479663466</v>
      </c>
      <c r="C130" s="101">
        <f t="shared" si="101"/>
        <v>41446.73390405337</v>
      </c>
      <c r="D130" s="59">
        <f t="shared" si="103"/>
        <v>7767.0172563150772</v>
      </c>
      <c r="E130" s="52" t="str">
        <f t="shared" si="120"/>
        <v/>
      </c>
      <c r="F130" s="52">
        <f t="shared" si="106"/>
        <v>6.7670172563150777</v>
      </c>
      <c r="G130" s="77"/>
      <c r="H130" s="122" t="s">
        <v>10</v>
      </c>
      <c r="I130" s="142"/>
      <c r="J130" s="143"/>
      <c r="K130" s="144"/>
      <c r="L130" s="197"/>
      <c r="M130" s="83">
        <f t="shared" ref="M130" si="183">I130*L130</f>
        <v>0</v>
      </c>
      <c r="N130" s="60"/>
      <c r="O130" s="221">
        <f t="shared" si="171"/>
        <v>0</v>
      </c>
      <c r="P130" s="84">
        <f t="shared" si="108"/>
        <v>0</v>
      </c>
      <c r="Q130" s="54"/>
      <c r="R130" s="72">
        <f t="shared" si="109"/>
        <v>0</v>
      </c>
      <c r="S130" s="72">
        <f t="shared" si="110"/>
        <v>0</v>
      </c>
      <c r="T130" s="72">
        <f t="shared" si="111"/>
        <v>0</v>
      </c>
      <c r="U130" s="72"/>
      <c r="V130" s="63">
        <f t="shared" si="112"/>
        <v>0</v>
      </c>
      <c r="W130" s="85">
        <f t="shared" si="113"/>
        <v>0</v>
      </c>
      <c r="X130" s="85">
        <f t="shared" si="114"/>
        <v>0</v>
      </c>
      <c r="Y130" s="63">
        <f t="shared" si="115"/>
        <v>0</v>
      </c>
      <c r="Z130" s="85">
        <f t="shared" si="116"/>
        <v>0</v>
      </c>
      <c r="AA130" s="85">
        <f t="shared" si="117"/>
        <v>0</v>
      </c>
      <c r="AB130" s="85">
        <f t="shared" si="118"/>
        <v>0</v>
      </c>
      <c r="AC130" s="85">
        <f t="shared" si="119"/>
        <v>0</v>
      </c>
    </row>
    <row r="131" spans="1:29" s="51" customFormat="1" ht="15" customHeight="1" x14ac:dyDescent="0.25">
      <c r="A131" s="51">
        <f t="shared" si="127"/>
        <v>127</v>
      </c>
      <c r="B131" s="74">
        <f t="shared" si="105"/>
        <v>41446.73390405337</v>
      </c>
      <c r="C131" s="101">
        <f t="shared" si="101"/>
        <v>42690.135921174973</v>
      </c>
      <c r="D131" s="59">
        <f t="shared" si="103"/>
        <v>7767.0172563150772</v>
      </c>
      <c r="E131" s="52" t="str">
        <f t="shared" si="120"/>
        <v/>
      </c>
      <c r="F131" s="52">
        <f t="shared" si="106"/>
        <v>6.7670172563150777</v>
      </c>
      <c r="G131" s="87"/>
      <c r="H131" s="103" t="s">
        <v>9</v>
      </c>
      <c r="I131" s="147"/>
      <c r="J131" s="148"/>
      <c r="K131" s="149"/>
      <c r="L131" s="198"/>
      <c r="M131" s="93"/>
      <c r="N131" s="94">
        <f t="shared" ref="N131" si="184">I131*L131</f>
        <v>0</v>
      </c>
      <c r="O131" s="222"/>
      <c r="P131" s="84">
        <f t="shared" si="108"/>
        <v>0</v>
      </c>
      <c r="Q131" s="54"/>
      <c r="R131" s="72" t="str">
        <f t="shared" si="109"/>
        <v/>
      </c>
      <c r="S131" s="72" t="str">
        <f t="shared" si="110"/>
        <v/>
      </c>
      <c r="T131" s="72" t="str">
        <f t="shared" si="111"/>
        <v/>
      </c>
      <c r="U131" s="72"/>
      <c r="V131" s="63" t="str">
        <f t="shared" si="112"/>
        <v/>
      </c>
      <c r="W131" s="85" t="str">
        <f t="shared" si="113"/>
        <v/>
      </c>
      <c r="X131" s="85" t="str">
        <f t="shared" si="114"/>
        <v/>
      </c>
      <c r="Y131" s="63" t="str">
        <f t="shared" si="115"/>
        <v/>
      </c>
      <c r="Z131" s="85" t="str">
        <f t="shared" si="116"/>
        <v/>
      </c>
      <c r="AA131" s="85" t="str">
        <f t="shared" si="117"/>
        <v/>
      </c>
      <c r="AB131" s="85" t="str">
        <f t="shared" si="118"/>
        <v/>
      </c>
      <c r="AC131" s="85" t="str">
        <f t="shared" si="119"/>
        <v/>
      </c>
    </row>
    <row r="132" spans="1:29" s="51" customFormat="1" ht="15" customHeight="1" x14ac:dyDescent="0.25">
      <c r="A132" s="51">
        <f t="shared" si="127"/>
        <v>128</v>
      </c>
      <c r="B132" s="74">
        <f t="shared" si="105"/>
        <v>42690.135921174973</v>
      </c>
      <c r="C132" s="101">
        <f t="shared" si="101"/>
        <v>43970.839998810225</v>
      </c>
      <c r="D132" s="59">
        <f t="shared" si="103"/>
        <v>7767.0172563150772</v>
      </c>
      <c r="E132" s="52" t="str">
        <f t="shared" si="120"/>
        <v/>
      </c>
      <c r="F132" s="52">
        <f t="shared" si="106"/>
        <v>6.7670172563150777</v>
      </c>
      <c r="G132" s="95"/>
      <c r="H132" s="122" t="s">
        <v>10</v>
      </c>
      <c r="I132" s="160"/>
      <c r="J132" s="152"/>
      <c r="K132" s="153"/>
      <c r="L132" s="199"/>
      <c r="M132" s="83">
        <f t="shared" ref="M132" si="185">I132*L132</f>
        <v>0</v>
      </c>
      <c r="N132" s="60"/>
      <c r="O132" s="221">
        <f t="shared" si="171"/>
        <v>0</v>
      </c>
      <c r="P132" s="84">
        <f t="shared" si="108"/>
        <v>0</v>
      </c>
      <c r="Q132" s="54"/>
      <c r="R132" s="72">
        <f t="shared" si="109"/>
        <v>0</v>
      </c>
      <c r="S132" s="72">
        <f t="shared" si="110"/>
        <v>0</v>
      </c>
      <c r="T132" s="72">
        <f t="shared" si="111"/>
        <v>0</v>
      </c>
      <c r="U132" s="72"/>
      <c r="V132" s="63">
        <f t="shared" si="112"/>
        <v>0</v>
      </c>
      <c r="W132" s="85">
        <f t="shared" si="113"/>
        <v>0</v>
      </c>
      <c r="X132" s="85">
        <f t="shared" si="114"/>
        <v>0</v>
      </c>
      <c r="Y132" s="63">
        <f t="shared" si="115"/>
        <v>0</v>
      </c>
      <c r="Z132" s="85">
        <f t="shared" si="116"/>
        <v>0</v>
      </c>
      <c r="AA132" s="85">
        <f t="shared" si="117"/>
        <v>0</v>
      </c>
      <c r="AB132" s="85">
        <f t="shared" si="118"/>
        <v>0</v>
      </c>
      <c r="AC132" s="85">
        <f t="shared" si="119"/>
        <v>0</v>
      </c>
    </row>
    <row r="133" spans="1:29" s="51" customFormat="1" ht="15" customHeight="1" x14ac:dyDescent="0.25">
      <c r="A133" s="51">
        <f t="shared" si="127"/>
        <v>129</v>
      </c>
      <c r="B133" s="74">
        <f t="shared" si="105"/>
        <v>43970.839998810225</v>
      </c>
      <c r="C133" s="101">
        <f t="shared" ref="C133:C196" si="186">B133*$C$4+B133</f>
        <v>45289.965198774531</v>
      </c>
      <c r="D133" s="59">
        <f t="shared" si="103"/>
        <v>7767.0172563150772</v>
      </c>
      <c r="E133" s="52" t="str">
        <f t="shared" si="120"/>
        <v/>
      </c>
      <c r="F133" s="52">
        <f t="shared" si="106"/>
        <v>6.7670172563150777</v>
      </c>
      <c r="G133" s="102"/>
      <c r="H133" s="103" t="s">
        <v>9</v>
      </c>
      <c r="I133" s="162"/>
      <c r="J133" s="163"/>
      <c r="K133" s="164"/>
      <c r="L133" s="200"/>
      <c r="M133" s="93"/>
      <c r="N133" s="94">
        <f t="shared" ref="N133" si="187">I133*L133</f>
        <v>0</v>
      </c>
      <c r="O133" s="222"/>
      <c r="P133" s="84">
        <f t="shared" si="108"/>
        <v>0</v>
      </c>
      <c r="Q133" s="54"/>
      <c r="R133" s="72" t="str">
        <f t="shared" si="109"/>
        <v/>
      </c>
      <c r="S133" s="72" t="str">
        <f t="shared" si="110"/>
        <v/>
      </c>
      <c r="T133" s="72" t="str">
        <f t="shared" si="111"/>
        <v/>
      </c>
      <c r="U133" s="72"/>
      <c r="V133" s="63" t="str">
        <f t="shared" si="112"/>
        <v/>
      </c>
      <c r="W133" s="85" t="str">
        <f t="shared" si="113"/>
        <v/>
      </c>
      <c r="X133" s="85" t="str">
        <f t="shared" si="114"/>
        <v/>
      </c>
      <c r="Y133" s="63" t="str">
        <f t="shared" si="115"/>
        <v/>
      </c>
      <c r="Z133" s="85" t="str">
        <f t="shared" si="116"/>
        <v/>
      </c>
      <c r="AA133" s="85" t="str">
        <f t="shared" si="117"/>
        <v/>
      </c>
      <c r="AB133" s="85" t="str">
        <f t="shared" si="118"/>
        <v/>
      </c>
      <c r="AC133" s="85" t="str">
        <f t="shared" si="119"/>
        <v/>
      </c>
    </row>
    <row r="134" spans="1:29" s="51" customFormat="1" ht="15" customHeight="1" x14ac:dyDescent="0.25">
      <c r="A134" s="51">
        <f t="shared" si="127"/>
        <v>130</v>
      </c>
      <c r="B134" s="74">
        <f t="shared" si="105"/>
        <v>45289.965198774531</v>
      </c>
      <c r="C134" s="101">
        <f t="shared" si="186"/>
        <v>46648.664154737766</v>
      </c>
      <c r="D134" s="59">
        <f t="shared" ref="D134:D197" si="188">IFERROR(D133+O133,"")</f>
        <v>7767.0172563150772</v>
      </c>
      <c r="E134" s="52" t="str">
        <f t="shared" si="120"/>
        <v/>
      </c>
      <c r="F134" s="52">
        <f t="shared" si="106"/>
        <v>6.7670172563150777</v>
      </c>
      <c r="G134" s="77"/>
      <c r="H134" s="122" t="s">
        <v>10</v>
      </c>
      <c r="I134" s="142"/>
      <c r="J134" s="143"/>
      <c r="K134" s="144"/>
      <c r="L134" s="197"/>
      <c r="M134" s="83">
        <f t="shared" ref="M134" si="189">I134*L134</f>
        <v>0</v>
      </c>
      <c r="N134" s="60"/>
      <c r="O134" s="221">
        <f t="shared" si="171"/>
        <v>0</v>
      </c>
      <c r="P134" s="84">
        <f t="shared" si="108"/>
        <v>0</v>
      </c>
      <c r="Q134" s="66"/>
      <c r="R134" s="72">
        <f t="shared" si="109"/>
        <v>0</v>
      </c>
      <c r="S134" s="72">
        <f t="shared" si="110"/>
        <v>0</v>
      </c>
      <c r="T134" s="72">
        <f t="shared" si="111"/>
        <v>0</v>
      </c>
      <c r="U134" s="72"/>
      <c r="V134" s="63">
        <f t="shared" si="112"/>
        <v>0</v>
      </c>
      <c r="W134" s="85">
        <f t="shared" si="113"/>
        <v>0</v>
      </c>
      <c r="X134" s="85">
        <f t="shared" si="114"/>
        <v>0</v>
      </c>
      <c r="Y134" s="63">
        <f t="shared" si="115"/>
        <v>0</v>
      </c>
      <c r="Z134" s="85">
        <f t="shared" si="116"/>
        <v>0</v>
      </c>
      <c r="AA134" s="85">
        <f t="shared" si="117"/>
        <v>0</v>
      </c>
      <c r="AB134" s="85">
        <f t="shared" si="118"/>
        <v>0</v>
      </c>
      <c r="AC134" s="85">
        <f t="shared" si="119"/>
        <v>0</v>
      </c>
    </row>
    <row r="135" spans="1:29" s="51" customFormat="1" ht="15" customHeight="1" x14ac:dyDescent="0.25">
      <c r="A135" s="51">
        <f t="shared" si="127"/>
        <v>131</v>
      </c>
      <c r="B135" s="74">
        <f t="shared" ref="B135:B198" si="190">C134</f>
        <v>46648.664154737766</v>
      </c>
      <c r="C135" s="101">
        <f t="shared" si="186"/>
        <v>48048.124079379901</v>
      </c>
      <c r="D135" s="59">
        <f t="shared" si="188"/>
        <v>7767.0172563150772</v>
      </c>
      <c r="E135" s="52" t="str">
        <f t="shared" si="120"/>
        <v/>
      </c>
      <c r="F135" s="52">
        <f t="shared" ref="F135:F198" si="191">IFERROR(IF(AND(H136="SELL", N135&gt;=0,L135&lt;&gt;""),"",(D135-$D$5)/$D$5),"")</f>
        <v>6.7670172563150777</v>
      </c>
      <c r="G135" s="87"/>
      <c r="H135" s="103" t="s">
        <v>9</v>
      </c>
      <c r="I135" s="147"/>
      <c r="J135" s="148"/>
      <c r="K135" s="149"/>
      <c r="L135" s="198"/>
      <c r="M135" s="93"/>
      <c r="N135" s="94">
        <f t="shared" ref="N135" si="192">I135*L135</f>
        <v>0</v>
      </c>
      <c r="O135" s="222"/>
      <c r="P135" s="84">
        <f t="shared" ref="P135:P198" si="193">IF(L136&lt;&gt;"","",M135)</f>
        <v>0</v>
      </c>
      <c r="Q135" s="66"/>
      <c r="R135" s="72" t="str">
        <f t="shared" ref="R135:R198" si="194">IF(H135="BUY",(L135*$R$4)+L135,"")</f>
        <v/>
      </c>
      <c r="S135" s="72" t="str">
        <f t="shared" ref="S135:S198" si="195">IF(H135="BUY",(L135*$S$4)+L135,"")</f>
        <v/>
      </c>
      <c r="T135" s="72" t="str">
        <f t="shared" ref="T135:T198" si="196">IF(H135="BUY",(L135*$T$4)+L135,"")</f>
        <v/>
      </c>
      <c r="U135" s="72"/>
      <c r="V135" s="63" t="str">
        <f t="shared" ref="V135:V198" si="197">IF(H135="BUY",(L135*$V$1)+L135,"")</f>
        <v/>
      </c>
      <c r="W135" s="85" t="str">
        <f t="shared" ref="W135:W198" si="198">IF(H135="BUY",(L135*$W$1)+L135,"")</f>
        <v/>
      </c>
      <c r="X135" s="85" t="str">
        <f t="shared" ref="X135:X198" si="199">IF(H135="BUY",(L135*$X$1)+L135,"")</f>
        <v/>
      </c>
      <c r="Y135" s="63" t="str">
        <f t="shared" ref="Y135:Y198" si="200">IF(H135="BUY",(L135*$Y$1)+L135,"")</f>
        <v/>
      </c>
      <c r="Z135" s="85" t="str">
        <f t="shared" ref="Z135:Z198" si="201">IF(H135="BUY",(L135*$Z$1)+L135,"")</f>
        <v/>
      </c>
      <c r="AA135" s="85" t="str">
        <f t="shared" ref="AA135:AA198" si="202">IF(H135="BUY",(L135*$AA$1)+L135,"")</f>
        <v/>
      </c>
      <c r="AB135" s="85" t="str">
        <f t="shared" ref="AB135:AB198" si="203">IF(H135="BUY",(L135*$AB$1)+L135,"")</f>
        <v/>
      </c>
      <c r="AC135" s="85" t="str">
        <f t="shared" ref="AC135:AC198" si="204">IF(H135="BUY",(L135*$AC$1)+L135,"")</f>
        <v/>
      </c>
    </row>
    <row r="136" spans="1:29" s="51" customFormat="1" ht="15" customHeight="1" x14ac:dyDescent="0.25">
      <c r="A136" s="51">
        <f t="shared" si="127"/>
        <v>132</v>
      </c>
      <c r="B136" s="74">
        <f t="shared" si="190"/>
        <v>48048.124079379901</v>
      </c>
      <c r="C136" s="101">
        <f t="shared" si="186"/>
        <v>49489.567801761295</v>
      </c>
      <c r="D136" s="59">
        <f t="shared" si="188"/>
        <v>7767.0172563150772</v>
      </c>
      <c r="E136" s="52" t="str">
        <f t="shared" ref="E136:E199" si="205">IF(N136&lt;&gt;0,(N136-M135)/M135,"")</f>
        <v/>
      </c>
      <c r="F136" s="52">
        <f t="shared" si="191"/>
        <v>6.7670172563150777</v>
      </c>
      <c r="G136" s="95"/>
      <c r="H136" s="122" t="s">
        <v>10</v>
      </c>
      <c r="I136" s="160"/>
      <c r="J136" s="152"/>
      <c r="K136" s="153"/>
      <c r="L136" s="199"/>
      <c r="M136" s="83">
        <f t="shared" ref="M136" si="206">I136*L136</f>
        <v>0</v>
      </c>
      <c r="N136" s="60"/>
      <c r="O136" s="221">
        <f t="shared" si="171"/>
        <v>0</v>
      </c>
      <c r="P136" s="84">
        <f t="shared" si="193"/>
        <v>0</v>
      </c>
      <c r="Q136" s="66"/>
      <c r="R136" s="72">
        <f t="shared" si="194"/>
        <v>0</v>
      </c>
      <c r="S136" s="72">
        <f t="shared" si="195"/>
        <v>0</v>
      </c>
      <c r="T136" s="72">
        <f t="shared" si="196"/>
        <v>0</v>
      </c>
      <c r="U136" s="72"/>
      <c r="V136" s="63">
        <f t="shared" si="197"/>
        <v>0</v>
      </c>
      <c r="W136" s="85">
        <f t="shared" si="198"/>
        <v>0</v>
      </c>
      <c r="X136" s="85">
        <f t="shared" si="199"/>
        <v>0</v>
      </c>
      <c r="Y136" s="63">
        <f t="shared" si="200"/>
        <v>0</v>
      </c>
      <c r="Z136" s="85">
        <f t="shared" si="201"/>
        <v>0</v>
      </c>
      <c r="AA136" s="85">
        <f t="shared" si="202"/>
        <v>0</v>
      </c>
      <c r="AB136" s="85">
        <f t="shared" si="203"/>
        <v>0</v>
      </c>
      <c r="AC136" s="85">
        <f t="shared" si="204"/>
        <v>0</v>
      </c>
    </row>
    <row r="137" spans="1:29" s="51" customFormat="1" ht="15" customHeight="1" x14ac:dyDescent="0.25">
      <c r="A137" s="51">
        <f t="shared" si="127"/>
        <v>133</v>
      </c>
      <c r="B137" s="74">
        <f t="shared" si="190"/>
        <v>49489.567801761295</v>
      </c>
      <c r="C137" s="101">
        <f t="shared" si="186"/>
        <v>50974.254835814136</v>
      </c>
      <c r="D137" s="59">
        <f t="shared" si="188"/>
        <v>7767.0172563150772</v>
      </c>
      <c r="E137" s="52" t="str">
        <f t="shared" si="205"/>
        <v/>
      </c>
      <c r="F137" s="52">
        <f t="shared" si="191"/>
        <v>6.7670172563150777</v>
      </c>
      <c r="G137" s="102"/>
      <c r="H137" s="103" t="s">
        <v>9</v>
      </c>
      <c r="I137" s="162"/>
      <c r="J137" s="163"/>
      <c r="K137" s="164"/>
      <c r="L137" s="200"/>
      <c r="M137" s="93"/>
      <c r="N137" s="94">
        <f t="shared" ref="N137" si="207">I137*L137</f>
        <v>0</v>
      </c>
      <c r="O137" s="222"/>
      <c r="P137" s="84">
        <f t="shared" si="193"/>
        <v>0</v>
      </c>
      <c r="Q137" s="66"/>
      <c r="R137" s="72" t="str">
        <f t="shared" si="194"/>
        <v/>
      </c>
      <c r="S137" s="72" t="str">
        <f t="shared" si="195"/>
        <v/>
      </c>
      <c r="T137" s="72" t="str">
        <f t="shared" si="196"/>
        <v/>
      </c>
      <c r="U137" s="72"/>
      <c r="V137" s="63" t="str">
        <f t="shared" si="197"/>
        <v/>
      </c>
      <c r="W137" s="85" t="str">
        <f t="shared" si="198"/>
        <v/>
      </c>
      <c r="X137" s="85" t="str">
        <f t="shared" si="199"/>
        <v/>
      </c>
      <c r="Y137" s="63" t="str">
        <f t="shared" si="200"/>
        <v/>
      </c>
      <c r="Z137" s="85" t="str">
        <f t="shared" si="201"/>
        <v/>
      </c>
      <c r="AA137" s="85" t="str">
        <f t="shared" si="202"/>
        <v/>
      </c>
      <c r="AB137" s="85" t="str">
        <f t="shared" si="203"/>
        <v/>
      </c>
      <c r="AC137" s="85" t="str">
        <f t="shared" si="204"/>
        <v/>
      </c>
    </row>
    <row r="138" spans="1:29" s="51" customFormat="1" ht="15" customHeight="1" x14ac:dyDescent="0.25">
      <c r="A138" s="51">
        <f t="shared" si="127"/>
        <v>134</v>
      </c>
      <c r="B138" s="74">
        <f t="shared" si="190"/>
        <v>50974.254835814136</v>
      </c>
      <c r="C138" s="101">
        <f t="shared" si="186"/>
        <v>52503.482480888561</v>
      </c>
      <c r="D138" s="59">
        <f t="shared" si="188"/>
        <v>7767.0172563150772</v>
      </c>
      <c r="E138" s="52" t="str">
        <f t="shared" si="205"/>
        <v/>
      </c>
      <c r="F138" s="52">
        <f t="shared" si="191"/>
        <v>6.7670172563150777</v>
      </c>
      <c r="G138" s="77"/>
      <c r="H138" s="122" t="s">
        <v>10</v>
      </c>
      <c r="I138" s="142"/>
      <c r="J138" s="143"/>
      <c r="K138" s="144"/>
      <c r="L138" s="197"/>
      <c r="M138" s="83">
        <f t="shared" ref="M138" si="208">I138*L138</f>
        <v>0</v>
      </c>
      <c r="N138" s="60"/>
      <c r="O138" s="221">
        <f t="shared" ref="O138:O156" si="209">IF(L139&lt;&gt;"",N139-M138,0)</f>
        <v>0</v>
      </c>
      <c r="P138" s="84">
        <f t="shared" si="193"/>
        <v>0</v>
      </c>
      <c r="Q138" s="66"/>
      <c r="R138" s="72">
        <f t="shared" si="194"/>
        <v>0</v>
      </c>
      <c r="S138" s="72">
        <f t="shared" si="195"/>
        <v>0</v>
      </c>
      <c r="T138" s="72">
        <f t="shared" si="196"/>
        <v>0</v>
      </c>
      <c r="U138" s="72"/>
      <c r="V138" s="63">
        <f t="shared" si="197"/>
        <v>0</v>
      </c>
      <c r="W138" s="85">
        <f t="shared" si="198"/>
        <v>0</v>
      </c>
      <c r="X138" s="85">
        <f t="shared" si="199"/>
        <v>0</v>
      </c>
      <c r="Y138" s="63">
        <f t="shared" si="200"/>
        <v>0</v>
      </c>
      <c r="Z138" s="85">
        <f t="shared" si="201"/>
        <v>0</v>
      </c>
      <c r="AA138" s="85">
        <f t="shared" si="202"/>
        <v>0</v>
      </c>
      <c r="AB138" s="85">
        <f t="shared" si="203"/>
        <v>0</v>
      </c>
      <c r="AC138" s="85">
        <f t="shared" si="204"/>
        <v>0</v>
      </c>
    </row>
    <row r="139" spans="1:29" s="51" customFormat="1" ht="15" customHeight="1" x14ac:dyDescent="0.25">
      <c r="A139" s="51">
        <f t="shared" si="127"/>
        <v>135</v>
      </c>
      <c r="B139" s="74">
        <f t="shared" si="190"/>
        <v>52503.482480888561</v>
      </c>
      <c r="C139" s="101">
        <f t="shared" si="186"/>
        <v>54078.586955315215</v>
      </c>
      <c r="D139" s="59">
        <f t="shared" si="188"/>
        <v>7767.0172563150772</v>
      </c>
      <c r="E139" s="52" t="str">
        <f t="shared" si="205"/>
        <v/>
      </c>
      <c r="F139" s="52">
        <f t="shared" si="191"/>
        <v>6.7670172563150777</v>
      </c>
      <c r="G139" s="87"/>
      <c r="H139" s="103" t="s">
        <v>9</v>
      </c>
      <c r="I139" s="147"/>
      <c r="J139" s="148"/>
      <c r="K139" s="149"/>
      <c r="L139" s="198"/>
      <c r="M139" s="93"/>
      <c r="N139" s="94">
        <f t="shared" ref="N139" si="210">I139*L139</f>
        <v>0</v>
      </c>
      <c r="O139" s="222"/>
      <c r="P139" s="84">
        <f t="shared" si="193"/>
        <v>0</v>
      </c>
      <c r="Q139" s="66"/>
      <c r="R139" s="72" t="str">
        <f t="shared" si="194"/>
        <v/>
      </c>
      <c r="S139" s="72" t="str">
        <f t="shared" si="195"/>
        <v/>
      </c>
      <c r="T139" s="72" t="str">
        <f t="shared" si="196"/>
        <v/>
      </c>
      <c r="U139" s="72"/>
      <c r="V139" s="63" t="str">
        <f t="shared" si="197"/>
        <v/>
      </c>
      <c r="W139" s="85" t="str">
        <f t="shared" si="198"/>
        <v/>
      </c>
      <c r="X139" s="85" t="str">
        <f t="shared" si="199"/>
        <v/>
      </c>
      <c r="Y139" s="63" t="str">
        <f t="shared" si="200"/>
        <v/>
      </c>
      <c r="Z139" s="85" t="str">
        <f t="shared" si="201"/>
        <v/>
      </c>
      <c r="AA139" s="85" t="str">
        <f t="shared" si="202"/>
        <v/>
      </c>
      <c r="AB139" s="85" t="str">
        <f t="shared" si="203"/>
        <v/>
      </c>
      <c r="AC139" s="85" t="str">
        <f t="shared" si="204"/>
        <v/>
      </c>
    </row>
    <row r="140" spans="1:29" s="51" customFormat="1" ht="15" customHeight="1" x14ac:dyDescent="0.25">
      <c r="A140" s="51">
        <f t="shared" si="127"/>
        <v>136</v>
      </c>
      <c r="B140" s="74">
        <f t="shared" si="190"/>
        <v>54078.586955315215</v>
      </c>
      <c r="C140" s="101">
        <f t="shared" si="186"/>
        <v>55700.94456397467</v>
      </c>
      <c r="D140" s="59">
        <f t="shared" si="188"/>
        <v>7767.0172563150772</v>
      </c>
      <c r="E140" s="52" t="str">
        <f t="shared" si="205"/>
        <v/>
      </c>
      <c r="F140" s="52">
        <f t="shared" si="191"/>
        <v>6.7670172563150777</v>
      </c>
      <c r="G140" s="95"/>
      <c r="H140" s="122" t="s">
        <v>10</v>
      </c>
      <c r="I140" s="160"/>
      <c r="J140" s="152"/>
      <c r="K140" s="153"/>
      <c r="L140" s="199"/>
      <c r="M140" s="83">
        <f t="shared" ref="M140" si="211">I140*L140</f>
        <v>0</v>
      </c>
      <c r="N140" s="60"/>
      <c r="O140" s="221">
        <f t="shared" si="209"/>
        <v>0</v>
      </c>
      <c r="P140" s="84">
        <f t="shared" si="193"/>
        <v>0</v>
      </c>
      <c r="Q140" s="66"/>
      <c r="R140" s="72">
        <f t="shared" si="194"/>
        <v>0</v>
      </c>
      <c r="S140" s="72">
        <f t="shared" si="195"/>
        <v>0</v>
      </c>
      <c r="T140" s="72">
        <f t="shared" si="196"/>
        <v>0</v>
      </c>
      <c r="U140" s="72"/>
      <c r="V140" s="63">
        <f t="shared" si="197"/>
        <v>0</v>
      </c>
      <c r="W140" s="85">
        <f t="shared" si="198"/>
        <v>0</v>
      </c>
      <c r="X140" s="85">
        <f t="shared" si="199"/>
        <v>0</v>
      </c>
      <c r="Y140" s="63">
        <f t="shared" si="200"/>
        <v>0</v>
      </c>
      <c r="Z140" s="85">
        <f t="shared" si="201"/>
        <v>0</v>
      </c>
      <c r="AA140" s="85">
        <f t="shared" si="202"/>
        <v>0</v>
      </c>
      <c r="AB140" s="85">
        <f t="shared" si="203"/>
        <v>0</v>
      </c>
      <c r="AC140" s="85">
        <f t="shared" si="204"/>
        <v>0</v>
      </c>
    </row>
    <row r="141" spans="1:29" s="51" customFormat="1" ht="15" customHeight="1" x14ac:dyDescent="0.25">
      <c r="A141" s="51">
        <f t="shared" si="127"/>
        <v>137</v>
      </c>
      <c r="B141" s="74">
        <f t="shared" si="190"/>
        <v>55700.94456397467</v>
      </c>
      <c r="C141" s="101">
        <f t="shared" si="186"/>
        <v>57371.97290089391</v>
      </c>
      <c r="D141" s="59">
        <f t="shared" si="188"/>
        <v>7767.0172563150772</v>
      </c>
      <c r="E141" s="52" t="str">
        <f t="shared" si="205"/>
        <v/>
      </c>
      <c r="F141" s="52">
        <f t="shared" si="191"/>
        <v>6.7670172563150777</v>
      </c>
      <c r="G141" s="102"/>
      <c r="H141" s="103" t="s">
        <v>9</v>
      </c>
      <c r="I141" s="162"/>
      <c r="J141" s="163"/>
      <c r="K141" s="164"/>
      <c r="L141" s="200"/>
      <c r="M141" s="93"/>
      <c r="N141" s="94">
        <f t="shared" ref="N141" si="212">I141*L141</f>
        <v>0</v>
      </c>
      <c r="O141" s="222"/>
      <c r="P141" s="84">
        <f t="shared" si="193"/>
        <v>0</v>
      </c>
      <c r="Q141" s="66"/>
      <c r="R141" s="72" t="str">
        <f t="shared" si="194"/>
        <v/>
      </c>
      <c r="S141" s="72" t="str">
        <f t="shared" si="195"/>
        <v/>
      </c>
      <c r="T141" s="72" t="str">
        <f t="shared" si="196"/>
        <v/>
      </c>
      <c r="U141" s="72"/>
      <c r="V141" s="63" t="str">
        <f t="shared" si="197"/>
        <v/>
      </c>
      <c r="W141" s="85" t="str">
        <f t="shared" si="198"/>
        <v/>
      </c>
      <c r="X141" s="85" t="str">
        <f t="shared" si="199"/>
        <v/>
      </c>
      <c r="Y141" s="63" t="str">
        <f t="shared" si="200"/>
        <v/>
      </c>
      <c r="Z141" s="85" t="str">
        <f t="shared" si="201"/>
        <v/>
      </c>
      <c r="AA141" s="85" t="str">
        <f t="shared" si="202"/>
        <v/>
      </c>
      <c r="AB141" s="85" t="str">
        <f t="shared" si="203"/>
        <v/>
      </c>
      <c r="AC141" s="85" t="str">
        <f t="shared" si="204"/>
        <v/>
      </c>
    </row>
    <row r="142" spans="1:29" s="51" customFormat="1" ht="15" customHeight="1" x14ac:dyDescent="0.25">
      <c r="A142" s="51">
        <f t="shared" ref="A142:A205" si="213">A141+1</f>
        <v>138</v>
      </c>
      <c r="B142" s="74">
        <f t="shared" si="190"/>
        <v>57371.97290089391</v>
      </c>
      <c r="C142" s="101">
        <f t="shared" si="186"/>
        <v>59093.132087920727</v>
      </c>
      <c r="D142" s="59">
        <f t="shared" si="188"/>
        <v>7767.0172563150772</v>
      </c>
      <c r="E142" s="52" t="str">
        <f t="shared" si="205"/>
        <v/>
      </c>
      <c r="F142" s="52">
        <f t="shared" si="191"/>
        <v>6.7670172563150777</v>
      </c>
      <c r="G142" s="77"/>
      <c r="H142" s="122" t="s">
        <v>10</v>
      </c>
      <c r="I142" s="142"/>
      <c r="J142" s="143"/>
      <c r="K142" s="144"/>
      <c r="L142" s="197"/>
      <c r="M142" s="83">
        <f t="shared" ref="M142" si="214">I142*L142</f>
        <v>0</v>
      </c>
      <c r="N142" s="60"/>
      <c r="O142" s="221">
        <f t="shared" si="209"/>
        <v>0</v>
      </c>
      <c r="P142" s="84">
        <f t="shared" si="193"/>
        <v>0</v>
      </c>
      <c r="Q142" s="66"/>
      <c r="R142" s="72">
        <f t="shared" si="194"/>
        <v>0</v>
      </c>
      <c r="S142" s="72">
        <f t="shared" si="195"/>
        <v>0</v>
      </c>
      <c r="T142" s="72">
        <f t="shared" si="196"/>
        <v>0</v>
      </c>
      <c r="U142" s="72"/>
      <c r="V142" s="63">
        <f t="shared" si="197"/>
        <v>0</v>
      </c>
      <c r="W142" s="85">
        <f t="shared" si="198"/>
        <v>0</v>
      </c>
      <c r="X142" s="85">
        <f t="shared" si="199"/>
        <v>0</v>
      </c>
      <c r="Y142" s="63">
        <f t="shared" si="200"/>
        <v>0</v>
      </c>
      <c r="Z142" s="85">
        <f t="shared" si="201"/>
        <v>0</v>
      </c>
      <c r="AA142" s="85">
        <f t="shared" si="202"/>
        <v>0</v>
      </c>
      <c r="AB142" s="85">
        <f t="shared" si="203"/>
        <v>0</v>
      </c>
      <c r="AC142" s="85">
        <f t="shared" si="204"/>
        <v>0</v>
      </c>
    </row>
    <row r="143" spans="1:29" s="51" customFormat="1" ht="15" customHeight="1" x14ac:dyDescent="0.25">
      <c r="A143" s="51">
        <f t="shared" si="213"/>
        <v>139</v>
      </c>
      <c r="B143" s="74">
        <f t="shared" si="190"/>
        <v>59093.132087920727</v>
      </c>
      <c r="C143" s="75">
        <f t="shared" si="186"/>
        <v>60865.926050558352</v>
      </c>
      <c r="D143" s="59">
        <f t="shared" si="188"/>
        <v>7767.0172563150772</v>
      </c>
      <c r="E143" s="52" t="str">
        <f t="shared" si="205"/>
        <v/>
      </c>
      <c r="F143" s="52">
        <f t="shared" si="191"/>
        <v>6.7670172563150777</v>
      </c>
      <c r="G143" s="87"/>
      <c r="H143" s="103" t="s">
        <v>9</v>
      </c>
      <c r="I143" s="147"/>
      <c r="J143" s="148"/>
      <c r="K143" s="149"/>
      <c r="L143" s="198"/>
      <c r="M143" s="93"/>
      <c r="N143" s="94">
        <f t="shared" ref="N143" si="215">I143*L143</f>
        <v>0</v>
      </c>
      <c r="O143" s="222"/>
      <c r="P143" s="84">
        <f t="shared" si="193"/>
        <v>0</v>
      </c>
      <c r="Q143" s="63"/>
      <c r="R143" s="72" t="str">
        <f t="shared" si="194"/>
        <v/>
      </c>
      <c r="S143" s="72" t="str">
        <f t="shared" si="195"/>
        <v/>
      </c>
      <c r="T143" s="72" t="str">
        <f t="shared" si="196"/>
        <v/>
      </c>
      <c r="U143" s="72"/>
      <c r="V143" s="63" t="str">
        <f t="shared" si="197"/>
        <v/>
      </c>
      <c r="W143" s="85" t="str">
        <f t="shared" si="198"/>
        <v/>
      </c>
      <c r="X143" s="85" t="str">
        <f t="shared" si="199"/>
        <v/>
      </c>
      <c r="Y143" s="63" t="str">
        <f t="shared" si="200"/>
        <v/>
      </c>
      <c r="Z143" s="85" t="str">
        <f t="shared" si="201"/>
        <v/>
      </c>
      <c r="AA143" s="85" t="str">
        <f t="shared" si="202"/>
        <v/>
      </c>
      <c r="AB143" s="85" t="str">
        <f t="shared" si="203"/>
        <v/>
      </c>
      <c r="AC143" s="85" t="str">
        <f t="shared" si="204"/>
        <v/>
      </c>
    </row>
    <row r="144" spans="1:29" s="51" customFormat="1" ht="15" customHeight="1" x14ac:dyDescent="0.25">
      <c r="A144" s="51">
        <f t="shared" si="213"/>
        <v>140</v>
      </c>
      <c r="B144" s="74">
        <f t="shared" si="190"/>
        <v>60865.926050558352</v>
      </c>
      <c r="C144" s="75">
        <f t="shared" si="186"/>
        <v>62691.903832075099</v>
      </c>
      <c r="D144" s="59">
        <f t="shared" si="188"/>
        <v>7767.0172563150772</v>
      </c>
      <c r="E144" s="52" t="str">
        <f t="shared" si="205"/>
        <v/>
      </c>
      <c r="F144" s="52">
        <f t="shared" si="191"/>
        <v>6.7670172563150777</v>
      </c>
      <c r="G144" s="95"/>
      <c r="H144" s="122" t="s">
        <v>10</v>
      </c>
      <c r="I144" s="160"/>
      <c r="J144" s="152"/>
      <c r="K144" s="153"/>
      <c r="L144" s="199"/>
      <c r="M144" s="83">
        <f t="shared" ref="M144" si="216">I144*L144</f>
        <v>0</v>
      </c>
      <c r="N144" s="60"/>
      <c r="O144" s="221">
        <f t="shared" si="209"/>
        <v>0</v>
      </c>
      <c r="P144" s="84">
        <f t="shared" si="193"/>
        <v>0</v>
      </c>
      <c r="Q144" s="63"/>
      <c r="R144" s="72">
        <f t="shared" si="194"/>
        <v>0</v>
      </c>
      <c r="S144" s="72">
        <f t="shared" si="195"/>
        <v>0</v>
      </c>
      <c r="T144" s="72">
        <f t="shared" si="196"/>
        <v>0</v>
      </c>
      <c r="U144" s="72"/>
      <c r="V144" s="63">
        <f t="shared" si="197"/>
        <v>0</v>
      </c>
      <c r="W144" s="85">
        <f t="shared" si="198"/>
        <v>0</v>
      </c>
      <c r="X144" s="85">
        <f t="shared" si="199"/>
        <v>0</v>
      </c>
      <c r="Y144" s="63">
        <f t="shared" si="200"/>
        <v>0</v>
      </c>
      <c r="Z144" s="85">
        <f t="shared" si="201"/>
        <v>0</v>
      </c>
      <c r="AA144" s="85">
        <f t="shared" si="202"/>
        <v>0</v>
      </c>
      <c r="AB144" s="85">
        <f t="shared" si="203"/>
        <v>0</v>
      </c>
      <c r="AC144" s="85">
        <f t="shared" si="204"/>
        <v>0</v>
      </c>
    </row>
    <row r="145" spans="1:29" s="51" customFormat="1" ht="15" customHeight="1" x14ac:dyDescent="0.25">
      <c r="A145" s="51">
        <f t="shared" si="213"/>
        <v>141</v>
      </c>
      <c r="B145" s="74">
        <f t="shared" si="190"/>
        <v>62691.903832075099</v>
      </c>
      <c r="C145" s="75">
        <f t="shared" si="186"/>
        <v>64572.660947037351</v>
      </c>
      <c r="D145" s="59">
        <f t="shared" si="188"/>
        <v>7767.0172563150772</v>
      </c>
      <c r="E145" s="52" t="str">
        <f t="shared" si="205"/>
        <v/>
      </c>
      <c r="F145" s="52">
        <f t="shared" si="191"/>
        <v>6.7670172563150777</v>
      </c>
      <c r="G145" s="102"/>
      <c r="H145" s="103" t="s">
        <v>9</v>
      </c>
      <c r="I145" s="162"/>
      <c r="J145" s="163"/>
      <c r="K145" s="164"/>
      <c r="L145" s="200"/>
      <c r="M145" s="93"/>
      <c r="N145" s="94">
        <f t="shared" ref="N145" si="217">I145*L145</f>
        <v>0</v>
      </c>
      <c r="O145" s="222"/>
      <c r="P145" s="84">
        <f t="shared" si="193"/>
        <v>0</v>
      </c>
      <c r="Q145" s="63"/>
      <c r="R145" s="72" t="str">
        <f t="shared" si="194"/>
        <v/>
      </c>
      <c r="S145" s="72" t="str">
        <f t="shared" si="195"/>
        <v/>
      </c>
      <c r="T145" s="72" t="str">
        <f t="shared" si="196"/>
        <v/>
      </c>
      <c r="U145" s="72"/>
      <c r="V145" s="63" t="str">
        <f t="shared" si="197"/>
        <v/>
      </c>
      <c r="W145" s="85" t="str">
        <f t="shared" si="198"/>
        <v/>
      </c>
      <c r="X145" s="85" t="str">
        <f t="shared" si="199"/>
        <v/>
      </c>
      <c r="Y145" s="63" t="str">
        <f t="shared" si="200"/>
        <v/>
      </c>
      <c r="Z145" s="85" t="str">
        <f t="shared" si="201"/>
        <v/>
      </c>
      <c r="AA145" s="85" t="str">
        <f t="shared" si="202"/>
        <v/>
      </c>
      <c r="AB145" s="85" t="str">
        <f t="shared" si="203"/>
        <v/>
      </c>
      <c r="AC145" s="85" t="str">
        <f t="shared" si="204"/>
        <v/>
      </c>
    </row>
    <row r="146" spans="1:29" s="51" customFormat="1" ht="15" customHeight="1" x14ac:dyDescent="0.25">
      <c r="A146" s="51">
        <f t="shared" si="213"/>
        <v>142</v>
      </c>
      <c r="B146" s="74">
        <f t="shared" si="190"/>
        <v>64572.660947037351</v>
      </c>
      <c r="C146" s="75">
        <f t="shared" si="186"/>
        <v>66509.840775448465</v>
      </c>
      <c r="D146" s="59">
        <f t="shared" si="188"/>
        <v>7767.0172563150772</v>
      </c>
      <c r="E146" s="52" t="str">
        <f t="shared" si="205"/>
        <v/>
      </c>
      <c r="F146" s="52">
        <f t="shared" si="191"/>
        <v>6.7670172563150777</v>
      </c>
      <c r="G146" s="77"/>
      <c r="H146" s="122" t="s">
        <v>10</v>
      </c>
      <c r="I146" s="142"/>
      <c r="J146" s="143"/>
      <c r="K146" s="144"/>
      <c r="L146" s="197"/>
      <c r="M146" s="83">
        <f t="shared" ref="M146" si="218">I146*L146</f>
        <v>0</v>
      </c>
      <c r="N146" s="60"/>
      <c r="O146" s="221">
        <f t="shared" si="209"/>
        <v>0</v>
      </c>
      <c r="P146" s="84">
        <f t="shared" si="193"/>
        <v>0</v>
      </c>
      <c r="Q146" s="63"/>
      <c r="R146" s="72">
        <f t="shared" si="194"/>
        <v>0</v>
      </c>
      <c r="S146" s="72">
        <f t="shared" si="195"/>
        <v>0</v>
      </c>
      <c r="T146" s="72">
        <f t="shared" si="196"/>
        <v>0</v>
      </c>
      <c r="U146" s="72"/>
      <c r="V146" s="63">
        <f t="shared" si="197"/>
        <v>0</v>
      </c>
      <c r="W146" s="85">
        <f t="shared" si="198"/>
        <v>0</v>
      </c>
      <c r="X146" s="85">
        <f t="shared" si="199"/>
        <v>0</v>
      </c>
      <c r="Y146" s="63">
        <f t="shared" si="200"/>
        <v>0</v>
      </c>
      <c r="Z146" s="85">
        <f t="shared" si="201"/>
        <v>0</v>
      </c>
      <c r="AA146" s="85">
        <f t="shared" si="202"/>
        <v>0</v>
      </c>
      <c r="AB146" s="85">
        <f t="shared" si="203"/>
        <v>0</v>
      </c>
      <c r="AC146" s="85">
        <f t="shared" si="204"/>
        <v>0</v>
      </c>
    </row>
    <row r="147" spans="1:29" s="51" customFormat="1" ht="15" customHeight="1" x14ac:dyDescent="0.25">
      <c r="A147" s="51">
        <f t="shared" si="213"/>
        <v>143</v>
      </c>
      <c r="B147" s="74">
        <f t="shared" si="190"/>
        <v>66509.840775448465</v>
      </c>
      <c r="C147" s="75">
        <f t="shared" si="186"/>
        <v>68505.135998711921</v>
      </c>
      <c r="D147" s="59">
        <f t="shared" si="188"/>
        <v>7767.0172563150772</v>
      </c>
      <c r="E147" s="52" t="str">
        <f t="shared" si="205"/>
        <v/>
      </c>
      <c r="F147" s="52">
        <f t="shared" si="191"/>
        <v>6.7670172563150777</v>
      </c>
      <c r="G147" s="87"/>
      <c r="H147" s="103" t="s">
        <v>9</v>
      </c>
      <c r="I147" s="147"/>
      <c r="J147" s="148"/>
      <c r="K147" s="149"/>
      <c r="L147" s="198"/>
      <c r="M147" s="93"/>
      <c r="N147" s="94">
        <f t="shared" ref="N147" si="219">I147*L147</f>
        <v>0</v>
      </c>
      <c r="O147" s="222"/>
      <c r="P147" s="84">
        <f t="shared" si="193"/>
        <v>0</v>
      </c>
      <c r="Q147" s="63"/>
      <c r="R147" s="72" t="str">
        <f t="shared" si="194"/>
        <v/>
      </c>
      <c r="S147" s="72" t="str">
        <f t="shared" si="195"/>
        <v/>
      </c>
      <c r="T147" s="72" t="str">
        <f t="shared" si="196"/>
        <v/>
      </c>
      <c r="U147" s="72"/>
      <c r="V147" s="63" t="str">
        <f t="shared" si="197"/>
        <v/>
      </c>
      <c r="W147" s="85" t="str">
        <f t="shared" si="198"/>
        <v/>
      </c>
      <c r="X147" s="85" t="str">
        <f t="shared" si="199"/>
        <v/>
      </c>
      <c r="Y147" s="63" t="str">
        <f t="shared" si="200"/>
        <v/>
      </c>
      <c r="Z147" s="85" t="str">
        <f t="shared" si="201"/>
        <v/>
      </c>
      <c r="AA147" s="85" t="str">
        <f t="shared" si="202"/>
        <v/>
      </c>
      <c r="AB147" s="85" t="str">
        <f t="shared" si="203"/>
        <v/>
      </c>
      <c r="AC147" s="85" t="str">
        <f t="shared" si="204"/>
        <v/>
      </c>
    </row>
    <row r="148" spans="1:29" s="51" customFormat="1" ht="15" customHeight="1" x14ac:dyDescent="0.25">
      <c r="A148" s="51">
        <f t="shared" si="213"/>
        <v>144</v>
      </c>
      <c r="B148" s="74">
        <f t="shared" si="190"/>
        <v>68505.135998711921</v>
      </c>
      <c r="C148" s="75">
        <f t="shared" si="186"/>
        <v>70560.290078673279</v>
      </c>
      <c r="D148" s="59">
        <f t="shared" si="188"/>
        <v>7767.0172563150772</v>
      </c>
      <c r="E148" s="52" t="str">
        <f t="shared" si="205"/>
        <v/>
      </c>
      <c r="F148" s="52">
        <f t="shared" si="191"/>
        <v>6.7670172563150777</v>
      </c>
      <c r="G148" s="95"/>
      <c r="H148" s="122" t="s">
        <v>10</v>
      </c>
      <c r="I148" s="160"/>
      <c r="J148" s="152"/>
      <c r="K148" s="153"/>
      <c r="L148" s="199"/>
      <c r="M148" s="83">
        <f t="shared" ref="M148" si="220">I148*L148</f>
        <v>0</v>
      </c>
      <c r="N148" s="60"/>
      <c r="O148" s="221">
        <f t="shared" si="209"/>
        <v>0</v>
      </c>
      <c r="P148" s="84">
        <f t="shared" si="193"/>
        <v>0</v>
      </c>
      <c r="Q148" s="63"/>
      <c r="R148" s="72">
        <f t="shared" si="194"/>
        <v>0</v>
      </c>
      <c r="S148" s="72">
        <f t="shared" si="195"/>
        <v>0</v>
      </c>
      <c r="T148" s="72">
        <f t="shared" si="196"/>
        <v>0</v>
      </c>
      <c r="U148" s="72"/>
      <c r="V148" s="63">
        <f t="shared" si="197"/>
        <v>0</v>
      </c>
      <c r="W148" s="85">
        <f t="shared" si="198"/>
        <v>0</v>
      </c>
      <c r="X148" s="85">
        <f t="shared" si="199"/>
        <v>0</v>
      </c>
      <c r="Y148" s="63">
        <f t="shared" si="200"/>
        <v>0</v>
      </c>
      <c r="Z148" s="85">
        <f t="shared" si="201"/>
        <v>0</v>
      </c>
      <c r="AA148" s="85">
        <f t="shared" si="202"/>
        <v>0</v>
      </c>
      <c r="AB148" s="85">
        <f t="shared" si="203"/>
        <v>0</v>
      </c>
      <c r="AC148" s="85">
        <f t="shared" si="204"/>
        <v>0</v>
      </c>
    </row>
    <row r="149" spans="1:29" s="51" customFormat="1" ht="15" customHeight="1" x14ac:dyDescent="0.25">
      <c r="A149" s="51">
        <f t="shared" si="213"/>
        <v>145</v>
      </c>
      <c r="B149" s="74">
        <f t="shared" si="190"/>
        <v>70560.290078673279</v>
      </c>
      <c r="C149" s="75">
        <f t="shared" si="186"/>
        <v>72677.098781033477</v>
      </c>
      <c r="D149" s="59">
        <f t="shared" si="188"/>
        <v>7767.0172563150772</v>
      </c>
      <c r="E149" s="52" t="str">
        <f t="shared" si="205"/>
        <v/>
      </c>
      <c r="F149" s="52">
        <f t="shared" si="191"/>
        <v>6.7670172563150777</v>
      </c>
      <c r="G149" s="102"/>
      <c r="H149" s="103" t="s">
        <v>9</v>
      </c>
      <c r="I149" s="162"/>
      <c r="J149" s="163"/>
      <c r="K149" s="164"/>
      <c r="L149" s="200"/>
      <c r="M149" s="93"/>
      <c r="N149" s="94">
        <f t="shared" ref="N149" si="221">I149*L149</f>
        <v>0</v>
      </c>
      <c r="O149" s="222"/>
      <c r="P149" s="84">
        <f t="shared" si="193"/>
        <v>0</v>
      </c>
      <c r="Q149" s="63"/>
      <c r="R149" s="72" t="str">
        <f t="shared" si="194"/>
        <v/>
      </c>
      <c r="S149" s="72" t="str">
        <f t="shared" si="195"/>
        <v/>
      </c>
      <c r="T149" s="72" t="str">
        <f t="shared" si="196"/>
        <v/>
      </c>
      <c r="U149" s="72"/>
      <c r="V149" s="63" t="str">
        <f t="shared" si="197"/>
        <v/>
      </c>
      <c r="W149" s="85" t="str">
        <f t="shared" si="198"/>
        <v/>
      </c>
      <c r="X149" s="85" t="str">
        <f t="shared" si="199"/>
        <v/>
      </c>
      <c r="Y149" s="63" t="str">
        <f t="shared" si="200"/>
        <v/>
      </c>
      <c r="Z149" s="85" t="str">
        <f t="shared" si="201"/>
        <v/>
      </c>
      <c r="AA149" s="85" t="str">
        <f t="shared" si="202"/>
        <v/>
      </c>
      <c r="AB149" s="85" t="str">
        <f t="shared" si="203"/>
        <v/>
      </c>
      <c r="AC149" s="85" t="str">
        <f t="shared" si="204"/>
        <v/>
      </c>
    </row>
    <row r="150" spans="1:29" s="51" customFormat="1" ht="15" customHeight="1" x14ac:dyDescent="0.25">
      <c r="A150" s="51">
        <f t="shared" si="213"/>
        <v>146</v>
      </c>
      <c r="B150" s="74">
        <f t="shared" si="190"/>
        <v>72677.098781033477</v>
      </c>
      <c r="C150" s="75">
        <f t="shared" si="186"/>
        <v>74857.41174446448</v>
      </c>
      <c r="D150" s="59">
        <f t="shared" si="188"/>
        <v>7767.0172563150772</v>
      </c>
      <c r="E150" s="52" t="str">
        <f t="shared" si="205"/>
        <v/>
      </c>
      <c r="F150" s="52">
        <f t="shared" si="191"/>
        <v>6.7670172563150777</v>
      </c>
      <c r="G150" s="77"/>
      <c r="H150" s="122" t="s">
        <v>10</v>
      </c>
      <c r="I150" s="142"/>
      <c r="J150" s="143"/>
      <c r="K150" s="144"/>
      <c r="L150" s="197"/>
      <c r="M150" s="83">
        <f t="shared" ref="M150" si="222">I150*L150</f>
        <v>0</v>
      </c>
      <c r="N150" s="60"/>
      <c r="O150" s="221">
        <f t="shared" si="209"/>
        <v>0</v>
      </c>
      <c r="P150" s="84">
        <f t="shared" si="193"/>
        <v>0</v>
      </c>
      <c r="Q150" s="63"/>
      <c r="R150" s="72">
        <f t="shared" si="194"/>
        <v>0</v>
      </c>
      <c r="S150" s="72">
        <f t="shared" si="195"/>
        <v>0</v>
      </c>
      <c r="T150" s="72">
        <f t="shared" si="196"/>
        <v>0</v>
      </c>
      <c r="U150" s="72"/>
      <c r="V150" s="63">
        <f t="shared" si="197"/>
        <v>0</v>
      </c>
      <c r="W150" s="85">
        <f t="shared" si="198"/>
        <v>0</v>
      </c>
      <c r="X150" s="85">
        <f t="shared" si="199"/>
        <v>0</v>
      </c>
      <c r="Y150" s="63">
        <f t="shared" si="200"/>
        <v>0</v>
      </c>
      <c r="Z150" s="85">
        <f t="shared" si="201"/>
        <v>0</v>
      </c>
      <c r="AA150" s="85">
        <f t="shared" si="202"/>
        <v>0</v>
      </c>
      <c r="AB150" s="85">
        <f t="shared" si="203"/>
        <v>0</v>
      </c>
      <c r="AC150" s="85">
        <f t="shared" si="204"/>
        <v>0</v>
      </c>
    </row>
    <row r="151" spans="1:29" s="51" customFormat="1" ht="15" customHeight="1" x14ac:dyDescent="0.25">
      <c r="A151" s="51">
        <f t="shared" si="213"/>
        <v>147</v>
      </c>
      <c r="B151" s="74">
        <f t="shared" si="190"/>
        <v>74857.41174446448</v>
      </c>
      <c r="C151" s="75">
        <f t="shared" si="186"/>
        <v>77103.134096798414</v>
      </c>
      <c r="D151" s="59">
        <f t="shared" si="188"/>
        <v>7767.0172563150772</v>
      </c>
      <c r="E151" s="52" t="str">
        <f t="shared" si="205"/>
        <v/>
      </c>
      <c r="F151" s="52">
        <f t="shared" si="191"/>
        <v>6.7670172563150777</v>
      </c>
      <c r="G151" s="87"/>
      <c r="H151" s="103" t="s">
        <v>9</v>
      </c>
      <c r="I151" s="147"/>
      <c r="J151" s="148"/>
      <c r="K151" s="149"/>
      <c r="L151" s="198"/>
      <c r="M151" s="93"/>
      <c r="N151" s="94">
        <f t="shared" ref="N151" si="223">I151*L151</f>
        <v>0</v>
      </c>
      <c r="O151" s="222"/>
      <c r="P151" s="84">
        <f t="shared" si="193"/>
        <v>0</v>
      </c>
      <c r="Q151" s="63"/>
      <c r="R151" s="72" t="str">
        <f t="shared" si="194"/>
        <v/>
      </c>
      <c r="S151" s="72" t="str">
        <f t="shared" si="195"/>
        <v/>
      </c>
      <c r="T151" s="72" t="str">
        <f t="shared" si="196"/>
        <v/>
      </c>
      <c r="U151" s="72"/>
      <c r="V151" s="63" t="str">
        <f t="shared" si="197"/>
        <v/>
      </c>
      <c r="W151" s="85" t="str">
        <f t="shared" si="198"/>
        <v/>
      </c>
      <c r="X151" s="85" t="str">
        <f t="shared" si="199"/>
        <v/>
      </c>
      <c r="Y151" s="63" t="str">
        <f t="shared" si="200"/>
        <v/>
      </c>
      <c r="Z151" s="85" t="str">
        <f t="shared" si="201"/>
        <v/>
      </c>
      <c r="AA151" s="85" t="str">
        <f t="shared" si="202"/>
        <v/>
      </c>
      <c r="AB151" s="85" t="str">
        <f t="shared" si="203"/>
        <v/>
      </c>
      <c r="AC151" s="85" t="str">
        <f t="shared" si="204"/>
        <v/>
      </c>
    </row>
    <row r="152" spans="1:29" s="51" customFormat="1" ht="15" customHeight="1" x14ac:dyDescent="0.25">
      <c r="A152" s="51">
        <f t="shared" si="213"/>
        <v>148</v>
      </c>
      <c r="B152" s="74">
        <f t="shared" si="190"/>
        <v>77103.134096798414</v>
      </c>
      <c r="C152" s="75">
        <f t="shared" si="186"/>
        <v>79416.228119702369</v>
      </c>
      <c r="D152" s="59">
        <f t="shared" si="188"/>
        <v>7767.0172563150772</v>
      </c>
      <c r="E152" s="52" t="str">
        <f t="shared" si="205"/>
        <v/>
      </c>
      <c r="F152" s="52">
        <f t="shared" si="191"/>
        <v>6.7670172563150777</v>
      </c>
      <c r="G152" s="95"/>
      <c r="H152" s="122" t="s">
        <v>10</v>
      </c>
      <c r="I152" s="160"/>
      <c r="J152" s="152"/>
      <c r="K152" s="153"/>
      <c r="L152" s="199"/>
      <c r="M152" s="83">
        <f t="shared" ref="M152" si="224">I152*L152</f>
        <v>0</v>
      </c>
      <c r="N152" s="60"/>
      <c r="O152" s="221">
        <f t="shared" si="209"/>
        <v>0</v>
      </c>
      <c r="P152" s="84">
        <f t="shared" si="193"/>
        <v>0</v>
      </c>
      <c r="Q152" s="63"/>
      <c r="R152" s="72">
        <f t="shared" si="194"/>
        <v>0</v>
      </c>
      <c r="S152" s="72">
        <f t="shared" si="195"/>
        <v>0</v>
      </c>
      <c r="T152" s="72">
        <f t="shared" si="196"/>
        <v>0</v>
      </c>
      <c r="U152" s="72"/>
      <c r="V152" s="63">
        <f t="shared" si="197"/>
        <v>0</v>
      </c>
      <c r="W152" s="85">
        <f t="shared" si="198"/>
        <v>0</v>
      </c>
      <c r="X152" s="85">
        <f t="shared" si="199"/>
        <v>0</v>
      </c>
      <c r="Y152" s="63">
        <f t="shared" si="200"/>
        <v>0</v>
      </c>
      <c r="Z152" s="85">
        <f t="shared" si="201"/>
        <v>0</v>
      </c>
      <c r="AA152" s="85">
        <f t="shared" si="202"/>
        <v>0</v>
      </c>
      <c r="AB152" s="85">
        <f t="shared" si="203"/>
        <v>0</v>
      </c>
      <c r="AC152" s="85">
        <f t="shared" si="204"/>
        <v>0</v>
      </c>
    </row>
    <row r="153" spans="1:29" s="51" customFormat="1" ht="15" customHeight="1" x14ac:dyDescent="0.25">
      <c r="A153" s="51">
        <f t="shared" si="213"/>
        <v>149</v>
      </c>
      <c r="B153" s="74">
        <f t="shared" si="190"/>
        <v>79416.228119702369</v>
      </c>
      <c r="C153" s="75">
        <f t="shared" si="186"/>
        <v>81798.714963293445</v>
      </c>
      <c r="D153" s="59">
        <f t="shared" si="188"/>
        <v>7767.0172563150772</v>
      </c>
      <c r="E153" s="52" t="str">
        <f t="shared" si="205"/>
        <v/>
      </c>
      <c r="F153" s="52">
        <f t="shared" si="191"/>
        <v>6.7670172563150777</v>
      </c>
      <c r="G153" s="102"/>
      <c r="H153" s="103" t="s">
        <v>9</v>
      </c>
      <c r="I153" s="162"/>
      <c r="J153" s="163"/>
      <c r="K153" s="164"/>
      <c r="L153" s="200"/>
      <c r="M153" s="93"/>
      <c r="N153" s="94">
        <f t="shared" ref="N153" si="225">I153*L153</f>
        <v>0</v>
      </c>
      <c r="O153" s="222"/>
      <c r="P153" s="84">
        <f t="shared" si="193"/>
        <v>0</v>
      </c>
      <c r="Q153" s="63"/>
      <c r="R153" s="72" t="str">
        <f t="shared" si="194"/>
        <v/>
      </c>
      <c r="S153" s="72" t="str">
        <f t="shared" si="195"/>
        <v/>
      </c>
      <c r="T153" s="72" t="str">
        <f t="shared" si="196"/>
        <v/>
      </c>
      <c r="U153" s="72"/>
      <c r="V153" s="63" t="str">
        <f t="shared" si="197"/>
        <v/>
      </c>
      <c r="W153" s="85" t="str">
        <f t="shared" si="198"/>
        <v/>
      </c>
      <c r="X153" s="85" t="str">
        <f t="shared" si="199"/>
        <v/>
      </c>
      <c r="Y153" s="63" t="str">
        <f t="shared" si="200"/>
        <v/>
      </c>
      <c r="Z153" s="85" t="str">
        <f t="shared" si="201"/>
        <v/>
      </c>
      <c r="AA153" s="85" t="str">
        <f t="shared" si="202"/>
        <v/>
      </c>
      <c r="AB153" s="85" t="str">
        <f t="shared" si="203"/>
        <v/>
      </c>
      <c r="AC153" s="85" t="str">
        <f t="shared" si="204"/>
        <v/>
      </c>
    </row>
    <row r="154" spans="1:29" s="51" customFormat="1" ht="15" customHeight="1" x14ac:dyDescent="0.25">
      <c r="A154" s="51">
        <f t="shared" si="213"/>
        <v>150</v>
      </c>
      <c r="B154" s="74">
        <f t="shared" si="190"/>
        <v>81798.714963293445</v>
      </c>
      <c r="C154" s="75">
        <f t="shared" si="186"/>
        <v>84252.676412192246</v>
      </c>
      <c r="D154" s="59">
        <f t="shared" si="188"/>
        <v>7767.0172563150772</v>
      </c>
      <c r="E154" s="52" t="str">
        <f t="shared" si="205"/>
        <v/>
      </c>
      <c r="F154" s="52">
        <f t="shared" si="191"/>
        <v>6.7670172563150777</v>
      </c>
      <c r="G154" s="77"/>
      <c r="H154" s="122" t="s">
        <v>10</v>
      </c>
      <c r="I154" s="142"/>
      <c r="J154" s="143"/>
      <c r="K154" s="144"/>
      <c r="L154" s="197"/>
      <c r="M154" s="83">
        <f t="shared" ref="M154" si="226">I154*L154</f>
        <v>0</v>
      </c>
      <c r="N154" s="60"/>
      <c r="O154" s="221">
        <f t="shared" si="209"/>
        <v>0</v>
      </c>
      <c r="P154" s="84">
        <f t="shared" si="193"/>
        <v>0</v>
      </c>
      <c r="Q154" s="63"/>
      <c r="R154" s="72">
        <f t="shared" si="194"/>
        <v>0</v>
      </c>
      <c r="S154" s="72">
        <f t="shared" si="195"/>
        <v>0</v>
      </c>
      <c r="T154" s="72">
        <f t="shared" si="196"/>
        <v>0</v>
      </c>
      <c r="U154" s="72"/>
      <c r="V154" s="63">
        <f t="shared" si="197"/>
        <v>0</v>
      </c>
      <c r="W154" s="85">
        <f t="shared" si="198"/>
        <v>0</v>
      </c>
      <c r="X154" s="85">
        <f t="shared" si="199"/>
        <v>0</v>
      </c>
      <c r="Y154" s="63">
        <f t="shared" si="200"/>
        <v>0</v>
      </c>
      <c r="Z154" s="85">
        <f t="shared" si="201"/>
        <v>0</v>
      </c>
      <c r="AA154" s="85">
        <f t="shared" si="202"/>
        <v>0</v>
      </c>
      <c r="AB154" s="85">
        <f t="shared" si="203"/>
        <v>0</v>
      </c>
      <c r="AC154" s="85">
        <f t="shared" si="204"/>
        <v>0</v>
      </c>
    </row>
    <row r="155" spans="1:29" s="51" customFormat="1" ht="15" customHeight="1" x14ac:dyDescent="0.25">
      <c r="A155" s="51">
        <f t="shared" si="213"/>
        <v>151</v>
      </c>
      <c r="B155" s="74">
        <f t="shared" si="190"/>
        <v>84252.676412192246</v>
      </c>
      <c r="C155" s="75">
        <f t="shared" si="186"/>
        <v>86780.256704558007</v>
      </c>
      <c r="D155" s="59">
        <f t="shared" si="188"/>
        <v>7767.0172563150772</v>
      </c>
      <c r="E155" s="52" t="str">
        <f t="shared" si="205"/>
        <v/>
      </c>
      <c r="F155" s="52">
        <f t="shared" si="191"/>
        <v>6.7670172563150777</v>
      </c>
      <c r="G155" s="87"/>
      <c r="H155" s="103" t="s">
        <v>9</v>
      </c>
      <c r="I155" s="147"/>
      <c r="J155" s="148"/>
      <c r="K155" s="149"/>
      <c r="L155" s="198"/>
      <c r="M155" s="93"/>
      <c r="N155" s="94">
        <f t="shared" ref="N155" si="227">I155*L155</f>
        <v>0</v>
      </c>
      <c r="O155" s="222"/>
      <c r="P155" s="84">
        <f t="shared" si="193"/>
        <v>0</v>
      </c>
      <c r="Q155" s="63"/>
      <c r="R155" s="72" t="str">
        <f t="shared" si="194"/>
        <v/>
      </c>
      <c r="S155" s="72" t="str">
        <f t="shared" si="195"/>
        <v/>
      </c>
      <c r="T155" s="72" t="str">
        <f t="shared" si="196"/>
        <v/>
      </c>
      <c r="U155" s="72"/>
      <c r="V155" s="63" t="str">
        <f t="shared" si="197"/>
        <v/>
      </c>
      <c r="W155" s="85" t="str">
        <f t="shared" si="198"/>
        <v/>
      </c>
      <c r="X155" s="85" t="str">
        <f t="shared" si="199"/>
        <v/>
      </c>
      <c r="Y155" s="63" t="str">
        <f t="shared" si="200"/>
        <v/>
      </c>
      <c r="Z155" s="85" t="str">
        <f t="shared" si="201"/>
        <v/>
      </c>
      <c r="AA155" s="85" t="str">
        <f t="shared" si="202"/>
        <v/>
      </c>
      <c r="AB155" s="85" t="str">
        <f t="shared" si="203"/>
        <v/>
      </c>
      <c r="AC155" s="85" t="str">
        <f t="shared" si="204"/>
        <v/>
      </c>
    </row>
    <row r="156" spans="1:29" s="51" customFormat="1" ht="15" customHeight="1" x14ac:dyDescent="0.25">
      <c r="A156" s="51">
        <f t="shared" si="213"/>
        <v>152</v>
      </c>
      <c r="B156" s="74">
        <f t="shared" si="190"/>
        <v>86780.256704558007</v>
      </c>
      <c r="C156" s="75">
        <f t="shared" si="186"/>
        <v>89383.664405694741</v>
      </c>
      <c r="D156" s="59">
        <f t="shared" si="188"/>
        <v>7767.0172563150772</v>
      </c>
      <c r="E156" s="52" t="str">
        <f t="shared" si="205"/>
        <v/>
      </c>
      <c r="F156" s="52">
        <f t="shared" si="191"/>
        <v>6.7670172563150777</v>
      </c>
      <c r="G156" s="95"/>
      <c r="H156" s="122" t="s">
        <v>10</v>
      </c>
      <c r="I156" s="160"/>
      <c r="J156" s="152"/>
      <c r="K156" s="153"/>
      <c r="L156" s="199"/>
      <c r="M156" s="83">
        <f t="shared" ref="M156" si="228">I156*L156</f>
        <v>0</v>
      </c>
      <c r="N156" s="60"/>
      <c r="O156" s="221">
        <f t="shared" si="209"/>
        <v>0</v>
      </c>
      <c r="P156" s="84">
        <f t="shared" si="193"/>
        <v>0</v>
      </c>
      <c r="Q156" s="63"/>
      <c r="R156" s="72">
        <f t="shared" si="194"/>
        <v>0</v>
      </c>
      <c r="S156" s="72">
        <f t="shared" si="195"/>
        <v>0</v>
      </c>
      <c r="T156" s="72">
        <f t="shared" si="196"/>
        <v>0</v>
      </c>
      <c r="U156" s="72"/>
      <c r="V156" s="63">
        <f t="shared" si="197"/>
        <v>0</v>
      </c>
      <c r="W156" s="85">
        <f t="shared" si="198"/>
        <v>0</v>
      </c>
      <c r="X156" s="85">
        <f t="shared" si="199"/>
        <v>0</v>
      </c>
      <c r="Y156" s="63">
        <f t="shared" si="200"/>
        <v>0</v>
      </c>
      <c r="Z156" s="85">
        <f t="shared" si="201"/>
        <v>0</v>
      </c>
      <c r="AA156" s="85">
        <f t="shared" si="202"/>
        <v>0</v>
      </c>
      <c r="AB156" s="85">
        <f t="shared" si="203"/>
        <v>0</v>
      </c>
      <c r="AC156" s="85">
        <f t="shared" si="204"/>
        <v>0</v>
      </c>
    </row>
    <row r="157" spans="1:29" s="51" customFormat="1" ht="15" customHeight="1" x14ac:dyDescent="0.25">
      <c r="A157" s="51">
        <f t="shared" si="213"/>
        <v>153</v>
      </c>
      <c r="B157" s="74">
        <f t="shared" si="190"/>
        <v>89383.664405694741</v>
      </c>
      <c r="C157" s="75">
        <f t="shared" si="186"/>
        <v>92065.174337865581</v>
      </c>
      <c r="D157" s="59">
        <f t="shared" si="188"/>
        <v>7767.0172563150772</v>
      </c>
      <c r="E157" s="52" t="str">
        <f t="shared" si="205"/>
        <v/>
      </c>
      <c r="F157" s="52">
        <f t="shared" si="191"/>
        <v>6.7670172563150777</v>
      </c>
      <c r="G157" s="102"/>
      <c r="H157" s="103" t="s">
        <v>9</v>
      </c>
      <c r="I157" s="162"/>
      <c r="J157" s="163"/>
      <c r="K157" s="164"/>
      <c r="L157" s="200"/>
      <c r="M157" s="93"/>
      <c r="N157" s="94">
        <f t="shared" ref="N157" si="229">I157*L157</f>
        <v>0</v>
      </c>
      <c r="O157" s="222"/>
      <c r="P157" s="84">
        <f t="shared" si="193"/>
        <v>0</v>
      </c>
      <c r="Q157" s="63"/>
      <c r="R157" s="72" t="str">
        <f t="shared" si="194"/>
        <v/>
      </c>
      <c r="S157" s="72" t="str">
        <f t="shared" si="195"/>
        <v/>
      </c>
      <c r="T157" s="72" t="str">
        <f t="shared" si="196"/>
        <v/>
      </c>
      <c r="U157" s="72"/>
      <c r="V157" s="63" t="str">
        <f t="shared" si="197"/>
        <v/>
      </c>
      <c r="W157" s="85" t="str">
        <f t="shared" si="198"/>
        <v/>
      </c>
      <c r="X157" s="85" t="str">
        <f t="shared" si="199"/>
        <v/>
      </c>
      <c r="Y157" s="63" t="str">
        <f t="shared" si="200"/>
        <v/>
      </c>
      <c r="Z157" s="85" t="str">
        <f t="shared" si="201"/>
        <v/>
      </c>
      <c r="AA157" s="85" t="str">
        <f t="shared" si="202"/>
        <v/>
      </c>
      <c r="AB157" s="85" t="str">
        <f t="shared" si="203"/>
        <v/>
      </c>
      <c r="AC157" s="85" t="str">
        <f t="shared" si="204"/>
        <v/>
      </c>
    </row>
    <row r="158" spans="1:29" s="51" customFormat="1" ht="15" customHeight="1" x14ac:dyDescent="0.25">
      <c r="A158" s="51">
        <f t="shared" si="213"/>
        <v>154</v>
      </c>
      <c r="B158" s="74">
        <f t="shared" si="190"/>
        <v>92065.174337865581</v>
      </c>
      <c r="C158" s="75">
        <f t="shared" si="186"/>
        <v>94827.129568001546</v>
      </c>
      <c r="D158" s="59">
        <f t="shared" si="188"/>
        <v>7767.0172563150772</v>
      </c>
      <c r="E158" s="52" t="str">
        <f t="shared" si="205"/>
        <v/>
      </c>
      <c r="F158" s="52">
        <f t="shared" si="191"/>
        <v>6.7670172563150777</v>
      </c>
      <c r="G158" s="77"/>
      <c r="H158" s="122" t="s">
        <v>10</v>
      </c>
      <c r="I158" s="142"/>
      <c r="J158" s="143"/>
      <c r="K158" s="144"/>
      <c r="L158" s="197"/>
      <c r="M158" s="83">
        <f t="shared" ref="M158" si="230">I158*L158</f>
        <v>0</v>
      </c>
      <c r="N158" s="60"/>
      <c r="O158" s="221">
        <f t="shared" ref="O158:O176" si="231">IF(L159&lt;&gt;"",N159-M158,0)</f>
        <v>0</v>
      </c>
      <c r="P158" s="84">
        <f t="shared" si="193"/>
        <v>0</v>
      </c>
      <c r="Q158" s="63"/>
      <c r="R158" s="72">
        <f t="shared" si="194"/>
        <v>0</v>
      </c>
      <c r="S158" s="72">
        <f t="shared" si="195"/>
        <v>0</v>
      </c>
      <c r="T158" s="72">
        <f t="shared" si="196"/>
        <v>0</v>
      </c>
      <c r="U158" s="72"/>
      <c r="V158" s="63">
        <f t="shared" si="197"/>
        <v>0</v>
      </c>
      <c r="W158" s="85">
        <f t="shared" si="198"/>
        <v>0</v>
      </c>
      <c r="X158" s="85">
        <f t="shared" si="199"/>
        <v>0</v>
      </c>
      <c r="Y158" s="63">
        <f t="shared" si="200"/>
        <v>0</v>
      </c>
      <c r="Z158" s="85">
        <f t="shared" si="201"/>
        <v>0</v>
      </c>
      <c r="AA158" s="85">
        <f t="shared" si="202"/>
        <v>0</v>
      </c>
      <c r="AB158" s="85">
        <f t="shared" si="203"/>
        <v>0</v>
      </c>
      <c r="AC158" s="85">
        <f t="shared" si="204"/>
        <v>0</v>
      </c>
    </row>
    <row r="159" spans="1:29" s="51" customFormat="1" ht="15" customHeight="1" x14ac:dyDescent="0.25">
      <c r="A159" s="51">
        <f t="shared" si="213"/>
        <v>155</v>
      </c>
      <c r="B159" s="74">
        <f t="shared" si="190"/>
        <v>94827.129568001546</v>
      </c>
      <c r="C159" s="75">
        <f t="shared" si="186"/>
        <v>97671.94345504159</v>
      </c>
      <c r="D159" s="59">
        <f t="shared" si="188"/>
        <v>7767.0172563150772</v>
      </c>
      <c r="E159" s="52" t="str">
        <f t="shared" si="205"/>
        <v/>
      </c>
      <c r="F159" s="52">
        <f t="shared" si="191"/>
        <v>6.7670172563150777</v>
      </c>
      <c r="G159" s="87"/>
      <c r="H159" s="103" t="s">
        <v>9</v>
      </c>
      <c r="I159" s="147"/>
      <c r="J159" s="148"/>
      <c r="K159" s="149"/>
      <c r="L159" s="198"/>
      <c r="M159" s="93"/>
      <c r="N159" s="94">
        <f t="shared" ref="N159" si="232">I159*L159</f>
        <v>0</v>
      </c>
      <c r="O159" s="222"/>
      <c r="P159" s="84">
        <f t="shared" si="193"/>
        <v>0</v>
      </c>
      <c r="Q159" s="63"/>
      <c r="R159" s="72" t="str">
        <f t="shared" si="194"/>
        <v/>
      </c>
      <c r="S159" s="72" t="str">
        <f t="shared" si="195"/>
        <v/>
      </c>
      <c r="T159" s="72" t="str">
        <f t="shared" si="196"/>
        <v/>
      </c>
      <c r="U159" s="72"/>
      <c r="V159" s="63" t="str">
        <f t="shared" si="197"/>
        <v/>
      </c>
      <c r="W159" s="85" t="str">
        <f t="shared" si="198"/>
        <v/>
      </c>
      <c r="X159" s="85" t="str">
        <f t="shared" si="199"/>
        <v/>
      </c>
      <c r="Y159" s="63" t="str">
        <f t="shared" si="200"/>
        <v/>
      </c>
      <c r="Z159" s="85" t="str">
        <f t="shared" si="201"/>
        <v/>
      </c>
      <c r="AA159" s="85" t="str">
        <f t="shared" si="202"/>
        <v/>
      </c>
      <c r="AB159" s="85" t="str">
        <f t="shared" si="203"/>
        <v/>
      </c>
      <c r="AC159" s="85" t="str">
        <f t="shared" si="204"/>
        <v/>
      </c>
    </row>
    <row r="160" spans="1:29" s="51" customFormat="1" ht="15" customHeight="1" x14ac:dyDescent="0.25">
      <c r="A160" s="51">
        <f t="shared" si="213"/>
        <v>156</v>
      </c>
      <c r="B160" s="74">
        <f t="shared" si="190"/>
        <v>97671.94345504159</v>
      </c>
      <c r="C160" s="75">
        <f t="shared" si="186"/>
        <v>100602.10175869284</v>
      </c>
      <c r="D160" s="59">
        <f t="shared" si="188"/>
        <v>7767.0172563150772</v>
      </c>
      <c r="E160" s="52" t="str">
        <f t="shared" si="205"/>
        <v/>
      </c>
      <c r="F160" s="52">
        <f t="shared" si="191"/>
        <v>6.7670172563150777</v>
      </c>
      <c r="G160" s="95"/>
      <c r="H160" s="122" t="s">
        <v>10</v>
      </c>
      <c r="I160" s="160"/>
      <c r="J160" s="152"/>
      <c r="K160" s="153"/>
      <c r="L160" s="199"/>
      <c r="M160" s="83">
        <f t="shared" ref="M160" si="233">I160*L160</f>
        <v>0</v>
      </c>
      <c r="N160" s="60"/>
      <c r="O160" s="221">
        <f t="shared" si="231"/>
        <v>0</v>
      </c>
      <c r="P160" s="84">
        <f t="shared" si="193"/>
        <v>0</v>
      </c>
      <c r="Q160" s="63"/>
      <c r="R160" s="72">
        <f t="shared" si="194"/>
        <v>0</v>
      </c>
      <c r="S160" s="72">
        <f t="shared" si="195"/>
        <v>0</v>
      </c>
      <c r="T160" s="72">
        <f t="shared" si="196"/>
        <v>0</v>
      </c>
      <c r="U160" s="72"/>
      <c r="V160" s="63">
        <f t="shared" si="197"/>
        <v>0</v>
      </c>
      <c r="W160" s="85">
        <f t="shared" si="198"/>
        <v>0</v>
      </c>
      <c r="X160" s="85">
        <f t="shared" si="199"/>
        <v>0</v>
      </c>
      <c r="Y160" s="63">
        <f t="shared" si="200"/>
        <v>0</v>
      </c>
      <c r="Z160" s="85">
        <f t="shared" si="201"/>
        <v>0</v>
      </c>
      <c r="AA160" s="85">
        <f t="shared" si="202"/>
        <v>0</v>
      </c>
      <c r="AB160" s="85">
        <f t="shared" si="203"/>
        <v>0</v>
      </c>
      <c r="AC160" s="85">
        <f t="shared" si="204"/>
        <v>0</v>
      </c>
    </row>
    <row r="161" spans="1:29" s="51" customFormat="1" ht="15" customHeight="1" x14ac:dyDescent="0.25">
      <c r="A161" s="51">
        <f t="shared" si="213"/>
        <v>157</v>
      </c>
      <c r="B161" s="74">
        <f t="shared" si="190"/>
        <v>100602.10175869284</v>
      </c>
      <c r="C161" s="75">
        <f t="shared" si="186"/>
        <v>103620.16481145362</v>
      </c>
      <c r="D161" s="59">
        <f t="shared" si="188"/>
        <v>7767.0172563150772</v>
      </c>
      <c r="E161" s="52" t="str">
        <f t="shared" si="205"/>
        <v/>
      </c>
      <c r="F161" s="52">
        <f t="shared" si="191"/>
        <v>6.7670172563150777</v>
      </c>
      <c r="G161" s="102"/>
      <c r="H161" s="103" t="s">
        <v>9</v>
      </c>
      <c r="I161" s="162"/>
      <c r="J161" s="163"/>
      <c r="K161" s="164"/>
      <c r="L161" s="200"/>
      <c r="M161" s="93"/>
      <c r="N161" s="94">
        <f t="shared" ref="N161" si="234">I161*L161</f>
        <v>0</v>
      </c>
      <c r="O161" s="222"/>
      <c r="P161" s="84">
        <f t="shared" si="193"/>
        <v>0</v>
      </c>
      <c r="Q161" s="63"/>
      <c r="R161" s="72" t="str">
        <f t="shared" si="194"/>
        <v/>
      </c>
      <c r="S161" s="72" t="str">
        <f t="shared" si="195"/>
        <v/>
      </c>
      <c r="T161" s="72" t="str">
        <f t="shared" si="196"/>
        <v/>
      </c>
      <c r="U161" s="72"/>
      <c r="V161" s="63" t="str">
        <f t="shared" si="197"/>
        <v/>
      </c>
      <c r="W161" s="85" t="str">
        <f t="shared" si="198"/>
        <v/>
      </c>
      <c r="X161" s="85" t="str">
        <f t="shared" si="199"/>
        <v/>
      </c>
      <c r="Y161" s="63" t="str">
        <f t="shared" si="200"/>
        <v/>
      </c>
      <c r="Z161" s="85" t="str">
        <f t="shared" si="201"/>
        <v/>
      </c>
      <c r="AA161" s="85" t="str">
        <f t="shared" si="202"/>
        <v/>
      </c>
      <c r="AB161" s="85" t="str">
        <f t="shared" si="203"/>
        <v/>
      </c>
      <c r="AC161" s="85" t="str">
        <f t="shared" si="204"/>
        <v/>
      </c>
    </row>
    <row r="162" spans="1:29" s="51" customFormat="1" ht="15" customHeight="1" x14ac:dyDescent="0.25">
      <c r="A162" s="51">
        <f t="shared" si="213"/>
        <v>158</v>
      </c>
      <c r="B162" s="74">
        <f t="shared" si="190"/>
        <v>103620.16481145362</v>
      </c>
      <c r="C162" s="75">
        <f t="shared" si="186"/>
        <v>106728.76975579723</v>
      </c>
      <c r="D162" s="59">
        <f t="shared" si="188"/>
        <v>7767.0172563150772</v>
      </c>
      <c r="E162" s="52" t="str">
        <f t="shared" si="205"/>
        <v/>
      </c>
      <c r="F162" s="52">
        <f t="shared" si="191"/>
        <v>6.7670172563150777</v>
      </c>
      <c r="G162" s="77"/>
      <c r="H162" s="122" t="s">
        <v>10</v>
      </c>
      <c r="I162" s="142"/>
      <c r="J162" s="143"/>
      <c r="K162" s="144"/>
      <c r="L162" s="197"/>
      <c r="M162" s="83">
        <f t="shared" ref="M162" si="235">I162*L162</f>
        <v>0</v>
      </c>
      <c r="N162" s="60"/>
      <c r="O162" s="221">
        <f t="shared" si="231"/>
        <v>0</v>
      </c>
      <c r="P162" s="84">
        <f t="shared" si="193"/>
        <v>0</v>
      </c>
      <c r="Q162" s="63"/>
      <c r="R162" s="72">
        <f t="shared" si="194"/>
        <v>0</v>
      </c>
      <c r="S162" s="72">
        <f t="shared" si="195"/>
        <v>0</v>
      </c>
      <c r="T162" s="72">
        <f t="shared" si="196"/>
        <v>0</v>
      </c>
      <c r="U162" s="72"/>
      <c r="V162" s="63">
        <f t="shared" si="197"/>
        <v>0</v>
      </c>
      <c r="W162" s="85">
        <f t="shared" si="198"/>
        <v>0</v>
      </c>
      <c r="X162" s="85">
        <f t="shared" si="199"/>
        <v>0</v>
      </c>
      <c r="Y162" s="63">
        <f t="shared" si="200"/>
        <v>0</v>
      </c>
      <c r="Z162" s="85">
        <f t="shared" si="201"/>
        <v>0</v>
      </c>
      <c r="AA162" s="85">
        <f t="shared" si="202"/>
        <v>0</v>
      </c>
      <c r="AB162" s="85">
        <f t="shared" si="203"/>
        <v>0</v>
      </c>
      <c r="AC162" s="85">
        <f t="shared" si="204"/>
        <v>0</v>
      </c>
    </row>
    <row r="163" spans="1:29" s="51" customFormat="1" ht="15" customHeight="1" x14ac:dyDescent="0.25">
      <c r="A163" s="51">
        <f t="shared" si="213"/>
        <v>159</v>
      </c>
      <c r="B163" s="74">
        <f t="shared" si="190"/>
        <v>106728.76975579723</v>
      </c>
      <c r="C163" s="75">
        <f t="shared" si="186"/>
        <v>109930.63284847114</v>
      </c>
      <c r="D163" s="59">
        <f t="shared" si="188"/>
        <v>7767.0172563150772</v>
      </c>
      <c r="E163" s="52" t="str">
        <f t="shared" si="205"/>
        <v/>
      </c>
      <c r="F163" s="52">
        <f t="shared" si="191"/>
        <v>6.7670172563150777</v>
      </c>
      <c r="G163" s="87"/>
      <c r="H163" s="103" t="s">
        <v>9</v>
      </c>
      <c r="I163" s="147"/>
      <c r="J163" s="148"/>
      <c r="K163" s="149"/>
      <c r="L163" s="198"/>
      <c r="M163" s="93"/>
      <c r="N163" s="94">
        <f t="shared" ref="N163" si="236">I163*L163</f>
        <v>0</v>
      </c>
      <c r="O163" s="222"/>
      <c r="P163" s="84">
        <f t="shared" si="193"/>
        <v>0</v>
      </c>
      <c r="Q163" s="63"/>
      <c r="R163" s="72" t="str">
        <f t="shared" si="194"/>
        <v/>
      </c>
      <c r="S163" s="72" t="str">
        <f t="shared" si="195"/>
        <v/>
      </c>
      <c r="T163" s="72" t="str">
        <f t="shared" si="196"/>
        <v/>
      </c>
      <c r="U163" s="72"/>
      <c r="V163" s="63" t="str">
        <f t="shared" si="197"/>
        <v/>
      </c>
      <c r="W163" s="85" t="str">
        <f t="shared" si="198"/>
        <v/>
      </c>
      <c r="X163" s="85" t="str">
        <f t="shared" si="199"/>
        <v/>
      </c>
      <c r="Y163" s="63" t="str">
        <f t="shared" si="200"/>
        <v/>
      </c>
      <c r="Z163" s="85" t="str">
        <f t="shared" si="201"/>
        <v/>
      </c>
      <c r="AA163" s="85" t="str">
        <f t="shared" si="202"/>
        <v/>
      </c>
      <c r="AB163" s="85" t="str">
        <f t="shared" si="203"/>
        <v/>
      </c>
      <c r="AC163" s="85" t="str">
        <f t="shared" si="204"/>
        <v/>
      </c>
    </row>
    <row r="164" spans="1:29" s="51" customFormat="1" ht="15" customHeight="1" x14ac:dyDescent="0.25">
      <c r="A164" s="51">
        <f t="shared" si="213"/>
        <v>160</v>
      </c>
      <c r="B164" s="74">
        <f t="shared" si="190"/>
        <v>109930.63284847114</v>
      </c>
      <c r="C164" s="75">
        <f t="shared" si="186"/>
        <v>113228.55183392527</v>
      </c>
      <c r="D164" s="59">
        <f t="shared" si="188"/>
        <v>7767.0172563150772</v>
      </c>
      <c r="E164" s="52" t="str">
        <f t="shared" si="205"/>
        <v/>
      </c>
      <c r="F164" s="52">
        <f t="shared" si="191"/>
        <v>6.7670172563150777</v>
      </c>
      <c r="G164" s="95"/>
      <c r="H164" s="122" t="s">
        <v>10</v>
      </c>
      <c r="I164" s="160"/>
      <c r="J164" s="152"/>
      <c r="K164" s="153"/>
      <c r="L164" s="199"/>
      <c r="M164" s="83">
        <f t="shared" ref="M164" si="237">I164*L164</f>
        <v>0</v>
      </c>
      <c r="N164" s="60"/>
      <c r="O164" s="221">
        <f t="shared" si="231"/>
        <v>0</v>
      </c>
      <c r="P164" s="84">
        <f t="shared" si="193"/>
        <v>0</v>
      </c>
      <c r="Q164" s="63"/>
      <c r="R164" s="72">
        <f t="shared" si="194"/>
        <v>0</v>
      </c>
      <c r="S164" s="72">
        <f t="shared" si="195"/>
        <v>0</v>
      </c>
      <c r="T164" s="72">
        <f t="shared" si="196"/>
        <v>0</v>
      </c>
      <c r="U164" s="72"/>
      <c r="V164" s="63">
        <f t="shared" si="197"/>
        <v>0</v>
      </c>
      <c r="W164" s="85">
        <f t="shared" si="198"/>
        <v>0</v>
      </c>
      <c r="X164" s="85">
        <f t="shared" si="199"/>
        <v>0</v>
      </c>
      <c r="Y164" s="63">
        <f t="shared" si="200"/>
        <v>0</v>
      </c>
      <c r="Z164" s="85">
        <f t="shared" si="201"/>
        <v>0</v>
      </c>
      <c r="AA164" s="85">
        <f t="shared" si="202"/>
        <v>0</v>
      </c>
      <c r="AB164" s="85">
        <f t="shared" si="203"/>
        <v>0</v>
      </c>
      <c r="AC164" s="85">
        <f t="shared" si="204"/>
        <v>0</v>
      </c>
    </row>
    <row r="165" spans="1:29" s="51" customFormat="1" ht="15" customHeight="1" x14ac:dyDescent="0.25">
      <c r="A165" s="51">
        <f t="shared" si="213"/>
        <v>161</v>
      </c>
      <c r="B165" s="74">
        <f t="shared" si="190"/>
        <v>113228.55183392527</v>
      </c>
      <c r="C165" s="75">
        <f t="shared" si="186"/>
        <v>116625.40838894303</v>
      </c>
      <c r="D165" s="59">
        <f t="shared" si="188"/>
        <v>7767.0172563150772</v>
      </c>
      <c r="E165" s="52" t="str">
        <f t="shared" si="205"/>
        <v/>
      </c>
      <c r="F165" s="52">
        <f t="shared" si="191"/>
        <v>6.7670172563150777</v>
      </c>
      <c r="G165" s="102"/>
      <c r="H165" s="103" t="s">
        <v>9</v>
      </c>
      <c r="I165" s="162"/>
      <c r="J165" s="163"/>
      <c r="K165" s="164"/>
      <c r="L165" s="200"/>
      <c r="M165" s="93"/>
      <c r="N165" s="94">
        <f t="shared" ref="N165" si="238">I165*L165</f>
        <v>0</v>
      </c>
      <c r="O165" s="222"/>
      <c r="P165" s="84">
        <f t="shared" si="193"/>
        <v>0</v>
      </c>
      <c r="Q165" s="63"/>
      <c r="R165" s="72" t="str">
        <f t="shared" si="194"/>
        <v/>
      </c>
      <c r="S165" s="72" t="str">
        <f t="shared" si="195"/>
        <v/>
      </c>
      <c r="T165" s="72" t="str">
        <f t="shared" si="196"/>
        <v/>
      </c>
      <c r="U165" s="72"/>
      <c r="V165" s="63" t="str">
        <f t="shared" si="197"/>
        <v/>
      </c>
      <c r="W165" s="85" t="str">
        <f t="shared" si="198"/>
        <v/>
      </c>
      <c r="X165" s="85" t="str">
        <f t="shared" si="199"/>
        <v/>
      </c>
      <c r="Y165" s="63" t="str">
        <f t="shared" si="200"/>
        <v/>
      </c>
      <c r="Z165" s="85" t="str">
        <f t="shared" si="201"/>
        <v/>
      </c>
      <c r="AA165" s="85" t="str">
        <f t="shared" si="202"/>
        <v/>
      </c>
      <c r="AB165" s="85" t="str">
        <f t="shared" si="203"/>
        <v/>
      </c>
      <c r="AC165" s="85" t="str">
        <f t="shared" si="204"/>
        <v/>
      </c>
    </row>
    <row r="166" spans="1:29" s="51" customFormat="1" ht="15" customHeight="1" x14ac:dyDescent="0.25">
      <c r="A166" s="51">
        <f t="shared" si="213"/>
        <v>162</v>
      </c>
      <c r="B166" s="74">
        <f t="shared" si="190"/>
        <v>116625.40838894303</v>
      </c>
      <c r="C166" s="75">
        <f t="shared" si="186"/>
        <v>120124.17064061132</v>
      </c>
      <c r="D166" s="59">
        <f t="shared" si="188"/>
        <v>7767.0172563150772</v>
      </c>
      <c r="E166" s="52" t="str">
        <f t="shared" si="205"/>
        <v/>
      </c>
      <c r="F166" s="52">
        <f t="shared" si="191"/>
        <v>6.7670172563150777</v>
      </c>
      <c r="G166" s="77"/>
      <c r="H166" s="122" t="s">
        <v>10</v>
      </c>
      <c r="I166" s="142"/>
      <c r="J166" s="143"/>
      <c r="K166" s="144"/>
      <c r="L166" s="197"/>
      <c r="M166" s="83">
        <f t="shared" ref="M166" si="239">I166*L166</f>
        <v>0</v>
      </c>
      <c r="N166" s="60"/>
      <c r="O166" s="221">
        <f t="shared" si="231"/>
        <v>0</v>
      </c>
      <c r="P166" s="84">
        <f t="shared" si="193"/>
        <v>0</v>
      </c>
      <c r="Q166" s="63"/>
      <c r="R166" s="72">
        <f t="shared" si="194"/>
        <v>0</v>
      </c>
      <c r="S166" s="72">
        <f t="shared" si="195"/>
        <v>0</v>
      </c>
      <c r="T166" s="72">
        <f t="shared" si="196"/>
        <v>0</v>
      </c>
      <c r="U166" s="72"/>
      <c r="V166" s="63">
        <f t="shared" si="197"/>
        <v>0</v>
      </c>
      <c r="W166" s="85">
        <f t="shared" si="198"/>
        <v>0</v>
      </c>
      <c r="X166" s="85">
        <f t="shared" si="199"/>
        <v>0</v>
      </c>
      <c r="Y166" s="63">
        <f t="shared" si="200"/>
        <v>0</v>
      </c>
      <c r="Z166" s="85">
        <f t="shared" si="201"/>
        <v>0</v>
      </c>
      <c r="AA166" s="85">
        <f t="shared" si="202"/>
        <v>0</v>
      </c>
      <c r="AB166" s="85">
        <f t="shared" si="203"/>
        <v>0</v>
      </c>
      <c r="AC166" s="85">
        <f t="shared" si="204"/>
        <v>0</v>
      </c>
    </row>
    <row r="167" spans="1:29" s="51" customFormat="1" ht="15" customHeight="1" x14ac:dyDescent="0.25">
      <c r="A167" s="51">
        <f t="shared" si="213"/>
        <v>163</v>
      </c>
      <c r="B167" s="74">
        <f t="shared" si="190"/>
        <v>120124.17064061132</v>
      </c>
      <c r="C167" s="75">
        <f t="shared" si="186"/>
        <v>123727.89575982967</v>
      </c>
      <c r="D167" s="59">
        <f t="shared" si="188"/>
        <v>7767.0172563150772</v>
      </c>
      <c r="E167" s="52" t="str">
        <f t="shared" si="205"/>
        <v/>
      </c>
      <c r="F167" s="52">
        <f t="shared" si="191"/>
        <v>6.7670172563150777</v>
      </c>
      <c r="G167" s="87"/>
      <c r="H167" s="103" t="s">
        <v>9</v>
      </c>
      <c r="I167" s="147"/>
      <c r="J167" s="148"/>
      <c r="K167" s="149"/>
      <c r="L167" s="198"/>
      <c r="M167" s="93"/>
      <c r="N167" s="94">
        <f t="shared" ref="N167" si="240">I167*L167</f>
        <v>0</v>
      </c>
      <c r="O167" s="222"/>
      <c r="P167" s="84">
        <f t="shared" si="193"/>
        <v>0</v>
      </c>
      <c r="Q167" s="63"/>
      <c r="R167" s="72" t="str">
        <f t="shared" si="194"/>
        <v/>
      </c>
      <c r="S167" s="72" t="str">
        <f t="shared" si="195"/>
        <v/>
      </c>
      <c r="T167" s="72" t="str">
        <f t="shared" si="196"/>
        <v/>
      </c>
      <c r="U167" s="72"/>
      <c r="V167" s="63" t="str">
        <f t="shared" si="197"/>
        <v/>
      </c>
      <c r="W167" s="85" t="str">
        <f t="shared" si="198"/>
        <v/>
      </c>
      <c r="X167" s="85" t="str">
        <f t="shared" si="199"/>
        <v/>
      </c>
      <c r="Y167" s="63" t="str">
        <f t="shared" si="200"/>
        <v/>
      </c>
      <c r="Z167" s="85" t="str">
        <f t="shared" si="201"/>
        <v/>
      </c>
      <c r="AA167" s="85" t="str">
        <f t="shared" si="202"/>
        <v/>
      </c>
      <c r="AB167" s="85" t="str">
        <f t="shared" si="203"/>
        <v/>
      </c>
      <c r="AC167" s="85" t="str">
        <f t="shared" si="204"/>
        <v/>
      </c>
    </row>
    <row r="168" spans="1:29" s="51" customFormat="1" ht="15" customHeight="1" x14ac:dyDescent="0.25">
      <c r="A168" s="51">
        <f t="shared" si="213"/>
        <v>164</v>
      </c>
      <c r="B168" s="74">
        <f t="shared" si="190"/>
        <v>123727.89575982967</v>
      </c>
      <c r="C168" s="75">
        <f t="shared" si="186"/>
        <v>127439.73263262455</v>
      </c>
      <c r="D168" s="59">
        <f t="shared" si="188"/>
        <v>7767.0172563150772</v>
      </c>
      <c r="E168" s="52" t="str">
        <f t="shared" si="205"/>
        <v/>
      </c>
      <c r="F168" s="52">
        <f t="shared" si="191"/>
        <v>6.7670172563150777</v>
      </c>
      <c r="G168" s="95"/>
      <c r="H168" s="122" t="s">
        <v>10</v>
      </c>
      <c r="I168" s="160"/>
      <c r="J168" s="152"/>
      <c r="K168" s="153"/>
      <c r="L168" s="199"/>
      <c r="M168" s="83">
        <f t="shared" ref="M168" si="241">I168*L168</f>
        <v>0</v>
      </c>
      <c r="N168" s="60"/>
      <c r="O168" s="221">
        <f t="shared" si="231"/>
        <v>0</v>
      </c>
      <c r="P168" s="84">
        <f t="shared" si="193"/>
        <v>0</v>
      </c>
      <c r="Q168" s="63"/>
      <c r="R168" s="72">
        <f t="shared" si="194"/>
        <v>0</v>
      </c>
      <c r="S168" s="72">
        <f t="shared" si="195"/>
        <v>0</v>
      </c>
      <c r="T168" s="72">
        <f t="shared" si="196"/>
        <v>0</v>
      </c>
      <c r="U168" s="72"/>
      <c r="V168" s="63">
        <f t="shared" si="197"/>
        <v>0</v>
      </c>
      <c r="W168" s="85">
        <f t="shared" si="198"/>
        <v>0</v>
      </c>
      <c r="X168" s="85">
        <f t="shared" si="199"/>
        <v>0</v>
      </c>
      <c r="Y168" s="63">
        <f t="shared" si="200"/>
        <v>0</v>
      </c>
      <c r="Z168" s="85">
        <f t="shared" si="201"/>
        <v>0</v>
      </c>
      <c r="AA168" s="85">
        <f t="shared" si="202"/>
        <v>0</v>
      </c>
      <c r="AB168" s="85">
        <f t="shared" si="203"/>
        <v>0</v>
      </c>
      <c r="AC168" s="85">
        <f t="shared" si="204"/>
        <v>0</v>
      </c>
    </row>
    <row r="169" spans="1:29" s="51" customFormat="1" ht="15" customHeight="1" x14ac:dyDescent="0.25">
      <c r="A169" s="51">
        <f t="shared" si="213"/>
        <v>165</v>
      </c>
      <c r="B169" s="74">
        <f t="shared" si="190"/>
        <v>127439.73263262455</v>
      </c>
      <c r="C169" s="75">
        <f t="shared" si="186"/>
        <v>131262.92461160329</v>
      </c>
      <c r="D169" s="59">
        <f t="shared" si="188"/>
        <v>7767.0172563150772</v>
      </c>
      <c r="E169" s="52" t="str">
        <f t="shared" si="205"/>
        <v/>
      </c>
      <c r="F169" s="52">
        <f t="shared" si="191"/>
        <v>6.7670172563150777</v>
      </c>
      <c r="G169" s="102"/>
      <c r="H169" s="103" t="s">
        <v>9</v>
      </c>
      <c r="I169" s="162"/>
      <c r="J169" s="163"/>
      <c r="K169" s="164"/>
      <c r="L169" s="200"/>
      <c r="M169" s="93"/>
      <c r="N169" s="94">
        <f t="shared" ref="N169" si="242">I169*L169</f>
        <v>0</v>
      </c>
      <c r="O169" s="222"/>
      <c r="P169" s="84">
        <f t="shared" si="193"/>
        <v>0</v>
      </c>
      <c r="Q169" s="63"/>
      <c r="R169" s="72" t="str">
        <f t="shared" si="194"/>
        <v/>
      </c>
      <c r="S169" s="72" t="str">
        <f t="shared" si="195"/>
        <v/>
      </c>
      <c r="T169" s="72" t="str">
        <f t="shared" si="196"/>
        <v/>
      </c>
      <c r="U169" s="72"/>
      <c r="V169" s="63" t="str">
        <f t="shared" si="197"/>
        <v/>
      </c>
      <c r="W169" s="85" t="str">
        <f t="shared" si="198"/>
        <v/>
      </c>
      <c r="X169" s="85" t="str">
        <f t="shared" si="199"/>
        <v/>
      </c>
      <c r="Y169" s="63" t="str">
        <f t="shared" si="200"/>
        <v/>
      </c>
      <c r="Z169" s="85" t="str">
        <f t="shared" si="201"/>
        <v/>
      </c>
      <c r="AA169" s="85" t="str">
        <f t="shared" si="202"/>
        <v/>
      </c>
      <c r="AB169" s="85" t="str">
        <f t="shared" si="203"/>
        <v/>
      </c>
      <c r="AC169" s="85" t="str">
        <f t="shared" si="204"/>
        <v/>
      </c>
    </row>
    <row r="170" spans="1:29" s="51" customFormat="1" ht="15" customHeight="1" x14ac:dyDescent="0.25">
      <c r="A170" s="51">
        <f t="shared" si="213"/>
        <v>166</v>
      </c>
      <c r="B170" s="74">
        <f t="shared" si="190"/>
        <v>131262.92461160329</v>
      </c>
      <c r="C170" s="75">
        <f t="shared" si="186"/>
        <v>135200.81234995139</v>
      </c>
      <c r="D170" s="59">
        <f t="shared" si="188"/>
        <v>7767.0172563150772</v>
      </c>
      <c r="E170" s="52" t="str">
        <f t="shared" si="205"/>
        <v/>
      </c>
      <c r="F170" s="52">
        <f t="shared" si="191"/>
        <v>6.7670172563150777</v>
      </c>
      <c r="G170" s="77"/>
      <c r="H170" s="122" t="s">
        <v>10</v>
      </c>
      <c r="I170" s="142"/>
      <c r="J170" s="143"/>
      <c r="K170" s="144"/>
      <c r="L170" s="197"/>
      <c r="M170" s="83">
        <f t="shared" ref="M170" si="243">I170*L170</f>
        <v>0</v>
      </c>
      <c r="N170" s="60"/>
      <c r="O170" s="221">
        <f t="shared" si="231"/>
        <v>0</v>
      </c>
      <c r="P170" s="84">
        <f t="shared" si="193"/>
        <v>0</v>
      </c>
      <c r="Q170" s="63"/>
      <c r="R170" s="72">
        <f t="shared" si="194"/>
        <v>0</v>
      </c>
      <c r="S170" s="72">
        <f t="shared" si="195"/>
        <v>0</v>
      </c>
      <c r="T170" s="72">
        <f t="shared" si="196"/>
        <v>0</v>
      </c>
      <c r="U170" s="72"/>
      <c r="V170" s="63">
        <f t="shared" si="197"/>
        <v>0</v>
      </c>
      <c r="W170" s="85">
        <f t="shared" si="198"/>
        <v>0</v>
      </c>
      <c r="X170" s="85">
        <f t="shared" si="199"/>
        <v>0</v>
      </c>
      <c r="Y170" s="63">
        <f t="shared" si="200"/>
        <v>0</v>
      </c>
      <c r="Z170" s="85">
        <f t="shared" si="201"/>
        <v>0</v>
      </c>
      <c r="AA170" s="85">
        <f t="shared" si="202"/>
        <v>0</v>
      </c>
      <c r="AB170" s="85">
        <f t="shared" si="203"/>
        <v>0</v>
      </c>
      <c r="AC170" s="85">
        <f t="shared" si="204"/>
        <v>0</v>
      </c>
    </row>
    <row r="171" spans="1:29" s="51" customFormat="1" ht="15" customHeight="1" x14ac:dyDescent="0.25">
      <c r="A171" s="51">
        <f t="shared" si="213"/>
        <v>167</v>
      </c>
      <c r="B171" s="74">
        <f t="shared" si="190"/>
        <v>135200.81234995139</v>
      </c>
      <c r="C171" s="75">
        <f t="shared" si="186"/>
        <v>139256.83672044994</v>
      </c>
      <c r="D171" s="59">
        <f t="shared" si="188"/>
        <v>7767.0172563150772</v>
      </c>
      <c r="E171" s="52" t="str">
        <f t="shared" si="205"/>
        <v/>
      </c>
      <c r="F171" s="52">
        <f t="shared" si="191"/>
        <v>6.7670172563150777</v>
      </c>
      <c r="G171" s="87"/>
      <c r="H171" s="103" t="s">
        <v>9</v>
      </c>
      <c r="I171" s="147"/>
      <c r="J171" s="148"/>
      <c r="K171" s="149"/>
      <c r="L171" s="198"/>
      <c r="M171" s="93"/>
      <c r="N171" s="94">
        <f t="shared" ref="N171" si="244">I171*L171</f>
        <v>0</v>
      </c>
      <c r="O171" s="222"/>
      <c r="P171" s="84">
        <f t="shared" si="193"/>
        <v>0</v>
      </c>
      <c r="Q171" s="63"/>
      <c r="R171" s="72" t="str">
        <f t="shared" si="194"/>
        <v/>
      </c>
      <c r="S171" s="72" t="str">
        <f t="shared" si="195"/>
        <v/>
      </c>
      <c r="T171" s="72" t="str">
        <f t="shared" si="196"/>
        <v/>
      </c>
      <c r="U171" s="72"/>
      <c r="V171" s="63" t="str">
        <f t="shared" si="197"/>
        <v/>
      </c>
      <c r="W171" s="85" t="str">
        <f t="shared" si="198"/>
        <v/>
      </c>
      <c r="X171" s="85" t="str">
        <f t="shared" si="199"/>
        <v/>
      </c>
      <c r="Y171" s="63" t="str">
        <f t="shared" si="200"/>
        <v/>
      </c>
      <c r="Z171" s="85" t="str">
        <f t="shared" si="201"/>
        <v/>
      </c>
      <c r="AA171" s="85" t="str">
        <f t="shared" si="202"/>
        <v/>
      </c>
      <c r="AB171" s="85" t="str">
        <f t="shared" si="203"/>
        <v/>
      </c>
      <c r="AC171" s="85" t="str">
        <f t="shared" si="204"/>
        <v/>
      </c>
    </row>
    <row r="172" spans="1:29" s="51" customFormat="1" ht="15" customHeight="1" x14ac:dyDescent="0.25">
      <c r="A172" s="51">
        <f t="shared" si="213"/>
        <v>168</v>
      </c>
      <c r="B172" s="74">
        <f t="shared" si="190"/>
        <v>139256.83672044994</v>
      </c>
      <c r="C172" s="75">
        <f t="shared" si="186"/>
        <v>143434.54182206345</v>
      </c>
      <c r="D172" s="59">
        <f t="shared" si="188"/>
        <v>7767.0172563150772</v>
      </c>
      <c r="E172" s="52" t="str">
        <f t="shared" si="205"/>
        <v/>
      </c>
      <c r="F172" s="52">
        <f t="shared" si="191"/>
        <v>6.7670172563150777</v>
      </c>
      <c r="G172" s="95"/>
      <c r="H172" s="122" t="s">
        <v>10</v>
      </c>
      <c r="I172" s="160"/>
      <c r="J172" s="152"/>
      <c r="K172" s="153"/>
      <c r="L172" s="199"/>
      <c r="M172" s="83">
        <f t="shared" ref="M172" si="245">I172*L172</f>
        <v>0</v>
      </c>
      <c r="N172" s="60"/>
      <c r="O172" s="221">
        <f t="shared" si="231"/>
        <v>0</v>
      </c>
      <c r="P172" s="84">
        <f t="shared" si="193"/>
        <v>0</v>
      </c>
      <c r="Q172" s="63"/>
      <c r="R172" s="72">
        <f t="shared" si="194"/>
        <v>0</v>
      </c>
      <c r="S172" s="72">
        <f t="shared" si="195"/>
        <v>0</v>
      </c>
      <c r="T172" s="72">
        <f t="shared" si="196"/>
        <v>0</v>
      </c>
      <c r="U172" s="72"/>
      <c r="V172" s="63">
        <f t="shared" si="197"/>
        <v>0</v>
      </c>
      <c r="W172" s="85">
        <f t="shared" si="198"/>
        <v>0</v>
      </c>
      <c r="X172" s="85">
        <f t="shared" si="199"/>
        <v>0</v>
      </c>
      <c r="Y172" s="63">
        <f t="shared" si="200"/>
        <v>0</v>
      </c>
      <c r="Z172" s="85">
        <f t="shared" si="201"/>
        <v>0</v>
      </c>
      <c r="AA172" s="85">
        <f t="shared" si="202"/>
        <v>0</v>
      </c>
      <c r="AB172" s="85">
        <f t="shared" si="203"/>
        <v>0</v>
      </c>
      <c r="AC172" s="85">
        <f t="shared" si="204"/>
        <v>0</v>
      </c>
    </row>
    <row r="173" spans="1:29" s="51" customFormat="1" ht="15" customHeight="1" x14ac:dyDescent="0.25">
      <c r="A173" s="51">
        <f t="shared" si="213"/>
        <v>169</v>
      </c>
      <c r="B173" s="74">
        <f t="shared" si="190"/>
        <v>143434.54182206345</v>
      </c>
      <c r="C173" s="75">
        <f t="shared" si="186"/>
        <v>147737.57807672536</v>
      </c>
      <c r="D173" s="59">
        <f t="shared" si="188"/>
        <v>7767.0172563150772</v>
      </c>
      <c r="E173" s="52" t="str">
        <f t="shared" si="205"/>
        <v/>
      </c>
      <c r="F173" s="52">
        <f t="shared" si="191"/>
        <v>6.7670172563150777</v>
      </c>
      <c r="G173" s="102"/>
      <c r="H173" s="103" t="s">
        <v>9</v>
      </c>
      <c r="I173" s="162"/>
      <c r="J173" s="163"/>
      <c r="K173" s="164"/>
      <c r="L173" s="200"/>
      <c r="M173" s="93"/>
      <c r="N173" s="94">
        <f t="shared" ref="N173" si="246">I173*L173</f>
        <v>0</v>
      </c>
      <c r="O173" s="222"/>
      <c r="P173" s="84">
        <f t="shared" si="193"/>
        <v>0</v>
      </c>
      <c r="Q173" s="63"/>
      <c r="R173" s="72" t="str">
        <f t="shared" si="194"/>
        <v/>
      </c>
      <c r="S173" s="72" t="str">
        <f t="shared" si="195"/>
        <v/>
      </c>
      <c r="T173" s="72" t="str">
        <f t="shared" si="196"/>
        <v/>
      </c>
      <c r="U173" s="72"/>
      <c r="V173" s="63" t="str">
        <f t="shared" si="197"/>
        <v/>
      </c>
      <c r="W173" s="85" t="str">
        <f t="shared" si="198"/>
        <v/>
      </c>
      <c r="X173" s="85" t="str">
        <f t="shared" si="199"/>
        <v/>
      </c>
      <c r="Y173" s="63" t="str">
        <f t="shared" si="200"/>
        <v/>
      </c>
      <c r="Z173" s="85" t="str">
        <f t="shared" si="201"/>
        <v/>
      </c>
      <c r="AA173" s="85" t="str">
        <f t="shared" si="202"/>
        <v/>
      </c>
      <c r="AB173" s="85" t="str">
        <f t="shared" si="203"/>
        <v/>
      </c>
      <c r="AC173" s="85" t="str">
        <f t="shared" si="204"/>
        <v/>
      </c>
    </row>
    <row r="174" spans="1:29" s="51" customFormat="1" ht="15" customHeight="1" x14ac:dyDescent="0.25">
      <c r="A174" s="51">
        <f t="shared" si="213"/>
        <v>170</v>
      </c>
      <c r="B174" s="74">
        <f t="shared" si="190"/>
        <v>147737.57807672536</v>
      </c>
      <c r="C174" s="75">
        <f t="shared" si="186"/>
        <v>152169.70541902713</v>
      </c>
      <c r="D174" s="59">
        <f t="shared" si="188"/>
        <v>7767.0172563150772</v>
      </c>
      <c r="E174" s="52" t="str">
        <f t="shared" si="205"/>
        <v/>
      </c>
      <c r="F174" s="52">
        <f t="shared" si="191"/>
        <v>6.7670172563150777</v>
      </c>
      <c r="G174" s="77"/>
      <c r="H174" s="122" t="s">
        <v>10</v>
      </c>
      <c r="I174" s="142"/>
      <c r="J174" s="143"/>
      <c r="K174" s="144"/>
      <c r="L174" s="197"/>
      <c r="M174" s="83">
        <f t="shared" ref="M174" si="247">I174*L174</f>
        <v>0</v>
      </c>
      <c r="N174" s="60"/>
      <c r="O174" s="221">
        <f t="shared" si="231"/>
        <v>0</v>
      </c>
      <c r="P174" s="84">
        <f t="shared" si="193"/>
        <v>0</v>
      </c>
      <c r="Q174" s="63"/>
      <c r="R174" s="72">
        <f t="shared" si="194"/>
        <v>0</v>
      </c>
      <c r="S174" s="72">
        <f t="shared" si="195"/>
        <v>0</v>
      </c>
      <c r="T174" s="72">
        <f t="shared" si="196"/>
        <v>0</v>
      </c>
      <c r="U174" s="72"/>
      <c r="V174" s="63">
        <f t="shared" si="197"/>
        <v>0</v>
      </c>
      <c r="W174" s="85">
        <f t="shared" si="198"/>
        <v>0</v>
      </c>
      <c r="X174" s="85">
        <f t="shared" si="199"/>
        <v>0</v>
      </c>
      <c r="Y174" s="63">
        <f t="shared" si="200"/>
        <v>0</v>
      </c>
      <c r="Z174" s="85">
        <f t="shared" si="201"/>
        <v>0</v>
      </c>
      <c r="AA174" s="85">
        <f t="shared" si="202"/>
        <v>0</v>
      </c>
      <c r="AB174" s="85">
        <f t="shared" si="203"/>
        <v>0</v>
      </c>
      <c r="AC174" s="85">
        <f t="shared" si="204"/>
        <v>0</v>
      </c>
    </row>
    <row r="175" spans="1:29" s="51" customFormat="1" ht="15" customHeight="1" x14ac:dyDescent="0.25">
      <c r="A175" s="51">
        <f t="shared" si="213"/>
        <v>171</v>
      </c>
      <c r="B175" s="74">
        <f t="shared" si="190"/>
        <v>152169.70541902713</v>
      </c>
      <c r="C175" s="75">
        <f t="shared" si="186"/>
        <v>156734.79658159794</v>
      </c>
      <c r="D175" s="59">
        <f t="shared" si="188"/>
        <v>7767.0172563150772</v>
      </c>
      <c r="E175" s="52" t="str">
        <f t="shared" si="205"/>
        <v/>
      </c>
      <c r="F175" s="52">
        <f t="shared" si="191"/>
        <v>6.7670172563150777</v>
      </c>
      <c r="G175" s="87"/>
      <c r="H175" s="103" t="s">
        <v>9</v>
      </c>
      <c r="I175" s="147"/>
      <c r="J175" s="148"/>
      <c r="K175" s="149"/>
      <c r="L175" s="198"/>
      <c r="M175" s="93"/>
      <c r="N175" s="94">
        <f t="shared" ref="N175" si="248">I175*L175</f>
        <v>0</v>
      </c>
      <c r="O175" s="222"/>
      <c r="P175" s="84">
        <f t="shared" si="193"/>
        <v>0</v>
      </c>
      <c r="Q175" s="63"/>
      <c r="R175" s="72" t="str">
        <f t="shared" si="194"/>
        <v/>
      </c>
      <c r="S175" s="72" t="str">
        <f t="shared" si="195"/>
        <v/>
      </c>
      <c r="T175" s="72" t="str">
        <f t="shared" si="196"/>
        <v/>
      </c>
      <c r="U175" s="72"/>
      <c r="V175" s="63" t="str">
        <f t="shared" si="197"/>
        <v/>
      </c>
      <c r="W175" s="85" t="str">
        <f t="shared" si="198"/>
        <v/>
      </c>
      <c r="X175" s="85" t="str">
        <f t="shared" si="199"/>
        <v/>
      </c>
      <c r="Y175" s="63" t="str">
        <f t="shared" si="200"/>
        <v/>
      </c>
      <c r="Z175" s="85" t="str">
        <f t="shared" si="201"/>
        <v/>
      </c>
      <c r="AA175" s="85" t="str">
        <f t="shared" si="202"/>
        <v/>
      </c>
      <c r="AB175" s="85" t="str">
        <f t="shared" si="203"/>
        <v/>
      </c>
      <c r="AC175" s="85" t="str">
        <f t="shared" si="204"/>
        <v/>
      </c>
    </row>
    <row r="176" spans="1:29" s="51" customFormat="1" ht="15" customHeight="1" x14ac:dyDescent="0.25">
      <c r="A176" s="51">
        <f t="shared" si="213"/>
        <v>172</v>
      </c>
      <c r="B176" s="74">
        <f t="shared" si="190"/>
        <v>156734.79658159794</v>
      </c>
      <c r="C176" s="75">
        <f t="shared" si="186"/>
        <v>161436.84047904587</v>
      </c>
      <c r="D176" s="59">
        <f t="shared" si="188"/>
        <v>7767.0172563150772</v>
      </c>
      <c r="E176" s="52" t="str">
        <f t="shared" si="205"/>
        <v/>
      </c>
      <c r="F176" s="52">
        <f t="shared" si="191"/>
        <v>6.7670172563150777</v>
      </c>
      <c r="G176" s="95"/>
      <c r="H176" s="122" t="s">
        <v>10</v>
      </c>
      <c r="I176" s="160"/>
      <c r="J176" s="152"/>
      <c r="K176" s="153"/>
      <c r="L176" s="199"/>
      <c r="M176" s="83">
        <f t="shared" ref="M176" si="249">I176*L176</f>
        <v>0</v>
      </c>
      <c r="N176" s="60"/>
      <c r="O176" s="221">
        <f t="shared" si="231"/>
        <v>0</v>
      </c>
      <c r="P176" s="84">
        <f t="shared" si="193"/>
        <v>0</v>
      </c>
      <c r="Q176" s="63"/>
      <c r="R176" s="72">
        <f t="shared" si="194"/>
        <v>0</v>
      </c>
      <c r="S176" s="72">
        <f t="shared" si="195"/>
        <v>0</v>
      </c>
      <c r="T176" s="72">
        <f t="shared" si="196"/>
        <v>0</v>
      </c>
      <c r="U176" s="72"/>
      <c r="V176" s="63">
        <f t="shared" si="197"/>
        <v>0</v>
      </c>
      <c r="W176" s="85">
        <f t="shared" si="198"/>
        <v>0</v>
      </c>
      <c r="X176" s="85">
        <f t="shared" si="199"/>
        <v>0</v>
      </c>
      <c r="Y176" s="63">
        <f t="shared" si="200"/>
        <v>0</v>
      </c>
      <c r="Z176" s="85">
        <f t="shared" si="201"/>
        <v>0</v>
      </c>
      <c r="AA176" s="85">
        <f t="shared" si="202"/>
        <v>0</v>
      </c>
      <c r="AB176" s="85">
        <f t="shared" si="203"/>
        <v>0</v>
      </c>
      <c r="AC176" s="85">
        <f t="shared" si="204"/>
        <v>0</v>
      </c>
    </row>
    <row r="177" spans="1:29" s="51" customFormat="1" ht="15" customHeight="1" x14ac:dyDescent="0.25">
      <c r="A177" s="51">
        <f t="shared" si="213"/>
        <v>173</v>
      </c>
      <c r="B177" s="74">
        <f t="shared" si="190"/>
        <v>161436.84047904587</v>
      </c>
      <c r="C177" s="75">
        <f t="shared" si="186"/>
        <v>166279.94569341725</v>
      </c>
      <c r="D177" s="59">
        <f t="shared" si="188"/>
        <v>7767.0172563150772</v>
      </c>
      <c r="E177" s="52" t="str">
        <f t="shared" si="205"/>
        <v/>
      </c>
      <c r="F177" s="52">
        <f t="shared" si="191"/>
        <v>6.7670172563150777</v>
      </c>
      <c r="G177" s="102"/>
      <c r="H177" s="103" t="s">
        <v>9</v>
      </c>
      <c r="I177" s="162"/>
      <c r="J177" s="163"/>
      <c r="K177" s="164"/>
      <c r="L177" s="200"/>
      <c r="M177" s="93"/>
      <c r="N177" s="94">
        <f t="shared" ref="N177" si="250">I177*L177</f>
        <v>0</v>
      </c>
      <c r="O177" s="222"/>
      <c r="P177" s="84">
        <f t="shared" si="193"/>
        <v>0</v>
      </c>
      <c r="Q177" s="63"/>
      <c r="R177" s="72" t="str">
        <f t="shared" si="194"/>
        <v/>
      </c>
      <c r="S177" s="72" t="str">
        <f t="shared" si="195"/>
        <v/>
      </c>
      <c r="T177" s="72" t="str">
        <f t="shared" si="196"/>
        <v/>
      </c>
      <c r="U177" s="72"/>
      <c r="V177" s="63" t="str">
        <f t="shared" si="197"/>
        <v/>
      </c>
      <c r="W177" s="85" t="str">
        <f t="shared" si="198"/>
        <v/>
      </c>
      <c r="X177" s="85" t="str">
        <f t="shared" si="199"/>
        <v/>
      </c>
      <c r="Y177" s="63" t="str">
        <f t="shared" si="200"/>
        <v/>
      </c>
      <c r="Z177" s="85" t="str">
        <f t="shared" si="201"/>
        <v/>
      </c>
      <c r="AA177" s="85" t="str">
        <f t="shared" si="202"/>
        <v/>
      </c>
      <c r="AB177" s="85" t="str">
        <f t="shared" si="203"/>
        <v/>
      </c>
      <c r="AC177" s="85" t="str">
        <f t="shared" si="204"/>
        <v/>
      </c>
    </row>
    <row r="178" spans="1:29" s="51" customFormat="1" ht="15" customHeight="1" x14ac:dyDescent="0.25">
      <c r="A178" s="51">
        <f t="shared" si="213"/>
        <v>174</v>
      </c>
      <c r="B178" s="74">
        <f t="shared" si="190"/>
        <v>166279.94569341725</v>
      </c>
      <c r="C178" s="75">
        <f t="shared" si="186"/>
        <v>171268.34406421977</v>
      </c>
      <c r="D178" s="59">
        <f t="shared" si="188"/>
        <v>7767.0172563150772</v>
      </c>
      <c r="E178" s="52" t="str">
        <f t="shared" si="205"/>
        <v/>
      </c>
      <c r="F178" s="52">
        <f t="shared" si="191"/>
        <v>6.7670172563150777</v>
      </c>
      <c r="G178" s="77"/>
      <c r="H178" s="122" t="s">
        <v>10</v>
      </c>
      <c r="I178" s="142"/>
      <c r="J178" s="143"/>
      <c r="K178" s="144"/>
      <c r="L178" s="197"/>
      <c r="M178" s="83">
        <f t="shared" ref="M178" si="251">I178*L178</f>
        <v>0</v>
      </c>
      <c r="N178" s="60"/>
      <c r="O178" s="221">
        <f t="shared" ref="O178:O196" si="252">IF(L179&lt;&gt;"",N179-M178,0)</f>
        <v>0</v>
      </c>
      <c r="P178" s="84">
        <f t="shared" si="193"/>
        <v>0</v>
      </c>
      <c r="Q178" s="63"/>
      <c r="R178" s="72">
        <f t="shared" si="194"/>
        <v>0</v>
      </c>
      <c r="S178" s="72">
        <f t="shared" si="195"/>
        <v>0</v>
      </c>
      <c r="T178" s="72">
        <f t="shared" si="196"/>
        <v>0</v>
      </c>
      <c r="U178" s="72"/>
      <c r="V178" s="63">
        <f t="shared" si="197"/>
        <v>0</v>
      </c>
      <c r="W178" s="85">
        <f t="shared" si="198"/>
        <v>0</v>
      </c>
      <c r="X178" s="85">
        <f t="shared" si="199"/>
        <v>0</v>
      </c>
      <c r="Y178" s="63">
        <f t="shared" si="200"/>
        <v>0</v>
      </c>
      <c r="Z178" s="85">
        <f t="shared" si="201"/>
        <v>0</v>
      </c>
      <c r="AA178" s="85">
        <f t="shared" si="202"/>
        <v>0</v>
      </c>
      <c r="AB178" s="85">
        <f t="shared" si="203"/>
        <v>0</v>
      </c>
      <c r="AC178" s="85">
        <f t="shared" si="204"/>
        <v>0</v>
      </c>
    </row>
    <row r="179" spans="1:29" s="51" customFormat="1" ht="15" customHeight="1" x14ac:dyDescent="0.25">
      <c r="A179" s="51">
        <f t="shared" si="213"/>
        <v>175</v>
      </c>
      <c r="B179" s="74">
        <f t="shared" si="190"/>
        <v>171268.34406421977</v>
      </c>
      <c r="C179" s="75">
        <f t="shared" si="186"/>
        <v>176406.39438614636</v>
      </c>
      <c r="D179" s="59">
        <f t="shared" si="188"/>
        <v>7767.0172563150772</v>
      </c>
      <c r="E179" s="52" t="str">
        <f t="shared" si="205"/>
        <v/>
      </c>
      <c r="F179" s="52">
        <f t="shared" si="191"/>
        <v>6.7670172563150777</v>
      </c>
      <c r="G179" s="87"/>
      <c r="H179" s="103" t="s">
        <v>9</v>
      </c>
      <c r="I179" s="147"/>
      <c r="J179" s="148"/>
      <c r="K179" s="149"/>
      <c r="L179" s="198"/>
      <c r="M179" s="93"/>
      <c r="N179" s="94">
        <f t="shared" ref="N179" si="253">I179*L179</f>
        <v>0</v>
      </c>
      <c r="O179" s="222"/>
      <c r="P179" s="84">
        <f t="shared" si="193"/>
        <v>0</v>
      </c>
      <c r="Q179" s="63"/>
      <c r="R179" s="72" t="str">
        <f t="shared" si="194"/>
        <v/>
      </c>
      <c r="S179" s="72" t="str">
        <f t="shared" si="195"/>
        <v/>
      </c>
      <c r="T179" s="72" t="str">
        <f t="shared" si="196"/>
        <v/>
      </c>
      <c r="U179" s="72"/>
      <c r="V179" s="63" t="str">
        <f t="shared" si="197"/>
        <v/>
      </c>
      <c r="W179" s="85" t="str">
        <f t="shared" si="198"/>
        <v/>
      </c>
      <c r="X179" s="85" t="str">
        <f t="shared" si="199"/>
        <v/>
      </c>
      <c r="Y179" s="63" t="str">
        <f t="shared" si="200"/>
        <v/>
      </c>
      <c r="Z179" s="85" t="str">
        <f t="shared" si="201"/>
        <v/>
      </c>
      <c r="AA179" s="85" t="str">
        <f t="shared" si="202"/>
        <v/>
      </c>
      <c r="AB179" s="85" t="str">
        <f t="shared" si="203"/>
        <v/>
      </c>
      <c r="AC179" s="85" t="str">
        <f t="shared" si="204"/>
        <v/>
      </c>
    </row>
    <row r="180" spans="1:29" s="51" customFormat="1" ht="15" customHeight="1" x14ac:dyDescent="0.25">
      <c r="A180" s="51">
        <f t="shared" si="213"/>
        <v>176</v>
      </c>
      <c r="B180" s="74">
        <f t="shared" si="190"/>
        <v>176406.39438614636</v>
      </c>
      <c r="C180" s="75">
        <f t="shared" si="186"/>
        <v>181698.58621773074</v>
      </c>
      <c r="D180" s="59">
        <f t="shared" si="188"/>
        <v>7767.0172563150772</v>
      </c>
      <c r="E180" s="52" t="str">
        <f t="shared" si="205"/>
        <v/>
      </c>
      <c r="F180" s="52">
        <f t="shared" si="191"/>
        <v>6.7670172563150777</v>
      </c>
      <c r="G180" s="95"/>
      <c r="H180" s="122" t="s">
        <v>10</v>
      </c>
      <c r="I180" s="160"/>
      <c r="J180" s="152"/>
      <c r="K180" s="153"/>
      <c r="L180" s="199"/>
      <c r="M180" s="83">
        <f t="shared" ref="M180" si="254">I180*L180</f>
        <v>0</v>
      </c>
      <c r="N180" s="60"/>
      <c r="O180" s="221">
        <f t="shared" si="252"/>
        <v>0</v>
      </c>
      <c r="P180" s="84">
        <f t="shared" si="193"/>
        <v>0</v>
      </c>
      <c r="Q180" s="63"/>
      <c r="R180" s="72">
        <f t="shared" si="194"/>
        <v>0</v>
      </c>
      <c r="S180" s="72">
        <f t="shared" si="195"/>
        <v>0</v>
      </c>
      <c r="T180" s="72">
        <f t="shared" si="196"/>
        <v>0</v>
      </c>
      <c r="U180" s="72"/>
      <c r="V180" s="63">
        <f t="shared" si="197"/>
        <v>0</v>
      </c>
      <c r="W180" s="85">
        <f t="shared" si="198"/>
        <v>0</v>
      </c>
      <c r="X180" s="85">
        <f t="shared" si="199"/>
        <v>0</v>
      </c>
      <c r="Y180" s="63">
        <f t="shared" si="200"/>
        <v>0</v>
      </c>
      <c r="Z180" s="85">
        <f t="shared" si="201"/>
        <v>0</v>
      </c>
      <c r="AA180" s="85">
        <f t="shared" si="202"/>
        <v>0</v>
      </c>
      <c r="AB180" s="85">
        <f t="shared" si="203"/>
        <v>0</v>
      </c>
      <c r="AC180" s="85">
        <f t="shared" si="204"/>
        <v>0</v>
      </c>
    </row>
    <row r="181" spans="1:29" s="51" customFormat="1" ht="15" customHeight="1" x14ac:dyDescent="0.25">
      <c r="A181" s="51">
        <f t="shared" si="213"/>
        <v>177</v>
      </c>
      <c r="B181" s="74">
        <f t="shared" si="190"/>
        <v>181698.58621773074</v>
      </c>
      <c r="C181" s="75">
        <f t="shared" si="186"/>
        <v>187149.54380426268</v>
      </c>
      <c r="D181" s="59">
        <f t="shared" si="188"/>
        <v>7767.0172563150772</v>
      </c>
      <c r="E181" s="52" t="str">
        <f t="shared" si="205"/>
        <v/>
      </c>
      <c r="F181" s="52">
        <f t="shared" si="191"/>
        <v>6.7670172563150777</v>
      </c>
      <c r="G181" s="102"/>
      <c r="H181" s="103" t="s">
        <v>9</v>
      </c>
      <c r="I181" s="162"/>
      <c r="J181" s="163"/>
      <c r="K181" s="164"/>
      <c r="L181" s="200"/>
      <c r="M181" s="93"/>
      <c r="N181" s="94">
        <f t="shared" ref="N181" si="255">I181*L181</f>
        <v>0</v>
      </c>
      <c r="O181" s="222"/>
      <c r="P181" s="84">
        <f t="shared" si="193"/>
        <v>0</v>
      </c>
      <c r="Q181" s="63"/>
      <c r="R181" s="72" t="str">
        <f t="shared" si="194"/>
        <v/>
      </c>
      <c r="S181" s="72" t="str">
        <f t="shared" si="195"/>
        <v/>
      </c>
      <c r="T181" s="72" t="str">
        <f t="shared" si="196"/>
        <v/>
      </c>
      <c r="U181" s="72"/>
      <c r="V181" s="63" t="str">
        <f t="shared" si="197"/>
        <v/>
      </c>
      <c r="W181" s="85" t="str">
        <f t="shared" si="198"/>
        <v/>
      </c>
      <c r="X181" s="85" t="str">
        <f t="shared" si="199"/>
        <v/>
      </c>
      <c r="Y181" s="63" t="str">
        <f t="shared" si="200"/>
        <v/>
      </c>
      <c r="Z181" s="85" t="str">
        <f t="shared" si="201"/>
        <v/>
      </c>
      <c r="AA181" s="85" t="str">
        <f t="shared" si="202"/>
        <v/>
      </c>
      <c r="AB181" s="85" t="str">
        <f t="shared" si="203"/>
        <v/>
      </c>
      <c r="AC181" s="85" t="str">
        <f t="shared" si="204"/>
        <v/>
      </c>
    </row>
    <row r="182" spans="1:29" s="51" customFormat="1" ht="15" customHeight="1" x14ac:dyDescent="0.25">
      <c r="A182" s="51">
        <f t="shared" si="213"/>
        <v>178</v>
      </c>
      <c r="B182" s="74">
        <f t="shared" si="190"/>
        <v>187149.54380426268</v>
      </c>
      <c r="C182" s="75">
        <f t="shared" si="186"/>
        <v>192764.03011839057</v>
      </c>
      <c r="D182" s="59">
        <f t="shared" si="188"/>
        <v>7767.0172563150772</v>
      </c>
      <c r="E182" s="52" t="str">
        <f t="shared" si="205"/>
        <v/>
      </c>
      <c r="F182" s="52">
        <f t="shared" si="191"/>
        <v>6.7670172563150777</v>
      </c>
      <c r="G182" s="77"/>
      <c r="H182" s="122" t="s">
        <v>10</v>
      </c>
      <c r="I182" s="142"/>
      <c r="J182" s="143"/>
      <c r="K182" s="144"/>
      <c r="L182" s="197"/>
      <c r="M182" s="83">
        <f t="shared" ref="M182" si="256">I182*L182</f>
        <v>0</v>
      </c>
      <c r="N182" s="60"/>
      <c r="O182" s="221">
        <f t="shared" si="252"/>
        <v>0</v>
      </c>
      <c r="P182" s="84">
        <f t="shared" si="193"/>
        <v>0</v>
      </c>
      <c r="Q182" s="63"/>
      <c r="R182" s="72">
        <f t="shared" si="194"/>
        <v>0</v>
      </c>
      <c r="S182" s="72">
        <f t="shared" si="195"/>
        <v>0</v>
      </c>
      <c r="T182" s="72">
        <f t="shared" si="196"/>
        <v>0</v>
      </c>
      <c r="U182" s="72"/>
      <c r="V182" s="63">
        <f t="shared" si="197"/>
        <v>0</v>
      </c>
      <c r="W182" s="85">
        <f t="shared" si="198"/>
        <v>0</v>
      </c>
      <c r="X182" s="85">
        <f t="shared" si="199"/>
        <v>0</v>
      </c>
      <c r="Y182" s="63">
        <f t="shared" si="200"/>
        <v>0</v>
      </c>
      <c r="Z182" s="85">
        <f t="shared" si="201"/>
        <v>0</v>
      </c>
      <c r="AA182" s="85">
        <f t="shared" si="202"/>
        <v>0</v>
      </c>
      <c r="AB182" s="85">
        <f t="shared" si="203"/>
        <v>0</v>
      </c>
      <c r="AC182" s="85">
        <f t="shared" si="204"/>
        <v>0</v>
      </c>
    </row>
    <row r="183" spans="1:29" s="51" customFormat="1" ht="15" customHeight="1" x14ac:dyDescent="0.25">
      <c r="A183" s="51">
        <f t="shared" si="213"/>
        <v>179</v>
      </c>
      <c r="B183" s="74">
        <f t="shared" si="190"/>
        <v>192764.03011839057</v>
      </c>
      <c r="C183" s="75">
        <f t="shared" si="186"/>
        <v>198546.95102194228</v>
      </c>
      <c r="D183" s="59">
        <f t="shared" si="188"/>
        <v>7767.0172563150772</v>
      </c>
      <c r="E183" s="52" t="str">
        <f t="shared" si="205"/>
        <v/>
      </c>
      <c r="F183" s="52">
        <f t="shared" si="191"/>
        <v>6.7670172563150777</v>
      </c>
      <c r="G183" s="87"/>
      <c r="H183" s="103" t="s">
        <v>9</v>
      </c>
      <c r="I183" s="147"/>
      <c r="J183" s="148"/>
      <c r="K183" s="149"/>
      <c r="L183" s="198"/>
      <c r="M183" s="93"/>
      <c r="N183" s="94">
        <f t="shared" ref="N183" si="257">I183*L183</f>
        <v>0</v>
      </c>
      <c r="O183" s="222"/>
      <c r="P183" s="84">
        <f t="shared" si="193"/>
        <v>0</v>
      </c>
      <c r="Q183" s="63"/>
      <c r="R183" s="72" t="str">
        <f t="shared" si="194"/>
        <v/>
      </c>
      <c r="S183" s="72" t="str">
        <f t="shared" si="195"/>
        <v/>
      </c>
      <c r="T183" s="72" t="str">
        <f t="shared" si="196"/>
        <v/>
      </c>
      <c r="U183" s="72"/>
      <c r="V183" s="63" t="str">
        <f t="shared" si="197"/>
        <v/>
      </c>
      <c r="W183" s="85" t="str">
        <f t="shared" si="198"/>
        <v/>
      </c>
      <c r="X183" s="85" t="str">
        <f t="shared" si="199"/>
        <v/>
      </c>
      <c r="Y183" s="63" t="str">
        <f t="shared" si="200"/>
        <v/>
      </c>
      <c r="Z183" s="85" t="str">
        <f t="shared" si="201"/>
        <v/>
      </c>
      <c r="AA183" s="85" t="str">
        <f t="shared" si="202"/>
        <v/>
      </c>
      <c r="AB183" s="85" t="str">
        <f t="shared" si="203"/>
        <v/>
      </c>
      <c r="AC183" s="85" t="str">
        <f t="shared" si="204"/>
        <v/>
      </c>
    </row>
    <row r="184" spans="1:29" s="51" customFormat="1" ht="15" customHeight="1" x14ac:dyDescent="0.25">
      <c r="A184" s="51">
        <f t="shared" si="213"/>
        <v>180</v>
      </c>
      <c r="B184" s="74">
        <f t="shared" si="190"/>
        <v>198546.95102194228</v>
      </c>
      <c r="C184" s="75">
        <f t="shared" si="186"/>
        <v>204503.35955260054</v>
      </c>
      <c r="D184" s="59">
        <f t="shared" si="188"/>
        <v>7767.0172563150772</v>
      </c>
      <c r="E184" s="52" t="str">
        <f t="shared" si="205"/>
        <v/>
      </c>
      <c r="F184" s="52">
        <f t="shared" si="191"/>
        <v>6.7670172563150777</v>
      </c>
      <c r="G184" s="95"/>
      <c r="H184" s="122" t="s">
        <v>10</v>
      </c>
      <c r="I184" s="160"/>
      <c r="J184" s="152"/>
      <c r="K184" s="153"/>
      <c r="L184" s="199"/>
      <c r="M184" s="83">
        <f t="shared" ref="M184" si="258">I184*L184</f>
        <v>0</v>
      </c>
      <c r="N184" s="60"/>
      <c r="O184" s="221">
        <f t="shared" si="252"/>
        <v>0</v>
      </c>
      <c r="P184" s="84">
        <f t="shared" si="193"/>
        <v>0</v>
      </c>
      <c r="Q184" s="63"/>
      <c r="R184" s="72">
        <f t="shared" si="194"/>
        <v>0</v>
      </c>
      <c r="S184" s="72">
        <f t="shared" si="195"/>
        <v>0</v>
      </c>
      <c r="T184" s="72">
        <f t="shared" si="196"/>
        <v>0</v>
      </c>
      <c r="U184" s="72"/>
      <c r="V184" s="63">
        <f t="shared" si="197"/>
        <v>0</v>
      </c>
      <c r="W184" s="85">
        <f t="shared" si="198"/>
        <v>0</v>
      </c>
      <c r="X184" s="85">
        <f t="shared" si="199"/>
        <v>0</v>
      </c>
      <c r="Y184" s="63">
        <f t="shared" si="200"/>
        <v>0</v>
      </c>
      <c r="Z184" s="85">
        <f t="shared" si="201"/>
        <v>0</v>
      </c>
      <c r="AA184" s="85">
        <f t="shared" si="202"/>
        <v>0</v>
      </c>
      <c r="AB184" s="85">
        <f t="shared" si="203"/>
        <v>0</v>
      </c>
      <c r="AC184" s="85">
        <f t="shared" si="204"/>
        <v>0</v>
      </c>
    </row>
    <row r="185" spans="1:29" s="51" customFormat="1" ht="15" customHeight="1" x14ac:dyDescent="0.25">
      <c r="A185" s="51">
        <f t="shared" si="213"/>
        <v>181</v>
      </c>
      <c r="B185" s="74">
        <f t="shared" si="190"/>
        <v>204503.35955260054</v>
      </c>
      <c r="C185" s="75">
        <f t="shared" si="186"/>
        <v>210638.46033917856</v>
      </c>
      <c r="D185" s="59">
        <f t="shared" si="188"/>
        <v>7767.0172563150772</v>
      </c>
      <c r="E185" s="52" t="str">
        <f t="shared" si="205"/>
        <v/>
      </c>
      <c r="F185" s="52">
        <f t="shared" si="191"/>
        <v>6.7670172563150777</v>
      </c>
      <c r="G185" s="102"/>
      <c r="H185" s="103" t="s">
        <v>9</v>
      </c>
      <c r="I185" s="162"/>
      <c r="J185" s="163"/>
      <c r="K185" s="164"/>
      <c r="L185" s="200"/>
      <c r="M185" s="93"/>
      <c r="N185" s="94">
        <f t="shared" ref="N185" si="259">I185*L185</f>
        <v>0</v>
      </c>
      <c r="O185" s="222"/>
      <c r="P185" s="84">
        <f t="shared" si="193"/>
        <v>0</v>
      </c>
      <c r="Q185" s="63"/>
      <c r="R185" s="72" t="str">
        <f t="shared" si="194"/>
        <v/>
      </c>
      <c r="S185" s="72" t="str">
        <f t="shared" si="195"/>
        <v/>
      </c>
      <c r="T185" s="72" t="str">
        <f t="shared" si="196"/>
        <v/>
      </c>
      <c r="U185" s="72"/>
      <c r="V185" s="63" t="str">
        <f t="shared" si="197"/>
        <v/>
      </c>
      <c r="W185" s="85" t="str">
        <f t="shared" si="198"/>
        <v/>
      </c>
      <c r="X185" s="85" t="str">
        <f t="shared" si="199"/>
        <v/>
      </c>
      <c r="Y185" s="63" t="str">
        <f t="shared" si="200"/>
        <v/>
      </c>
      <c r="Z185" s="85" t="str">
        <f t="shared" si="201"/>
        <v/>
      </c>
      <c r="AA185" s="85" t="str">
        <f t="shared" si="202"/>
        <v/>
      </c>
      <c r="AB185" s="85" t="str">
        <f t="shared" si="203"/>
        <v/>
      </c>
      <c r="AC185" s="85" t="str">
        <f t="shared" si="204"/>
        <v/>
      </c>
    </row>
    <row r="186" spans="1:29" s="51" customFormat="1" ht="15" customHeight="1" x14ac:dyDescent="0.25">
      <c r="A186" s="51">
        <f t="shared" si="213"/>
        <v>182</v>
      </c>
      <c r="B186" s="74">
        <f t="shared" si="190"/>
        <v>210638.46033917856</v>
      </c>
      <c r="C186" s="75">
        <f t="shared" si="186"/>
        <v>216957.61414935393</v>
      </c>
      <c r="D186" s="59">
        <f t="shared" si="188"/>
        <v>7767.0172563150772</v>
      </c>
      <c r="E186" s="52" t="str">
        <f t="shared" si="205"/>
        <v/>
      </c>
      <c r="F186" s="52">
        <f t="shared" si="191"/>
        <v>6.7670172563150777</v>
      </c>
      <c r="G186" s="77"/>
      <c r="H186" s="122" t="s">
        <v>10</v>
      </c>
      <c r="I186" s="142"/>
      <c r="J186" s="143"/>
      <c r="K186" s="144"/>
      <c r="L186" s="197"/>
      <c r="M186" s="83">
        <f t="shared" ref="M186" si="260">I186*L186</f>
        <v>0</v>
      </c>
      <c r="N186" s="60"/>
      <c r="O186" s="221">
        <f t="shared" si="252"/>
        <v>0</v>
      </c>
      <c r="P186" s="84">
        <f t="shared" si="193"/>
        <v>0</v>
      </c>
      <c r="Q186" s="63"/>
      <c r="R186" s="72">
        <f t="shared" si="194"/>
        <v>0</v>
      </c>
      <c r="S186" s="72">
        <f t="shared" si="195"/>
        <v>0</v>
      </c>
      <c r="T186" s="72">
        <f t="shared" si="196"/>
        <v>0</v>
      </c>
      <c r="U186" s="72"/>
      <c r="V186" s="63">
        <f t="shared" si="197"/>
        <v>0</v>
      </c>
      <c r="W186" s="85">
        <f t="shared" si="198"/>
        <v>0</v>
      </c>
      <c r="X186" s="85">
        <f t="shared" si="199"/>
        <v>0</v>
      </c>
      <c r="Y186" s="63">
        <f t="shared" si="200"/>
        <v>0</v>
      </c>
      <c r="Z186" s="85">
        <f t="shared" si="201"/>
        <v>0</v>
      </c>
      <c r="AA186" s="85">
        <f t="shared" si="202"/>
        <v>0</v>
      </c>
      <c r="AB186" s="85">
        <f t="shared" si="203"/>
        <v>0</v>
      </c>
      <c r="AC186" s="85">
        <f t="shared" si="204"/>
        <v>0</v>
      </c>
    </row>
    <row r="187" spans="1:29" s="51" customFormat="1" ht="15" customHeight="1" x14ac:dyDescent="0.25">
      <c r="A187" s="51">
        <f t="shared" si="213"/>
        <v>183</v>
      </c>
      <c r="B187" s="74">
        <f t="shared" si="190"/>
        <v>216957.61414935393</v>
      </c>
      <c r="C187" s="75">
        <f t="shared" si="186"/>
        <v>223466.34257383455</v>
      </c>
      <c r="D187" s="59">
        <f t="shared" si="188"/>
        <v>7767.0172563150772</v>
      </c>
      <c r="E187" s="52" t="str">
        <f t="shared" si="205"/>
        <v/>
      </c>
      <c r="F187" s="52">
        <f t="shared" si="191"/>
        <v>6.7670172563150777</v>
      </c>
      <c r="G187" s="87"/>
      <c r="H187" s="103" t="s">
        <v>9</v>
      </c>
      <c r="I187" s="147"/>
      <c r="J187" s="148"/>
      <c r="K187" s="149"/>
      <c r="L187" s="198"/>
      <c r="M187" s="93"/>
      <c r="N187" s="94">
        <f t="shared" ref="N187" si="261">I187*L187</f>
        <v>0</v>
      </c>
      <c r="O187" s="222"/>
      <c r="P187" s="84">
        <f t="shared" si="193"/>
        <v>0</v>
      </c>
      <c r="Q187" s="63"/>
      <c r="R187" s="72" t="str">
        <f t="shared" si="194"/>
        <v/>
      </c>
      <c r="S187" s="72" t="str">
        <f t="shared" si="195"/>
        <v/>
      </c>
      <c r="T187" s="72" t="str">
        <f t="shared" si="196"/>
        <v/>
      </c>
      <c r="U187" s="72"/>
      <c r="V187" s="63" t="str">
        <f t="shared" si="197"/>
        <v/>
      </c>
      <c r="W187" s="85" t="str">
        <f t="shared" si="198"/>
        <v/>
      </c>
      <c r="X187" s="85" t="str">
        <f t="shared" si="199"/>
        <v/>
      </c>
      <c r="Y187" s="63" t="str">
        <f t="shared" si="200"/>
        <v/>
      </c>
      <c r="Z187" s="85" t="str">
        <f t="shared" si="201"/>
        <v/>
      </c>
      <c r="AA187" s="85" t="str">
        <f t="shared" si="202"/>
        <v/>
      </c>
      <c r="AB187" s="85" t="str">
        <f t="shared" si="203"/>
        <v/>
      </c>
      <c r="AC187" s="85" t="str">
        <f t="shared" si="204"/>
        <v/>
      </c>
    </row>
    <row r="188" spans="1:29" s="51" customFormat="1" ht="15" customHeight="1" x14ac:dyDescent="0.25">
      <c r="A188" s="51">
        <f t="shared" si="213"/>
        <v>184</v>
      </c>
      <c r="B188" s="74">
        <f t="shared" si="190"/>
        <v>223466.34257383455</v>
      </c>
      <c r="C188" s="75">
        <f t="shared" si="186"/>
        <v>230170.33285104958</v>
      </c>
      <c r="D188" s="59">
        <f t="shared" si="188"/>
        <v>7767.0172563150772</v>
      </c>
      <c r="E188" s="52" t="str">
        <f t="shared" si="205"/>
        <v/>
      </c>
      <c r="F188" s="52">
        <f t="shared" si="191"/>
        <v>6.7670172563150777</v>
      </c>
      <c r="G188" s="95"/>
      <c r="H188" s="122" t="s">
        <v>10</v>
      </c>
      <c r="I188" s="160"/>
      <c r="J188" s="152"/>
      <c r="K188" s="153"/>
      <c r="L188" s="199"/>
      <c r="M188" s="83">
        <f t="shared" ref="M188" si="262">I188*L188</f>
        <v>0</v>
      </c>
      <c r="N188" s="60"/>
      <c r="O188" s="221">
        <f t="shared" si="252"/>
        <v>0</v>
      </c>
      <c r="P188" s="84">
        <f t="shared" si="193"/>
        <v>0</v>
      </c>
      <c r="Q188" s="63"/>
      <c r="R188" s="72">
        <f t="shared" si="194"/>
        <v>0</v>
      </c>
      <c r="S188" s="72">
        <f t="shared" si="195"/>
        <v>0</v>
      </c>
      <c r="T188" s="72">
        <f t="shared" si="196"/>
        <v>0</v>
      </c>
      <c r="U188" s="72"/>
      <c r="V188" s="63">
        <f t="shared" si="197"/>
        <v>0</v>
      </c>
      <c r="W188" s="85">
        <f t="shared" si="198"/>
        <v>0</v>
      </c>
      <c r="X188" s="85">
        <f t="shared" si="199"/>
        <v>0</v>
      </c>
      <c r="Y188" s="63">
        <f t="shared" si="200"/>
        <v>0</v>
      </c>
      <c r="Z188" s="85">
        <f t="shared" si="201"/>
        <v>0</v>
      </c>
      <c r="AA188" s="85">
        <f t="shared" si="202"/>
        <v>0</v>
      </c>
      <c r="AB188" s="85">
        <f t="shared" si="203"/>
        <v>0</v>
      </c>
      <c r="AC188" s="85">
        <f t="shared" si="204"/>
        <v>0</v>
      </c>
    </row>
    <row r="189" spans="1:29" s="51" customFormat="1" ht="15" customHeight="1" x14ac:dyDescent="0.25">
      <c r="A189" s="51">
        <f t="shared" si="213"/>
        <v>185</v>
      </c>
      <c r="B189" s="74">
        <f t="shared" si="190"/>
        <v>230170.33285104958</v>
      </c>
      <c r="C189" s="75">
        <f t="shared" si="186"/>
        <v>237075.44283658106</v>
      </c>
      <c r="D189" s="59">
        <f t="shared" si="188"/>
        <v>7767.0172563150772</v>
      </c>
      <c r="E189" s="52" t="str">
        <f t="shared" si="205"/>
        <v/>
      </c>
      <c r="F189" s="52">
        <f t="shared" si="191"/>
        <v>6.7670172563150777</v>
      </c>
      <c r="G189" s="102"/>
      <c r="H189" s="103" t="s">
        <v>9</v>
      </c>
      <c r="I189" s="162"/>
      <c r="J189" s="163"/>
      <c r="K189" s="164"/>
      <c r="L189" s="200"/>
      <c r="M189" s="93"/>
      <c r="N189" s="94">
        <f t="shared" ref="N189" si="263">I189*L189</f>
        <v>0</v>
      </c>
      <c r="O189" s="222"/>
      <c r="P189" s="84">
        <f t="shared" si="193"/>
        <v>0</v>
      </c>
      <c r="Q189" s="63"/>
      <c r="R189" s="72" t="str">
        <f t="shared" si="194"/>
        <v/>
      </c>
      <c r="S189" s="72" t="str">
        <f t="shared" si="195"/>
        <v/>
      </c>
      <c r="T189" s="72" t="str">
        <f t="shared" si="196"/>
        <v/>
      </c>
      <c r="U189" s="72"/>
      <c r="V189" s="63" t="str">
        <f t="shared" si="197"/>
        <v/>
      </c>
      <c r="W189" s="85" t="str">
        <f t="shared" si="198"/>
        <v/>
      </c>
      <c r="X189" s="85" t="str">
        <f t="shared" si="199"/>
        <v/>
      </c>
      <c r="Y189" s="63" t="str">
        <f t="shared" si="200"/>
        <v/>
      </c>
      <c r="Z189" s="85" t="str">
        <f t="shared" si="201"/>
        <v/>
      </c>
      <c r="AA189" s="85" t="str">
        <f t="shared" si="202"/>
        <v/>
      </c>
      <c r="AB189" s="85" t="str">
        <f t="shared" si="203"/>
        <v/>
      </c>
      <c r="AC189" s="85" t="str">
        <f t="shared" si="204"/>
        <v/>
      </c>
    </row>
    <row r="190" spans="1:29" s="51" customFormat="1" ht="15" customHeight="1" x14ac:dyDescent="0.25">
      <c r="A190" s="51">
        <f t="shared" si="213"/>
        <v>186</v>
      </c>
      <c r="B190" s="74">
        <f t="shared" si="190"/>
        <v>237075.44283658106</v>
      </c>
      <c r="C190" s="75">
        <f t="shared" si="186"/>
        <v>244187.70612167849</v>
      </c>
      <c r="D190" s="59">
        <f t="shared" si="188"/>
        <v>7767.0172563150772</v>
      </c>
      <c r="E190" s="52" t="str">
        <f t="shared" si="205"/>
        <v/>
      </c>
      <c r="F190" s="52">
        <f t="shared" si="191"/>
        <v>6.7670172563150777</v>
      </c>
      <c r="G190" s="77"/>
      <c r="H190" s="122" t="s">
        <v>10</v>
      </c>
      <c r="I190" s="142"/>
      <c r="J190" s="143"/>
      <c r="K190" s="144"/>
      <c r="L190" s="197"/>
      <c r="M190" s="83">
        <f t="shared" ref="M190" si="264">I190*L190</f>
        <v>0</v>
      </c>
      <c r="N190" s="60"/>
      <c r="O190" s="221">
        <f t="shared" si="252"/>
        <v>0</v>
      </c>
      <c r="P190" s="84">
        <f t="shared" si="193"/>
        <v>0</v>
      </c>
      <c r="Q190" s="63"/>
      <c r="R190" s="72">
        <f t="shared" si="194"/>
        <v>0</v>
      </c>
      <c r="S190" s="72">
        <f t="shared" si="195"/>
        <v>0</v>
      </c>
      <c r="T190" s="72">
        <f t="shared" si="196"/>
        <v>0</v>
      </c>
      <c r="U190" s="72"/>
      <c r="V190" s="63">
        <f t="shared" si="197"/>
        <v>0</v>
      </c>
      <c r="W190" s="85">
        <f t="shared" si="198"/>
        <v>0</v>
      </c>
      <c r="X190" s="85">
        <f t="shared" si="199"/>
        <v>0</v>
      </c>
      <c r="Y190" s="63">
        <f t="shared" si="200"/>
        <v>0</v>
      </c>
      <c r="Z190" s="85">
        <f t="shared" si="201"/>
        <v>0</v>
      </c>
      <c r="AA190" s="85">
        <f t="shared" si="202"/>
        <v>0</v>
      </c>
      <c r="AB190" s="85">
        <f t="shared" si="203"/>
        <v>0</v>
      </c>
      <c r="AC190" s="85">
        <f t="shared" si="204"/>
        <v>0</v>
      </c>
    </row>
    <row r="191" spans="1:29" s="51" customFormat="1" ht="15" customHeight="1" x14ac:dyDescent="0.25">
      <c r="A191" s="51">
        <f t="shared" si="213"/>
        <v>187</v>
      </c>
      <c r="B191" s="74">
        <f t="shared" si="190"/>
        <v>244187.70612167849</v>
      </c>
      <c r="C191" s="75">
        <f t="shared" si="186"/>
        <v>251513.33730532884</v>
      </c>
      <c r="D191" s="59">
        <f t="shared" si="188"/>
        <v>7767.0172563150772</v>
      </c>
      <c r="E191" s="52" t="str">
        <f t="shared" si="205"/>
        <v/>
      </c>
      <c r="F191" s="52">
        <f t="shared" si="191"/>
        <v>6.7670172563150777</v>
      </c>
      <c r="G191" s="87"/>
      <c r="H191" s="103" t="s">
        <v>9</v>
      </c>
      <c r="I191" s="147"/>
      <c r="J191" s="148"/>
      <c r="K191" s="149"/>
      <c r="L191" s="198"/>
      <c r="M191" s="93"/>
      <c r="N191" s="94">
        <f t="shared" ref="N191" si="265">I191*L191</f>
        <v>0</v>
      </c>
      <c r="O191" s="222"/>
      <c r="P191" s="84">
        <f t="shared" si="193"/>
        <v>0</v>
      </c>
      <c r="Q191" s="63"/>
      <c r="R191" s="72" t="str">
        <f t="shared" si="194"/>
        <v/>
      </c>
      <c r="S191" s="72" t="str">
        <f t="shared" si="195"/>
        <v/>
      </c>
      <c r="T191" s="72" t="str">
        <f t="shared" si="196"/>
        <v/>
      </c>
      <c r="U191" s="72"/>
      <c r="V191" s="63" t="str">
        <f t="shared" si="197"/>
        <v/>
      </c>
      <c r="W191" s="85" t="str">
        <f t="shared" si="198"/>
        <v/>
      </c>
      <c r="X191" s="85" t="str">
        <f t="shared" si="199"/>
        <v/>
      </c>
      <c r="Y191" s="63" t="str">
        <f t="shared" si="200"/>
        <v/>
      </c>
      <c r="Z191" s="85" t="str">
        <f t="shared" si="201"/>
        <v/>
      </c>
      <c r="AA191" s="85" t="str">
        <f t="shared" si="202"/>
        <v/>
      </c>
      <c r="AB191" s="85" t="str">
        <f t="shared" si="203"/>
        <v/>
      </c>
      <c r="AC191" s="85" t="str">
        <f t="shared" si="204"/>
        <v/>
      </c>
    </row>
    <row r="192" spans="1:29" s="51" customFormat="1" ht="15" customHeight="1" x14ac:dyDescent="0.25">
      <c r="A192" s="51">
        <f t="shared" si="213"/>
        <v>188</v>
      </c>
      <c r="B192" s="74">
        <f t="shared" si="190"/>
        <v>251513.33730532884</v>
      </c>
      <c r="C192" s="75">
        <f t="shared" si="186"/>
        <v>259058.7374244887</v>
      </c>
      <c r="D192" s="59">
        <f t="shared" si="188"/>
        <v>7767.0172563150772</v>
      </c>
      <c r="E192" s="52" t="str">
        <f t="shared" si="205"/>
        <v/>
      </c>
      <c r="F192" s="52">
        <f t="shared" si="191"/>
        <v>6.7670172563150777</v>
      </c>
      <c r="G192" s="95"/>
      <c r="H192" s="122" t="s">
        <v>10</v>
      </c>
      <c r="I192" s="160"/>
      <c r="J192" s="152"/>
      <c r="K192" s="153"/>
      <c r="L192" s="199"/>
      <c r="M192" s="83">
        <f t="shared" ref="M192" si="266">I192*L192</f>
        <v>0</v>
      </c>
      <c r="N192" s="60"/>
      <c r="O192" s="221">
        <f t="shared" si="252"/>
        <v>0</v>
      </c>
      <c r="P192" s="84">
        <f t="shared" si="193"/>
        <v>0</v>
      </c>
      <c r="Q192" s="63"/>
      <c r="R192" s="72">
        <f t="shared" si="194"/>
        <v>0</v>
      </c>
      <c r="S192" s="72">
        <f t="shared" si="195"/>
        <v>0</v>
      </c>
      <c r="T192" s="72">
        <f t="shared" si="196"/>
        <v>0</v>
      </c>
      <c r="U192" s="72"/>
      <c r="V192" s="63">
        <f t="shared" si="197"/>
        <v>0</v>
      </c>
      <c r="W192" s="85">
        <f t="shared" si="198"/>
        <v>0</v>
      </c>
      <c r="X192" s="85">
        <f t="shared" si="199"/>
        <v>0</v>
      </c>
      <c r="Y192" s="63">
        <f t="shared" si="200"/>
        <v>0</v>
      </c>
      <c r="Z192" s="85">
        <f t="shared" si="201"/>
        <v>0</v>
      </c>
      <c r="AA192" s="85">
        <f t="shared" si="202"/>
        <v>0</v>
      </c>
      <c r="AB192" s="85">
        <f t="shared" si="203"/>
        <v>0</v>
      </c>
      <c r="AC192" s="85">
        <f t="shared" si="204"/>
        <v>0</v>
      </c>
    </row>
    <row r="193" spans="1:29" s="51" customFormat="1" ht="15" customHeight="1" x14ac:dyDescent="0.25">
      <c r="A193" s="51">
        <f t="shared" si="213"/>
        <v>189</v>
      </c>
      <c r="B193" s="74">
        <f t="shared" si="190"/>
        <v>259058.7374244887</v>
      </c>
      <c r="C193" s="75">
        <f t="shared" si="186"/>
        <v>266830.49954722339</v>
      </c>
      <c r="D193" s="59">
        <f t="shared" si="188"/>
        <v>7767.0172563150772</v>
      </c>
      <c r="E193" s="52" t="str">
        <f t="shared" si="205"/>
        <v/>
      </c>
      <c r="F193" s="52">
        <f t="shared" si="191"/>
        <v>6.7670172563150777</v>
      </c>
      <c r="G193" s="102"/>
      <c r="H193" s="103" t="s">
        <v>9</v>
      </c>
      <c r="I193" s="162"/>
      <c r="J193" s="163"/>
      <c r="K193" s="164"/>
      <c r="L193" s="200"/>
      <c r="M193" s="93"/>
      <c r="N193" s="94">
        <f t="shared" ref="N193" si="267">I193*L193</f>
        <v>0</v>
      </c>
      <c r="O193" s="222"/>
      <c r="P193" s="84">
        <f t="shared" si="193"/>
        <v>0</v>
      </c>
      <c r="Q193" s="63"/>
      <c r="R193" s="72" t="str">
        <f t="shared" si="194"/>
        <v/>
      </c>
      <c r="S193" s="72" t="str">
        <f t="shared" si="195"/>
        <v/>
      </c>
      <c r="T193" s="72" t="str">
        <f t="shared" si="196"/>
        <v/>
      </c>
      <c r="U193" s="72"/>
      <c r="V193" s="63" t="str">
        <f t="shared" si="197"/>
        <v/>
      </c>
      <c r="W193" s="85" t="str">
        <f t="shared" si="198"/>
        <v/>
      </c>
      <c r="X193" s="85" t="str">
        <f t="shared" si="199"/>
        <v/>
      </c>
      <c r="Y193" s="63" t="str">
        <f t="shared" si="200"/>
        <v/>
      </c>
      <c r="Z193" s="85" t="str">
        <f t="shared" si="201"/>
        <v/>
      </c>
      <c r="AA193" s="85" t="str">
        <f t="shared" si="202"/>
        <v/>
      </c>
      <c r="AB193" s="85" t="str">
        <f t="shared" si="203"/>
        <v/>
      </c>
      <c r="AC193" s="85" t="str">
        <f t="shared" si="204"/>
        <v/>
      </c>
    </row>
    <row r="194" spans="1:29" s="51" customFormat="1" ht="15" customHeight="1" x14ac:dyDescent="0.25">
      <c r="A194" s="51">
        <f t="shared" si="213"/>
        <v>190</v>
      </c>
      <c r="B194" s="74">
        <f t="shared" si="190"/>
        <v>266830.49954722339</v>
      </c>
      <c r="C194" s="75">
        <f t="shared" si="186"/>
        <v>274835.41453364008</v>
      </c>
      <c r="D194" s="59">
        <f t="shared" si="188"/>
        <v>7767.0172563150772</v>
      </c>
      <c r="E194" s="52" t="str">
        <f t="shared" si="205"/>
        <v/>
      </c>
      <c r="F194" s="52">
        <f t="shared" si="191"/>
        <v>6.7670172563150777</v>
      </c>
      <c r="G194" s="77"/>
      <c r="H194" s="122" t="s">
        <v>10</v>
      </c>
      <c r="I194" s="142"/>
      <c r="J194" s="143"/>
      <c r="K194" s="144"/>
      <c r="L194" s="197"/>
      <c r="M194" s="83">
        <f t="shared" ref="M194" si="268">I194*L194</f>
        <v>0</v>
      </c>
      <c r="N194" s="60"/>
      <c r="O194" s="221">
        <f t="shared" si="252"/>
        <v>0</v>
      </c>
      <c r="P194" s="84">
        <f t="shared" si="193"/>
        <v>0</v>
      </c>
      <c r="Q194" s="63"/>
      <c r="R194" s="72">
        <f t="shared" si="194"/>
        <v>0</v>
      </c>
      <c r="S194" s="72">
        <f t="shared" si="195"/>
        <v>0</v>
      </c>
      <c r="T194" s="72">
        <f t="shared" si="196"/>
        <v>0</v>
      </c>
      <c r="U194" s="72"/>
      <c r="V194" s="63">
        <f t="shared" si="197"/>
        <v>0</v>
      </c>
      <c r="W194" s="85">
        <f t="shared" si="198"/>
        <v>0</v>
      </c>
      <c r="X194" s="85">
        <f t="shared" si="199"/>
        <v>0</v>
      </c>
      <c r="Y194" s="63">
        <f t="shared" si="200"/>
        <v>0</v>
      </c>
      <c r="Z194" s="85">
        <f t="shared" si="201"/>
        <v>0</v>
      </c>
      <c r="AA194" s="85">
        <f t="shared" si="202"/>
        <v>0</v>
      </c>
      <c r="AB194" s="85">
        <f t="shared" si="203"/>
        <v>0</v>
      </c>
      <c r="AC194" s="85">
        <f t="shared" si="204"/>
        <v>0</v>
      </c>
    </row>
    <row r="195" spans="1:29" s="51" customFormat="1" ht="15" customHeight="1" x14ac:dyDescent="0.25">
      <c r="A195" s="51">
        <f t="shared" si="213"/>
        <v>191</v>
      </c>
      <c r="B195" s="74">
        <f t="shared" si="190"/>
        <v>274835.41453364008</v>
      </c>
      <c r="C195" s="75">
        <f t="shared" si="186"/>
        <v>283080.47696964926</v>
      </c>
      <c r="D195" s="59">
        <f t="shared" si="188"/>
        <v>7767.0172563150772</v>
      </c>
      <c r="E195" s="52" t="str">
        <f t="shared" si="205"/>
        <v/>
      </c>
      <c r="F195" s="52">
        <f t="shared" si="191"/>
        <v>6.7670172563150777</v>
      </c>
      <c r="G195" s="87"/>
      <c r="H195" s="103" t="s">
        <v>9</v>
      </c>
      <c r="I195" s="147"/>
      <c r="J195" s="148"/>
      <c r="K195" s="149"/>
      <c r="L195" s="198"/>
      <c r="M195" s="93"/>
      <c r="N195" s="94">
        <f t="shared" ref="N195" si="269">I195*L195</f>
        <v>0</v>
      </c>
      <c r="O195" s="222"/>
      <c r="P195" s="84">
        <f t="shared" si="193"/>
        <v>0</v>
      </c>
      <c r="Q195" s="63"/>
      <c r="R195" s="72" t="str">
        <f t="shared" si="194"/>
        <v/>
      </c>
      <c r="S195" s="72" t="str">
        <f t="shared" si="195"/>
        <v/>
      </c>
      <c r="T195" s="72" t="str">
        <f t="shared" si="196"/>
        <v/>
      </c>
      <c r="U195" s="72"/>
      <c r="V195" s="63" t="str">
        <f t="shared" si="197"/>
        <v/>
      </c>
      <c r="W195" s="85" t="str">
        <f t="shared" si="198"/>
        <v/>
      </c>
      <c r="X195" s="85" t="str">
        <f t="shared" si="199"/>
        <v/>
      </c>
      <c r="Y195" s="63" t="str">
        <f t="shared" si="200"/>
        <v/>
      </c>
      <c r="Z195" s="85" t="str">
        <f t="shared" si="201"/>
        <v/>
      </c>
      <c r="AA195" s="85" t="str">
        <f t="shared" si="202"/>
        <v/>
      </c>
      <c r="AB195" s="85" t="str">
        <f t="shared" si="203"/>
        <v/>
      </c>
      <c r="AC195" s="85" t="str">
        <f t="shared" si="204"/>
        <v/>
      </c>
    </row>
    <row r="196" spans="1:29" s="51" customFormat="1" ht="15" customHeight="1" x14ac:dyDescent="0.25">
      <c r="A196" s="51">
        <f t="shared" si="213"/>
        <v>192</v>
      </c>
      <c r="B196" s="74">
        <f t="shared" si="190"/>
        <v>283080.47696964926</v>
      </c>
      <c r="C196" s="75">
        <f t="shared" si="186"/>
        <v>291572.89127873874</v>
      </c>
      <c r="D196" s="59">
        <f t="shared" si="188"/>
        <v>7767.0172563150772</v>
      </c>
      <c r="E196" s="52" t="str">
        <f t="shared" si="205"/>
        <v/>
      </c>
      <c r="F196" s="52">
        <f t="shared" si="191"/>
        <v>6.7670172563150777</v>
      </c>
      <c r="G196" s="95"/>
      <c r="H196" s="122" t="s">
        <v>10</v>
      </c>
      <c r="I196" s="160"/>
      <c r="J196" s="152"/>
      <c r="K196" s="153"/>
      <c r="L196" s="199"/>
      <c r="M196" s="83">
        <f t="shared" ref="M196" si="270">I196*L196</f>
        <v>0</v>
      </c>
      <c r="N196" s="60"/>
      <c r="O196" s="221">
        <f t="shared" si="252"/>
        <v>0</v>
      </c>
      <c r="P196" s="84">
        <f t="shared" si="193"/>
        <v>0</v>
      </c>
      <c r="Q196" s="63"/>
      <c r="R196" s="72">
        <f t="shared" si="194"/>
        <v>0</v>
      </c>
      <c r="S196" s="72">
        <f t="shared" si="195"/>
        <v>0</v>
      </c>
      <c r="T196" s="72">
        <f t="shared" si="196"/>
        <v>0</v>
      </c>
      <c r="U196" s="72"/>
      <c r="V196" s="63">
        <f t="shared" si="197"/>
        <v>0</v>
      </c>
      <c r="W196" s="85">
        <f t="shared" si="198"/>
        <v>0</v>
      </c>
      <c r="X196" s="85">
        <f t="shared" si="199"/>
        <v>0</v>
      </c>
      <c r="Y196" s="63">
        <f t="shared" si="200"/>
        <v>0</v>
      </c>
      <c r="Z196" s="85">
        <f t="shared" si="201"/>
        <v>0</v>
      </c>
      <c r="AA196" s="85">
        <f t="shared" si="202"/>
        <v>0</v>
      </c>
      <c r="AB196" s="85">
        <f t="shared" si="203"/>
        <v>0</v>
      </c>
      <c r="AC196" s="85">
        <f t="shared" si="204"/>
        <v>0</v>
      </c>
    </row>
    <row r="197" spans="1:29" s="51" customFormat="1" ht="15" customHeight="1" x14ac:dyDescent="0.25">
      <c r="A197" s="51">
        <f t="shared" si="213"/>
        <v>193</v>
      </c>
      <c r="B197" s="74">
        <f t="shared" si="190"/>
        <v>291572.89127873874</v>
      </c>
      <c r="C197" s="75">
        <f t="shared" ref="C197:C260" si="271">B197*$C$4+B197</f>
        <v>300320.07801710092</v>
      </c>
      <c r="D197" s="59">
        <f t="shared" si="188"/>
        <v>7767.0172563150772</v>
      </c>
      <c r="E197" s="52" t="str">
        <f t="shared" si="205"/>
        <v/>
      </c>
      <c r="F197" s="52">
        <f t="shared" si="191"/>
        <v>6.7670172563150777</v>
      </c>
      <c r="G197" s="102"/>
      <c r="H197" s="103" t="s">
        <v>9</v>
      </c>
      <c r="I197" s="162"/>
      <c r="J197" s="163"/>
      <c r="K197" s="164"/>
      <c r="L197" s="200"/>
      <c r="M197" s="93"/>
      <c r="N197" s="94">
        <f t="shared" ref="N197" si="272">I197*L197</f>
        <v>0</v>
      </c>
      <c r="O197" s="222"/>
      <c r="P197" s="84">
        <f t="shared" si="193"/>
        <v>0</v>
      </c>
      <c r="Q197" s="63"/>
      <c r="R197" s="72" t="str">
        <f t="shared" si="194"/>
        <v/>
      </c>
      <c r="S197" s="72" t="str">
        <f t="shared" si="195"/>
        <v/>
      </c>
      <c r="T197" s="72" t="str">
        <f t="shared" si="196"/>
        <v/>
      </c>
      <c r="U197" s="72"/>
      <c r="V197" s="63" t="str">
        <f t="shared" si="197"/>
        <v/>
      </c>
      <c r="W197" s="85" t="str">
        <f t="shared" si="198"/>
        <v/>
      </c>
      <c r="X197" s="85" t="str">
        <f t="shared" si="199"/>
        <v/>
      </c>
      <c r="Y197" s="63" t="str">
        <f t="shared" si="200"/>
        <v/>
      </c>
      <c r="Z197" s="85" t="str">
        <f t="shared" si="201"/>
        <v/>
      </c>
      <c r="AA197" s="85" t="str">
        <f t="shared" si="202"/>
        <v/>
      </c>
      <c r="AB197" s="85" t="str">
        <f t="shared" si="203"/>
        <v/>
      </c>
      <c r="AC197" s="85" t="str">
        <f t="shared" si="204"/>
        <v/>
      </c>
    </row>
    <row r="198" spans="1:29" s="51" customFormat="1" ht="15" customHeight="1" x14ac:dyDescent="0.25">
      <c r="A198" s="51">
        <f t="shared" si="213"/>
        <v>194</v>
      </c>
      <c r="B198" s="74">
        <f t="shared" si="190"/>
        <v>300320.07801710092</v>
      </c>
      <c r="C198" s="75">
        <f t="shared" si="271"/>
        <v>309329.68035761395</v>
      </c>
      <c r="D198" s="59">
        <f t="shared" ref="D198:D261" si="273">IFERROR(D197+O197,"")</f>
        <v>7767.0172563150772</v>
      </c>
      <c r="E198" s="52" t="str">
        <f t="shared" si="205"/>
        <v/>
      </c>
      <c r="F198" s="52">
        <f t="shared" si="191"/>
        <v>6.7670172563150777</v>
      </c>
      <c r="G198" s="77"/>
      <c r="H198" s="122" t="s">
        <v>10</v>
      </c>
      <c r="I198" s="142"/>
      <c r="J198" s="143"/>
      <c r="K198" s="144"/>
      <c r="L198" s="197"/>
      <c r="M198" s="83">
        <f t="shared" ref="M198" si="274">I198*L198</f>
        <v>0</v>
      </c>
      <c r="N198" s="60"/>
      <c r="O198" s="221">
        <f t="shared" ref="O198:O216" si="275">IF(L199&lt;&gt;"",N199-M198,0)</f>
        <v>0</v>
      </c>
      <c r="P198" s="84">
        <f t="shared" si="193"/>
        <v>0</v>
      </c>
      <c r="Q198" s="63"/>
      <c r="R198" s="72">
        <f t="shared" si="194"/>
        <v>0</v>
      </c>
      <c r="S198" s="72">
        <f t="shared" si="195"/>
        <v>0</v>
      </c>
      <c r="T198" s="72">
        <f t="shared" si="196"/>
        <v>0</v>
      </c>
      <c r="U198" s="72"/>
      <c r="V198" s="63">
        <f t="shared" si="197"/>
        <v>0</v>
      </c>
      <c r="W198" s="85">
        <f t="shared" si="198"/>
        <v>0</v>
      </c>
      <c r="X198" s="85">
        <f t="shared" si="199"/>
        <v>0</v>
      </c>
      <c r="Y198" s="63">
        <f t="shared" si="200"/>
        <v>0</v>
      </c>
      <c r="Z198" s="85">
        <f t="shared" si="201"/>
        <v>0</v>
      </c>
      <c r="AA198" s="85">
        <f t="shared" si="202"/>
        <v>0</v>
      </c>
      <c r="AB198" s="85">
        <f t="shared" si="203"/>
        <v>0</v>
      </c>
      <c r="AC198" s="85">
        <f t="shared" si="204"/>
        <v>0</v>
      </c>
    </row>
    <row r="199" spans="1:29" s="51" customFormat="1" ht="15" customHeight="1" x14ac:dyDescent="0.25">
      <c r="A199" s="51">
        <f t="shared" si="213"/>
        <v>195</v>
      </c>
      <c r="B199" s="74">
        <f t="shared" ref="B199:B262" si="276">C198</f>
        <v>309329.68035761395</v>
      </c>
      <c r="C199" s="75">
        <f t="shared" si="271"/>
        <v>318609.57076834235</v>
      </c>
      <c r="D199" s="59">
        <f t="shared" si="273"/>
        <v>7767.0172563150772</v>
      </c>
      <c r="E199" s="52" t="str">
        <f t="shared" si="205"/>
        <v/>
      </c>
      <c r="F199" s="52">
        <f t="shared" ref="F199:F262" si="277">IFERROR(IF(AND(H200="SELL", N199&gt;=0,L199&lt;&gt;""),"",(D199-$D$5)/$D$5),"")</f>
        <v>6.7670172563150777</v>
      </c>
      <c r="G199" s="87"/>
      <c r="H199" s="103" t="s">
        <v>9</v>
      </c>
      <c r="I199" s="147"/>
      <c r="J199" s="148"/>
      <c r="K199" s="149"/>
      <c r="L199" s="198"/>
      <c r="M199" s="93"/>
      <c r="N199" s="94">
        <f t="shared" ref="N199" si="278">I199*L199</f>
        <v>0</v>
      </c>
      <c r="O199" s="222"/>
      <c r="P199" s="84">
        <f t="shared" ref="P199:P262" si="279">IF(L200&lt;&gt;"","",M199)</f>
        <v>0</v>
      </c>
      <c r="Q199" s="63"/>
      <c r="R199" s="72" t="str">
        <f t="shared" ref="R199:R262" si="280">IF(H199="BUY",(L199*$R$4)+L199,"")</f>
        <v/>
      </c>
      <c r="S199" s="72" t="str">
        <f t="shared" ref="S199:S262" si="281">IF(H199="BUY",(L199*$S$4)+L199,"")</f>
        <v/>
      </c>
      <c r="T199" s="72" t="str">
        <f t="shared" ref="T199:T262" si="282">IF(H199="BUY",(L199*$T$4)+L199,"")</f>
        <v/>
      </c>
      <c r="U199" s="72"/>
      <c r="V199" s="63" t="str">
        <f t="shared" ref="V199:V262" si="283">IF(H199="BUY",(L199*$V$1)+L199,"")</f>
        <v/>
      </c>
      <c r="W199" s="85" t="str">
        <f t="shared" ref="W199:W262" si="284">IF(H199="BUY",(L199*$W$1)+L199,"")</f>
        <v/>
      </c>
      <c r="X199" s="85" t="str">
        <f t="shared" ref="X199:X262" si="285">IF(H199="BUY",(L199*$X$1)+L199,"")</f>
        <v/>
      </c>
      <c r="Y199" s="63" t="str">
        <f t="shared" ref="Y199:Y262" si="286">IF(H199="BUY",(L199*$Y$1)+L199,"")</f>
        <v/>
      </c>
      <c r="Z199" s="85" t="str">
        <f t="shared" ref="Z199:Z262" si="287">IF(H199="BUY",(L199*$Z$1)+L199,"")</f>
        <v/>
      </c>
      <c r="AA199" s="85" t="str">
        <f t="shared" ref="AA199:AA262" si="288">IF(H199="BUY",(L199*$AA$1)+L199,"")</f>
        <v/>
      </c>
      <c r="AB199" s="85" t="str">
        <f t="shared" ref="AB199:AB262" si="289">IF(H199="BUY",(L199*$AB$1)+L199,"")</f>
        <v/>
      </c>
      <c r="AC199" s="85" t="str">
        <f t="shared" ref="AC199:AC262" si="290">IF(H199="BUY",(L199*$AC$1)+L199,"")</f>
        <v/>
      </c>
    </row>
    <row r="200" spans="1:29" s="51" customFormat="1" ht="15" customHeight="1" x14ac:dyDescent="0.25">
      <c r="A200" s="51">
        <f t="shared" si="213"/>
        <v>196</v>
      </c>
      <c r="B200" s="74">
        <f t="shared" si="276"/>
        <v>318609.57076834235</v>
      </c>
      <c r="C200" s="75">
        <f t="shared" si="271"/>
        <v>328167.8578913926</v>
      </c>
      <c r="D200" s="59">
        <f t="shared" si="273"/>
        <v>7767.0172563150772</v>
      </c>
      <c r="E200" s="52" t="str">
        <f t="shared" ref="E200:E263" si="291">IF(N200&lt;&gt;0,(N200-M199)/M199,"")</f>
        <v/>
      </c>
      <c r="F200" s="52">
        <f t="shared" si="277"/>
        <v>6.7670172563150777</v>
      </c>
      <c r="G200" s="95"/>
      <c r="H200" s="122" t="s">
        <v>10</v>
      </c>
      <c r="I200" s="160"/>
      <c r="J200" s="152"/>
      <c r="K200" s="153"/>
      <c r="L200" s="199"/>
      <c r="M200" s="83">
        <f t="shared" ref="M200" si="292">I200*L200</f>
        <v>0</v>
      </c>
      <c r="N200" s="60"/>
      <c r="O200" s="221">
        <f t="shared" si="275"/>
        <v>0</v>
      </c>
      <c r="P200" s="84">
        <f t="shared" si="279"/>
        <v>0</v>
      </c>
      <c r="Q200" s="63"/>
      <c r="R200" s="72">
        <f t="shared" si="280"/>
        <v>0</v>
      </c>
      <c r="S200" s="72">
        <f t="shared" si="281"/>
        <v>0</v>
      </c>
      <c r="T200" s="72">
        <f t="shared" si="282"/>
        <v>0</v>
      </c>
      <c r="U200" s="72"/>
      <c r="V200" s="63">
        <f t="shared" si="283"/>
        <v>0</v>
      </c>
      <c r="W200" s="85">
        <f t="shared" si="284"/>
        <v>0</v>
      </c>
      <c r="X200" s="85">
        <f t="shared" si="285"/>
        <v>0</v>
      </c>
      <c r="Y200" s="63">
        <f t="shared" si="286"/>
        <v>0</v>
      </c>
      <c r="Z200" s="85">
        <f t="shared" si="287"/>
        <v>0</v>
      </c>
      <c r="AA200" s="85">
        <f t="shared" si="288"/>
        <v>0</v>
      </c>
      <c r="AB200" s="85">
        <f t="shared" si="289"/>
        <v>0</v>
      </c>
      <c r="AC200" s="85">
        <f t="shared" si="290"/>
        <v>0</v>
      </c>
    </row>
    <row r="201" spans="1:29" s="51" customFormat="1" ht="15" customHeight="1" x14ac:dyDescent="0.25">
      <c r="A201" s="51">
        <f t="shared" si="213"/>
        <v>197</v>
      </c>
      <c r="B201" s="74">
        <f t="shared" si="276"/>
        <v>328167.8578913926</v>
      </c>
      <c r="C201" s="75">
        <f t="shared" si="271"/>
        <v>338012.89362813439</v>
      </c>
      <c r="D201" s="59">
        <f t="shared" si="273"/>
        <v>7767.0172563150772</v>
      </c>
      <c r="E201" s="52" t="str">
        <f t="shared" si="291"/>
        <v/>
      </c>
      <c r="F201" s="52">
        <f t="shared" si="277"/>
        <v>6.7670172563150777</v>
      </c>
      <c r="G201" s="102"/>
      <c r="H201" s="103" t="s">
        <v>9</v>
      </c>
      <c r="I201" s="162"/>
      <c r="J201" s="163"/>
      <c r="K201" s="164"/>
      <c r="L201" s="200"/>
      <c r="M201" s="93"/>
      <c r="N201" s="94">
        <f t="shared" ref="N201" si="293">I201*L201</f>
        <v>0</v>
      </c>
      <c r="O201" s="222"/>
      <c r="P201" s="84">
        <f t="shared" si="279"/>
        <v>0</v>
      </c>
      <c r="Q201" s="63"/>
      <c r="R201" s="72" t="str">
        <f t="shared" si="280"/>
        <v/>
      </c>
      <c r="S201" s="72" t="str">
        <f t="shared" si="281"/>
        <v/>
      </c>
      <c r="T201" s="72" t="str">
        <f t="shared" si="282"/>
        <v/>
      </c>
      <c r="U201" s="72"/>
      <c r="V201" s="63" t="str">
        <f t="shared" si="283"/>
        <v/>
      </c>
      <c r="W201" s="85" t="str">
        <f t="shared" si="284"/>
        <v/>
      </c>
      <c r="X201" s="85" t="str">
        <f t="shared" si="285"/>
        <v/>
      </c>
      <c r="Y201" s="63" t="str">
        <f t="shared" si="286"/>
        <v/>
      </c>
      <c r="Z201" s="85" t="str">
        <f t="shared" si="287"/>
        <v/>
      </c>
      <c r="AA201" s="85" t="str">
        <f t="shared" si="288"/>
        <v/>
      </c>
      <c r="AB201" s="85" t="str">
        <f t="shared" si="289"/>
        <v/>
      </c>
      <c r="AC201" s="85" t="str">
        <f t="shared" si="290"/>
        <v/>
      </c>
    </row>
    <row r="202" spans="1:29" s="51" customFormat="1" ht="15" customHeight="1" x14ac:dyDescent="0.25">
      <c r="A202" s="51">
        <f t="shared" si="213"/>
        <v>198</v>
      </c>
      <c r="B202" s="74">
        <f t="shared" si="276"/>
        <v>338012.89362813439</v>
      </c>
      <c r="C202" s="75">
        <f t="shared" si="271"/>
        <v>348153.28043697844</v>
      </c>
      <c r="D202" s="59">
        <f t="shared" si="273"/>
        <v>7767.0172563150772</v>
      </c>
      <c r="E202" s="52" t="str">
        <f t="shared" si="291"/>
        <v/>
      </c>
      <c r="F202" s="52">
        <f t="shared" si="277"/>
        <v>6.7670172563150777</v>
      </c>
      <c r="G202" s="77"/>
      <c r="H202" s="122" t="s">
        <v>10</v>
      </c>
      <c r="I202" s="142"/>
      <c r="J202" s="143"/>
      <c r="K202" s="144"/>
      <c r="L202" s="197"/>
      <c r="M202" s="83">
        <f t="shared" ref="M202" si="294">I202*L202</f>
        <v>0</v>
      </c>
      <c r="N202" s="60"/>
      <c r="O202" s="221">
        <f t="shared" si="275"/>
        <v>0</v>
      </c>
      <c r="P202" s="84">
        <f t="shared" si="279"/>
        <v>0</v>
      </c>
      <c r="Q202" s="63"/>
      <c r="R202" s="72">
        <f t="shared" si="280"/>
        <v>0</v>
      </c>
      <c r="S202" s="72">
        <f t="shared" si="281"/>
        <v>0</v>
      </c>
      <c r="T202" s="72">
        <f t="shared" si="282"/>
        <v>0</v>
      </c>
      <c r="U202" s="72"/>
      <c r="V202" s="63">
        <f t="shared" si="283"/>
        <v>0</v>
      </c>
      <c r="W202" s="85">
        <f t="shared" si="284"/>
        <v>0</v>
      </c>
      <c r="X202" s="85">
        <f t="shared" si="285"/>
        <v>0</v>
      </c>
      <c r="Y202" s="63">
        <f t="shared" si="286"/>
        <v>0</v>
      </c>
      <c r="Z202" s="85">
        <f t="shared" si="287"/>
        <v>0</v>
      </c>
      <c r="AA202" s="85">
        <f t="shared" si="288"/>
        <v>0</v>
      </c>
      <c r="AB202" s="85">
        <f t="shared" si="289"/>
        <v>0</v>
      </c>
      <c r="AC202" s="85">
        <f t="shared" si="290"/>
        <v>0</v>
      </c>
    </row>
    <row r="203" spans="1:29" s="51" customFormat="1" ht="15" customHeight="1" x14ac:dyDescent="0.25">
      <c r="A203" s="51">
        <f t="shared" si="213"/>
        <v>199</v>
      </c>
      <c r="B203" s="74">
        <f t="shared" si="276"/>
        <v>348153.28043697844</v>
      </c>
      <c r="C203" s="75">
        <f t="shared" si="271"/>
        <v>358597.87885008781</v>
      </c>
      <c r="D203" s="59">
        <f t="shared" si="273"/>
        <v>7767.0172563150772</v>
      </c>
      <c r="E203" s="52" t="str">
        <f t="shared" si="291"/>
        <v/>
      </c>
      <c r="F203" s="52">
        <f t="shared" si="277"/>
        <v>6.7670172563150777</v>
      </c>
      <c r="G203" s="87"/>
      <c r="H203" s="103" t="s">
        <v>9</v>
      </c>
      <c r="I203" s="147"/>
      <c r="J203" s="148"/>
      <c r="K203" s="149"/>
      <c r="L203" s="198"/>
      <c r="M203" s="93"/>
      <c r="N203" s="94">
        <f t="shared" ref="N203" si="295">I203*L203</f>
        <v>0</v>
      </c>
      <c r="O203" s="222"/>
      <c r="P203" s="84">
        <f t="shared" si="279"/>
        <v>0</v>
      </c>
      <c r="Q203" s="63"/>
      <c r="R203" s="72" t="str">
        <f t="shared" si="280"/>
        <v/>
      </c>
      <c r="S203" s="72" t="str">
        <f t="shared" si="281"/>
        <v/>
      </c>
      <c r="T203" s="72" t="str">
        <f t="shared" si="282"/>
        <v/>
      </c>
      <c r="U203" s="72"/>
      <c r="V203" s="63" t="str">
        <f t="shared" si="283"/>
        <v/>
      </c>
      <c r="W203" s="85" t="str">
        <f t="shared" si="284"/>
        <v/>
      </c>
      <c r="X203" s="85" t="str">
        <f t="shared" si="285"/>
        <v/>
      </c>
      <c r="Y203" s="63" t="str">
        <f t="shared" si="286"/>
        <v/>
      </c>
      <c r="Z203" s="85" t="str">
        <f t="shared" si="287"/>
        <v/>
      </c>
      <c r="AA203" s="85" t="str">
        <f t="shared" si="288"/>
        <v/>
      </c>
      <c r="AB203" s="85" t="str">
        <f t="shared" si="289"/>
        <v/>
      </c>
      <c r="AC203" s="85" t="str">
        <f t="shared" si="290"/>
        <v/>
      </c>
    </row>
    <row r="204" spans="1:29" s="51" customFormat="1" ht="15" customHeight="1" x14ac:dyDescent="0.25">
      <c r="A204" s="51">
        <f t="shared" si="213"/>
        <v>200</v>
      </c>
      <c r="B204" s="74">
        <f t="shared" si="276"/>
        <v>358597.87885008781</v>
      </c>
      <c r="C204" s="75">
        <f t="shared" si="271"/>
        <v>369355.81521559047</v>
      </c>
      <c r="D204" s="59">
        <f t="shared" si="273"/>
        <v>7767.0172563150772</v>
      </c>
      <c r="E204" s="52" t="str">
        <f t="shared" si="291"/>
        <v/>
      </c>
      <c r="F204" s="52">
        <f t="shared" si="277"/>
        <v>6.7670172563150777</v>
      </c>
      <c r="G204" s="95"/>
      <c r="H204" s="122" t="s">
        <v>10</v>
      </c>
      <c r="I204" s="160"/>
      <c r="J204" s="152"/>
      <c r="K204" s="153"/>
      <c r="L204" s="199"/>
      <c r="M204" s="83">
        <f t="shared" ref="M204" si="296">I204*L204</f>
        <v>0</v>
      </c>
      <c r="N204" s="60"/>
      <c r="O204" s="221">
        <f t="shared" si="275"/>
        <v>0</v>
      </c>
      <c r="P204" s="84">
        <f t="shared" si="279"/>
        <v>0</v>
      </c>
      <c r="Q204" s="63"/>
      <c r="R204" s="72">
        <f t="shared" si="280"/>
        <v>0</v>
      </c>
      <c r="S204" s="72">
        <f t="shared" si="281"/>
        <v>0</v>
      </c>
      <c r="T204" s="72">
        <f t="shared" si="282"/>
        <v>0</v>
      </c>
      <c r="U204" s="72"/>
      <c r="V204" s="63">
        <f t="shared" si="283"/>
        <v>0</v>
      </c>
      <c r="W204" s="85">
        <f t="shared" si="284"/>
        <v>0</v>
      </c>
      <c r="X204" s="85">
        <f t="shared" si="285"/>
        <v>0</v>
      </c>
      <c r="Y204" s="63">
        <f t="shared" si="286"/>
        <v>0</v>
      </c>
      <c r="Z204" s="85">
        <f t="shared" si="287"/>
        <v>0</v>
      </c>
      <c r="AA204" s="85">
        <f t="shared" si="288"/>
        <v>0</v>
      </c>
      <c r="AB204" s="85">
        <f t="shared" si="289"/>
        <v>0</v>
      </c>
      <c r="AC204" s="85">
        <f t="shared" si="290"/>
        <v>0</v>
      </c>
    </row>
    <row r="205" spans="1:29" s="51" customFormat="1" ht="15" customHeight="1" x14ac:dyDescent="0.25">
      <c r="A205" s="51">
        <f t="shared" si="213"/>
        <v>201</v>
      </c>
      <c r="B205" s="74">
        <f t="shared" si="276"/>
        <v>369355.81521559047</v>
      </c>
      <c r="C205" s="75">
        <f t="shared" si="271"/>
        <v>380436.4896720582</v>
      </c>
      <c r="D205" s="59">
        <f t="shared" si="273"/>
        <v>7767.0172563150772</v>
      </c>
      <c r="E205" s="52" t="str">
        <f t="shared" si="291"/>
        <v/>
      </c>
      <c r="F205" s="52">
        <f t="shared" si="277"/>
        <v>6.7670172563150777</v>
      </c>
      <c r="G205" s="102"/>
      <c r="H205" s="103" t="s">
        <v>9</v>
      </c>
      <c r="I205" s="162"/>
      <c r="J205" s="163"/>
      <c r="K205" s="164"/>
      <c r="L205" s="200"/>
      <c r="M205" s="93"/>
      <c r="N205" s="94">
        <f t="shared" ref="N205" si="297">I205*L205</f>
        <v>0</v>
      </c>
      <c r="O205" s="222"/>
      <c r="P205" s="84">
        <f t="shared" si="279"/>
        <v>0</v>
      </c>
      <c r="Q205" s="63"/>
      <c r="R205" s="72" t="str">
        <f t="shared" si="280"/>
        <v/>
      </c>
      <c r="S205" s="72" t="str">
        <f t="shared" si="281"/>
        <v/>
      </c>
      <c r="T205" s="72" t="str">
        <f t="shared" si="282"/>
        <v/>
      </c>
      <c r="U205" s="72"/>
      <c r="V205" s="63" t="str">
        <f t="shared" si="283"/>
        <v/>
      </c>
      <c r="W205" s="85" t="str">
        <f t="shared" si="284"/>
        <v/>
      </c>
      <c r="X205" s="85" t="str">
        <f t="shared" si="285"/>
        <v/>
      </c>
      <c r="Y205" s="63" t="str">
        <f t="shared" si="286"/>
        <v/>
      </c>
      <c r="Z205" s="85" t="str">
        <f t="shared" si="287"/>
        <v/>
      </c>
      <c r="AA205" s="85" t="str">
        <f t="shared" si="288"/>
        <v/>
      </c>
      <c r="AB205" s="85" t="str">
        <f t="shared" si="289"/>
        <v/>
      </c>
      <c r="AC205" s="85" t="str">
        <f t="shared" si="290"/>
        <v/>
      </c>
    </row>
    <row r="206" spans="1:29" s="51" customFormat="1" ht="15" customHeight="1" x14ac:dyDescent="0.25">
      <c r="A206" s="51">
        <f t="shared" ref="A206:A269" si="298">A205+1</f>
        <v>202</v>
      </c>
      <c r="B206" s="74">
        <f t="shared" si="276"/>
        <v>380436.4896720582</v>
      </c>
      <c r="C206" s="75">
        <f t="shared" si="271"/>
        <v>391849.58436221996</v>
      </c>
      <c r="D206" s="59">
        <f t="shared" si="273"/>
        <v>7767.0172563150772</v>
      </c>
      <c r="E206" s="52" t="str">
        <f t="shared" si="291"/>
        <v/>
      </c>
      <c r="F206" s="52">
        <f t="shared" si="277"/>
        <v>6.7670172563150777</v>
      </c>
      <c r="G206" s="77"/>
      <c r="H206" s="122" t="s">
        <v>10</v>
      </c>
      <c r="I206" s="142"/>
      <c r="J206" s="143"/>
      <c r="K206" s="144"/>
      <c r="L206" s="197"/>
      <c r="M206" s="83">
        <f t="shared" ref="M206" si="299">I206*L206</f>
        <v>0</v>
      </c>
      <c r="N206" s="60"/>
      <c r="O206" s="221">
        <f t="shared" si="275"/>
        <v>0</v>
      </c>
      <c r="P206" s="84">
        <f t="shared" si="279"/>
        <v>0</v>
      </c>
      <c r="Q206" s="63"/>
      <c r="R206" s="72">
        <f t="shared" si="280"/>
        <v>0</v>
      </c>
      <c r="S206" s="72">
        <f t="shared" si="281"/>
        <v>0</v>
      </c>
      <c r="T206" s="72">
        <f t="shared" si="282"/>
        <v>0</v>
      </c>
      <c r="U206" s="72"/>
      <c r="V206" s="63">
        <f t="shared" si="283"/>
        <v>0</v>
      </c>
      <c r="W206" s="85">
        <f t="shared" si="284"/>
        <v>0</v>
      </c>
      <c r="X206" s="85">
        <f t="shared" si="285"/>
        <v>0</v>
      </c>
      <c r="Y206" s="63">
        <f t="shared" si="286"/>
        <v>0</v>
      </c>
      <c r="Z206" s="85">
        <f t="shared" si="287"/>
        <v>0</v>
      </c>
      <c r="AA206" s="85">
        <f t="shared" si="288"/>
        <v>0</v>
      </c>
      <c r="AB206" s="85">
        <f t="shared" si="289"/>
        <v>0</v>
      </c>
      <c r="AC206" s="85">
        <f t="shared" si="290"/>
        <v>0</v>
      </c>
    </row>
    <row r="207" spans="1:29" s="51" customFormat="1" ht="15" customHeight="1" x14ac:dyDescent="0.25">
      <c r="A207" s="51">
        <f t="shared" si="298"/>
        <v>203</v>
      </c>
      <c r="B207" s="74">
        <f t="shared" si="276"/>
        <v>391849.58436221996</v>
      </c>
      <c r="C207" s="75">
        <f t="shared" si="271"/>
        <v>403605.07189308654</v>
      </c>
      <c r="D207" s="59">
        <f t="shared" si="273"/>
        <v>7767.0172563150772</v>
      </c>
      <c r="E207" s="52" t="str">
        <f t="shared" si="291"/>
        <v/>
      </c>
      <c r="F207" s="52">
        <f t="shared" si="277"/>
        <v>6.7670172563150777</v>
      </c>
      <c r="G207" s="87"/>
      <c r="H207" s="103" t="s">
        <v>9</v>
      </c>
      <c r="I207" s="147"/>
      <c r="J207" s="148"/>
      <c r="K207" s="149"/>
      <c r="L207" s="198"/>
      <c r="M207" s="93"/>
      <c r="N207" s="94">
        <f t="shared" ref="N207" si="300">I207*L207</f>
        <v>0</v>
      </c>
      <c r="O207" s="222"/>
      <c r="P207" s="84">
        <f t="shared" si="279"/>
        <v>0</v>
      </c>
      <c r="Q207" s="63"/>
      <c r="R207" s="72" t="str">
        <f t="shared" si="280"/>
        <v/>
      </c>
      <c r="S207" s="72" t="str">
        <f t="shared" si="281"/>
        <v/>
      </c>
      <c r="T207" s="72" t="str">
        <f t="shared" si="282"/>
        <v/>
      </c>
      <c r="U207" s="72"/>
      <c r="V207" s="63" t="str">
        <f t="shared" si="283"/>
        <v/>
      </c>
      <c r="W207" s="85" t="str">
        <f t="shared" si="284"/>
        <v/>
      </c>
      <c r="X207" s="85" t="str">
        <f t="shared" si="285"/>
        <v/>
      </c>
      <c r="Y207" s="63" t="str">
        <f t="shared" si="286"/>
        <v/>
      </c>
      <c r="Z207" s="85" t="str">
        <f t="shared" si="287"/>
        <v/>
      </c>
      <c r="AA207" s="85" t="str">
        <f t="shared" si="288"/>
        <v/>
      </c>
      <c r="AB207" s="85" t="str">
        <f t="shared" si="289"/>
        <v/>
      </c>
      <c r="AC207" s="85" t="str">
        <f t="shared" si="290"/>
        <v/>
      </c>
    </row>
    <row r="208" spans="1:29" s="51" customFormat="1" ht="15" customHeight="1" x14ac:dyDescent="0.25">
      <c r="A208" s="51">
        <f t="shared" si="298"/>
        <v>204</v>
      </c>
      <c r="B208" s="74">
        <f t="shared" si="276"/>
        <v>403605.07189308654</v>
      </c>
      <c r="C208" s="75">
        <f t="shared" si="271"/>
        <v>415713.22404987912</v>
      </c>
      <c r="D208" s="59">
        <f t="shared" si="273"/>
        <v>7767.0172563150772</v>
      </c>
      <c r="E208" s="52" t="str">
        <f t="shared" si="291"/>
        <v/>
      </c>
      <c r="F208" s="52">
        <f t="shared" si="277"/>
        <v>6.7670172563150777</v>
      </c>
      <c r="G208" s="95"/>
      <c r="H208" s="122" t="s">
        <v>10</v>
      </c>
      <c r="I208" s="160"/>
      <c r="J208" s="152"/>
      <c r="K208" s="153"/>
      <c r="L208" s="199"/>
      <c r="M208" s="83">
        <f t="shared" ref="M208" si="301">I208*L208</f>
        <v>0</v>
      </c>
      <c r="N208" s="60"/>
      <c r="O208" s="221">
        <f t="shared" si="275"/>
        <v>0</v>
      </c>
      <c r="P208" s="84">
        <f t="shared" si="279"/>
        <v>0</v>
      </c>
      <c r="Q208" s="63"/>
      <c r="R208" s="72">
        <f t="shared" si="280"/>
        <v>0</v>
      </c>
      <c r="S208" s="72">
        <f t="shared" si="281"/>
        <v>0</v>
      </c>
      <c r="T208" s="72">
        <f t="shared" si="282"/>
        <v>0</v>
      </c>
      <c r="U208" s="72"/>
      <c r="V208" s="63">
        <f t="shared" si="283"/>
        <v>0</v>
      </c>
      <c r="W208" s="85">
        <f t="shared" si="284"/>
        <v>0</v>
      </c>
      <c r="X208" s="85">
        <f t="shared" si="285"/>
        <v>0</v>
      </c>
      <c r="Y208" s="63">
        <f t="shared" si="286"/>
        <v>0</v>
      </c>
      <c r="Z208" s="85">
        <f t="shared" si="287"/>
        <v>0</v>
      </c>
      <c r="AA208" s="85">
        <f t="shared" si="288"/>
        <v>0</v>
      </c>
      <c r="AB208" s="85">
        <f t="shared" si="289"/>
        <v>0</v>
      </c>
      <c r="AC208" s="85">
        <f t="shared" si="290"/>
        <v>0</v>
      </c>
    </row>
    <row r="209" spans="1:29" s="51" customFormat="1" ht="15" customHeight="1" x14ac:dyDescent="0.25">
      <c r="A209" s="51">
        <f t="shared" si="298"/>
        <v>205</v>
      </c>
      <c r="B209" s="74">
        <f t="shared" si="276"/>
        <v>415713.22404987912</v>
      </c>
      <c r="C209" s="75">
        <f t="shared" si="271"/>
        <v>428184.62077137548</v>
      </c>
      <c r="D209" s="59">
        <f t="shared" si="273"/>
        <v>7767.0172563150772</v>
      </c>
      <c r="E209" s="52" t="str">
        <f t="shared" si="291"/>
        <v/>
      </c>
      <c r="F209" s="52">
        <f t="shared" si="277"/>
        <v>6.7670172563150777</v>
      </c>
      <c r="G209" s="102"/>
      <c r="H209" s="103" t="s">
        <v>9</v>
      </c>
      <c r="I209" s="162"/>
      <c r="J209" s="163"/>
      <c r="K209" s="164"/>
      <c r="L209" s="200"/>
      <c r="M209" s="93"/>
      <c r="N209" s="94">
        <f t="shared" ref="N209" si="302">I209*L209</f>
        <v>0</v>
      </c>
      <c r="O209" s="222"/>
      <c r="P209" s="84">
        <f t="shared" si="279"/>
        <v>0</v>
      </c>
      <c r="Q209" s="63"/>
      <c r="R209" s="72" t="str">
        <f t="shared" si="280"/>
        <v/>
      </c>
      <c r="S209" s="72" t="str">
        <f t="shared" si="281"/>
        <v/>
      </c>
      <c r="T209" s="72" t="str">
        <f t="shared" si="282"/>
        <v/>
      </c>
      <c r="U209" s="72"/>
      <c r="V209" s="63" t="str">
        <f t="shared" si="283"/>
        <v/>
      </c>
      <c r="W209" s="85" t="str">
        <f t="shared" si="284"/>
        <v/>
      </c>
      <c r="X209" s="85" t="str">
        <f t="shared" si="285"/>
        <v/>
      </c>
      <c r="Y209" s="63" t="str">
        <f t="shared" si="286"/>
        <v/>
      </c>
      <c r="Z209" s="85" t="str">
        <f t="shared" si="287"/>
        <v/>
      </c>
      <c r="AA209" s="85" t="str">
        <f t="shared" si="288"/>
        <v/>
      </c>
      <c r="AB209" s="85" t="str">
        <f t="shared" si="289"/>
        <v/>
      </c>
      <c r="AC209" s="85" t="str">
        <f t="shared" si="290"/>
        <v/>
      </c>
    </row>
    <row r="210" spans="1:29" s="51" customFormat="1" ht="15" customHeight="1" x14ac:dyDescent="0.25">
      <c r="A210" s="51">
        <f t="shared" si="298"/>
        <v>206</v>
      </c>
      <c r="B210" s="74">
        <f t="shared" si="276"/>
        <v>428184.62077137548</v>
      </c>
      <c r="C210" s="75">
        <f t="shared" si="271"/>
        <v>441030.15939451673</v>
      </c>
      <c r="D210" s="59">
        <f t="shared" si="273"/>
        <v>7767.0172563150772</v>
      </c>
      <c r="E210" s="52" t="str">
        <f t="shared" si="291"/>
        <v/>
      </c>
      <c r="F210" s="52">
        <f t="shared" si="277"/>
        <v>6.7670172563150777</v>
      </c>
      <c r="G210" s="77"/>
      <c r="H210" s="122" t="s">
        <v>10</v>
      </c>
      <c r="I210" s="142"/>
      <c r="J210" s="143"/>
      <c r="K210" s="144"/>
      <c r="L210" s="197"/>
      <c r="M210" s="83">
        <f t="shared" ref="M210" si="303">I210*L210</f>
        <v>0</v>
      </c>
      <c r="N210" s="60"/>
      <c r="O210" s="221">
        <f t="shared" si="275"/>
        <v>0</v>
      </c>
      <c r="P210" s="84">
        <f t="shared" si="279"/>
        <v>0</v>
      </c>
      <c r="Q210" s="63"/>
      <c r="R210" s="72">
        <f t="shared" si="280"/>
        <v>0</v>
      </c>
      <c r="S210" s="72">
        <f t="shared" si="281"/>
        <v>0</v>
      </c>
      <c r="T210" s="72">
        <f t="shared" si="282"/>
        <v>0</v>
      </c>
      <c r="U210" s="72"/>
      <c r="V210" s="63">
        <f t="shared" si="283"/>
        <v>0</v>
      </c>
      <c r="W210" s="85">
        <f t="shared" si="284"/>
        <v>0</v>
      </c>
      <c r="X210" s="85">
        <f t="shared" si="285"/>
        <v>0</v>
      </c>
      <c r="Y210" s="63">
        <f t="shared" si="286"/>
        <v>0</v>
      </c>
      <c r="Z210" s="85">
        <f t="shared" si="287"/>
        <v>0</v>
      </c>
      <c r="AA210" s="85">
        <f t="shared" si="288"/>
        <v>0</v>
      </c>
      <c r="AB210" s="85">
        <f t="shared" si="289"/>
        <v>0</v>
      </c>
      <c r="AC210" s="85">
        <f t="shared" si="290"/>
        <v>0</v>
      </c>
    </row>
    <row r="211" spans="1:29" s="51" customFormat="1" ht="15" customHeight="1" x14ac:dyDescent="0.25">
      <c r="A211" s="51">
        <f t="shared" si="298"/>
        <v>207</v>
      </c>
      <c r="B211" s="74">
        <f t="shared" si="276"/>
        <v>441030.15939451673</v>
      </c>
      <c r="C211" s="75">
        <f t="shared" si="271"/>
        <v>454261.06417635223</v>
      </c>
      <c r="D211" s="59">
        <f t="shared" si="273"/>
        <v>7767.0172563150772</v>
      </c>
      <c r="E211" s="52" t="str">
        <f t="shared" si="291"/>
        <v/>
      </c>
      <c r="F211" s="52">
        <f t="shared" si="277"/>
        <v>6.7670172563150777</v>
      </c>
      <c r="G211" s="87"/>
      <c r="H211" s="103" t="s">
        <v>9</v>
      </c>
      <c r="I211" s="147"/>
      <c r="J211" s="148"/>
      <c r="K211" s="149"/>
      <c r="L211" s="198"/>
      <c r="M211" s="93"/>
      <c r="N211" s="94">
        <f t="shared" ref="N211" si="304">I211*L211</f>
        <v>0</v>
      </c>
      <c r="O211" s="222"/>
      <c r="P211" s="84">
        <f t="shared" si="279"/>
        <v>0</v>
      </c>
      <c r="Q211" s="63"/>
      <c r="R211" s="72" t="str">
        <f t="shared" si="280"/>
        <v/>
      </c>
      <c r="S211" s="72" t="str">
        <f t="shared" si="281"/>
        <v/>
      </c>
      <c r="T211" s="72" t="str">
        <f t="shared" si="282"/>
        <v/>
      </c>
      <c r="U211" s="72"/>
      <c r="V211" s="63" t="str">
        <f t="shared" si="283"/>
        <v/>
      </c>
      <c r="W211" s="85" t="str">
        <f t="shared" si="284"/>
        <v/>
      </c>
      <c r="X211" s="85" t="str">
        <f t="shared" si="285"/>
        <v/>
      </c>
      <c r="Y211" s="63" t="str">
        <f t="shared" si="286"/>
        <v/>
      </c>
      <c r="Z211" s="85" t="str">
        <f t="shared" si="287"/>
        <v/>
      </c>
      <c r="AA211" s="85" t="str">
        <f t="shared" si="288"/>
        <v/>
      </c>
      <c r="AB211" s="85" t="str">
        <f t="shared" si="289"/>
        <v/>
      </c>
      <c r="AC211" s="85" t="str">
        <f t="shared" si="290"/>
        <v/>
      </c>
    </row>
    <row r="212" spans="1:29" s="51" customFormat="1" ht="15" customHeight="1" x14ac:dyDescent="0.25">
      <c r="A212" s="51">
        <f t="shared" si="298"/>
        <v>208</v>
      </c>
      <c r="B212" s="74">
        <f t="shared" si="276"/>
        <v>454261.06417635223</v>
      </c>
      <c r="C212" s="75">
        <f t="shared" si="271"/>
        <v>467888.89610164281</v>
      </c>
      <c r="D212" s="59">
        <f t="shared" si="273"/>
        <v>7767.0172563150772</v>
      </c>
      <c r="E212" s="52" t="str">
        <f t="shared" si="291"/>
        <v/>
      </c>
      <c r="F212" s="52">
        <f t="shared" si="277"/>
        <v>6.7670172563150777</v>
      </c>
      <c r="G212" s="95"/>
      <c r="H212" s="122" t="s">
        <v>10</v>
      </c>
      <c r="I212" s="160"/>
      <c r="J212" s="152"/>
      <c r="K212" s="153"/>
      <c r="L212" s="199"/>
      <c r="M212" s="83">
        <f t="shared" ref="M212" si="305">I212*L212</f>
        <v>0</v>
      </c>
      <c r="N212" s="60"/>
      <c r="O212" s="221">
        <f t="shared" si="275"/>
        <v>0</v>
      </c>
      <c r="P212" s="84">
        <f t="shared" si="279"/>
        <v>0</v>
      </c>
      <c r="Q212" s="63"/>
      <c r="R212" s="72">
        <f t="shared" si="280"/>
        <v>0</v>
      </c>
      <c r="S212" s="72">
        <f t="shared" si="281"/>
        <v>0</v>
      </c>
      <c r="T212" s="72">
        <f t="shared" si="282"/>
        <v>0</v>
      </c>
      <c r="U212" s="72"/>
      <c r="V212" s="63">
        <f t="shared" si="283"/>
        <v>0</v>
      </c>
      <c r="W212" s="85">
        <f t="shared" si="284"/>
        <v>0</v>
      </c>
      <c r="X212" s="85">
        <f t="shared" si="285"/>
        <v>0</v>
      </c>
      <c r="Y212" s="63">
        <f t="shared" si="286"/>
        <v>0</v>
      </c>
      <c r="Z212" s="85">
        <f t="shared" si="287"/>
        <v>0</v>
      </c>
      <c r="AA212" s="85">
        <f t="shared" si="288"/>
        <v>0</v>
      </c>
      <c r="AB212" s="85">
        <f t="shared" si="289"/>
        <v>0</v>
      </c>
      <c r="AC212" s="85">
        <f t="shared" si="290"/>
        <v>0</v>
      </c>
    </row>
    <row r="213" spans="1:29" s="51" customFormat="1" ht="15" customHeight="1" x14ac:dyDescent="0.25">
      <c r="A213" s="51">
        <f t="shared" si="298"/>
        <v>209</v>
      </c>
      <c r="B213" s="74">
        <f t="shared" si="276"/>
        <v>467888.89610164281</v>
      </c>
      <c r="C213" s="75">
        <f t="shared" si="271"/>
        <v>481925.56298469211</v>
      </c>
      <c r="D213" s="59">
        <f t="shared" si="273"/>
        <v>7767.0172563150772</v>
      </c>
      <c r="E213" s="52" t="str">
        <f t="shared" si="291"/>
        <v/>
      </c>
      <c r="F213" s="52">
        <f t="shared" si="277"/>
        <v>6.7670172563150777</v>
      </c>
      <c r="G213" s="102"/>
      <c r="H213" s="103" t="s">
        <v>9</v>
      </c>
      <c r="I213" s="162"/>
      <c r="J213" s="163"/>
      <c r="K213" s="164"/>
      <c r="L213" s="200"/>
      <c r="M213" s="93"/>
      <c r="N213" s="94">
        <f t="shared" ref="N213" si="306">I213*L213</f>
        <v>0</v>
      </c>
      <c r="O213" s="222"/>
      <c r="P213" s="84">
        <f t="shared" si="279"/>
        <v>0</v>
      </c>
      <c r="Q213" s="63"/>
      <c r="R213" s="72" t="str">
        <f t="shared" si="280"/>
        <v/>
      </c>
      <c r="S213" s="72" t="str">
        <f t="shared" si="281"/>
        <v/>
      </c>
      <c r="T213" s="72" t="str">
        <f t="shared" si="282"/>
        <v/>
      </c>
      <c r="U213" s="72"/>
      <c r="V213" s="63" t="str">
        <f t="shared" si="283"/>
        <v/>
      </c>
      <c r="W213" s="85" t="str">
        <f t="shared" si="284"/>
        <v/>
      </c>
      <c r="X213" s="85" t="str">
        <f t="shared" si="285"/>
        <v/>
      </c>
      <c r="Y213" s="63" t="str">
        <f t="shared" si="286"/>
        <v/>
      </c>
      <c r="Z213" s="85" t="str">
        <f t="shared" si="287"/>
        <v/>
      </c>
      <c r="AA213" s="85" t="str">
        <f t="shared" si="288"/>
        <v/>
      </c>
      <c r="AB213" s="85" t="str">
        <f t="shared" si="289"/>
        <v/>
      </c>
      <c r="AC213" s="85" t="str">
        <f t="shared" si="290"/>
        <v/>
      </c>
    </row>
    <row r="214" spans="1:29" s="51" customFormat="1" ht="15" customHeight="1" x14ac:dyDescent="0.25">
      <c r="A214" s="51">
        <f t="shared" si="298"/>
        <v>210</v>
      </c>
      <c r="B214" s="74">
        <f t="shared" si="276"/>
        <v>481925.56298469211</v>
      </c>
      <c r="C214" s="75">
        <f t="shared" si="271"/>
        <v>496383.32987423288</v>
      </c>
      <c r="D214" s="59">
        <f t="shared" si="273"/>
        <v>7767.0172563150772</v>
      </c>
      <c r="E214" s="52" t="str">
        <f t="shared" si="291"/>
        <v/>
      </c>
      <c r="F214" s="52">
        <f t="shared" si="277"/>
        <v>6.7670172563150777</v>
      </c>
      <c r="G214" s="77"/>
      <c r="H214" s="122" t="s">
        <v>10</v>
      </c>
      <c r="I214" s="142"/>
      <c r="J214" s="143"/>
      <c r="K214" s="144"/>
      <c r="L214" s="197"/>
      <c r="M214" s="83">
        <f t="shared" ref="M214" si="307">I214*L214</f>
        <v>0</v>
      </c>
      <c r="N214" s="60"/>
      <c r="O214" s="221">
        <f t="shared" si="275"/>
        <v>0</v>
      </c>
      <c r="P214" s="84">
        <f t="shared" si="279"/>
        <v>0</v>
      </c>
      <c r="Q214" s="63"/>
      <c r="R214" s="72">
        <f t="shared" si="280"/>
        <v>0</v>
      </c>
      <c r="S214" s="72">
        <f t="shared" si="281"/>
        <v>0</v>
      </c>
      <c r="T214" s="72">
        <f t="shared" si="282"/>
        <v>0</v>
      </c>
      <c r="U214" s="72"/>
      <c r="V214" s="63">
        <f t="shared" si="283"/>
        <v>0</v>
      </c>
      <c r="W214" s="85">
        <f t="shared" si="284"/>
        <v>0</v>
      </c>
      <c r="X214" s="85">
        <f t="shared" si="285"/>
        <v>0</v>
      </c>
      <c r="Y214" s="63">
        <f t="shared" si="286"/>
        <v>0</v>
      </c>
      <c r="Z214" s="85">
        <f t="shared" si="287"/>
        <v>0</v>
      </c>
      <c r="AA214" s="85">
        <f t="shared" si="288"/>
        <v>0</v>
      </c>
      <c r="AB214" s="85">
        <f t="shared" si="289"/>
        <v>0</v>
      </c>
      <c r="AC214" s="85">
        <f t="shared" si="290"/>
        <v>0</v>
      </c>
    </row>
    <row r="215" spans="1:29" s="51" customFormat="1" ht="15" customHeight="1" x14ac:dyDescent="0.25">
      <c r="A215" s="51">
        <f t="shared" si="298"/>
        <v>211</v>
      </c>
      <c r="B215" s="74">
        <f t="shared" si="276"/>
        <v>496383.32987423288</v>
      </c>
      <c r="C215" s="75">
        <f t="shared" si="271"/>
        <v>511274.82977045985</v>
      </c>
      <c r="D215" s="59">
        <f t="shared" si="273"/>
        <v>7767.0172563150772</v>
      </c>
      <c r="E215" s="52" t="str">
        <f t="shared" si="291"/>
        <v/>
      </c>
      <c r="F215" s="52">
        <f t="shared" si="277"/>
        <v>6.7670172563150777</v>
      </c>
      <c r="G215" s="87"/>
      <c r="H215" s="103" t="s">
        <v>9</v>
      </c>
      <c r="I215" s="147"/>
      <c r="J215" s="148"/>
      <c r="K215" s="149"/>
      <c r="L215" s="198"/>
      <c r="M215" s="93"/>
      <c r="N215" s="94">
        <f t="shared" ref="N215" si="308">I215*L215</f>
        <v>0</v>
      </c>
      <c r="O215" s="222"/>
      <c r="P215" s="84">
        <f t="shared" si="279"/>
        <v>0</v>
      </c>
      <c r="Q215" s="63"/>
      <c r="R215" s="72" t="str">
        <f t="shared" si="280"/>
        <v/>
      </c>
      <c r="S215" s="72" t="str">
        <f t="shared" si="281"/>
        <v/>
      </c>
      <c r="T215" s="72" t="str">
        <f t="shared" si="282"/>
        <v/>
      </c>
      <c r="U215" s="72"/>
      <c r="V215" s="63" t="str">
        <f t="shared" si="283"/>
        <v/>
      </c>
      <c r="W215" s="85" t="str">
        <f t="shared" si="284"/>
        <v/>
      </c>
      <c r="X215" s="85" t="str">
        <f t="shared" si="285"/>
        <v/>
      </c>
      <c r="Y215" s="63" t="str">
        <f t="shared" si="286"/>
        <v/>
      </c>
      <c r="Z215" s="85" t="str">
        <f t="shared" si="287"/>
        <v/>
      </c>
      <c r="AA215" s="85" t="str">
        <f t="shared" si="288"/>
        <v/>
      </c>
      <c r="AB215" s="85" t="str">
        <f t="shared" si="289"/>
        <v/>
      </c>
      <c r="AC215" s="85" t="str">
        <f t="shared" si="290"/>
        <v/>
      </c>
    </row>
    <row r="216" spans="1:29" s="51" customFormat="1" ht="15" customHeight="1" x14ac:dyDescent="0.25">
      <c r="A216" s="51">
        <f t="shared" si="298"/>
        <v>212</v>
      </c>
      <c r="B216" s="74">
        <f t="shared" si="276"/>
        <v>511274.82977045985</v>
      </c>
      <c r="C216" s="75">
        <f t="shared" si="271"/>
        <v>526613.07466357364</v>
      </c>
      <c r="D216" s="59">
        <f t="shared" si="273"/>
        <v>7767.0172563150772</v>
      </c>
      <c r="E216" s="52" t="str">
        <f t="shared" si="291"/>
        <v/>
      </c>
      <c r="F216" s="52">
        <f t="shared" si="277"/>
        <v>6.7670172563150777</v>
      </c>
      <c r="G216" s="95"/>
      <c r="H216" s="122" t="s">
        <v>10</v>
      </c>
      <c r="I216" s="160"/>
      <c r="J216" s="152"/>
      <c r="K216" s="153"/>
      <c r="L216" s="199"/>
      <c r="M216" s="83">
        <f t="shared" ref="M216" si="309">I216*L216</f>
        <v>0</v>
      </c>
      <c r="N216" s="60"/>
      <c r="O216" s="221">
        <f t="shared" si="275"/>
        <v>0</v>
      </c>
      <c r="P216" s="84">
        <f t="shared" si="279"/>
        <v>0</v>
      </c>
      <c r="Q216" s="63"/>
      <c r="R216" s="72">
        <f t="shared" si="280"/>
        <v>0</v>
      </c>
      <c r="S216" s="72">
        <f t="shared" si="281"/>
        <v>0</v>
      </c>
      <c r="T216" s="72">
        <f t="shared" si="282"/>
        <v>0</v>
      </c>
      <c r="U216" s="72"/>
      <c r="V216" s="63">
        <f t="shared" si="283"/>
        <v>0</v>
      </c>
      <c r="W216" s="85">
        <f t="shared" si="284"/>
        <v>0</v>
      </c>
      <c r="X216" s="85">
        <f t="shared" si="285"/>
        <v>0</v>
      </c>
      <c r="Y216" s="63">
        <f t="shared" si="286"/>
        <v>0</v>
      </c>
      <c r="Z216" s="85">
        <f t="shared" si="287"/>
        <v>0</v>
      </c>
      <c r="AA216" s="85">
        <f t="shared" si="288"/>
        <v>0</v>
      </c>
      <c r="AB216" s="85">
        <f t="shared" si="289"/>
        <v>0</v>
      </c>
      <c r="AC216" s="85">
        <f t="shared" si="290"/>
        <v>0</v>
      </c>
    </row>
    <row r="217" spans="1:29" s="51" customFormat="1" ht="15" customHeight="1" x14ac:dyDescent="0.25">
      <c r="A217" s="51">
        <f t="shared" si="298"/>
        <v>213</v>
      </c>
      <c r="B217" s="74">
        <f t="shared" si="276"/>
        <v>526613.07466357364</v>
      </c>
      <c r="C217" s="75">
        <f t="shared" si="271"/>
        <v>542411.46690348082</v>
      </c>
      <c r="D217" s="59">
        <f t="shared" si="273"/>
        <v>7767.0172563150772</v>
      </c>
      <c r="E217" s="52" t="str">
        <f t="shared" si="291"/>
        <v/>
      </c>
      <c r="F217" s="52">
        <f t="shared" si="277"/>
        <v>6.7670172563150777</v>
      </c>
      <c r="G217" s="102"/>
      <c r="H217" s="103" t="s">
        <v>9</v>
      </c>
      <c r="I217" s="162"/>
      <c r="J217" s="163"/>
      <c r="K217" s="164"/>
      <c r="L217" s="200"/>
      <c r="M217" s="93"/>
      <c r="N217" s="94">
        <f t="shared" ref="N217" si="310">I217*L217</f>
        <v>0</v>
      </c>
      <c r="O217" s="222"/>
      <c r="P217" s="84">
        <f t="shared" si="279"/>
        <v>0</v>
      </c>
      <c r="Q217" s="63"/>
      <c r="R217" s="72" t="str">
        <f t="shared" si="280"/>
        <v/>
      </c>
      <c r="S217" s="72" t="str">
        <f t="shared" si="281"/>
        <v/>
      </c>
      <c r="T217" s="72" t="str">
        <f t="shared" si="282"/>
        <v/>
      </c>
      <c r="U217" s="72"/>
      <c r="V217" s="63" t="str">
        <f t="shared" si="283"/>
        <v/>
      </c>
      <c r="W217" s="85" t="str">
        <f t="shared" si="284"/>
        <v/>
      </c>
      <c r="X217" s="85" t="str">
        <f t="shared" si="285"/>
        <v/>
      </c>
      <c r="Y217" s="63" t="str">
        <f t="shared" si="286"/>
        <v/>
      </c>
      <c r="Z217" s="85" t="str">
        <f t="shared" si="287"/>
        <v/>
      </c>
      <c r="AA217" s="85" t="str">
        <f t="shared" si="288"/>
        <v/>
      </c>
      <c r="AB217" s="85" t="str">
        <f t="shared" si="289"/>
        <v/>
      </c>
      <c r="AC217" s="85" t="str">
        <f t="shared" si="290"/>
        <v/>
      </c>
    </row>
    <row r="218" spans="1:29" s="51" customFormat="1" ht="15" customHeight="1" x14ac:dyDescent="0.25">
      <c r="A218" s="51">
        <f t="shared" si="298"/>
        <v>214</v>
      </c>
      <c r="B218" s="74">
        <f t="shared" si="276"/>
        <v>542411.46690348082</v>
      </c>
      <c r="C218" s="75">
        <f t="shared" si="271"/>
        <v>558683.81091058522</v>
      </c>
      <c r="D218" s="59">
        <f t="shared" si="273"/>
        <v>7767.0172563150772</v>
      </c>
      <c r="E218" s="52" t="str">
        <f t="shared" si="291"/>
        <v/>
      </c>
      <c r="F218" s="52">
        <f t="shared" si="277"/>
        <v>6.7670172563150777</v>
      </c>
      <c r="G218" s="77"/>
      <c r="H218" s="122" t="s">
        <v>10</v>
      </c>
      <c r="I218" s="142"/>
      <c r="J218" s="143"/>
      <c r="K218" s="144"/>
      <c r="L218" s="197"/>
      <c r="M218" s="83">
        <f t="shared" ref="M218" si="311">I218*L218</f>
        <v>0</v>
      </c>
      <c r="N218" s="60"/>
      <c r="O218" s="221">
        <f t="shared" ref="O218:O280" si="312">IF(L219&lt;&gt;"",N219-M218,0)</f>
        <v>0</v>
      </c>
      <c r="P218" s="84">
        <f t="shared" si="279"/>
        <v>0</v>
      </c>
      <c r="Q218" s="63"/>
      <c r="R218" s="72">
        <f t="shared" si="280"/>
        <v>0</v>
      </c>
      <c r="S218" s="72">
        <f t="shared" si="281"/>
        <v>0</v>
      </c>
      <c r="T218" s="72">
        <f t="shared" si="282"/>
        <v>0</v>
      </c>
      <c r="U218" s="72"/>
      <c r="V218" s="63">
        <f t="shared" si="283"/>
        <v>0</v>
      </c>
      <c r="W218" s="85">
        <f t="shared" si="284"/>
        <v>0</v>
      </c>
      <c r="X218" s="85">
        <f t="shared" si="285"/>
        <v>0</v>
      </c>
      <c r="Y218" s="63">
        <f t="shared" si="286"/>
        <v>0</v>
      </c>
      <c r="Z218" s="85">
        <f t="shared" si="287"/>
        <v>0</v>
      </c>
      <c r="AA218" s="85">
        <f t="shared" si="288"/>
        <v>0</v>
      </c>
      <c r="AB218" s="85">
        <f t="shared" si="289"/>
        <v>0</v>
      </c>
      <c r="AC218" s="85">
        <f t="shared" si="290"/>
        <v>0</v>
      </c>
    </row>
    <row r="219" spans="1:29" s="51" customFormat="1" ht="15" customHeight="1" x14ac:dyDescent="0.25">
      <c r="A219" s="51">
        <f t="shared" si="298"/>
        <v>215</v>
      </c>
      <c r="B219" s="74">
        <f t="shared" si="276"/>
        <v>558683.81091058522</v>
      </c>
      <c r="C219" s="75">
        <f t="shared" si="271"/>
        <v>575444.32523790281</v>
      </c>
      <c r="D219" s="59">
        <f t="shared" si="273"/>
        <v>7767.0172563150772</v>
      </c>
      <c r="E219" s="52" t="str">
        <f t="shared" si="291"/>
        <v/>
      </c>
      <c r="F219" s="52">
        <f t="shared" si="277"/>
        <v>6.7670172563150777</v>
      </c>
      <c r="G219" s="87"/>
      <c r="H219" s="103" t="s">
        <v>9</v>
      </c>
      <c r="I219" s="147"/>
      <c r="J219" s="148"/>
      <c r="K219" s="149"/>
      <c r="L219" s="198"/>
      <c r="M219" s="93"/>
      <c r="N219" s="94">
        <f t="shared" ref="N219" si="313">I219*L219</f>
        <v>0</v>
      </c>
      <c r="O219" s="222"/>
      <c r="P219" s="84">
        <f t="shared" si="279"/>
        <v>0</v>
      </c>
      <c r="Q219" s="63"/>
      <c r="R219" s="72" t="str">
        <f t="shared" si="280"/>
        <v/>
      </c>
      <c r="S219" s="72" t="str">
        <f t="shared" si="281"/>
        <v/>
      </c>
      <c r="T219" s="72" t="str">
        <f t="shared" si="282"/>
        <v/>
      </c>
      <c r="U219" s="72"/>
      <c r="V219" s="63" t="str">
        <f t="shared" si="283"/>
        <v/>
      </c>
      <c r="W219" s="85" t="str">
        <f t="shared" si="284"/>
        <v/>
      </c>
      <c r="X219" s="85" t="str">
        <f t="shared" si="285"/>
        <v/>
      </c>
      <c r="Y219" s="63" t="str">
        <f t="shared" si="286"/>
        <v/>
      </c>
      <c r="Z219" s="85" t="str">
        <f t="shared" si="287"/>
        <v/>
      </c>
      <c r="AA219" s="85" t="str">
        <f t="shared" si="288"/>
        <v/>
      </c>
      <c r="AB219" s="85" t="str">
        <f t="shared" si="289"/>
        <v/>
      </c>
      <c r="AC219" s="85" t="str">
        <f t="shared" si="290"/>
        <v/>
      </c>
    </row>
    <row r="220" spans="1:29" s="51" customFormat="1" ht="15" customHeight="1" x14ac:dyDescent="0.25">
      <c r="A220" s="51">
        <f t="shared" si="298"/>
        <v>216</v>
      </c>
      <c r="B220" s="74">
        <f t="shared" si="276"/>
        <v>575444.32523790281</v>
      </c>
      <c r="C220" s="75">
        <f t="shared" si="271"/>
        <v>592707.65499503992</v>
      </c>
      <c r="D220" s="59">
        <f t="shared" si="273"/>
        <v>7767.0172563150772</v>
      </c>
      <c r="E220" s="52" t="str">
        <f t="shared" si="291"/>
        <v/>
      </c>
      <c r="F220" s="52">
        <f t="shared" si="277"/>
        <v>6.7670172563150777</v>
      </c>
      <c r="G220" s="95"/>
      <c r="H220" s="122" t="s">
        <v>10</v>
      </c>
      <c r="I220" s="160"/>
      <c r="J220" s="152"/>
      <c r="K220" s="153"/>
      <c r="L220" s="199"/>
      <c r="M220" s="83">
        <f t="shared" ref="M220" si="314">I220*L220</f>
        <v>0</v>
      </c>
      <c r="N220" s="60"/>
      <c r="O220" s="221">
        <f t="shared" si="312"/>
        <v>0</v>
      </c>
      <c r="P220" s="84">
        <f t="shared" si="279"/>
        <v>0</v>
      </c>
      <c r="Q220" s="63"/>
      <c r="R220" s="72">
        <f t="shared" si="280"/>
        <v>0</v>
      </c>
      <c r="S220" s="72">
        <f t="shared" si="281"/>
        <v>0</v>
      </c>
      <c r="T220" s="72">
        <f t="shared" si="282"/>
        <v>0</v>
      </c>
      <c r="U220" s="72"/>
      <c r="V220" s="63">
        <f t="shared" si="283"/>
        <v>0</v>
      </c>
      <c r="W220" s="85">
        <f t="shared" si="284"/>
        <v>0</v>
      </c>
      <c r="X220" s="85">
        <f t="shared" si="285"/>
        <v>0</v>
      </c>
      <c r="Y220" s="63">
        <f t="shared" si="286"/>
        <v>0</v>
      </c>
      <c r="Z220" s="85">
        <f t="shared" si="287"/>
        <v>0</v>
      </c>
      <c r="AA220" s="85">
        <f t="shared" si="288"/>
        <v>0</v>
      </c>
      <c r="AB220" s="85">
        <f t="shared" si="289"/>
        <v>0</v>
      </c>
      <c r="AC220" s="85">
        <f t="shared" si="290"/>
        <v>0</v>
      </c>
    </row>
    <row r="221" spans="1:29" s="51" customFormat="1" ht="15" customHeight="1" x14ac:dyDescent="0.25">
      <c r="A221" s="51">
        <f t="shared" si="298"/>
        <v>217</v>
      </c>
      <c r="B221" s="74">
        <f t="shared" si="276"/>
        <v>592707.65499503992</v>
      </c>
      <c r="C221" s="75">
        <f t="shared" si="271"/>
        <v>610488.88464489114</v>
      </c>
      <c r="D221" s="59">
        <f t="shared" si="273"/>
        <v>7767.0172563150772</v>
      </c>
      <c r="E221" s="52" t="str">
        <f t="shared" si="291"/>
        <v/>
      </c>
      <c r="F221" s="52">
        <f t="shared" si="277"/>
        <v>6.7670172563150777</v>
      </c>
      <c r="G221" s="102"/>
      <c r="H221" s="103" t="s">
        <v>9</v>
      </c>
      <c r="I221" s="162"/>
      <c r="J221" s="163"/>
      <c r="K221" s="164"/>
      <c r="L221" s="200"/>
      <c r="M221" s="93"/>
      <c r="N221" s="94">
        <f t="shared" ref="N221" si="315">I221*L221</f>
        <v>0</v>
      </c>
      <c r="O221" s="222"/>
      <c r="P221" s="84">
        <f t="shared" si="279"/>
        <v>0</v>
      </c>
      <c r="Q221" s="63"/>
      <c r="R221" s="72" t="str">
        <f t="shared" si="280"/>
        <v/>
      </c>
      <c r="S221" s="72" t="str">
        <f t="shared" si="281"/>
        <v/>
      </c>
      <c r="T221" s="72" t="str">
        <f t="shared" si="282"/>
        <v/>
      </c>
      <c r="U221" s="72"/>
      <c r="V221" s="63" t="str">
        <f t="shared" si="283"/>
        <v/>
      </c>
      <c r="W221" s="85" t="str">
        <f t="shared" si="284"/>
        <v/>
      </c>
      <c r="X221" s="85" t="str">
        <f t="shared" si="285"/>
        <v/>
      </c>
      <c r="Y221" s="63" t="str">
        <f t="shared" si="286"/>
        <v/>
      </c>
      <c r="Z221" s="85" t="str">
        <f t="shared" si="287"/>
        <v/>
      </c>
      <c r="AA221" s="85" t="str">
        <f t="shared" si="288"/>
        <v/>
      </c>
      <c r="AB221" s="85" t="str">
        <f t="shared" si="289"/>
        <v/>
      </c>
      <c r="AC221" s="85" t="str">
        <f t="shared" si="290"/>
        <v/>
      </c>
    </row>
    <row r="222" spans="1:29" s="51" customFormat="1" ht="15" customHeight="1" x14ac:dyDescent="0.25">
      <c r="A222" s="51">
        <f t="shared" si="298"/>
        <v>218</v>
      </c>
      <c r="B222" s="74">
        <f t="shared" si="276"/>
        <v>610488.88464489114</v>
      </c>
      <c r="C222" s="75">
        <f t="shared" si="271"/>
        <v>628803.55118423782</v>
      </c>
      <c r="D222" s="59">
        <f t="shared" si="273"/>
        <v>7767.0172563150772</v>
      </c>
      <c r="E222" s="52" t="str">
        <f t="shared" si="291"/>
        <v/>
      </c>
      <c r="F222" s="52">
        <f t="shared" si="277"/>
        <v>6.7670172563150777</v>
      </c>
      <c r="G222" s="77"/>
      <c r="H222" s="122" t="s">
        <v>10</v>
      </c>
      <c r="I222" s="142"/>
      <c r="J222" s="143"/>
      <c r="K222" s="144"/>
      <c r="L222" s="197"/>
      <c r="M222" s="83">
        <f t="shared" ref="M222" si="316">I222*L222</f>
        <v>0</v>
      </c>
      <c r="N222" s="60"/>
      <c r="O222" s="221">
        <f t="shared" si="312"/>
        <v>0</v>
      </c>
      <c r="P222" s="84">
        <f t="shared" si="279"/>
        <v>0</v>
      </c>
      <c r="Q222" s="63"/>
      <c r="R222" s="72">
        <f t="shared" si="280"/>
        <v>0</v>
      </c>
      <c r="S222" s="72">
        <f t="shared" si="281"/>
        <v>0</v>
      </c>
      <c r="T222" s="72">
        <f t="shared" si="282"/>
        <v>0</v>
      </c>
      <c r="U222" s="72"/>
      <c r="V222" s="63">
        <f t="shared" si="283"/>
        <v>0</v>
      </c>
      <c r="W222" s="85">
        <f t="shared" si="284"/>
        <v>0</v>
      </c>
      <c r="X222" s="85">
        <f t="shared" si="285"/>
        <v>0</v>
      </c>
      <c r="Y222" s="63">
        <f t="shared" si="286"/>
        <v>0</v>
      </c>
      <c r="Z222" s="85">
        <f t="shared" si="287"/>
        <v>0</v>
      </c>
      <c r="AA222" s="85">
        <f t="shared" si="288"/>
        <v>0</v>
      </c>
      <c r="AB222" s="85">
        <f t="shared" si="289"/>
        <v>0</v>
      </c>
      <c r="AC222" s="85">
        <f t="shared" si="290"/>
        <v>0</v>
      </c>
    </row>
    <row r="223" spans="1:29" s="51" customFormat="1" ht="15" customHeight="1" x14ac:dyDescent="0.25">
      <c r="A223" s="51">
        <f t="shared" si="298"/>
        <v>219</v>
      </c>
      <c r="B223" s="74">
        <f t="shared" si="276"/>
        <v>628803.55118423782</v>
      </c>
      <c r="C223" s="75">
        <f t="shared" si="271"/>
        <v>647667.65771976497</v>
      </c>
      <c r="D223" s="59">
        <f t="shared" si="273"/>
        <v>7767.0172563150772</v>
      </c>
      <c r="E223" s="52" t="str">
        <f t="shared" si="291"/>
        <v/>
      </c>
      <c r="F223" s="52">
        <f t="shared" si="277"/>
        <v>6.7670172563150777</v>
      </c>
      <c r="G223" s="87"/>
      <c r="H223" s="103" t="s">
        <v>9</v>
      </c>
      <c r="I223" s="147"/>
      <c r="J223" s="148"/>
      <c r="K223" s="149"/>
      <c r="L223" s="198"/>
      <c r="M223" s="93"/>
      <c r="N223" s="94">
        <f t="shared" ref="N223" si="317">I223*L223</f>
        <v>0</v>
      </c>
      <c r="O223" s="222"/>
      <c r="P223" s="84">
        <f t="shared" si="279"/>
        <v>0</v>
      </c>
      <c r="Q223" s="63"/>
      <c r="R223" s="72" t="str">
        <f t="shared" si="280"/>
        <v/>
      </c>
      <c r="S223" s="72" t="str">
        <f t="shared" si="281"/>
        <v/>
      </c>
      <c r="T223" s="72" t="str">
        <f t="shared" si="282"/>
        <v/>
      </c>
      <c r="U223" s="72"/>
      <c r="V223" s="63" t="str">
        <f t="shared" si="283"/>
        <v/>
      </c>
      <c r="W223" s="85" t="str">
        <f t="shared" si="284"/>
        <v/>
      </c>
      <c r="X223" s="85" t="str">
        <f t="shared" si="285"/>
        <v/>
      </c>
      <c r="Y223" s="63" t="str">
        <f t="shared" si="286"/>
        <v/>
      </c>
      <c r="Z223" s="85" t="str">
        <f t="shared" si="287"/>
        <v/>
      </c>
      <c r="AA223" s="85" t="str">
        <f t="shared" si="288"/>
        <v/>
      </c>
      <c r="AB223" s="85" t="str">
        <f t="shared" si="289"/>
        <v/>
      </c>
      <c r="AC223" s="85" t="str">
        <f t="shared" si="290"/>
        <v/>
      </c>
    </row>
    <row r="224" spans="1:29" s="51" customFormat="1" ht="15" customHeight="1" x14ac:dyDescent="0.25">
      <c r="A224" s="51">
        <f t="shared" si="298"/>
        <v>220</v>
      </c>
      <c r="B224" s="74">
        <f t="shared" si="276"/>
        <v>647667.65771976497</v>
      </c>
      <c r="C224" s="75">
        <f t="shared" si="271"/>
        <v>667097.68745135795</v>
      </c>
      <c r="D224" s="59">
        <f t="shared" si="273"/>
        <v>7767.0172563150772</v>
      </c>
      <c r="E224" s="52" t="str">
        <f t="shared" si="291"/>
        <v/>
      </c>
      <c r="F224" s="52">
        <f t="shared" si="277"/>
        <v>6.7670172563150777</v>
      </c>
      <c r="G224" s="95"/>
      <c r="H224" s="122" t="s">
        <v>10</v>
      </c>
      <c r="I224" s="160"/>
      <c r="J224" s="152"/>
      <c r="K224" s="153"/>
      <c r="L224" s="199"/>
      <c r="M224" s="83">
        <f t="shared" ref="M224" si="318">I224*L224</f>
        <v>0</v>
      </c>
      <c r="N224" s="60"/>
      <c r="O224" s="221">
        <f t="shared" si="312"/>
        <v>0</v>
      </c>
      <c r="P224" s="84">
        <f t="shared" si="279"/>
        <v>0</v>
      </c>
      <c r="Q224" s="63"/>
      <c r="R224" s="72">
        <f t="shared" si="280"/>
        <v>0</v>
      </c>
      <c r="S224" s="72">
        <f t="shared" si="281"/>
        <v>0</v>
      </c>
      <c r="T224" s="72">
        <f t="shared" si="282"/>
        <v>0</v>
      </c>
      <c r="U224" s="72"/>
      <c r="V224" s="63">
        <f t="shared" si="283"/>
        <v>0</v>
      </c>
      <c r="W224" s="85">
        <f t="shared" si="284"/>
        <v>0</v>
      </c>
      <c r="X224" s="85">
        <f t="shared" si="285"/>
        <v>0</v>
      </c>
      <c r="Y224" s="63">
        <f t="shared" si="286"/>
        <v>0</v>
      </c>
      <c r="Z224" s="85">
        <f t="shared" si="287"/>
        <v>0</v>
      </c>
      <c r="AA224" s="85">
        <f t="shared" si="288"/>
        <v>0</v>
      </c>
      <c r="AB224" s="85">
        <f t="shared" si="289"/>
        <v>0</v>
      </c>
      <c r="AC224" s="85">
        <f t="shared" si="290"/>
        <v>0</v>
      </c>
    </row>
    <row r="225" spans="1:29" s="51" customFormat="1" ht="15" customHeight="1" x14ac:dyDescent="0.25">
      <c r="A225" s="51">
        <f t="shared" si="298"/>
        <v>221</v>
      </c>
      <c r="B225" s="74">
        <f t="shared" si="276"/>
        <v>667097.68745135795</v>
      </c>
      <c r="C225" s="75">
        <f t="shared" si="271"/>
        <v>687110.61807489872</v>
      </c>
      <c r="D225" s="59">
        <f t="shared" si="273"/>
        <v>7767.0172563150772</v>
      </c>
      <c r="E225" s="52" t="str">
        <f t="shared" si="291"/>
        <v/>
      </c>
      <c r="F225" s="52">
        <f t="shared" si="277"/>
        <v>6.7670172563150777</v>
      </c>
      <c r="G225" s="102"/>
      <c r="H225" s="103" t="s">
        <v>9</v>
      </c>
      <c r="I225" s="162"/>
      <c r="J225" s="163"/>
      <c r="K225" s="164"/>
      <c r="L225" s="200"/>
      <c r="M225" s="93"/>
      <c r="N225" s="94">
        <f t="shared" ref="N225" si="319">I225*L225</f>
        <v>0</v>
      </c>
      <c r="O225" s="222"/>
      <c r="P225" s="84">
        <f t="shared" si="279"/>
        <v>0</v>
      </c>
      <c r="Q225" s="63"/>
      <c r="R225" s="72" t="str">
        <f t="shared" si="280"/>
        <v/>
      </c>
      <c r="S225" s="72" t="str">
        <f t="shared" si="281"/>
        <v/>
      </c>
      <c r="T225" s="72" t="str">
        <f t="shared" si="282"/>
        <v/>
      </c>
      <c r="U225" s="72"/>
      <c r="V225" s="63" t="str">
        <f t="shared" si="283"/>
        <v/>
      </c>
      <c r="W225" s="85" t="str">
        <f t="shared" si="284"/>
        <v/>
      </c>
      <c r="X225" s="85" t="str">
        <f t="shared" si="285"/>
        <v/>
      </c>
      <c r="Y225" s="63" t="str">
        <f t="shared" si="286"/>
        <v/>
      </c>
      <c r="Z225" s="85" t="str">
        <f t="shared" si="287"/>
        <v/>
      </c>
      <c r="AA225" s="85" t="str">
        <f t="shared" si="288"/>
        <v/>
      </c>
      <c r="AB225" s="85" t="str">
        <f t="shared" si="289"/>
        <v/>
      </c>
      <c r="AC225" s="85" t="str">
        <f t="shared" si="290"/>
        <v/>
      </c>
    </row>
    <row r="226" spans="1:29" s="51" customFormat="1" ht="15" customHeight="1" x14ac:dyDescent="0.25">
      <c r="A226" s="51">
        <f t="shared" si="298"/>
        <v>222</v>
      </c>
      <c r="B226" s="74">
        <f t="shared" si="276"/>
        <v>687110.61807489872</v>
      </c>
      <c r="C226" s="75">
        <f t="shared" si="271"/>
        <v>707723.93661714566</v>
      </c>
      <c r="D226" s="59">
        <f t="shared" si="273"/>
        <v>7767.0172563150772</v>
      </c>
      <c r="E226" s="52" t="str">
        <f t="shared" si="291"/>
        <v/>
      </c>
      <c r="F226" s="52">
        <f t="shared" si="277"/>
        <v>6.7670172563150777</v>
      </c>
      <c r="G226" s="77"/>
      <c r="H226" s="122" t="s">
        <v>10</v>
      </c>
      <c r="I226" s="142"/>
      <c r="J226" s="143"/>
      <c r="K226" s="144"/>
      <c r="L226" s="197"/>
      <c r="M226" s="83">
        <f t="shared" ref="M226" si="320">I226*L226</f>
        <v>0</v>
      </c>
      <c r="N226" s="60"/>
      <c r="O226" s="221">
        <f t="shared" si="312"/>
        <v>0</v>
      </c>
      <c r="P226" s="84">
        <f t="shared" si="279"/>
        <v>0</v>
      </c>
      <c r="Q226" s="63"/>
      <c r="R226" s="72">
        <f t="shared" si="280"/>
        <v>0</v>
      </c>
      <c r="S226" s="72">
        <f t="shared" si="281"/>
        <v>0</v>
      </c>
      <c r="T226" s="72">
        <f t="shared" si="282"/>
        <v>0</v>
      </c>
      <c r="U226" s="72"/>
      <c r="V226" s="63">
        <f t="shared" si="283"/>
        <v>0</v>
      </c>
      <c r="W226" s="85">
        <f t="shared" si="284"/>
        <v>0</v>
      </c>
      <c r="X226" s="85">
        <f t="shared" si="285"/>
        <v>0</v>
      </c>
      <c r="Y226" s="63">
        <f t="shared" si="286"/>
        <v>0</v>
      </c>
      <c r="Z226" s="85">
        <f t="shared" si="287"/>
        <v>0</v>
      </c>
      <c r="AA226" s="85">
        <f t="shared" si="288"/>
        <v>0</v>
      </c>
      <c r="AB226" s="85">
        <f t="shared" si="289"/>
        <v>0</v>
      </c>
      <c r="AC226" s="85">
        <f t="shared" si="290"/>
        <v>0</v>
      </c>
    </row>
    <row r="227" spans="1:29" s="51" customFormat="1" ht="15" customHeight="1" x14ac:dyDescent="0.25">
      <c r="A227" s="51">
        <f t="shared" si="298"/>
        <v>223</v>
      </c>
      <c r="B227" s="74">
        <f t="shared" si="276"/>
        <v>707723.93661714566</v>
      </c>
      <c r="C227" s="75">
        <f t="shared" si="271"/>
        <v>728955.65471566003</v>
      </c>
      <c r="D227" s="59">
        <f t="shared" si="273"/>
        <v>7767.0172563150772</v>
      </c>
      <c r="E227" s="52" t="str">
        <f t="shared" si="291"/>
        <v/>
      </c>
      <c r="F227" s="52">
        <f t="shared" si="277"/>
        <v>6.7670172563150777</v>
      </c>
      <c r="G227" s="87"/>
      <c r="H227" s="103" t="s">
        <v>9</v>
      </c>
      <c r="I227" s="147"/>
      <c r="J227" s="148"/>
      <c r="K227" s="149"/>
      <c r="L227" s="198"/>
      <c r="M227" s="93"/>
      <c r="N227" s="94">
        <f t="shared" ref="N227" si="321">I227*L227</f>
        <v>0</v>
      </c>
      <c r="O227" s="222"/>
      <c r="P227" s="84">
        <f t="shared" si="279"/>
        <v>0</v>
      </c>
      <c r="Q227" s="63"/>
      <c r="R227" s="72" t="str">
        <f t="shared" si="280"/>
        <v/>
      </c>
      <c r="S227" s="72" t="str">
        <f t="shared" si="281"/>
        <v/>
      </c>
      <c r="T227" s="72" t="str">
        <f t="shared" si="282"/>
        <v/>
      </c>
      <c r="U227" s="72"/>
      <c r="V227" s="63" t="str">
        <f t="shared" si="283"/>
        <v/>
      </c>
      <c r="W227" s="85" t="str">
        <f t="shared" si="284"/>
        <v/>
      </c>
      <c r="X227" s="85" t="str">
        <f t="shared" si="285"/>
        <v/>
      </c>
      <c r="Y227" s="63" t="str">
        <f t="shared" si="286"/>
        <v/>
      </c>
      <c r="Z227" s="85" t="str">
        <f t="shared" si="287"/>
        <v/>
      </c>
      <c r="AA227" s="85" t="str">
        <f t="shared" si="288"/>
        <v/>
      </c>
      <c r="AB227" s="85" t="str">
        <f t="shared" si="289"/>
        <v/>
      </c>
      <c r="AC227" s="85" t="str">
        <f t="shared" si="290"/>
        <v/>
      </c>
    </row>
    <row r="228" spans="1:29" s="51" customFormat="1" ht="15" customHeight="1" x14ac:dyDescent="0.25">
      <c r="A228" s="51">
        <f t="shared" si="298"/>
        <v>224</v>
      </c>
      <c r="B228" s="74">
        <f t="shared" si="276"/>
        <v>728955.65471566003</v>
      </c>
      <c r="C228" s="75">
        <f t="shared" si="271"/>
        <v>750824.32435712987</v>
      </c>
      <c r="D228" s="59">
        <f t="shared" si="273"/>
        <v>7767.0172563150772</v>
      </c>
      <c r="E228" s="52" t="str">
        <f t="shared" si="291"/>
        <v/>
      </c>
      <c r="F228" s="52">
        <f t="shared" si="277"/>
        <v>6.7670172563150777</v>
      </c>
      <c r="G228" s="95"/>
      <c r="H228" s="122" t="s">
        <v>10</v>
      </c>
      <c r="I228" s="160"/>
      <c r="J228" s="152"/>
      <c r="K228" s="153"/>
      <c r="L228" s="199"/>
      <c r="M228" s="83">
        <f t="shared" ref="M228" si="322">I228*L228</f>
        <v>0</v>
      </c>
      <c r="N228" s="60"/>
      <c r="O228" s="221">
        <f t="shared" si="312"/>
        <v>0</v>
      </c>
      <c r="P228" s="84">
        <f t="shared" si="279"/>
        <v>0</v>
      </c>
      <c r="Q228" s="63"/>
      <c r="R228" s="72">
        <f t="shared" si="280"/>
        <v>0</v>
      </c>
      <c r="S228" s="72">
        <f t="shared" si="281"/>
        <v>0</v>
      </c>
      <c r="T228" s="72">
        <f t="shared" si="282"/>
        <v>0</v>
      </c>
      <c r="U228" s="72"/>
      <c r="V228" s="63">
        <f t="shared" si="283"/>
        <v>0</v>
      </c>
      <c r="W228" s="85">
        <f t="shared" si="284"/>
        <v>0</v>
      </c>
      <c r="X228" s="85">
        <f t="shared" si="285"/>
        <v>0</v>
      </c>
      <c r="Y228" s="63">
        <f t="shared" si="286"/>
        <v>0</v>
      </c>
      <c r="Z228" s="85">
        <f t="shared" si="287"/>
        <v>0</v>
      </c>
      <c r="AA228" s="85">
        <f t="shared" si="288"/>
        <v>0</v>
      </c>
      <c r="AB228" s="85">
        <f t="shared" si="289"/>
        <v>0</v>
      </c>
      <c r="AC228" s="85">
        <f t="shared" si="290"/>
        <v>0</v>
      </c>
    </row>
    <row r="229" spans="1:29" s="51" customFormat="1" ht="15" customHeight="1" x14ac:dyDescent="0.25">
      <c r="A229" s="51">
        <f t="shared" si="298"/>
        <v>225</v>
      </c>
      <c r="B229" s="74">
        <f t="shared" si="276"/>
        <v>750824.32435712987</v>
      </c>
      <c r="C229" s="75">
        <f t="shared" si="271"/>
        <v>773349.05408784375</v>
      </c>
      <c r="D229" s="59">
        <f t="shared" si="273"/>
        <v>7767.0172563150772</v>
      </c>
      <c r="E229" s="52" t="str">
        <f t="shared" si="291"/>
        <v/>
      </c>
      <c r="F229" s="52">
        <f t="shared" si="277"/>
        <v>6.7670172563150777</v>
      </c>
      <c r="G229" s="102"/>
      <c r="H229" s="103" t="s">
        <v>9</v>
      </c>
      <c r="I229" s="162"/>
      <c r="J229" s="163"/>
      <c r="K229" s="164"/>
      <c r="L229" s="200"/>
      <c r="M229" s="93"/>
      <c r="N229" s="94">
        <f t="shared" ref="N229" si="323">I229*L229</f>
        <v>0</v>
      </c>
      <c r="O229" s="222"/>
      <c r="P229" s="84">
        <f t="shared" si="279"/>
        <v>0</v>
      </c>
      <c r="Q229" s="63"/>
      <c r="R229" s="72" t="str">
        <f t="shared" si="280"/>
        <v/>
      </c>
      <c r="S229" s="72" t="str">
        <f t="shared" si="281"/>
        <v/>
      </c>
      <c r="T229" s="72" t="str">
        <f t="shared" si="282"/>
        <v/>
      </c>
      <c r="U229" s="72"/>
      <c r="V229" s="63" t="str">
        <f t="shared" si="283"/>
        <v/>
      </c>
      <c r="W229" s="85" t="str">
        <f t="shared" si="284"/>
        <v/>
      </c>
      <c r="X229" s="85" t="str">
        <f t="shared" si="285"/>
        <v/>
      </c>
      <c r="Y229" s="63" t="str">
        <f t="shared" si="286"/>
        <v/>
      </c>
      <c r="Z229" s="85" t="str">
        <f t="shared" si="287"/>
        <v/>
      </c>
      <c r="AA229" s="85" t="str">
        <f t="shared" si="288"/>
        <v/>
      </c>
      <c r="AB229" s="85" t="str">
        <f t="shared" si="289"/>
        <v/>
      </c>
      <c r="AC229" s="85" t="str">
        <f t="shared" si="290"/>
        <v/>
      </c>
    </row>
    <row r="230" spans="1:29" s="51" customFormat="1" ht="15" customHeight="1" x14ac:dyDescent="0.25">
      <c r="A230" s="51">
        <f t="shared" si="298"/>
        <v>226</v>
      </c>
      <c r="B230" s="74">
        <f t="shared" si="276"/>
        <v>773349.05408784375</v>
      </c>
      <c r="C230" s="75">
        <f t="shared" si="271"/>
        <v>796549.52571047901</v>
      </c>
      <c r="D230" s="59">
        <f t="shared" si="273"/>
        <v>7767.0172563150772</v>
      </c>
      <c r="E230" s="52" t="str">
        <f t="shared" si="291"/>
        <v/>
      </c>
      <c r="F230" s="52">
        <f t="shared" si="277"/>
        <v>6.7670172563150777</v>
      </c>
      <c r="G230" s="77"/>
      <c r="H230" s="122" t="s">
        <v>10</v>
      </c>
      <c r="I230" s="142"/>
      <c r="J230" s="143"/>
      <c r="K230" s="144"/>
      <c r="L230" s="197"/>
      <c r="M230" s="83">
        <f t="shared" ref="M230" si="324">I230*L230</f>
        <v>0</v>
      </c>
      <c r="N230" s="60"/>
      <c r="O230" s="221">
        <f t="shared" si="312"/>
        <v>0</v>
      </c>
      <c r="P230" s="84">
        <f t="shared" si="279"/>
        <v>0</v>
      </c>
      <c r="Q230" s="63"/>
      <c r="R230" s="72">
        <f t="shared" si="280"/>
        <v>0</v>
      </c>
      <c r="S230" s="72">
        <f t="shared" si="281"/>
        <v>0</v>
      </c>
      <c r="T230" s="72">
        <f t="shared" si="282"/>
        <v>0</v>
      </c>
      <c r="U230" s="72"/>
      <c r="V230" s="63">
        <f t="shared" si="283"/>
        <v>0</v>
      </c>
      <c r="W230" s="85">
        <f t="shared" si="284"/>
        <v>0</v>
      </c>
      <c r="X230" s="85">
        <f t="shared" si="285"/>
        <v>0</v>
      </c>
      <c r="Y230" s="63">
        <f t="shared" si="286"/>
        <v>0</v>
      </c>
      <c r="Z230" s="85">
        <f t="shared" si="287"/>
        <v>0</v>
      </c>
      <c r="AA230" s="85">
        <f t="shared" si="288"/>
        <v>0</v>
      </c>
      <c r="AB230" s="85">
        <f t="shared" si="289"/>
        <v>0</v>
      </c>
      <c r="AC230" s="85">
        <f t="shared" si="290"/>
        <v>0</v>
      </c>
    </row>
    <row r="231" spans="1:29" s="51" customFormat="1" ht="15" customHeight="1" x14ac:dyDescent="0.25">
      <c r="A231" s="51">
        <f t="shared" si="298"/>
        <v>227</v>
      </c>
      <c r="B231" s="74">
        <f t="shared" si="276"/>
        <v>796549.52571047901</v>
      </c>
      <c r="C231" s="75">
        <f t="shared" si="271"/>
        <v>820446.01148179336</v>
      </c>
      <c r="D231" s="59">
        <f t="shared" si="273"/>
        <v>7767.0172563150772</v>
      </c>
      <c r="E231" s="52" t="str">
        <f t="shared" si="291"/>
        <v/>
      </c>
      <c r="F231" s="52">
        <f t="shared" si="277"/>
        <v>6.7670172563150777</v>
      </c>
      <c r="G231" s="87"/>
      <c r="H231" s="103" t="s">
        <v>9</v>
      </c>
      <c r="I231" s="147"/>
      <c r="J231" s="148"/>
      <c r="K231" s="149"/>
      <c r="L231" s="198"/>
      <c r="M231" s="93"/>
      <c r="N231" s="94">
        <f t="shared" ref="N231" si="325">I231*L231</f>
        <v>0</v>
      </c>
      <c r="O231" s="222"/>
      <c r="P231" s="84">
        <f t="shared" si="279"/>
        <v>0</v>
      </c>
      <c r="Q231" s="63"/>
      <c r="R231" s="72" t="str">
        <f t="shared" si="280"/>
        <v/>
      </c>
      <c r="S231" s="72" t="str">
        <f t="shared" si="281"/>
        <v/>
      </c>
      <c r="T231" s="72" t="str">
        <f t="shared" si="282"/>
        <v/>
      </c>
      <c r="U231" s="72"/>
      <c r="V231" s="63" t="str">
        <f t="shared" si="283"/>
        <v/>
      </c>
      <c r="W231" s="85" t="str">
        <f t="shared" si="284"/>
        <v/>
      </c>
      <c r="X231" s="85" t="str">
        <f t="shared" si="285"/>
        <v/>
      </c>
      <c r="Y231" s="63" t="str">
        <f t="shared" si="286"/>
        <v/>
      </c>
      <c r="Z231" s="85" t="str">
        <f t="shared" si="287"/>
        <v/>
      </c>
      <c r="AA231" s="85" t="str">
        <f t="shared" si="288"/>
        <v/>
      </c>
      <c r="AB231" s="85" t="str">
        <f t="shared" si="289"/>
        <v/>
      </c>
      <c r="AC231" s="85" t="str">
        <f t="shared" si="290"/>
        <v/>
      </c>
    </row>
    <row r="232" spans="1:29" s="51" customFormat="1" ht="15" customHeight="1" x14ac:dyDescent="0.25">
      <c r="A232" s="51">
        <f t="shared" si="298"/>
        <v>228</v>
      </c>
      <c r="B232" s="74">
        <f t="shared" si="276"/>
        <v>820446.01148179336</v>
      </c>
      <c r="C232" s="75">
        <f t="shared" si="271"/>
        <v>845059.39182624721</v>
      </c>
      <c r="D232" s="59">
        <f t="shared" si="273"/>
        <v>7767.0172563150772</v>
      </c>
      <c r="E232" s="52" t="str">
        <f t="shared" si="291"/>
        <v/>
      </c>
      <c r="F232" s="52">
        <f t="shared" si="277"/>
        <v>6.7670172563150777</v>
      </c>
      <c r="G232" s="95"/>
      <c r="H232" s="122" t="s">
        <v>10</v>
      </c>
      <c r="I232" s="160"/>
      <c r="J232" s="152"/>
      <c r="K232" s="153"/>
      <c r="L232" s="199"/>
      <c r="M232" s="83">
        <f t="shared" ref="M232" si="326">I232*L232</f>
        <v>0</v>
      </c>
      <c r="N232" s="60"/>
      <c r="O232" s="221">
        <f t="shared" si="312"/>
        <v>0</v>
      </c>
      <c r="P232" s="84">
        <f t="shared" si="279"/>
        <v>0</v>
      </c>
      <c r="Q232" s="63"/>
      <c r="R232" s="72">
        <f t="shared" si="280"/>
        <v>0</v>
      </c>
      <c r="S232" s="72">
        <f t="shared" si="281"/>
        <v>0</v>
      </c>
      <c r="T232" s="72">
        <f t="shared" si="282"/>
        <v>0</v>
      </c>
      <c r="U232" s="72"/>
      <c r="V232" s="63">
        <f t="shared" si="283"/>
        <v>0</v>
      </c>
      <c r="W232" s="85">
        <f t="shared" si="284"/>
        <v>0</v>
      </c>
      <c r="X232" s="85">
        <f t="shared" si="285"/>
        <v>0</v>
      </c>
      <c r="Y232" s="63">
        <f t="shared" si="286"/>
        <v>0</v>
      </c>
      <c r="Z232" s="85">
        <f t="shared" si="287"/>
        <v>0</v>
      </c>
      <c r="AA232" s="85">
        <f t="shared" si="288"/>
        <v>0</v>
      </c>
      <c r="AB232" s="85">
        <f t="shared" si="289"/>
        <v>0</v>
      </c>
      <c r="AC232" s="85">
        <f t="shared" si="290"/>
        <v>0</v>
      </c>
    </row>
    <row r="233" spans="1:29" s="51" customFormat="1" ht="15" customHeight="1" x14ac:dyDescent="0.25">
      <c r="A233" s="51">
        <f t="shared" si="298"/>
        <v>229</v>
      </c>
      <c r="B233" s="74">
        <f t="shared" si="276"/>
        <v>845059.39182624721</v>
      </c>
      <c r="C233" s="75">
        <f t="shared" si="271"/>
        <v>870411.17358103464</v>
      </c>
      <c r="D233" s="59">
        <f t="shared" si="273"/>
        <v>7767.0172563150772</v>
      </c>
      <c r="E233" s="52" t="str">
        <f t="shared" si="291"/>
        <v/>
      </c>
      <c r="F233" s="52">
        <f t="shared" si="277"/>
        <v>6.7670172563150777</v>
      </c>
      <c r="G233" s="102"/>
      <c r="H233" s="103" t="s">
        <v>9</v>
      </c>
      <c r="I233" s="162"/>
      <c r="J233" s="163"/>
      <c r="K233" s="164"/>
      <c r="L233" s="200"/>
      <c r="M233" s="93"/>
      <c r="N233" s="94">
        <f t="shared" ref="N233" si="327">I233*L233</f>
        <v>0</v>
      </c>
      <c r="O233" s="222"/>
      <c r="P233" s="84">
        <f t="shared" si="279"/>
        <v>0</v>
      </c>
      <c r="Q233" s="63"/>
      <c r="R233" s="72" t="str">
        <f t="shared" si="280"/>
        <v/>
      </c>
      <c r="S233" s="72" t="str">
        <f t="shared" si="281"/>
        <v/>
      </c>
      <c r="T233" s="72" t="str">
        <f t="shared" si="282"/>
        <v/>
      </c>
      <c r="U233" s="72"/>
      <c r="V233" s="63" t="str">
        <f t="shared" si="283"/>
        <v/>
      </c>
      <c r="W233" s="85" t="str">
        <f t="shared" si="284"/>
        <v/>
      </c>
      <c r="X233" s="85" t="str">
        <f t="shared" si="285"/>
        <v/>
      </c>
      <c r="Y233" s="63" t="str">
        <f t="shared" si="286"/>
        <v/>
      </c>
      <c r="Z233" s="85" t="str">
        <f t="shared" si="287"/>
        <v/>
      </c>
      <c r="AA233" s="85" t="str">
        <f t="shared" si="288"/>
        <v/>
      </c>
      <c r="AB233" s="85" t="str">
        <f t="shared" si="289"/>
        <v/>
      </c>
      <c r="AC233" s="85" t="str">
        <f t="shared" si="290"/>
        <v/>
      </c>
    </row>
    <row r="234" spans="1:29" s="51" customFormat="1" ht="15" customHeight="1" x14ac:dyDescent="0.25">
      <c r="A234" s="51">
        <f t="shared" si="298"/>
        <v>230</v>
      </c>
      <c r="B234" s="74">
        <f t="shared" si="276"/>
        <v>870411.17358103464</v>
      </c>
      <c r="C234" s="75">
        <f t="shared" si="271"/>
        <v>896523.50878846564</v>
      </c>
      <c r="D234" s="59">
        <f t="shared" si="273"/>
        <v>7767.0172563150772</v>
      </c>
      <c r="E234" s="52" t="str">
        <f t="shared" si="291"/>
        <v/>
      </c>
      <c r="F234" s="52">
        <f t="shared" si="277"/>
        <v>6.7670172563150777</v>
      </c>
      <c r="G234" s="77"/>
      <c r="H234" s="122" t="s">
        <v>10</v>
      </c>
      <c r="I234" s="142"/>
      <c r="J234" s="143"/>
      <c r="K234" s="144"/>
      <c r="L234" s="197"/>
      <c r="M234" s="83">
        <f t="shared" ref="M234" si="328">I234*L234</f>
        <v>0</v>
      </c>
      <c r="N234" s="60"/>
      <c r="O234" s="221">
        <f t="shared" si="312"/>
        <v>0</v>
      </c>
      <c r="P234" s="84">
        <f t="shared" si="279"/>
        <v>0</v>
      </c>
      <c r="Q234" s="63"/>
      <c r="R234" s="72">
        <f t="shared" si="280"/>
        <v>0</v>
      </c>
      <c r="S234" s="72">
        <f t="shared" si="281"/>
        <v>0</v>
      </c>
      <c r="T234" s="72">
        <f t="shared" si="282"/>
        <v>0</v>
      </c>
      <c r="U234" s="72"/>
      <c r="V234" s="63">
        <f t="shared" si="283"/>
        <v>0</v>
      </c>
      <c r="W234" s="85">
        <f t="shared" si="284"/>
        <v>0</v>
      </c>
      <c r="X234" s="85">
        <f t="shared" si="285"/>
        <v>0</v>
      </c>
      <c r="Y234" s="63">
        <f t="shared" si="286"/>
        <v>0</v>
      </c>
      <c r="Z234" s="85">
        <f t="shared" si="287"/>
        <v>0</v>
      </c>
      <c r="AA234" s="85">
        <f t="shared" si="288"/>
        <v>0</v>
      </c>
      <c r="AB234" s="85">
        <f t="shared" si="289"/>
        <v>0</v>
      </c>
      <c r="AC234" s="85">
        <f t="shared" si="290"/>
        <v>0</v>
      </c>
    </row>
    <row r="235" spans="1:29" s="51" customFormat="1" ht="15" customHeight="1" x14ac:dyDescent="0.25">
      <c r="A235" s="51">
        <f t="shared" si="298"/>
        <v>231</v>
      </c>
      <c r="B235" s="74">
        <f t="shared" si="276"/>
        <v>896523.50878846564</v>
      </c>
      <c r="C235" s="75">
        <f t="shared" si="271"/>
        <v>923419.21405211964</v>
      </c>
      <c r="D235" s="59">
        <f t="shared" si="273"/>
        <v>7767.0172563150772</v>
      </c>
      <c r="E235" s="52" t="str">
        <f t="shared" si="291"/>
        <v/>
      </c>
      <c r="F235" s="52">
        <f t="shared" si="277"/>
        <v>6.7670172563150777</v>
      </c>
      <c r="G235" s="87"/>
      <c r="H235" s="103" t="s">
        <v>9</v>
      </c>
      <c r="I235" s="147"/>
      <c r="J235" s="148"/>
      <c r="K235" s="149"/>
      <c r="L235" s="198"/>
      <c r="M235" s="93"/>
      <c r="N235" s="94">
        <f t="shared" ref="N235" si="329">I235*L235</f>
        <v>0</v>
      </c>
      <c r="O235" s="222"/>
      <c r="P235" s="84">
        <f t="shared" si="279"/>
        <v>0</v>
      </c>
      <c r="Q235" s="63"/>
      <c r="R235" s="72" t="str">
        <f t="shared" si="280"/>
        <v/>
      </c>
      <c r="S235" s="72" t="str">
        <f t="shared" si="281"/>
        <v/>
      </c>
      <c r="T235" s="72" t="str">
        <f t="shared" si="282"/>
        <v/>
      </c>
      <c r="U235" s="72"/>
      <c r="V235" s="63" t="str">
        <f t="shared" si="283"/>
        <v/>
      </c>
      <c r="W235" s="85" t="str">
        <f t="shared" si="284"/>
        <v/>
      </c>
      <c r="X235" s="85" t="str">
        <f t="shared" si="285"/>
        <v/>
      </c>
      <c r="Y235" s="63" t="str">
        <f t="shared" si="286"/>
        <v/>
      </c>
      <c r="Z235" s="85" t="str">
        <f t="shared" si="287"/>
        <v/>
      </c>
      <c r="AA235" s="85" t="str">
        <f t="shared" si="288"/>
        <v/>
      </c>
      <c r="AB235" s="85" t="str">
        <f t="shared" si="289"/>
        <v/>
      </c>
      <c r="AC235" s="85" t="str">
        <f t="shared" si="290"/>
        <v/>
      </c>
    </row>
    <row r="236" spans="1:29" s="51" customFormat="1" ht="15" customHeight="1" x14ac:dyDescent="0.25">
      <c r="A236" s="51">
        <f t="shared" si="298"/>
        <v>232</v>
      </c>
      <c r="B236" s="74">
        <f t="shared" si="276"/>
        <v>923419.21405211964</v>
      </c>
      <c r="C236" s="75">
        <f t="shared" si="271"/>
        <v>951121.79047368327</v>
      </c>
      <c r="D236" s="59">
        <f t="shared" si="273"/>
        <v>7767.0172563150772</v>
      </c>
      <c r="E236" s="52" t="str">
        <f t="shared" si="291"/>
        <v/>
      </c>
      <c r="F236" s="52">
        <f t="shared" si="277"/>
        <v>6.7670172563150777</v>
      </c>
      <c r="G236" s="95"/>
      <c r="H236" s="122" t="s">
        <v>10</v>
      </c>
      <c r="I236" s="160"/>
      <c r="J236" s="152"/>
      <c r="K236" s="153"/>
      <c r="L236" s="199"/>
      <c r="M236" s="83">
        <f t="shared" ref="M236" si="330">I236*L236</f>
        <v>0</v>
      </c>
      <c r="N236" s="60"/>
      <c r="O236" s="221">
        <f t="shared" si="312"/>
        <v>0</v>
      </c>
      <c r="P236" s="84">
        <f t="shared" si="279"/>
        <v>0</v>
      </c>
      <c r="Q236" s="63"/>
      <c r="R236" s="72">
        <f t="shared" si="280"/>
        <v>0</v>
      </c>
      <c r="S236" s="72">
        <f t="shared" si="281"/>
        <v>0</v>
      </c>
      <c r="T236" s="72">
        <f t="shared" si="282"/>
        <v>0</v>
      </c>
      <c r="U236" s="72"/>
      <c r="V236" s="63">
        <f t="shared" si="283"/>
        <v>0</v>
      </c>
      <c r="W236" s="85">
        <f t="shared" si="284"/>
        <v>0</v>
      </c>
      <c r="X236" s="85">
        <f t="shared" si="285"/>
        <v>0</v>
      </c>
      <c r="Y236" s="63">
        <f t="shared" si="286"/>
        <v>0</v>
      </c>
      <c r="Z236" s="85">
        <f t="shared" si="287"/>
        <v>0</v>
      </c>
      <c r="AA236" s="85">
        <f t="shared" si="288"/>
        <v>0</v>
      </c>
      <c r="AB236" s="85">
        <f t="shared" si="289"/>
        <v>0</v>
      </c>
      <c r="AC236" s="85">
        <f t="shared" si="290"/>
        <v>0</v>
      </c>
    </row>
    <row r="237" spans="1:29" s="51" customFormat="1" ht="15" customHeight="1" x14ac:dyDescent="0.25">
      <c r="A237" s="51">
        <f t="shared" si="298"/>
        <v>233</v>
      </c>
      <c r="B237" s="74">
        <f t="shared" si="276"/>
        <v>951121.79047368327</v>
      </c>
      <c r="C237" s="75">
        <f t="shared" si="271"/>
        <v>979655.44418789377</v>
      </c>
      <c r="D237" s="59">
        <f t="shared" si="273"/>
        <v>7767.0172563150772</v>
      </c>
      <c r="E237" s="52" t="str">
        <f t="shared" si="291"/>
        <v/>
      </c>
      <c r="F237" s="52">
        <f t="shared" si="277"/>
        <v>6.7670172563150777</v>
      </c>
      <c r="G237" s="102"/>
      <c r="H237" s="103" t="s">
        <v>9</v>
      </c>
      <c r="I237" s="162"/>
      <c r="J237" s="163"/>
      <c r="K237" s="164"/>
      <c r="L237" s="200"/>
      <c r="M237" s="93"/>
      <c r="N237" s="94">
        <f t="shared" ref="N237" si="331">I237*L237</f>
        <v>0</v>
      </c>
      <c r="O237" s="222"/>
      <c r="P237" s="84">
        <f t="shared" si="279"/>
        <v>0</v>
      </c>
      <c r="Q237" s="63"/>
      <c r="R237" s="72" t="str">
        <f t="shared" si="280"/>
        <v/>
      </c>
      <c r="S237" s="72" t="str">
        <f t="shared" si="281"/>
        <v/>
      </c>
      <c r="T237" s="72" t="str">
        <f t="shared" si="282"/>
        <v/>
      </c>
      <c r="U237" s="72"/>
      <c r="V237" s="63" t="str">
        <f t="shared" si="283"/>
        <v/>
      </c>
      <c r="W237" s="85" t="str">
        <f t="shared" si="284"/>
        <v/>
      </c>
      <c r="X237" s="85" t="str">
        <f t="shared" si="285"/>
        <v/>
      </c>
      <c r="Y237" s="63" t="str">
        <f t="shared" si="286"/>
        <v/>
      </c>
      <c r="Z237" s="85" t="str">
        <f t="shared" si="287"/>
        <v/>
      </c>
      <c r="AA237" s="85" t="str">
        <f t="shared" si="288"/>
        <v/>
      </c>
      <c r="AB237" s="85" t="str">
        <f t="shared" si="289"/>
        <v/>
      </c>
      <c r="AC237" s="85" t="str">
        <f t="shared" si="290"/>
        <v/>
      </c>
    </row>
    <row r="238" spans="1:29" s="51" customFormat="1" ht="15" customHeight="1" x14ac:dyDescent="0.25">
      <c r="A238" s="51">
        <f t="shared" si="298"/>
        <v>234</v>
      </c>
      <c r="B238" s="74">
        <f t="shared" si="276"/>
        <v>979655.44418789377</v>
      </c>
      <c r="C238" s="75">
        <f t="shared" si="271"/>
        <v>1009045.1075135305</v>
      </c>
      <c r="D238" s="59">
        <f t="shared" si="273"/>
        <v>7767.0172563150772</v>
      </c>
      <c r="E238" s="52" t="str">
        <f t="shared" si="291"/>
        <v/>
      </c>
      <c r="F238" s="52">
        <f t="shared" si="277"/>
        <v>6.7670172563150777</v>
      </c>
      <c r="G238" s="77"/>
      <c r="H238" s="122" t="s">
        <v>10</v>
      </c>
      <c r="I238" s="142"/>
      <c r="J238" s="143"/>
      <c r="K238" s="144"/>
      <c r="L238" s="197"/>
      <c r="M238" s="83">
        <f t="shared" ref="M238" si="332">I238*L238</f>
        <v>0</v>
      </c>
      <c r="N238" s="60"/>
      <c r="O238" s="221">
        <f t="shared" si="312"/>
        <v>0</v>
      </c>
      <c r="P238" s="84">
        <f t="shared" si="279"/>
        <v>0</v>
      </c>
      <c r="Q238" s="63"/>
      <c r="R238" s="72">
        <f t="shared" si="280"/>
        <v>0</v>
      </c>
      <c r="S238" s="72">
        <f t="shared" si="281"/>
        <v>0</v>
      </c>
      <c r="T238" s="72">
        <f t="shared" si="282"/>
        <v>0</v>
      </c>
      <c r="U238" s="72"/>
      <c r="V238" s="63">
        <f t="shared" si="283"/>
        <v>0</v>
      </c>
      <c r="W238" s="85">
        <f t="shared" si="284"/>
        <v>0</v>
      </c>
      <c r="X238" s="85">
        <f t="shared" si="285"/>
        <v>0</v>
      </c>
      <c r="Y238" s="63">
        <f t="shared" si="286"/>
        <v>0</v>
      </c>
      <c r="Z238" s="85">
        <f t="shared" si="287"/>
        <v>0</v>
      </c>
      <c r="AA238" s="85">
        <f t="shared" si="288"/>
        <v>0</v>
      </c>
      <c r="AB238" s="85">
        <f t="shared" si="289"/>
        <v>0</v>
      </c>
      <c r="AC238" s="85">
        <f t="shared" si="290"/>
        <v>0</v>
      </c>
    </row>
    <row r="239" spans="1:29" s="51" customFormat="1" ht="15" customHeight="1" x14ac:dyDescent="0.25">
      <c r="A239" s="51">
        <f t="shared" si="298"/>
        <v>235</v>
      </c>
      <c r="B239" s="74">
        <f t="shared" si="276"/>
        <v>1009045.1075135305</v>
      </c>
      <c r="C239" s="75">
        <f t="shared" si="271"/>
        <v>1039316.4607389364</v>
      </c>
      <c r="D239" s="59">
        <f t="shared" si="273"/>
        <v>7767.0172563150772</v>
      </c>
      <c r="E239" s="52" t="str">
        <f t="shared" si="291"/>
        <v/>
      </c>
      <c r="F239" s="52">
        <f t="shared" si="277"/>
        <v>6.7670172563150777</v>
      </c>
      <c r="G239" s="87"/>
      <c r="H239" s="103" t="s">
        <v>9</v>
      </c>
      <c r="I239" s="147"/>
      <c r="J239" s="148"/>
      <c r="K239" s="149"/>
      <c r="L239" s="198"/>
      <c r="M239" s="93"/>
      <c r="N239" s="94">
        <f t="shared" ref="N239" si="333">I239*L239</f>
        <v>0</v>
      </c>
      <c r="O239" s="222"/>
      <c r="P239" s="84">
        <f t="shared" si="279"/>
        <v>0</v>
      </c>
      <c r="Q239" s="63"/>
      <c r="R239" s="72" t="str">
        <f t="shared" si="280"/>
        <v/>
      </c>
      <c r="S239" s="72" t="str">
        <f t="shared" si="281"/>
        <v/>
      </c>
      <c r="T239" s="72" t="str">
        <f t="shared" si="282"/>
        <v/>
      </c>
      <c r="U239" s="72"/>
      <c r="V239" s="63" t="str">
        <f t="shared" si="283"/>
        <v/>
      </c>
      <c r="W239" s="85" t="str">
        <f t="shared" si="284"/>
        <v/>
      </c>
      <c r="X239" s="85" t="str">
        <f t="shared" si="285"/>
        <v/>
      </c>
      <c r="Y239" s="63" t="str">
        <f t="shared" si="286"/>
        <v/>
      </c>
      <c r="Z239" s="85" t="str">
        <f t="shared" si="287"/>
        <v/>
      </c>
      <c r="AA239" s="85" t="str">
        <f t="shared" si="288"/>
        <v/>
      </c>
      <c r="AB239" s="85" t="str">
        <f t="shared" si="289"/>
        <v/>
      </c>
      <c r="AC239" s="85" t="str">
        <f t="shared" si="290"/>
        <v/>
      </c>
    </row>
    <row r="240" spans="1:29" s="51" customFormat="1" ht="15" customHeight="1" x14ac:dyDescent="0.25">
      <c r="A240" s="51">
        <f t="shared" si="298"/>
        <v>236</v>
      </c>
      <c r="B240" s="74">
        <f t="shared" si="276"/>
        <v>1039316.4607389364</v>
      </c>
      <c r="C240" s="75">
        <f t="shared" si="271"/>
        <v>1070495.9545611045</v>
      </c>
      <c r="D240" s="59">
        <f t="shared" si="273"/>
        <v>7767.0172563150772</v>
      </c>
      <c r="E240" s="52" t="str">
        <f t="shared" si="291"/>
        <v/>
      </c>
      <c r="F240" s="52">
        <f t="shared" si="277"/>
        <v>6.7670172563150777</v>
      </c>
      <c r="G240" s="95"/>
      <c r="H240" s="122" t="s">
        <v>10</v>
      </c>
      <c r="I240" s="160"/>
      <c r="J240" s="152"/>
      <c r="K240" s="153"/>
      <c r="L240" s="199"/>
      <c r="M240" s="83">
        <f t="shared" ref="M240" si="334">I240*L240</f>
        <v>0</v>
      </c>
      <c r="N240" s="60"/>
      <c r="O240" s="221">
        <f t="shared" si="312"/>
        <v>0</v>
      </c>
      <c r="P240" s="84">
        <f t="shared" si="279"/>
        <v>0</v>
      </c>
      <c r="Q240" s="63"/>
      <c r="R240" s="72">
        <f t="shared" si="280"/>
        <v>0</v>
      </c>
      <c r="S240" s="72">
        <f t="shared" si="281"/>
        <v>0</v>
      </c>
      <c r="T240" s="72">
        <f t="shared" si="282"/>
        <v>0</v>
      </c>
      <c r="U240" s="72"/>
      <c r="V240" s="63">
        <f t="shared" si="283"/>
        <v>0</v>
      </c>
      <c r="W240" s="85">
        <f t="shared" si="284"/>
        <v>0</v>
      </c>
      <c r="X240" s="85">
        <f t="shared" si="285"/>
        <v>0</v>
      </c>
      <c r="Y240" s="63">
        <f t="shared" si="286"/>
        <v>0</v>
      </c>
      <c r="Z240" s="85">
        <f t="shared" si="287"/>
        <v>0</v>
      </c>
      <c r="AA240" s="85">
        <f t="shared" si="288"/>
        <v>0</v>
      </c>
      <c r="AB240" s="85">
        <f t="shared" si="289"/>
        <v>0</v>
      </c>
      <c r="AC240" s="85">
        <f t="shared" si="290"/>
        <v>0</v>
      </c>
    </row>
    <row r="241" spans="1:29" s="51" customFormat="1" ht="15" customHeight="1" x14ac:dyDescent="0.25">
      <c r="A241" s="51">
        <f t="shared" si="298"/>
        <v>237</v>
      </c>
      <c r="B241" s="74">
        <f t="shared" si="276"/>
        <v>1070495.9545611045</v>
      </c>
      <c r="C241" s="75">
        <f t="shared" si="271"/>
        <v>1102610.8331979376</v>
      </c>
      <c r="D241" s="59">
        <f t="shared" si="273"/>
        <v>7767.0172563150772</v>
      </c>
      <c r="E241" s="52" t="str">
        <f t="shared" si="291"/>
        <v/>
      </c>
      <c r="F241" s="52">
        <f t="shared" si="277"/>
        <v>6.7670172563150777</v>
      </c>
      <c r="G241" s="102"/>
      <c r="H241" s="103" t="s">
        <v>9</v>
      </c>
      <c r="I241" s="162"/>
      <c r="J241" s="163"/>
      <c r="K241" s="164"/>
      <c r="L241" s="200"/>
      <c r="M241" s="93"/>
      <c r="N241" s="94">
        <f t="shared" ref="N241" si="335">I241*L241</f>
        <v>0</v>
      </c>
      <c r="O241" s="222"/>
      <c r="P241" s="84">
        <f t="shared" si="279"/>
        <v>0</v>
      </c>
      <c r="Q241" s="63"/>
      <c r="R241" s="72" t="str">
        <f t="shared" si="280"/>
        <v/>
      </c>
      <c r="S241" s="72" t="str">
        <f t="shared" si="281"/>
        <v/>
      </c>
      <c r="T241" s="72" t="str">
        <f t="shared" si="282"/>
        <v/>
      </c>
      <c r="U241" s="72"/>
      <c r="V241" s="63" t="str">
        <f t="shared" si="283"/>
        <v/>
      </c>
      <c r="W241" s="85" t="str">
        <f t="shared" si="284"/>
        <v/>
      </c>
      <c r="X241" s="85" t="str">
        <f t="shared" si="285"/>
        <v/>
      </c>
      <c r="Y241" s="63" t="str">
        <f t="shared" si="286"/>
        <v/>
      </c>
      <c r="Z241" s="85" t="str">
        <f t="shared" si="287"/>
        <v/>
      </c>
      <c r="AA241" s="85" t="str">
        <f t="shared" si="288"/>
        <v/>
      </c>
      <c r="AB241" s="85" t="str">
        <f t="shared" si="289"/>
        <v/>
      </c>
      <c r="AC241" s="85" t="str">
        <f t="shared" si="290"/>
        <v/>
      </c>
    </row>
    <row r="242" spans="1:29" s="51" customFormat="1" ht="15" customHeight="1" x14ac:dyDescent="0.25">
      <c r="A242" s="51">
        <f t="shared" si="298"/>
        <v>238</v>
      </c>
      <c r="B242" s="74">
        <f t="shared" si="276"/>
        <v>1102610.8331979376</v>
      </c>
      <c r="C242" s="75">
        <f t="shared" si="271"/>
        <v>1135689.1581938758</v>
      </c>
      <c r="D242" s="59">
        <f t="shared" si="273"/>
        <v>7767.0172563150772</v>
      </c>
      <c r="E242" s="52" t="str">
        <f t="shared" si="291"/>
        <v/>
      </c>
      <c r="F242" s="52">
        <f t="shared" si="277"/>
        <v>6.7670172563150777</v>
      </c>
      <c r="G242" s="77"/>
      <c r="H242" s="122" t="s">
        <v>10</v>
      </c>
      <c r="I242" s="142"/>
      <c r="J242" s="143"/>
      <c r="K242" s="144"/>
      <c r="L242" s="197"/>
      <c r="M242" s="83">
        <f t="shared" ref="M242" si="336">I242*L242</f>
        <v>0</v>
      </c>
      <c r="N242" s="60"/>
      <c r="O242" s="221">
        <f t="shared" si="312"/>
        <v>0</v>
      </c>
      <c r="P242" s="84">
        <f t="shared" si="279"/>
        <v>0</v>
      </c>
      <c r="Q242" s="63"/>
      <c r="R242" s="72">
        <f t="shared" si="280"/>
        <v>0</v>
      </c>
      <c r="S242" s="72">
        <f t="shared" si="281"/>
        <v>0</v>
      </c>
      <c r="T242" s="72">
        <f t="shared" si="282"/>
        <v>0</v>
      </c>
      <c r="U242" s="72"/>
      <c r="V242" s="63">
        <f t="shared" si="283"/>
        <v>0</v>
      </c>
      <c r="W242" s="85">
        <f t="shared" si="284"/>
        <v>0</v>
      </c>
      <c r="X242" s="85">
        <f t="shared" si="285"/>
        <v>0</v>
      </c>
      <c r="Y242" s="63">
        <f t="shared" si="286"/>
        <v>0</v>
      </c>
      <c r="Z242" s="85">
        <f t="shared" si="287"/>
        <v>0</v>
      </c>
      <c r="AA242" s="85">
        <f t="shared" si="288"/>
        <v>0</v>
      </c>
      <c r="AB242" s="85">
        <f t="shared" si="289"/>
        <v>0</v>
      </c>
      <c r="AC242" s="85">
        <f t="shared" si="290"/>
        <v>0</v>
      </c>
    </row>
    <row r="243" spans="1:29" s="51" customFormat="1" ht="15" customHeight="1" x14ac:dyDescent="0.25">
      <c r="A243" s="51">
        <f t="shared" si="298"/>
        <v>239</v>
      </c>
      <c r="B243" s="74">
        <f t="shared" si="276"/>
        <v>1135689.1581938758</v>
      </c>
      <c r="C243" s="75">
        <f t="shared" si="271"/>
        <v>1169759.8329396921</v>
      </c>
      <c r="D243" s="59">
        <f t="shared" si="273"/>
        <v>7767.0172563150772</v>
      </c>
      <c r="E243" s="52" t="str">
        <f t="shared" si="291"/>
        <v/>
      </c>
      <c r="F243" s="52">
        <f t="shared" si="277"/>
        <v>6.7670172563150777</v>
      </c>
      <c r="G243" s="87"/>
      <c r="H243" s="103" t="s">
        <v>9</v>
      </c>
      <c r="I243" s="147"/>
      <c r="J243" s="148"/>
      <c r="K243" s="149"/>
      <c r="L243" s="198"/>
      <c r="M243" s="93"/>
      <c r="N243" s="94">
        <f t="shared" ref="N243" si="337">I243*L243</f>
        <v>0</v>
      </c>
      <c r="O243" s="222"/>
      <c r="P243" s="84">
        <f t="shared" si="279"/>
        <v>0</v>
      </c>
      <c r="Q243" s="63"/>
      <c r="R243" s="72" t="str">
        <f t="shared" si="280"/>
        <v/>
      </c>
      <c r="S243" s="72" t="str">
        <f t="shared" si="281"/>
        <v/>
      </c>
      <c r="T243" s="72" t="str">
        <f t="shared" si="282"/>
        <v/>
      </c>
      <c r="U243" s="72"/>
      <c r="V243" s="63" t="str">
        <f t="shared" si="283"/>
        <v/>
      </c>
      <c r="W243" s="85" t="str">
        <f t="shared" si="284"/>
        <v/>
      </c>
      <c r="X243" s="85" t="str">
        <f t="shared" si="285"/>
        <v/>
      </c>
      <c r="Y243" s="63" t="str">
        <f t="shared" si="286"/>
        <v/>
      </c>
      <c r="Z243" s="85" t="str">
        <f t="shared" si="287"/>
        <v/>
      </c>
      <c r="AA243" s="85" t="str">
        <f t="shared" si="288"/>
        <v/>
      </c>
      <c r="AB243" s="85" t="str">
        <f t="shared" si="289"/>
        <v/>
      </c>
      <c r="AC243" s="85" t="str">
        <f t="shared" si="290"/>
        <v/>
      </c>
    </row>
    <row r="244" spans="1:29" s="51" customFormat="1" ht="15" customHeight="1" x14ac:dyDescent="0.25">
      <c r="A244" s="51">
        <f t="shared" si="298"/>
        <v>240</v>
      </c>
      <c r="B244" s="74">
        <f t="shared" si="276"/>
        <v>1169759.8329396921</v>
      </c>
      <c r="C244" s="75">
        <f t="shared" si="271"/>
        <v>1204852.6279278828</v>
      </c>
      <c r="D244" s="59">
        <f t="shared" si="273"/>
        <v>7767.0172563150772</v>
      </c>
      <c r="E244" s="52" t="str">
        <f t="shared" si="291"/>
        <v/>
      </c>
      <c r="F244" s="52">
        <f t="shared" si="277"/>
        <v>6.7670172563150777</v>
      </c>
      <c r="G244" s="95"/>
      <c r="H244" s="122" t="s">
        <v>10</v>
      </c>
      <c r="I244" s="160"/>
      <c r="J244" s="152"/>
      <c r="K244" s="153"/>
      <c r="L244" s="199"/>
      <c r="M244" s="83">
        <f t="shared" ref="M244" si="338">I244*L244</f>
        <v>0</v>
      </c>
      <c r="N244" s="60"/>
      <c r="O244" s="221">
        <f t="shared" si="312"/>
        <v>0</v>
      </c>
      <c r="P244" s="84">
        <f t="shared" si="279"/>
        <v>0</v>
      </c>
      <c r="Q244" s="63"/>
      <c r="R244" s="72">
        <f t="shared" si="280"/>
        <v>0</v>
      </c>
      <c r="S244" s="72">
        <f t="shared" si="281"/>
        <v>0</v>
      </c>
      <c r="T244" s="72">
        <f t="shared" si="282"/>
        <v>0</v>
      </c>
      <c r="U244" s="72"/>
      <c r="V244" s="63">
        <f t="shared" si="283"/>
        <v>0</v>
      </c>
      <c r="W244" s="85">
        <f t="shared" si="284"/>
        <v>0</v>
      </c>
      <c r="X244" s="85">
        <f t="shared" si="285"/>
        <v>0</v>
      </c>
      <c r="Y244" s="63">
        <f t="shared" si="286"/>
        <v>0</v>
      </c>
      <c r="Z244" s="85">
        <f t="shared" si="287"/>
        <v>0</v>
      </c>
      <c r="AA244" s="85">
        <f t="shared" si="288"/>
        <v>0</v>
      </c>
      <c r="AB244" s="85">
        <f t="shared" si="289"/>
        <v>0</v>
      </c>
      <c r="AC244" s="85">
        <f t="shared" si="290"/>
        <v>0</v>
      </c>
    </row>
    <row r="245" spans="1:29" s="51" customFormat="1" ht="15" customHeight="1" x14ac:dyDescent="0.25">
      <c r="A245" s="51">
        <f t="shared" si="298"/>
        <v>241</v>
      </c>
      <c r="B245" s="74">
        <f t="shared" si="276"/>
        <v>1204852.6279278828</v>
      </c>
      <c r="C245" s="75">
        <f t="shared" si="271"/>
        <v>1240998.2067657192</v>
      </c>
      <c r="D245" s="59">
        <f t="shared" si="273"/>
        <v>7767.0172563150772</v>
      </c>
      <c r="E245" s="52" t="str">
        <f t="shared" si="291"/>
        <v/>
      </c>
      <c r="F245" s="52">
        <f t="shared" si="277"/>
        <v>6.7670172563150777</v>
      </c>
      <c r="G245" s="102"/>
      <c r="H245" s="103" t="s">
        <v>9</v>
      </c>
      <c r="I245" s="162"/>
      <c r="J245" s="163"/>
      <c r="K245" s="164"/>
      <c r="L245" s="200"/>
      <c r="M245" s="93"/>
      <c r="N245" s="94">
        <f t="shared" ref="N245" si="339">I245*L245</f>
        <v>0</v>
      </c>
      <c r="O245" s="222"/>
      <c r="P245" s="84">
        <f t="shared" si="279"/>
        <v>0</v>
      </c>
      <c r="Q245" s="63"/>
      <c r="R245" s="72" t="str">
        <f t="shared" si="280"/>
        <v/>
      </c>
      <c r="S245" s="72" t="str">
        <f t="shared" si="281"/>
        <v/>
      </c>
      <c r="T245" s="72" t="str">
        <f t="shared" si="282"/>
        <v/>
      </c>
      <c r="U245" s="72"/>
      <c r="V245" s="63" t="str">
        <f t="shared" si="283"/>
        <v/>
      </c>
      <c r="W245" s="85" t="str">
        <f t="shared" si="284"/>
        <v/>
      </c>
      <c r="X245" s="85" t="str">
        <f t="shared" si="285"/>
        <v/>
      </c>
      <c r="Y245" s="63" t="str">
        <f t="shared" si="286"/>
        <v/>
      </c>
      <c r="Z245" s="85" t="str">
        <f t="shared" si="287"/>
        <v/>
      </c>
      <c r="AA245" s="85" t="str">
        <f t="shared" si="288"/>
        <v/>
      </c>
      <c r="AB245" s="85" t="str">
        <f t="shared" si="289"/>
        <v/>
      </c>
      <c r="AC245" s="85" t="str">
        <f t="shared" si="290"/>
        <v/>
      </c>
    </row>
    <row r="246" spans="1:29" s="51" customFormat="1" ht="15" customHeight="1" x14ac:dyDescent="0.25">
      <c r="A246" s="51">
        <f t="shared" si="298"/>
        <v>242</v>
      </c>
      <c r="B246" s="74">
        <f t="shared" si="276"/>
        <v>1240998.2067657192</v>
      </c>
      <c r="C246" s="75">
        <f t="shared" si="271"/>
        <v>1278228.1529686907</v>
      </c>
      <c r="D246" s="59">
        <f t="shared" si="273"/>
        <v>7767.0172563150772</v>
      </c>
      <c r="E246" s="52" t="str">
        <f t="shared" si="291"/>
        <v/>
      </c>
      <c r="F246" s="52">
        <f t="shared" si="277"/>
        <v>6.7670172563150777</v>
      </c>
      <c r="G246" s="77"/>
      <c r="H246" s="122" t="s">
        <v>10</v>
      </c>
      <c r="I246" s="142"/>
      <c r="J246" s="143"/>
      <c r="K246" s="144"/>
      <c r="L246" s="197"/>
      <c r="M246" s="83">
        <f t="shared" ref="M246" si="340">I246*L246</f>
        <v>0</v>
      </c>
      <c r="N246" s="60"/>
      <c r="O246" s="221">
        <f t="shared" si="312"/>
        <v>0</v>
      </c>
      <c r="P246" s="84">
        <f t="shared" si="279"/>
        <v>0</v>
      </c>
      <c r="Q246" s="63"/>
      <c r="R246" s="72">
        <f t="shared" si="280"/>
        <v>0</v>
      </c>
      <c r="S246" s="72">
        <f t="shared" si="281"/>
        <v>0</v>
      </c>
      <c r="T246" s="72">
        <f t="shared" si="282"/>
        <v>0</v>
      </c>
      <c r="U246" s="72"/>
      <c r="V246" s="63">
        <f t="shared" si="283"/>
        <v>0</v>
      </c>
      <c r="W246" s="85">
        <f t="shared" si="284"/>
        <v>0</v>
      </c>
      <c r="X246" s="85">
        <f t="shared" si="285"/>
        <v>0</v>
      </c>
      <c r="Y246" s="63">
        <f t="shared" si="286"/>
        <v>0</v>
      </c>
      <c r="Z246" s="85">
        <f t="shared" si="287"/>
        <v>0</v>
      </c>
      <c r="AA246" s="85">
        <f t="shared" si="288"/>
        <v>0</v>
      </c>
      <c r="AB246" s="85">
        <f t="shared" si="289"/>
        <v>0</v>
      </c>
      <c r="AC246" s="85">
        <f t="shared" si="290"/>
        <v>0</v>
      </c>
    </row>
    <row r="247" spans="1:29" s="51" customFormat="1" ht="15" customHeight="1" x14ac:dyDescent="0.25">
      <c r="A247" s="51">
        <f t="shared" si="298"/>
        <v>243</v>
      </c>
      <c r="B247" s="74">
        <f t="shared" si="276"/>
        <v>1278228.1529686907</v>
      </c>
      <c r="C247" s="75">
        <f t="shared" si="271"/>
        <v>1316574.9975577514</v>
      </c>
      <c r="D247" s="59">
        <f t="shared" si="273"/>
        <v>7767.0172563150772</v>
      </c>
      <c r="E247" s="52" t="str">
        <f t="shared" si="291"/>
        <v/>
      </c>
      <c r="F247" s="52">
        <f t="shared" si="277"/>
        <v>6.7670172563150777</v>
      </c>
      <c r="G247" s="87"/>
      <c r="H247" s="103" t="s">
        <v>9</v>
      </c>
      <c r="I247" s="147"/>
      <c r="J247" s="148"/>
      <c r="K247" s="149"/>
      <c r="L247" s="198"/>
      <c r="M247" s="93"/>
      <c r="N247" s="94">
        <f t="shared" ref="N247" si="341">I247*L247</f>
        <v>0</v>
      </c>
      <c r="O247" s="222"/>
      <c r="P247" s="84">
        <f t="shared" si="279"/>
        <v>0</v>
      </c>
      <c r="Q247" s="63"/>
      <c r="R247" s="72" t="str">
        <f t="shared" si="280"/>
        <v/>
      </c>
      <c r="S247" s="72" t="str">
        <f t="shared" si="281"/>
        <v/>
      </c>
      <c r="T247" s="72" t="str">
        <f t="shared" si="282"/>
        <v/>
      </c>
      <c r="U247" s="72"/>
      <c r="V247" s="63" t="str">
        <f t="shared" si="283"/>
        <v/>
      </c>
      <c r="W247" s="85" t="str">
        <f t="shared" si="284"/>
        <v/>
      </c>
      <c r="X247" s="85" t="str">
        <f t="shared" si="285"/>
        <v/>
      </c>
      <c r="Y247" s="63" t="str">
        <f t="shared" si="286"/>
        <v/>
      </c>
      <c r="Z247" s="85" t="str">
        <f t="shared" si="287"/>
        <v/>
      </c>
      <c r="AA247" s="85" t="str">
        <f t="shared" si="288"/>
        <v/>
      </c>
      <c r="AB247" s="85" t="str">
        <f t="shared" si="289"/>
        <v/>
      </c>
      <c r="AC247" s="85" t="str">
        <f t="shared" si="290"/>
        <v/>
      </c>
    </row>
    <row r="248" spans="1:29" s="51" customFormat="1" ht="15" customHeight="1" x14ac:dyDescent="0.25">
      <c r="A248" s="51">
        <f t="shared" si="298"/>
        <v>244</v>
      </c>
      <c r="B248" s="74">
        <f t="shared" si="276"/>
        <v>1316574.9975577514</v>
      </c>
      <c r="C248" s="75">
        <f t="shared" si="271"/>
        <v>1356072.247484484</v>
      </c>
      <c r="D248" s="59">
        <f t="shared" si="273"/>
        <v>7767.0172563150772</v>
      </c>
      <c r="E248" s="52" t="str">
        <f t="shared" si="291"/>
        <v/>
      </c>
      <c r="F248" s="52">
        <f t="shared" si="277"/>
        <v>6.7670172563150777</v>
      </c>
      <c r="G248" s="95"/>
      <c r="H248" s="122" t="s">
        <v>10</v>
      </c>
      <c r="I248" s="160"/>
      <c r="J248" s="152"/>
      <c r="K248" s="153"/>
      <c r="L248" s="199"/>
      <c r="M248" s="83">
        <f t="shared" ref="M248" si="342">I248*L248</f>
        <v>0</v>
      </c>
      <c r="N248" s="60"/>
      <c r="O248" s="221">
        <f t="shared" si="312"/>
        <v>0</v>
      </c>
      <c r="P248" s="84">
        <f t="shared" si="279"/>
        <v>0</v>
      </c>
      <c r="Q248" s="63"/>
      <c r="R248" s="72">
        <f t="shared" si="280"/>
        <v>0</v>
      </c>
      <c r="S248" s="72">
        <f t="shared" si="281"/>
        <v>0</v>
      </c>
      <c r="T248" s="72">
        <f t="shared" si="282"/>
        <v>0</v>
      </c>
      <c r="U248" s="72"/>
      <c r="V248" s="63">
        <f t="shared" si="283"/>
        <v>0</v>
      </c>
      <c r="W248" s="85">
        <f t="shared" si="284"/>
        <v>0</v>
      </c>
      <c r="X248" s="85">
        <f t="shared" si="285"/>
        <v>0</v>
      </c>
      <c r="Y248" s="63">
        <f t="shared" si="286"/>
        <v>0</v>
      </c>
      <c r="Z248" s="85">
        <f t="shared" si="287"/>
        <v>0</v>
      </c>
      <c r="AA248" s="85">
        <f t="shared" si="288"/>
        <v>0</v>
      </c>
      <c r="AB248" s="85">
        <f t="shared" si="289"/>
        <v>0</v>
      </c>
      <c r="AC248" s="85">
        <f t="shared" si="290"/>
        <v>0</v>
      </c>
    </row>
    <row r="249" spans="1:29" s="51" customFormat="1" ht="15" customHeight="1" x14ac:dyDescent="0.25">
      <c r="A249" s="51">
        <f t="shared" si="298"/>
        <v>245</v>
      </c>
      <c r="B249" s="74">
        <f t="shared" si="276"/>
        <v>1356072.247484484</v>
      </c>
      <c r="C249" s="75">
        <f t="shared" si="271"/>
        <v>1396754.4149090184</v>
      </c>
      <c r="D249" s="59">
        <f t="shared" si="273"/>
        <v>7767.0172563150772</v>
      </c>
      <c r="E249" s="52" t="str">
        <f t="shared" si="291"/>
        <v/>
      </c>
      <c r="F249" s="52">
        <f t="shared" si="277"/>
        <v>6.7670172563150777</v>
      </c>
      <c r="G249" s="102"/>
      <c r="H249" s="103" t="s">
        <v>9</v>
      </c>
      <c r="I249" s="162"/>
      <c r="J249" s="163"/>
      <c r="K249" s="164"/>
      <c r="L249" s="200"/>
      <c r="M249" s="93"/>
      <c r="N249" s="94">
        <f t="shared" ref="N249" si="343">I249*L249</f>
        <v>0</v>
      </c>
      <c r="O249" s="222"/>
      <c r="P249" s="84">
        <f t="shared" si="279"/>
        <v>0</v>
      </c>
      <c r="Q249" s="63"/>
      <c r="R249" s="72" t="str">
        <f t="shared" si="280"/>
        <v/>
      </c>
      <c r="S249" s="72" t="str">
        <f t="shared" si="281"/>
        <v/>
      </c>
      <c r="T249" s="72" t="str">
        <f t="shared" si="282"/>
        <v/>
      </c>
      <c r="U249" s="72"/>
      <c r="V249" s="63" t="str">
        <f t="shared" si="283"/>
        <v/>
      </c>
      <c r="W249" s="85" t="str">
        <f t="shared" si="284"/>
        <v/>
      </c>
      <c r="X249" s="85" t="str">
        <f t="shared" si="285"/>
        <v/>
      </c>
      <c r="Y249" s="63" t="str">
        <f t="shared" si="286"/>
        <v/>
      </c>
      <c r="Z249" s="85" t="str">
        <f t="shared" si="287"/>
        <v/>
      </c>
      <c r="AA249" s="85" t="str">
        <f t="shared" si="288"/>
        <v/>
      </c>
      <c r="AB249" s="85" t="str">
        <f t="shared" si="289"/>
        <v/>
      </c>
      <c r="AC249" s="85" t="str">
        <f t="shared" si="290"/>
        <v/>
      </c>
    </row>
    <row r="250" spans="1:29" s="51" customFormat="1" ht="15" customHeight="1" x14ac:dyDescent="0.25">
      <c r="A250" s="51">
        <f t="shared" si="298"/>
        <v>246</v>
      </c>
      <c r="B250" s="74">
        <f t="shared" si="276"/>
        <v>1396754.4149090184</v>
      </c>
      <c r="C250" s="75">
        <f t="shared" si="271"/>
        <v>1438657.0473562889</v>
      </c>
      <c r="D250" s="59">
        <f t="shared" si="273"/>
        <v>7767.0172563150772</v>
      </c>
      <c r="E250" s="52" t="str">
        <f t="shared" si="291"/>
        <v/>
      </c>
      <c r="F250" s="52">
        <f t="shared" si="277"/>
        <v>6.7670172563150777</v>
      </c>
      <c r="G250" s="77"/>
      <c r="H250" s="122" t="s">
        <v>10</v>
      </c>
      <c r="I250" s="142"/>
      <c r="J250" s="143"/>
      <c r="K250" s="144"/>
      <c r="L250" s="197"/>
      <c r="M250" s="83">
        <f t="shared" ref="M250" si="344">I250*L250</f>
        <v>0</v>
      </c>
      <c r="N250" s="60"/>
      <c r="O250" s="221">
        <f t="shared" si="312"/>
        <v>0</v>
      </c>
      <c r="P250" s="84">
        <f t="shared" si="279"/>
        <v>0</v>
      </c>
      <c r="Q250" s="63"/>
      <c r="R250" s="72">
        <f t="shared" si="280"/>
        <v>0</v>
      </c>
      <c r="S250" s="72">
        <f t="shared" si="281"/>
        <v>0</v>
      </c>
      <c r="T250" s="72">
        <f t="shared" si="282"/>
        <v>0</v>
      </c>
      <c r="U250" s="72"/>
      <c r="V250" s="63">
        <f t="shared" si="283"/>
        <v>0</v>
      </c>
      <c r="W250" s="85">
        <f t="shared" si="284"/>
        <v>0</v>
      </c>
      <c r="X250" s="85">
        <f t="shared" si="285"/>
        <v>0</v>
      </c>
      <c r="Y250" s="63">
        <f t="shared" si="286"/>
        <v>0</v>
      </c>
      <c r="Z250" s="85">
        <f t="shared" si="287"/>
        <v>0</v>
      </c>
      <c r="AA250" s="85">
        <f t="shared" si="288"/>
        <v>0</v>
      </c>
      <c r="AB250" s="85">
        <f t="shared" si="289"/>
        <v>0</v>
      </c>
      <c r="AC250" s="85">
        <f t="shared" si="290"/>
        <v>0</v>
      </c>
    </row>
    <row r="251" spans="1:29" s="51" customFormat="1" ht="15" customHeight="1" x14ac:dyDescent="0.25">
      <c r="A251" s="51">
        <f t="shared" si="298"/>
        <v>247</v>
      </c>
      <c r="B251" s="74">
        <f t="shared" si="276"/>
        <v>1438657.0473562889</v>
      </c>
      <c r="C251" s="75">
        <f t="shared" si="271"/>
        <v>1481816.7587769777</v>
      </c>
      <c r="D251" s="59">
        <f t="shared" si="273"/>
        <v>7767.0172563150772</v>
      </c>
      <c r="E251" s="52" t="str">
        <f t="shared" si="291"/>
        <v/>
      </c>
      <c r="F251" s="52">
        <f t="shared" si="277"/>
        <v>6.7670172563150777</v>
      </c>
      <c r="G251" s="87"/>
      <c r="H251" s="103" t="s">
        <v>9</v>
      </c>
      <c r="I251" s="147"/>
      <c r="J251" s="148"/>
      <c r="K251" s="149"/>
      <c r="L251" s="198"/>
      <c r="M251" s="93"/>
      <c r="N251" s="94">
        <f t="shared" ref="N251" si="345">I251*L251</f>
        <v>0</v>
      </c>
      <c r="O251" s="222"/>
      <c r="P251" s="84">
        <f t="shared" si="279"/>
        <v>0</v>
      </c>
      <c r="Q251" s="63"/>
      <c r="R251" s="72" t="str">
        <f t="shared" si="280"/>
        <v/>
      </c>
      <c r="S251" s="72" t="str">
        <f t="shared" si="281"/>
        <v/>
      </c>
      <c r="T251" s="72" t="str">
        <f t="shared" si="282"/>
        <v/>
      </c>
      <c r="U251" s="72"/>
      <c r="V251" s="63" t="str">
        <f t="shared" si="283"/>
        <v/>
      </c>
      <c r="W251" s="85" t="str">
        <f t="shared" si="284"/>
        <v/>
      </c>
      <c r="X251" s="85" t="str">
        <f t="shared" si="285"/>
        <v/>
      </c>
      <c r="Y251" s="63" t="str">
        <f t="shared" si="286"/>
        <v/>
      </c>
      <c r="Z251" s="85" t="str">
        <f t="shared" si="287"/>
        <v/>
      </c>
      <c r="AA251" s="85" t="str">
        <f t="shared" si="288"/>
        <v/>
      </c>
      <c r="AB251" s="85" t="str">
        <f t="shared" si="289"/>
        <v/>
      </c>
      <c r="AC251" s="85" t="str">
        <f t="shared" si="290"/>
        <v/>
      </c>
    </row>
    <row r="252" spans="1:29" s="51" customFormat="1" ht="15" customHeight="1" x14ac:dyDescent="0.25">
      <c r="A252" s="51">
        <f t="shared" si="298"/>
        <v>248</v>
      </c>
      <c r="B252" s="74">
        <f t="shared" si="276"/>
        <v>1481816.7587769777</v>
      </c>
      <c r="C252" s="75">
        <f t="shared" si="271"/>
        <v>1526271.2615402869</v>
      </c>
      <c r="D252" s="59">
        <f t="shared" si="273"/>
        <v>7767.0172563150772</v>
      </c>
      <c r="E252" s="52" t="str">
        <f t="shared" si="291"/>
        <v/>
      </c>
      <c r="F252" s="52">
        <f t="shared" si="277"/>
        <v>6.7670172563150777</v>
      </c>
      <c r="G252" s="95"/>
      <c r="H252" s="122" t="s">
        <v>10</v>
      </c>
      <c r="I252" s="160"/>
      <c r="J252" s="152"/>
      <c r="K252" s="153"/>
      <c r="L252" s="199"/>
      <c r="M252" s="83">
        <f t="shared" ref="M252" si="346">I252*L252</f>
        <v>0</v>
      </c>
      <c r="N252" s="60"/>
      <c r="O252" s="221">
        <f t="shared" si="312"/>
        <v>0</v>
      </c>
      <c r="P252" s="84">
        <f t="shared" si="279"/>
        <v>0</v>
      </c>
      <c r="Q252" s="63"/>
      <c r="R252" s="72">
        <f t="shared" si="280"/>
        <v>0</v>
      </c>
      <c r="S252" s="72">
        <f t="shared" si="281"/>
        <v>0</v>
      </c>
      <c r="T252" s="72">
        <f t="shared" si="282"/>
        <v>0</v>
      </c>
      <c r="U252" s="72"/>
      <c r="V252" s="63">
        <f t="shared" si="283"/>
        <v>0</v>
      </c>
      <c r="W252" s="85">
        <f t="shared" si="284"/>
        <v>0</v>
      </c>
      <c r="X252" s="85">
        <f t="shared" si="285"/>
        <v>0</v>
      </c>
      <c r="Y252" s="63">
        <f t="shared" si="286"/>
        <v>0</v>
      </c>
      <c r="Z252" s="85">
        <f t="shared" si="287"/>
        <v>0</v>
      </c>
      <c r="AA252" s="85">
        <f t="shared" si="288"/>
        <v>0</v>
      </c>
      <c r="AB252" s="85">
        <f t="shared" si="289"/>
        <v>0</v>
      </c>
      <c r="AC252" s="85">
        <f t="shared" si="290"/>
        <v>0</v>
      </c>
    </row>
    <row r="253" spans="1:29" s="51" customFormat="1" ht="15" customHeight="1" x14ac:dyDescent="0.25">
      <c r="A253" s="51">
        <f t="shared" si="298"/>
        <v>249</v>
      </c>
      <c r="B253" s="74">
        <f t="shared" si="276"/>
        <v>1526271.2615402869</v>
      </c>
      <c r="C253" s="75">
        <f t="shared" si="271"/>
        <v>1572059.3993864956</v>
      </c>
      <c r="D253" s="59">
        <f t="shared" si="273"/>
        <v>7767.0172563150772</v>
      </c>
      <c r="E253" s="52" t="str">
        <f t="shared" si="291"/>
        <v/>
      </c>
      <c r="F253" s="52">
        <f t="shared" si="277"/>
        <v>6.7670172563150777</v>
      </c>
      <c r="G253" s="102"/>
      <c r="H253" s="103" t="s">
        <v>9</v>
      </c>
      <c r="I253" s="162"/>
      <c r="J253" s="163"/>
      <c r="K253" s="164"/>
      <c r="L253" s="200"/>
      <c r="M253" s="93"/>
      <c r="N253" s="94">
        <f t="shared" ref="N253" si="347">I253*L253</f>
        <v>0</v>
      </c>
      <c r="O253" s="222"/>
      <c r="P253" s="84">
        <f t="shared" si="279"/>
        <v>0</v>
      </c>
      <c r="Q253" s="63"/>
      <c r="R253" s="72" t="str">
        <f t="shared" si="280"/>
        <v/>
      </c>
      <c r="S253" s="72" t="str">
        <f t="shared" si="281"/>
        <v/>
      </c>
      <c r="T253" s="72" t="str">
        <f t="shared" si="282"/>
        <v/>
      </c>
      <c r="U253" s="72"/>
      <c r="V253" s="63" t="str">
        <f t="shared" si="283"/>
        <v/>
      </c>
      <c r="W253" s="85" t="str">
        <f t="shared" si="284"/>
        <v/>
      </c>
      <c r="X253" s="85" t="str">
        <f t="shared" si="285"/>
        <v/>
      </c>
      <c r="Y253" s="63" t="str">
        <f t="shared" si="286"/>
        <v/>
      </c>
      <c r="Z253" s="85" t="str">
        <f t="shared" si="287"/>
        <v/>
      </c>
      <c r="AA253" s="85" t="str">
        <f t="shared" si="288"/>
        <v/>
      </c>
      <c r="AB253" s="85" t="str">
        <f t="shared" si="289"/>
        <v/>
      </c>
      <c r="AC253" s="85" t="str">
        <f t="shared" si="290"/>
        <v/>
      </c>
    </row>
    <row r="254" spans="1:29" s="51" customFormat="1" ht="15" customHeight="1" x14ac:dyDescent="0.25">
      <c r="A254" s="51">
        <f t="shared" si="298"/>
        <v>250</v>
      </c>
      <c r="B254" s="74">
        <f t="shared" si="276"/>
        <v>1572059.3993864956</v>
      </c>
      <c r="C254" s="75">
        <f t="shared" si="271"/>
        <v>1619221.1813680904</v>
      </c>
      <c r="D254" s="59">
        <f t="shared" si="273"/>
        <v>7767.0172563150772</v>
      </c>
      <c r="E254" s="52" t="str">
        <f t="shared" si="291"/>
        <v/>
      </c>
      <c r="F254" s="52">
        <f t="shared" si="277"/>
        <v>6.7670172563150777</v>
      </c>
      <c r="G254" s="77"/>
      <c r="H254" s="122" t="s">
        <v>10</v>
      </c>
      <c r="I254" s="142"/>
      <c r="J254" s="143"/>
      <c r="K254" s="144"/>
      <c r="L254" s="197"/>
      <c r="M254" s="83">
        <f t="shared" ref="M254" si="348">I254*L254</f>
        <v>0</v>
      </c>
      <c r="N254" s="60"/>
      <c r="O254" s="221">
        <f t="shared" si="312"/>
        <v>0</v>
      </c>
      <c r="P254" s="84">
        <f t="shared" si="279"/>
        <v>0</v>
      </c>
      <c r="Q254" s="63"/>
      <c r="R254" s="72">
        <f t="shared" si="280"/>
        <v>0</v>
      </c>
      <c r="S254" s="72">
        <f t="shared" si="281"/>
        <v>0</v>
      </c>
      <c r="T254" s="72">
        <f t="shared" si="282"/>
        <v>0</v>
      </c>
      <c r="U254" s="72"/>
      <c r="V254" s="63">
        <f t="shared" si="283"/>
        <v>0</v>
      </c>
      <c r="W254" s="85">
        <f t="shared" si="284"/>
        <v>0</v>
      </c>
      <c r="X254" s="85">
        <f t="shared" si="285"/>
        <v>0</v>
      </c>
      <c r="Y254" s="63">
        <f t="shared" si="286"/>
        <v>0</v>
      </c>
      <c r="Z254" s="85">
        <f t="shared" si="287"/>
        <v>0</v>
      </c>
      <c r="AA254" s="85">
        <f t="shared" si="288"/>
        <v>0</v>
      </c>
      <c r="AB254" s="85">
        <f t="shared" si="289"/>
        <v>0</v>
      </c>
      <c r="AC254" s="85">
        <f t="shared" si="290"/>
        <v>0</v>
      </c>
    </row>
    <row r="255" spans="1:29" s="51" customFormat="1" ht="15" customHeight="1" x14ac:dyDescent="0.25">
      <c r="A255" s="51">
        <f t="shared" si="298"/>
        <v>251</v>
      </c>
      <c r="B255" s="74">
        <f t="shared" si="276"/>
        <v>1619221.1813680904</v>
      </c>
      <c r="C255" s="75">
        <f t="shared" si="271"/>
        <v>1667797.8168091332</v>
      </c>
      <c r="D255" s="59">
        <f t="shared" si="273"/>
        <v>7767.0172563150772</v>
      </c>
      <c r="E255" s="52" t="str">
        <f t="shared" si="291"/>
        <v/>
      </c>
      <c r="F255" s="52">
        <f t="shared" si="277"/>
        <v>6.7670172563150777</v>
      </c>
      <c r="G255" s="87"/>
      <c r="H255" s="103" t="s">
        <v>9</v>
      </c>
      <c r="I255" s="147"/>
      <c r="J255" s="148"/>
      <c r="K255" s="149"/>
      <c r="L255" s="198"/>
      <c r="M255" s="93"/>
      <c r="N255" s="94">
        <f t="shared" ref="N255" si="349">I255*L255</f>
        <v>0</v>
      </c>
      <c r="O255" s="222"/>
      <c r="P255" s="84">
        <f t="shared" si="279"/>
        <v>0</v>
      </c>
      <c r="Q255" s="63"/>
      <c r="R255" s="72" t="str">
        <f t="shared" si="280"/>
        <v/>
      </c>
      <c r="S255" s="72" t="str">
        <f t="shared" si="281"/>
        <v/>
      </c>
      <c r="T255" s="72" t="str">
        <f t="shared" si="282"/>
        <v/>
      </c>
      <c r="U255" s="72"/>
      <c r="V255" s="63" t="str">
        <f t="shared" si="283"/>
        <v/>
      </c>
      <c r="W255" s="85" t="str">
        <f t="shared" si="284"/>
        <v/>
      </c>
      <c r="X255" s="85" t="str">
        <f t="shared" si="285"/>
        <v/>
      </c>
      <c r="Y255" s="63" t="str">
        <f t="shared" si="286"/>
        <v/>
      </c>
      <c r="Z255" s="85" t="str">
        <f t="shared" si="287"/>
        <v/>
      </c>
      <c r="AA255" s="85" t="str">
        <f t="shared" si="288"/>
        <v/>
      </c>
      <c r="AB255" s="85" t="str">
        <f t="shared" si="289"/>
        <v/>
      </c>
      <c r="AC255" s="85" t="str">
        <f t="shared" si="290"/>
        <v/>
      </c>
    </row>
    <row r="256" spans="1:29" s="51" customFormat="1" ht="15" customHeight="1" x14ac:dyDescent="0.25">
      <c r="A256" s="51">
        <f t="shared" si="298"/>
        <v>252</v>
      </c>
      <c r="B256" s="74">
        <f t="shared" si="276"/>
        <v>1667797.8168091332</v>
      </c>
      <c r="C256" s="75">
        <f t="shared" si="271"/>
        <v>1717831.7513134072</v>
      </c>
      <c r="D256" s="59">
        <f t="shared" si="273"/>
        <v>7767.0172563150772</v>
      </c>
      <c r="E256" s="52" t="str">
        <f t="shared" si="291"/>
        <v/>
      </c>
      <c r="F256" s="52">
        <f t="shared" si="277"/>
        <v>6.7670172563150777</v>
      </c>
      <c r="G256" s="95"/>
      <c r="H256" s="122" t="s">
        <v>10</v>
      </c>
      <c r="I256" s="160"/>
      <c r="J256" s="152"/>
      <c r="K256" s="153"/>
      <c r="L256" s="199"/>
      <c r="M256" s="83">
        <f t="shared" ref="M256" si="350">I256*L256</f>
        <v>0</v>
      </c>
      <c r="N256" s="60"/>
      <c r="O256" s="221">
        <f t="shared" si="312"/>
        <v>0</v>
      </c>
      <c r="P256" s="84">
        <f t="shared" si="279"/>
        <v>0</v>
      </c>
      <c r="Q256" s="63"/>
      <c r="R256" s="72">
        <f t="shared" si="280"/>
        <v>0</v>
      </c>
      <c r="S256" s="72">
        <f t="shared" si="281"/>
        <v>0</v>
      </c>
      <c r="T256" s="72">
        <f t="shared" si="282"/>
        <v>0</v>
      </c>
      <c r="U256" s="72"/>
      <c r="V256" s="63">
        <f t="shared" si="283"/>
        <v>0</v>
      </c>
      <c r="W256" s="85">
        <f t="shared" si="284"/>
        <v>0</v>
      </c>
      <c r="X256" s="85">
        <f t="shared" si="285"/>
        <v>0</v>
      </c>
      <c r="Y256" s="63">
        <f t="shared" si="286"/>
        <v>0</v>
      </c>
      <c r="Z256" s="85">
        <f t="shared" si="287"/>
        <v>0</v>
      </c>
      <c r="AA256" s="85">
        <f t="shared" si="288"/>
        <v>0</v>
      </c>
      <c r="AB256" s="85">
        <f t="shared" si="289"/>
        <v>0</v>
      </c>
      <c r="AC256" s="85">
        <f t="shared" si="290"/>
        <v>0</v>
      </c>
    </row>
    <row r="257" spans="1:29" s="51" customFormat="1" ht="15" customHeight="1" x14ac:dyDescent="0.25">
      <c r="A257" s="51">
        <f t="shared" si="298"/>
        <v>253</v>
      </c>
      <c r="B257" s="74">
        <f t="shared" si="276"/>
        <v>1717831.7513134072</v>
      </c>
      <c r="C257" s="75">
        <f t="shared" si="271"/>
        <v>1769366.7038528095</v>
      </c>
      <c r="D257" s="59">
        <f t="shared" si="273"/>
        <v>7767.0172563150772</v>
      </c>
      <c r="E257" s="52" t="str">
        <f t="shared" si="291"/>
        <v/>
      </c>
      <c r="F257" s="52">
        <f t="shared" si="277"/>
        <v>6.7670172563150777</v>
      </c>
      <c r="G257" s="102"/>
      <c r="H257" s="103" t="s">
        <v>9</v>
      </c>
      <c r="I257" s="162"/>
      <c r="J257" s="163"/>
      <c r="K257" s="164"/>
      <c r="L257" s="200"/>
      <c r="M257" s="93"/>
      <c r="N257" s="94">
        <f t="shared" ref="N257" si="351">I257*L257</f>
        <v>0</v>
      </c>
      <c r="O257" s="222"/>
      <c r="P257" s="84">
        <f t="shared" si="279"/>
        <v>0</v>
      </c>
      <c r="Q257" s="63"/>
      <c r="R257" s="72" t="str">
        <f t="shared" si="280"/>
        <v/>
      </c>
      <c r="S257" s="72" t="str">
        <f t="shared" si="281"/>
        <v/>
      </c>
      <c r="T257" s="72" t="str">
        <f t="shared" si="282"/>
        <v/>
      </c>
      <c r="U257" s="72"/>
      <c r="V257" s="63" t="str">
        <f t="shared" si="283"/>
        <v/>
      </c>
      <c r="W257" s="85" t="str">
        <f t="shared" si="284"/>
        <v/>
      </c>
      <c r="X257" s="85" t="str">
        <f t="shared" si="285"/>
        <v/>
      </c>
      <c r="Y257" s="63" t="str">
        <f t="shared" si="286"/>
        <v/>
      </c>
      <c r="Z257" s="85" t="str">
        <f t="shared" si="287"/>
        <v/>
      </c>
      <c r="AA257" s="85" t="str">
        <f t="shared" si="288"/>
        <v/>
      </c>
      <c r="AB257" s="85" t="str">
        <f t="shared" si="289"/>
        <v/>
      </c>
      <c r="AC257" s="85" t="str">
        <f t="shared" si="290"/>
        <v/>
      </c>
    </row>
    <row r="258" spans="1:29" s="51" customFormat="1" ht="15" customHeight="1" x14ac:dyDescent="0.25">
      <c r="A258" s="51">
        <f t="shared" si="298"/>
        <v>254</v>
      </c>
      <c r="B258" s="74">
        <f t="shared" si="276"/>
        <v>1769366.7038528095</v>
      </c>
      <c r="C258" s="75">
        <f t="shared" si="271"/>
        <v>1822447.7049683938</v>
      </c>
      <c r="D258" s="59">
        <f t="shared" si="273"/>
        <v>7767.0172563150772</v>
      </c>
      <c r="E258" s="52" t="str">
        <f t="shared" si="291"/>
        <v/>
      </c>
      <c r="F258" s="52">
        <f t="shared" si="277"/>
        <v>6.7670172563150777</v>
      </c>
      <c r="G258" s="77"/>
      <c r="H258" s="122" t="s">
        <v>10</v>
      </c>
      <c r="I258" s="142"/>
      <c r="J258" s="143"/>
      <c r="K258" s="144"/>
      <c r="L258" s="197"/>
      <c r="M258" s="83">
        <f t="shared" ref="M258" si="352">I258*L258</f>
        <v>0</v>
      </c>
      <c r="N258" s="60"/>
      <c r="O258" s="221">
        <f t="shared" si="312"/>
        <v>0</v>
      </c>
      <c r="P258" s="84">
        <f t="shared" si="279"/>
        <v>0</v>
      </c>
      <c r="Q258" s="63"/>
      <c r="R258" s="72">
        <f t="shared" si="280"/>
        <v>0</v>
      </c>
      <c r="S258" s="72">
        <f t="shared" si="281"/>
        <v>0</v>
      </c>
      <c r="T258" s="72">
        <f t="shared" si="282"/>
        <v>0</v>
      </c>
      <c r="U258" s="72"/>
      <c r="V258" s="63">
        <f t="shared" si="283"/>
        <v>0</v>
      </c>
      <c r="W258" s="85">
        <f t="shared" si="284"/>
        <v>0</v>
      </c>
      <c r="X258" s="85">
        <f t="shared" si="285"/>
        <v>0</v>
      </c>
      <c r="Y258" s="63">
        <f t="shared" si="286"/>
        <v>0</v>
      </c>
      <c r="Z258" s="85">
        <f t="shared" si="287"/>
        <v>0</v>
      </c>
      <c r="AA258" s="85">
        <f t="shared" si="288"/>
        <v>0</v>
      </c>
      <c r="AB258" s="85">
        <f t="shared" si="289"/>
        <v>0</v>
      </c>
      <c r="AC258" s="85">
        <f t="shared" si="290"/>
        <v>0</v>
      </c>
    </row>
    <row r="259" spans="1:29" s="51" customFormat="1" ht="15" customHeight="1" x14ac:dyDescent="0.25">
      <c r="A259" s="51">
        <f t="shared" si="298"/>
        <v>255</v>
      </c>
      <c r="B259" s="74">
        <f t="shared" si="276"/>
        <v>1822447.7049683938</v>
      </c>
      <c r="C259" s="75">
        <f t="shared" si="271"/>
        <v>1877121.1361174455</v>
      </c>
      <c r="D259" s="59">
        <f t="shared" si="273"/>
        <v>7767.0172563150772</v>
      </c>
      <c r="E259" s="52" t="str">
        <f t="shared" si="291"/>
        <v/>
      </c>
      <c r="F259" s="52">
        <f t="shared" si="277"/>
        <v>6.7670172563150777</v>
      </c>
      <c r="G259" s="87"/>
      <c r="H259" s="103" t="s">
        <v>9</v>
      </c>
      <c r="I259" s="147"/>
      <c r="J259" s="148"/>
      <c r="K259" s="149"/>
      <c r="L259" s="198"/>
      <c r="M259" s="93"/>
      <c r="N259" s="94">
        <f t="shared" ref="N259" si="353">I259*L259</f>
        <v>0</v>
      </c>
      <c r="O259" s="222"/>
      <c r="P259" s="84">
        <f t="shared" si="279"/>
        <v>0</v>
      </c>
      <c r="Q259" s="63"/>
      <c r="R259" s="72" t="str">
        <f t="shared" si="280"/>
        <v/>
      </c>
      <c r="S259" s="72" t="str">
        <f t="shared" si="281"/>
        <v/>
      </c>
      <c r="T259" s="72" t="str">
        <f t="shared" si="282"/>
        <v/>
      </c>
      <c r="U259" s="72"/>
      <c r="V259" s="63" t="str">
        <f t="shared" si="283"/>
        <v/>
      </c>
      <c r="W259" s="85" t="str">
        <f t="shared" si="284"/>
        <v/>
      </c>
      <c r="X259" s="85" t="str">
        <f t="shared" si="285"/>
        <v/>
      </c>
      <c r="Y259" s="63" t="str">
        <f t="shared" si="286"/>
        <v/>
      </c>
      <c r="Z259" s="85" t="str">
        <f t="shared" si="287"/>
        <v/>
      </c>
      <c r="AA259" s="85" t="str">
        <f t="shared" si="288"/>
        <v/>
      </c>
      <c r="AB259" s="85" t="str">
        <f t="shared" si="289"/>
        <v/>
      </c>
      <c r="AC259" s="85" t="str">
        <f t="shared" si="290"/>
        <v/>
      </c>
    </row>
    <row r="260" spans="1:29" s="51" customFormat="1" ht="15" customHeight="1" x14ac:dyDescent="0.25">
      <c r="A260" s="51">
        <f t="shared" si="298"/>
        <v>256</v>
      </c>
      <c r="B260" s="74">
        <f t="shared" si="276"/>
        <v>1877121.1361174455</v>
      </c>
      <c r="C260" s="75">
        <f t="shared" si="271"/>
        <v>1933434.770200969</v>
      </c>
      <c r="D260" s="59">
        <f t="shared" si="273"/>
        <v>7767.0172563150772</v>
      </c>
      <c r="E260" s="52" t="str">
        <f t="shared" si="291"/>
        <v/>
      </c>
      <c r="F260" s="52">
        <f t="shared" si="277"/>
        <v>6.7670172563150777</v>
      </c>
      <c r="G260" s="95"/>
      <c r="H260" s="122" t="s">
        <v>10</v>
      </c>
      <c r="I260" s="160"/>
      <c r="J260" s="152"/>
      <c r="K260" s="153"/>
      <c r="L260" s="199"/>
      <c r="M260" s="83">
        <f t="shared" ref="M260" si="354">I260*L260</f>
        <v>0</v>
      </c>
      <c r="N260" s="60"/>
      <c r="O260" s="221">
        <f t="shared" si="312"/>
        <v>0</v>
      </c>
      <c r="P260" s="84">
        <f t="shared" si="279"/>
        <v>0</v>
      </c>
      <c r="Q260" s="63"/>
      <c r="R260" s="72">
        <f t="shared" si="280"/>
        <v>0</v>
      </c>
      <c r="S260" s="72">
        <f t="shared" si="281"/>
        <v>0</v>
      </c>
      <c r="T260" s="72">
        <f t="shared" si="282"/>
        <v>0</v>
      </c>
      <c r="U260" s="72"/>
      <c r="V260" s="63">
        <f t="shared" si="283"/>
        <v>0</v>
      </c>
      <c r="W260" s="85">
        <f t="shared" si="284"/>
        <v>0</v>
      </c>
      <c r="X260" s="85">
        <f t="shared" si="285"/>
        <v>0</v>
      </c>
      <c r="Y260" s="63">
        <f t="shared" si="286"/>
        <v>0</v>
      </c>
      <c r="Z260" s="85">
        <f t="shared" si="287"/>
        <v>0</v>
      </c>
      <c r="AA260" s="85">
        <f t="shared" si="288"/>
        <v>0</v>
      </c>
      <c r="AB260" s="85">
        <f t="shared" si="289"/>
        <v>0</v>
      </c>
      <c r="AC260" s="85">
        <f t="shared" si="290"/>
        <v>0</v>
      </c>
    </row>
    <row r="261" spans="1:29" s="51" customFormat="1" ht="15" customHeight="1" x14ac:dyDescent="0.25">
      <c r="A261" s="51">
        <f t="shared" si="298"/>
        <v>257</v>
      </c>
      <c r="B261" s="74">
        <f t="shared" si="276"/>
        <v>1933434.770200969</v>
      </c>
      <c r="C261" s="75">
        <f t="shared" ref="C261:C324" si="355">B261*$C$4+B261</f>
        <v>1991437.813306998</v>
      </c>
      <c r="D261" s="59">
        <f t="shared" si="273"/>
        <v>7767.0172563150772</v>
      </c>
      <c r="E261" s="52" t="str">
        <f t="shared" si="291"/>
        <v/>
      </c>
      <c r="F261" s="52">
        <f t="shared" si="277"/>
        <v>6.7670172563150777</v>
      </c>
      <c r="G261" s="102"/>
      <c r="H261" s="103" t="s">
        <v>9</v>
      </c>
      <c r="I261" s="162"/>
      <c r="J261" s="163"/>
      <c r="K261" s="164"/>
      <c r="L261" s="200"/>
      <c r="M261" s="93"/>
      <c r="N261" s="94">
        <f t="shared" ref="N261" si="356">I261*L261</f>
        <v>0</v>
      </c>
      <c r="O261" s="222"/>
      <c r="P261" s="84">
        <f t="shared" si="279"/>
        <v>0</v>
      </c>
      <c r="Q261" s="63"/>
      <c r="R261" s="72" t="str">
        <f t="shared" si="280"/>
        <v/>
      </c>
      <c r="S261" s="72" t="str">
        <f t="shared" si="281"/>
        <v/>
      </c>
      <c r="T261" s="72" t="str">
        <f t="shared" si="282"/>
        <v/>
      </c>
      <c r="U261" s="72"/>
      <c r="V261" s="63" t="str">
        <f t="shared" si="283"/>
        <v/>
      </c>
      <c r="W261" s="85" t="str">
        <f t="shared" si="284"/>
        <v/>
      </c>
      <c r="X261" s="85" t="str">
        <f t="shared" si="285"/>
        <v/>
      </c>
      <c r="Y261" s="63" t="str">
        <f t="shared" si="286"/>
        <v/>
      </c>
      <c r="Z261" s="85" t="str">
        <f t="shared" si="287"/>
        <v/>
      </c>
      <c r="AA261" s="85" t="str">
        <f t="shared" si="288"/>
        <v/>
      </c>
      <c r="AB261" s="85" t="str">
        <f t="shared" si="289"/>
        <v/>
      </c>
      <c r="AC261" s="85" t="str">
        <f t="shared" si="290"/>
        <v/>
      </c>
    </row>
    <row r="262" spans="1:29" s="51" customFormat="1" ht="15" customHeight="1" x14ac:dyDescent="0.25">
      <c r="A262" s="51">
        <f t="shared" si="298"/>
        <v>258</v>
      </c>
      <c r="B262" s="74">
        <f t="shared" si="276"/>
        <v>1991437.813306998</v>
      </c>
      <c r="C262" s="75">
        <f t="shared" si="355"/>
        <v>2051180.9477062079</v>
      </c>
      <c r="D262" s="59">
        <f t="shared" ref="D262:D325" si="357">IFERROR(D261+O261,"")</f>
        <v>7767.0172563150772</v>
      </c>
      <c r="E262" s="52" t="str">
        <f t="shared" si="291"/>
        <v/>
      </c>
      <c r="F262" s="52">
        <f t="shared" si="277"/>
        <v>6.7670172563150777</v>
      </c>
      <c r="G262" s="77"/>
      <c r="H262" s="122" t="s">
        <v>10</v>
      </c>
      <c r="I262" s="142"/>
      <c r="J262" s="143"/>
      <c r="K262" s="144"/>
      <c r="L262" s="197"/>
      <c r="M262" s="83">
        <f t="shared" ref="M262" si="358">I262*L262</f>
        <v>0</v>
      </c>
      <c r="N262" s="60"/>
      <c r="O262" s="221">
        <f t="shared" si="312"/>
        <v>0</v>
      </c>
      <c r="P262" s="84">
        <f t="shared" si="279"/>
        <v>0</v>
      </c>
      <c r="Q262" s="63"/>
      <c r="R262" s="72">
        <f t="shared" si="280"/>
        <v>0</v>
      </c>
      <c r="S262" s="72">
        <f t="shared" si="281"/>
        <v>0</v>
      </c>
      <c r="T262" s="72">
        <f t="shared" si="282"/>
        <v>0</v>
      </c>
      <c r="U262" s="72"/>
      <c r="V262" s="63">
        <f t="shared" si="283"/>
        <v>0</v>
      </c>
      <c r="W262" s="85">
        <f t="shared" si="284"/>
        <v>0</v>
      </c>
      <c r="X262" s="85">
        <f t="shared" si="285"/>
        <v>0</v>
      </c>
      <c r="Y262" s="63">
        <f t="shared" si="286"/>
        <v>0</v>
      </c>
      <c r="Z262" s="85">
        <f t="shared" si="287"/>
        <v>0</v>
      </c>
      <c r="AA262" s="85">
        <f t="shared" si="288"/>
        <v>0</v>
      </c>
      <c r="AB262" s="85">
        <f t="shared" si="289"/>
        <v>0</v>
      </c>
      <c r="AC262" s="85">
        <f t="shared" si="290"/>
        <v>0</v>
      </c>
    </row>
    <row r="263" spans="1:29" s="51" customFormat="1" ht="15" customHeight="1" x14ac:dyDescent="0.25">
      <c r="A263" s="51">
        <f t="shared" si="298"/>
        <v>259</v>
      </c>
      <c r="B263" s="74">
        <f t="shared" ref="B263:B326" si="359">C262</f>
        <v>2051180.9477062079</v>
      </c>
      <c r="C263" s="75">
        <f t="shared" si="355"/>
        <v>2112716.376137394</v>
      </c>
      <c r="D263" s="59">
        <f t="shared" si="357"/>
        <v>7767.0172563150772</v>
      </c>
      <c r="E263" s="52" t="str">
        <f t="shared" si="291"/>
        <v/>
      </c>
      <c r="F263" s="52">
        <f t="shared" ref="F263:F326" si="360">IFERROR(IF(AND(H264="SELL", N263&gt;=0,L263&lt;&gt;""),"",(D263-$D$5)/$D$5),"")</f>
        <v>6.7670172563150777</v>
      </c>
      <c r="G263" s="87"/>
      <c r="H263" s="103" t="s">
        <v>9</v>
      </c>
      <c r="I263" s="147"/>
      <c r="J263" s="148"/>
      <c r="K263" s="149"/>
      <c r="L263" s="198"/>
      <c r="M263" s="93"/>
      <c r="N263" s="94">
        <f t="shared" ref="N263" si="361">I263*L263</f>
        <v>0</v>
      </c>
      <c r="O263" s="222"/>
      <c r="P263" s="84">
        <f t="shared" ref="P263:P326" si="362">IF(L264&lt;&gt;"","",M263)</f>
        <v>0</v>
      </c>
      <c r="Q263" s="63"/>
      <c r="R263" s="72" t="str">
        <f t="shared" ref="R263:R326" si="363">IF(H263="BUY",(L263*$R$4)+L263,"")</f>
        <v/>
      </c>
      <c r="S263" s="72" t="str">
        <f t="shared" ref="S263:S326" si="364">IF(H263="BUY",(L263*$S$4)+L263,"")</f>
        <v/>
      </c>
      <c r="T263" s="72" t="str">
        <f t="shared" ref="T263:T326" si="365">IF(H263="BUY",(L263*$T$4)+L263,"")</f>
        <v/>
      </c>
      <c r="U263" s="72"/>
      <c r="V263" s="63" t="str">
        <f t="shared" ref="V263:V326" si="366">IF(H263="BUY",(L263*$V$1)+L263,"")</f>
        <v/>
      </c>
      <c r="W263" s="85" t="str">
        <f t="shared" ref="W263:W326" si="367">IF(H263="BUY",(L263*$W$1)+L263,"")</f>
        <v/>
      </c>
      <c r="X263" s="85" t="str">
        <f t="shared" ref="X263:X326" si="368">IF(H263="BUY",(L263*$X$1)+L263,"")</f>
        <v/>
      </c>
      <c r="Y263" s="63" t="str">
        <f t="shared" ref="Y263:Y326" si="369">IF(H263="BUY",(L263*$Y$1)+L263,"")</f>
        <v/>
      </c>
      <c r="Z263" s="85" t="str">
        <f t="shared" ref="Z263:Z326" si="370">IF(H263="BUY",(L263*$Z$1)+L263,"")</f>
        <v/>
      </c>
      <c r="AA263" s="85" t="str">
        <f t="shared" ref="AA263:AA326" si="371">IF(H263="BUY",(L263*$AA$1)+L263,"")</f>
        <v/>
      </c>
      <c r="AB263" s="85" t="str">
        <f t="shared" ref="AB263:AB326" si="372">IF(H263="BUY",(L263*$AB$1)+L263,"")</f>
        <v/>
      </c>
      <c r="AC263" s="85" t="str">
        <f t="shared" ref="AC263:AC326" si="373">IF(H263="BUY",(L263*$AC$1)+L263,"")</f>
        <v/>
      </c>
    </row>
    <row r="264" spans="1:29" s="51" customFormat="1" ht="15" customHeight="1" x14ac:dyDescent="0.25">
      <c r="A264" s="51">
        <f t="shared" si="298"/>
        <v>260</v>
      </c>
      <c r="B264" s="74">
        <f t="shared" si="359"/>
        <v>2112716.376137394</v>
      </c>
      <c r="C264" s="75">
        <f t="shared" si="355"/>
        <v>2176097.8674215158</v>
      </c>
      <c r="D264" s="59">
        <f t="shared" si="357"/>
        <v>7767.0172563150772</v>
      </c>
      <c r="E264" s="52" t="str">
        <f t="shared" ref="E264:E327" si="374">IF(N264&lt;&gt;0,(N264-M263)/M263,"")</f>
        <v/>
      </c>
      <c r="F264" s="52">
        <f t="shared" si="360"/>
        <v>6.7670172563150777</v>
      </c>
      <c r="G264" s="95"/>
      <c r="H264" s="122" t="s">
        <v>10</v>
      </c>
      <c r="I264" s="160"/>
      <c r="J264" s="152"/>
      <c r="K264" s="153"/>
      <c r="L264" s="199"/>
      <c r="M264" s="83">
        <f t="shared" ref="M264" si="375">I264*L264</f>
        <v>0</v>
      </c>
      <c r="N264" s="60"/>
      <c r="O264" s="221">
        <f t="shared" si="312"/>
        <v>0</v>
      </c>
      <c r="P264" s="84">
        <f t="shared" si="362"/>
        <v>0</v>
      </c>
      <c r="Q264" s="63"/>
      <c r="R264" s="72">
        <f t="shared" si="363"/>
        <v>0</v>
      </c>
      <c r="S264" s="72">
        <f t="shared" si="364"/>
        <v>0</v>
      </c>
      <c r="T264" s="72">
        <f t="shared" si="365"/>
        <v>0</v>
      </c>
      <c r="U264" s="72"/>
      <c r="V264" s="63">
        <f t="shared" si="366"/>
        <v>0</v>
      </c>
      <c r="W264" s="85">
        <f t="shared" si="367"/>
        <v>0</v>
      </c>
      <c r="X264" s="85">
        <f t="shared" si="368"/>
        <v>0</v>
      </c>
      <c r="Y264" s="63">
        <f t="shared" si="369"/>
        <v>0</v>
      </c>
      <c r="Z264" s="85">
        <f t="shared" si="370"/>
        <v>0</v>
      </c>
      <c r="AA264" s="85">
        <f t="shared" si="371"/>
        <v>0</v>
      </c>
      <c r="AB264" s="85">
        <f t="shared" si="372"/>
        <v>0</v>
      </c>
      <c r="AC264" s="85">
        <f t="shared" si="373"/>
        <v>0</v>
      </c>
    </row>
    <row r="265" spans="1:29" s="51" customFormat="1" ht="15" customHeight="1" x14ac:dyDescent="0.25">
      <c r="A265" s="51">
        <f t="shared" si="298"/>
        <v>261</v>
      </c>
      <c r="B265" s="74">
        <f t="shared" si="359"/>
        <v>2176097.8674215158</v>
      </c>
      <c r="C265" s="75">
        <f t="shared" si="355"/>
        <v>2241380.8034441611</v>
      </c>
      <c r="D265" s="59">
        <f t="shared" si="357"/>
        <v>7767.0172563150772</v>
      </c>
      <c r="E265" s="52" t="str">
        <f t="shared" si="374"/>
        <v/>
      </c>
      <c r="F265" s="52">
        <f t="shared" si="360"/>
        <v>6.7670172563150777</v>
      </c>
      <c r="G265" s="102"/>
      <c r="H265" s="103" t="s">
        <v>9</v>
      </c>
      <c r="I265" s="162"/>
      <c r="J265" s="163"/>
      <c r="K265" s="164"/>
      <c r="L265" s="200"/>
      <c r="M265" s="93"/>
      <c r="N265" s="94">
        <f t="shared" ref="N265" si="376">I265*L265</f>
        <v>0</v>
      </c>
      <c r="O265" s="222"/>
      <c r="P265" s="84">
        <f t="shared" si="362"/>
        <v>0</v>
      </c>
      <c r="Q265" s="63"/>
      <c r="R265" s="72" t="str">
        <f t="shared" si="363"/>
        <v/>
      </c>
      <c r="S265" s="72" t="str">
        <f t="shared" si="364"/>
        <v/>
      </c>
      <c r="T265" s="72" t="str">
        <f t="shared" si="365"/>
        <v/>
      </c>
      <c r="U265" s="72"/>
      <c r="V265" s="63" t="str">
        <f t="shared" si="366"/>
        <v/>
      </c>
      <c r="W265" s="85" t="str">
        <f t="shared" si="367"/>
        <v/>
      </c>
      <c r="X265" s="85" t="str">
        <f t="shared" si="368"/>
        <v/>
      </c>
      <c r="Y265" s="63" t="str">
        <f t="shared" si="369"/>
        <v/>
      </c>
      <c r="Z265" s="85" t="str">
        <f t="shared" si="370"/>
        <v/>
      </c>
      <c r="AA265" s="85" t="str">
        <f t="shared" si="371"/>
        <v/>
      </c>
      <c r="AB265" s="85" t="str">
        <f t="shared" si="372"/>
        <v/>
      </c>
      <c r="AC265" s="85" t="str">
        <f t="shared" si="373"/>
        <v/>
      </c>
    </row>
    <row r="266" spans="1:29" s="51" customFormat="1" ht="15" customHeight="1" x14ac:dyDescent="0.25">
      <c r="A266" s="51">
        <f t="shared" si="298"/>
        <v>262</v>
      </c>
      <c r="B266" s="74">
        <f t="shared" si="359"/>
        <v>2241380.8034441611</v>
      </c>
      <c r="C266" s="75">
        <f t="shared" si="355"/>
        <v>2308622.2275474858</v>
      </c>
      <c r="D266" s="59">
        <f t="shared" si="357"/>
        <v>7767.0172563150772</v>
      </c>
      <c r="E266" s="52" t="str">
        <f t="shared" si="374"/>
        <v/>
      </c>
      <c r="F266" s="52">
        <f t="shared" si="360"/>
        <v>6.7670172563150777</v>
      </c>
      <c r="G266" s="77"/>
      <c r="H266" s="122" t="s">
        <v>10</v>
      </c>
      <c r="I266" s="142"/>
      <c r="J266" s="143"/>
      <c r="K266" s="144"/>
      <c r="L266" s="197"/>
      <c r="M266" s="83">
        <f t="shared" ref="M266" si="377">I266*L266</f>
        <v>0</v>
      </c>
      <c r="N266" s="60"/>
      <c r="O266" s="221">
        <f t="shared" si="312"/>
        <v>0</v>
      </c>
      <c r="P266" s="84">
        <f t="shared" si="362"/>
        <v>0</v>
      </c>
      <c r="Q266" s="63"/>
      <c r="R266" s="72">
        <f t="shared" si="363"/>
        <v>0</v>
      </c>
      <c r="S266" s="72">
        <f t="shared" si="364"/>
        <v>0</v>
      </c>
      <c r="T266" s="72">
        <f t="shared" si="365"/>
        <v>0</v>
      </c>
      <c r="U266" s="72"/>
      <c r="V266" s="63">
        <f t="shared" si="366"/>
        <v>0</v>
      </c>
      <c r="W266" s="85">
        <f t="shared" si="367"/>
        <v>0</v>
      </c>
      <c r="X266" s="85">
        <f t="shared" si="368"/>
        <v>0</v>
      </c>
      <c r="Y266" s="63">
        <f t="shared" si="369"/>
        <v>0</v>
      </c>
      <c r="Z266" s="85">
        <f t="shared" si="370"/>
        <v>0</v>
      </c>
      <c r="AA266" s="85">
        <f t="shared" si="371"/>
        <v>0</v>
      </c>
      <c r="AB266" s="85">
        <f t="shared" si="372"/>
        <v>0</v>
      </c>
      <c r="AC266" s="85">
        <f t="shared" si="373"/>
        <v>0</v>
      </c>
    </row>
    <row r="267" spans="1:29" s="51" customFormat="1" ht="15" customHeight="1" x14ac:dyDescent="0.25">
      <c r="A267" s="51">
        <f t="shared" si="298"/>
        <v>263</v>
      </c>
      <c r="B267" s="74">
        <f t="shared" si="359"/>
        <v>2308622.2275474858</v>
      </c>
      <c r="C267" s="75">
        <f t="shared" si="355"/>
        <v>2377880.8943739105</v>
      </c>
      <c r="D267" s="59">
        <f t="shared" si="357"/>
        <v>7767.0172563150772</v>
      </c>
      <c r="E267" s="52" t="str">
        <f t="shared" si="374"/>
        <v/>
      </c>
      <c r="F267" s="52">
        <f t="shared" si="360"/>
        <v>6.7670172563150777</v>
      </c>
      <c r="G267" s="87"/>
      <c r="H267" s="103" t="s">
        <v>9</v>
      </c>
      <c r="I267" s="147"/>
      <c r="J267" s="148"/>
      <c r="K267" s="149"/>
      <c r="L267" s="198"/>
      <c r="M267" s="93"/>
      <c r="N267" s="94">
        <f t="shared" ref="N267" si="378">I267*L267</f>
        <v>0</v>
      </c>
      <c r="O267" s="222"/>
      <c r="P267" s="84">
        <f t="shared" si="362"/>
        <v>0</v>
      </c>
      <c r="Q267" s="63"/>
      <c r="R267" s="72" t="str">
        <f t="shared" si="363"/>
        <v/>
      </c>
      <c r="S267" s="72" t="str">
        <f t="shared" si="364"/>
        <v/>
      </c>
      <c r="T267" s="72" t="str">
        <f t="shared" si="365"/>
        <v/>
      </c>
      <c r="U267" s="72"/>
      <c r="V267" s="63" t="str">
        <f t="shared" si="366"/>
        <v/>
      </c>
      <c r="W267" s="85" t="str">
        <f t="shared" si="367"/>
        <v/>
      </c>
      <c r="X267" s="85" t="str">
        <f t="shared" si="368"/>
        <v/>
      </c>
      <c r="Y267" s="63" t="str">
        <f t="shared" si="369"/>
        <v/>
      </c>
      <c r="Z267" s="85" t="str">
        <f t="shared" si="370"/>
        <v/>
      </c>
      <c r="AA267" s="85" t="str">
        <f t="shared" si="371"/>
        <v/>
      </c>
      <c r="AB267" s="85" t="str">
        <f t="shared" si="372"/>
        <v/>
      </c>
      <c r="AC267" s="85" t="str">
        <f t="shared" si="373"/>
        <v/>
      </c>
    </row>
    <row r="268" spans="1:29" s="51" customFormat="1" ht="15" customHeight="1" x14ac:dyDescent="0.25">
      <c r="A268" s="51">
        <f t="shared" si="298"/>
        <v>264</v>
      </c>
      <c r="B268" s="74">
        <f t="shared" si="359"/>
        <v>2377880.8943739105</v>
      </c>
      <c r="C268" s="75">
        <f t="shared" si="355"/>
        <v>2449217.321205128</v>
      </c>
      <c r="D268" s="59">
        <f t="shared" si="357"/>
        <v>7767.0172563150772</v>
      </c>
      <c r="E268" s="52" t="str">
        <f t="shared" si="374"/>
        <v/>
      </c>
      <c r="F268" s="52">
        <f t="shared" si="360"/>
        <v>6.7670172563150777</v>
      </c>
      <c r="G268" s="95"/>
      <c r="H268" s="122" t="s">
        <v>10</v>
      </c>
      <c r="I268" s="160"/>
      <c r="J268" s="152"/>
      <c r="K268" s="153"/>
      <c r="L268" s="199"/>
      <c r="M268" s="83">
        <f t="shared" ref="M268" si="379">I268*L268</f>
        <v>0</v>
      </c>
      <c r="N268" s="60"/>
      <c r="O268" s="221">
        <f t="shared" si="312"/>
        <v>0</v>
      </c>
      <c r="P268" s="84">
        <f t="shared" si="362"/>
        <v>0</v>
      </c>
      <c r="Q268" s="63"/>
      <c r="R268" s="72">
        <f t="shared" si="363"/>
        <v>0</v>
      </c>
      <c r="S268" s="72">
        <f t="shared" si="364"/>
        <v>0</v>
      </c>
      <c r="T268" s="72">
        <f t="shared" si="365"/>
        <v>0</v>
      </c>
      <c r="U268" s="72"/>
      <c r="V268" s="63">
        <f t="shared" si="366"/>
        <v>0</v>
      </c>
      <c r="W268" s="85">
        <f t="shared" si="367"/>
        <v>0</v>
      </c>
      <c r="X268" s="85">
        <f t="shared" si="368"/>
        <v>0</v>
      </c>
      <c r="Y268" s="63">
        <f t="shared" si="369"/>
        <v>0</v>
      </c>
      <c r="Z268" s="85">
        <f t="shared" si="370"/>
        <v>0</v>
      </c>
      <c r="AA268" s="85">
        <f t="shared" si="371"/>
        <v>0</v>
      </c>
      <c r="AB268" s="85">
        <f t="shared" si="372"/>
        <v>0</v>
      </c>
      <c r="AC268" s="85">
        <f t="shared" si="373"/>
        <v>0</v>
      </c>
    </row>
    <row r="269" spans="1:29" s="51" customFormat="1" ht="15" customHeight="1" x14ac:dyDescent="0.25">
      <c r="A269" s="51">
        <f t="shared" si="298"/>
        <v>265</v>
      </c>
      <c r="B269" s="74">
        <f t="shared" si="359"/>
        <v>2449217.321205128</v>
      </c>
      <c r="C269" s="75">
        <f t="shared" si="355"/>
        <v>2522693.8408412817</v>
      </c>
      <c r="D269" s="59">
        <f t="shared" si="357"/>
        <v>7767.0172563150772</v>
      </c>
      <c r="E269" s="52" t="str">
        <f t="shared" si="374"/>
        <v/>
      </c>
      <c r="F269" s="52">
        <f t="shared" si="360"/>
        <v>6.7670172563150777</v>
      </c>
      <c r="G269" s="102"/>
      <c r="H269" s="103" t="s">
        <v>9</v>
      </c>
      <c r="I269" s="162"/>
      <c r="J269" s="163"/>
      <c r="K269" s="164"/>
      <c r="L269" s="200"/>
      <c r="M269" s="93"/>
      <c r="N269" s="94">
        <f t="shared" ref="N269" si="380">I269*L269</f>
        <v>0</v>
      </c>
      <c r="O269" s="222"/>
      <c r="P269" s="84">
        <f t="shared" si="362"/>
        <v>0</v>
      </c>
      <c r="Q269" s="63"/>
      <c r="R269" s="72" t="str">
        <f t="shared" si="363"/>
        <v/>
      </c>
      <c r="S269" s="72" t="str">
        <f t="shared" si="364"/>
        <v/>
      </c>
      <c r="T269" s="72" t="str">
        <f t="shared" si="365"/>
        <v/>
      </c>
      <c r="U269" s="72"/>
      <c r="V269" s="63" t="str">
        <f t="shared" si="366"/>
        <v/>
      </c>
      <c r="W269" s="85" t="str">
        <f t="shared" si="367"/>
        <v/>
      </c>
      <c r="X269" s="85" t="str">
        <f t="shared" si="368"/>
        <v/>
      </c>
      <c r="Y269" s="63" t="str">
        <f t="shared" si="369"/>
        <v/>
      </c>
      <c r="Z269" s="85" t="str">
        <f t="shared" si="370"/>
        <v/>
      </c>
      <c r="AA269" s="85" t="str">
        <f t="shared" si="371"/>
        <v/>
      </c>
      <c r="AB269" s="85" t="str">
        <f t="shared" si="372"/>
        <v/>
      </c>
      <c r="AC269" s="85" t="str">
        <f t="shared" si="373"/>
        <v/>
      </c>
    </row>
    <row r="270" spans="1:29" s="51" customFormat="1" ht="15" customHeight="1" x14ac:dyDescent="0.25">
      <c r="A270" s="51">
        <f t="shared" ref="A270:A311" si="381">A269+1</f>
        <v>266</v>
      </c>
      <c r="B270" s="74">
        <f t="shared" si="359"/>
        <v>2522693.8408412817</v>
      </c>
      <c r="C270" s="75">
        <f t="shared" si="355"/>
        <v>2598374.6560665201</v>
      </c>
      <c r="D270" s="59">
        <f t="shared" si="357"/>
        <v>7767.0172563150772</v>
      </c>
      <c r="E270" s="52" t="str">
        <f t="shared" si="374"/>
        <v/>
      </c>
      <c r="F270" s="52">
        <f t="shared" si="360"/>
        <v>6.7670172563150777</v>
      </c>
      <c r="G270" s="77"/>
      <c r="H270" s="122" t="s">
        <v>10</v>
      </c>
      <c r="I270" s="142"/>
      <c r="J270" s="143"/>
      <c r="K270" s="144"/>
      <c r="L270" s="197"/>
      <c r="M270" s="83">
        <f t="shared" ref="M270" si="382">I270*L270</f>
        <v>0</v>
      </c>
      <c r="N270" s="60"/>
      <c r="O270" s="221">
        <f t="shared" si="312"/>
        <v>0</v>
      </c>
      <c r="P270" s="84">
        <f t="shared" si="362"/>
        <v>0</v>
      </c>
      <c r="Q270" s="63"/>
      <c r="R270" s="72">
        <f t="shared" si="363"/>
        <v>0</v>
      </c>
      <c r="S270" s="72">
        <f t="shared" si="364"/>
        <v>0</v>
      </c>
      <c r="T270" s="72">
        <f t="shared" si="365"/>
        <v>0</v>
      </c>
      <c r="U270" s="72"/>
      <c r="V270" s="63">
        <f t="shared" si="366"/>
        <v>0</v>
      </c>
      <c r="W270" s="85">
        <f t="shared" si="367"/>
        <v>0</v>
      </c>
      <c r="X270" s="85">
        <f t="shared" si="368"/>
        <v>0</v>
      </c>
      <c r="Y270" s="63">
        <f t="shared" si="369"/>
        <v>0</v>
      </c>
      <c r="Z270" s="85">
        <f t="shared" si="370"/>
        <v>0</v>
      </c>
      <c r="AA270" s="85">
        <f t="shared" si="371"/>
        <v>0</v>
      </c>
      <c r="AB270" s="85">
        <f t="shared" si="372"/>
        <v>0</v>
      </c>
      <c r="AC270" s="85">
        <f t="shared" si="373"/>
        <v>0</v>
      </c>
    </row>
    <row r="271" spans="1:29" s="51" customFormat="1" ht="15" customHeight="1" x14ac:dyDescent="0.25">
      <c r="A271" s="51">
        <f t="shared" si="381"/>
        <v>267</v>
      </c>
      <c r="B271" s="74">
        <f t="shared" si="359"/>
        <v>2598374.6560665201</v>
      </c>
      <c r="C271" s="75">
        <f t="shared" si="355"/>
        <v>2676325.8957485156</v>
      </c>
      <c r="D271" s="59">
        <f t="shared" si="357"/>
        <v>7767.0172563150772</v>
      </c>
      <c r="E271" s="52" t="str">
        <f t="shared" si="374"/>
        <v/>
      </c>
      <c r="F271" s="52">
        <f t="shared" si="360"/>
        <v>6.7670172563150777</v>
      </c>
      <c r="G271" s="87"/>
      <c r="H271" s="103" t="s">
        <v>9</v>
      </c>
      <c r="I271" s="147"/>
      <c r="J271" s="148"/>
      <c r="K271" s="149"/>
      <c r="L271" s="198"/>
      <c r="M271" s="93"/>
      <c r="N271" s="94">
        <f t="shared" ref="N271" si="383">I271*L271</f>
        <v>0</v>
      </c>
      <c r="O271" s="222"/>
      <c r="P271" s="84">
        <f t="shared" si="362"/>
        <v>0</v>
      </c>
      <c r="Q271" s="63"/>
      <c r="R271" s="72" t="str">
        <f t="shared" si="363"/>
        <v/>
      </c>
      <c r="S271" s="72" t="str">
        <f t="shared" si="364"/>
        <v/>
      </c>
      <c r="T271" s="72" t="str">
        <f t="shared" si="365"/>
        <v/>
      </c>
      <c r="U271" s="72"/>
      <c r="V271" s="63" t="str">
        <f t="shared" si="366"/>
        <v/>
      </c>
      <c r="W271" s="85" t="str">
        <f t="shared" si="367"/>
        <v/>
      </c>
      <c r="X271" s="85" t="str">
        <f t="shared" si="368"/>
        <v/>
      </c>
      <c r="Y271" s="63" t="str">
        <f t="shared" si="369"/>
        <v/>
      </c>
      <c r="Z271" s="85" t="str">
        <f t="shared" si="370"/>
        <v/>
      </c>
      <c r="AA271" s="85" t="str">
        <f t="shared" si="371"/>
        <v/>
      </c>
      <c r="AB271" s="85" t="str">
        <f t="shared" si="372"/>
        <v/>
      </c>
      <c r="AC271" s="85" t="str">
        <f t="shared" si="373"/>
        <v/>
      </c>
    </row>
    <row r="272" spans="1:29" s="51" customFormat="1" ht="15" customHeight="1" x14ac:dyDescent="0.25">
      <c r="A272" s="51">
        <f t="shared" si="381"/>
        <v>268</v>
      </c>
      <c r="B272" s="74">
        <f t="shared" si="359"/>
        <v>2676325.8957485156</v>
      </c>
      <c r="C272" s="75">
        <f t="shared" si="355"/>
        <v>2756615.6726209712</v>
      </c>
      <c r="D272" s="59">
        <f t="shared" si="357"/>
        <v>7767.0172563150772</v>
      </c>
      <c r="E272" s="52" t="str">
        <f t="shared" si="374"/>
        <v/>
      </c>
      <c r="F272" s="52">
        <f t="shared" si="360"/>
        <v>6.7670172563150777</v>
      </c>
      <c r="G272" s="95"/>
      <c r="H272" s="122" t="s">
        <v>10</v>
      </c>
      <c r="I272" s="160"/>
      <c r="J272" s="152"/>
      <c r="K272" s="153"/>
      <c r="L272" s="199"/>
      <c r="M272" s="83">
        <f t="shared" ref="M272" si="384">I272*L272</f>
        <v>0</v>
      </c>
      <c r="N272" s="60"/>
      <c r="O272" s="221">
        <f t="shared" si="312"/>
        <v>0</v>
      </c>
      <c r="P272" s="84">
        <f t="shared" si="362"/>
        <v>0</v>
      </c>
      <c r="Q272" s="63"/>
      <c r="R272" s="72">
        <f t="shared" si="363"/>
        <v>0</v>
      </c>
      <c r="S272" s="72">
        <f t="shared" si="364"/>
        <v>0</v>
      </c>
      <c r="T272" s="72">
        <f t="shared" si="365"/>
        <v>0</v>
      </c>
      <c r="U272" s="72"/>
      <c r="V272" s="63">
        <f t="shared" si="366"/>
        <v>0</v>
      </c>
      <c r="W272" s="85">
        <f t="shared" si="367"/>
        <v>0</v>
      </c>
      <c r="X272" s="85">
        <f t="shared" si="368"/>
        <v>0</v>
      </c>
      <c r="Y272" s="63">
        <f t="shared" si="369"/>
        <v>0</v>
      </c>
      <c r="Z272" s="85">
        <f t="shared" si="370"/>
        <v>0</v>
      </c>
      <c r="AA272" s="85">
        <f t="shared" si="371"/>
        <v>0</v>
      </c>
      <c r="AB272" s="85">
        <f t="shared" si="372"/>
        <v>0</v>
      </c>
      <c r="AC272" s="85">
        <f t="shared" si="373"/>
        <v>0</v>
      </c>
    </row>
    <row r="273" spans="1:29" s="51" customFormat="1" ht="15" customHeight="1" x14ac:dyDescent="0.25">
      <c r="A273" s="51">
        <f t="shared" si="381"/>
        <v>269</v>
      </c>
      <c r="B273" s="74">
        <f t="shared" si="359"/>
        <v>2756615.6726209712</v>
      </c>
      <c r="C273" s="75">
        <f t="shared" si="355"/>
        <v>2839314.1427996005</v>
      </c>
      <c r="D273" s="59">
        <f t="shared" si="357"/>
        <v>7767.0172563150772</v>
      </c>
      <c r="E273" s="52" t="str">
        <f t="shared" si="374"/>
        <v/>
      </c>
      <c r="F273" s="52">
        <f t="shared" si="360"/>
        <v>6.7670172563150777</v>
      </c>
      <c r="G273" s="102"/>
      <c r="H273" s="103" t="s">
        <v>9</v>
      </c>
      <c r="I273" s="162"/>
      <c r="J273" s="163"/>
      <c r="K273" s="164"/>
      <c r="L273" s="200"/>
      <c r="M273" s="93"/>
      <c r="N273" s="94">
        <f t="shared" ref="N273" si="385">I273*L273</f>
        <v>0</v>
      </c>
      <c r="O273" s="222"/>
      <c r="P273" s="84">
        <f t="shared" si="362"/>
        <v>0</v>
      </c>
      <c r="Q273" s="63"/>
      <c r="R273" s="72" t="str">
        <f t="shared" si="363"/>
        <v/>
      </c>
      <c r="S273" s="72" t="str">
        <f t="shared" si="364"/>
        <v/>
      </c>
      <c r="T273" s="72" t="str">
        <f t="shared" si="365"/>
        <v/>
      </c>
      <c r="U273" s="72"/>
      <c r="V273" s="63" t="str">
        <f t="shared" si="366"/>
        <v/>
      </c>
      <c r="W273" s="85" t="str">
        <f t="shared" si="367"/>
        <v/>
      </c>
      <c r="X273" s="85" t="str">
        <f t="shared" si="368"/>
        <v/>
      </c>
      <c r="Y273" s="63" t="str">
        <f t="shared" si="369"/>
        <v/>
      </c>
      <c r="Z273" s="85" t="str">
        <f t="shared" si="370"/>
        <v/>
      </c>
      <c r="AA273" s="85" t="str">
        <f t="shared" si="371"/>
        <v/>
      </c>
      <c r="AB273" s="85" t="str">
        <f t="shared" si="372"/>
        <v/>
      </c>
      <c r="AC273" s="85" t="str">
        <f t="shared" si="373"/>
        <v/>
      </c>
    </row>
    <row r="274" spans="1:29" s="51" customFormat="1" ht="15" customHeight="1" x14ac:dyDescent="0.25">
      <c r="A274" s="51">
        <f t="shared" si="381"/>
        <v>270</v>
      </c>
      <c r="B274" s="74">
        <f t="shared" si="359"/>
        <v>2839314.1427996005</v>
      </c>
      <c r="C274" s="75">
        <f t="shared" si="355"/>
        <v>2924493.5670835883</v>
      </c>
      <c r="D274" s="59">
        <f t="shared" si="357"/>
        <v>7767.0172563150772</v>
      </c>
      <c r="E274" s="52" t="str">
        <f t="shared" si="374"/>
        <v/>
      </c>
      <c r="F274" s="52">
        <f t="shared" si="360"/>
        <v>6.7670172563150777</v>
      </c>
      <c r="G274" s="77"/>
      <c r="H274" s="122" t="s">
        <v>10</v>
      </c>
      <c r="I274" s="142"/>
      <c r="J274" s="143"/>
      <c r="K274" s="144"/>
      <c r="L274" s="197"/>
      <c r="M274" s="83">
        <f t="shared" ref="M274" si="386">I274*L274</f>
        <v>0</v>
      </c>
      <c r="N274" s="60"/>
      <c r="O274" s="221">
        <f t="shared" si="312"/>
        <v>0</v>
      </c>
      <c r="P274" s="84">
        <f t="shared" si="362"/>
        <v>0</v>
      </c>
      <c r="Q274" s="63"/>
      <c r="R274" s="72">
        <f t="shared" si="363"/>
        <v>0</v>
      </c>
      <c r="S274" s="72">
        <f t="shared" si="364"/>
        <v>0</v>
      </c>
      <c r="T274" s="72">
        <f t="shared" si="365"/>
        <v>0</v>
      </c>
      <c r="U274" s="72"/>
      <c r="V274" s="63">
        <f t="shared" si="366"/>
        <v>0</v>
      </c>
      <c r="W274" s="85">
        <f t="shared" si="367"/>
        <v>0</v>
      </c>
      <c r="X274" s="85">
        <f t="shared" si="368"/>
        <v>0</v>
      </c>
      <c r="Y274" s="63">
        <f t="shared" si="369"/>
        <v>0</v>
      </c>
      <c r="Z274" s="85">
        <f t="shared" si="370"/>
        <v>0</v>
      </c>
      <c r="AA274" s="85">
        <f t="shared" si="371"/>
        <v>0</v>
      </c>
      <c r="AB274" s="85">
        <f t="shared" si="372"/>
        <v>0</v>
      </c>
      <c r="AC274" s="85">
        <f t="shared" si="373"/>
        <v>0</v>
      </c>
    </row>
    <row r="275" spans="1:29" s="51" customFormat="1" ht="15" customHeight="1" x14ac:dyDescent="0.25">
      <c r="A275" s="51">
        <f t="shared" si="381"/>
        <v>271</v>
      </c>
      <c r="B275" s="74">
        <f t="shared" si="359"/>
        <v>2924493.5670835883</v>
      </c>
      <c r="C275" s="75">
        <f t="shared" si="355"/>
        <v>3012228.374096096</v>
      </c>
      <c r="D275" s="59">
        <f t="shared" si="357"/>
        <v>7767.0172563150772</v>
      </c>
      <c r="E275" s="52" t="str">
        <f t="shared" si="374"/>
        <v/>
      </c>
      <c r="F275" s="52">
        <f t="shared" si="360"/>
        <v>6.7670172563150777</v>
      </c>
      <c r="G275" s="87"/>
      <c r="H275" s="103" t="s">
        <v>9</v>
      </c>
      <c r="I275" s="147"/>
      <c r="J275" s="148"/>
      <c r="K275" s="149"/>
      <c r="L275" s="198"/>
      <c r="M275" s="93"/>
      <c r="N275" s="94">
        <f t="shared" ref="N275" si="387">I275*L275</f>
        <v>0</v>
      </c>
      <c r="O275" s="222"/>
      <c r="P275" s="84">
        <f t="shared" si="362"/>
        <v>0</v>
      </c>
      <c r="Q275" s="63"/>
      <c r="R275" s="72" t="str">
        <f t="shared" si="363"/>
        <v/>
      </c>
      <c r="S275" s="72" t="str">
        <f t="shared" si="364"/>
        <v/>
      </c>
      <c r="T275" s="72" t="str">
        <f t="shared" si="365"/>
        <v/>
      </c>
      <c r="U275" s="72"/>
      <c r="V275" s="63" t="str">
        <f t="shared" si="366"/>
        <v/>
      </c>
      <c r="W275" s="85" t="str">
        <f t="shared" si="367"/>
        <v/>
      </c>
      <c r="X275" s="85" t="str">
        <f t="shared" si="368"/>
        <v/>
      </c>
      <c r="Y275" s="63" t="str">
        <f t="shared" si="369"/>
        <v/>
      </c>
      <c r="Z275" s="85" t="str">
        <f t="shared" si="370"/>
        <v/>
      </c>
      <c r="AA275" s="85" t="str">
        <f t="shared" si="371"/>
        <v/>
      </c>
      <c r="AB275" s="85" t="str">
        <f t="shared" si="372"/>
        <v/>
      </c>
      <c r="AC275" s="85" t="str">
        <f t="shared" si="373"/>
        <v/>
      </c>
    </row>
    <row r="276" spans="1:29" s="51" customFormat="1" ht="15" customHeight="1" x14ac:dyDescent="0.25">
      <c r="A276" s="51">
        <f t="shared" si="381"/>
        <v>272</v>
      </c>
      <c r="B276" s="74">
        <f t="shared" si="359"/>
        <v>3012228.374096096</v>
      </c>
      <c r="C276" s="75">
        <f t="shared" si="355"/>
        <v>3102595.225318979</v>
      </c>
      <c r="D276" s="59">
        <f t="shared" si="357"/>
        <v>7767.0172563150772</v>
      </c>
      <c r="E276" s="52" t="str">
        <f t="shared" si="374"/>
        <v/>
      </c>
      <c r="F276" s="52">
        <f t="shared" si="360"/>
        <v>6.7670172563150777</v>
      </c>
      <c r="G276" s="95"/>
      <c r="H276" s="122" t="s">
        <v>10</v>
      </c>
      <c r="I276" s="160"/>
      <c r="J276" s="152"/>
      <c r="K276" s="153"/>
      <c r="L276" s="199"/>
      <c r="M276" s="83">
        <f t="shared" ref="M276" si="388">I276*L276</f>
        <v>0</v>
      </c>
      <c r="N276" s="60"/>
      <c r="O276" s="221">
        <f t="shared" si="312"/>
        <v>0</v>
      </c>
      <c r="P276" s="84">
        <f t="shared" si="362"/>
        <v>0</v>
      </c>
      <c r="Q276" s="63"/>
      <c r="R276" s="72">
        <f t="shared" si="363"/>
        <v>0</v>
      </c>
      <c r="S276" s="72">
        <f t="shared" si="364"/>
        <v>0</v>
      </c>
      <c r="T276" s="72">
        <f t="shared" si="365"/>
        <v>0</v>
      </c>
      <c r="U276" s="72"/>
      <c r="V276" s="63">
        <f t="shared" si="366"/>
        <v>0</v>
      </c>
      <c r="W276" s="85">
        <f t="shared" si="367"/>
        <v>0</v>
      </c>
      <c r="X276" s="85">
        <f t="shared" si="368"/>
        <v>0</v>
      </c>
      <c r="Y276" s="63">
        <f t="shared" si="369"/>
        <v>0</v>
      </c>
      <c r="Z276" s="85">
        <f t="shared" si="370"/>
        <v>0</v>
      </c>
      <c r="AA276" s="85">
        <f t="shared" si="371"/>
        <v>0</v>
      </c>
      <c r="AB276" s="85">
        <f t="shared" si="372"/>
        <v>0</v>
      </c>
      <c r="AC276" s="85">
        <f t="shared" si="373"/>
        <v>0</v>
      </c>
    </row>
    <row r="277" spans="1:29" s="51" customFormat="1" ht="15" customHeight="1" x14ac:dyDescent="0.25">
      <c r="A277" s="51">
        <f t="shared" si="381"/>
        <v>273</v>
      </c>
      <c r="B277" s="74">
        <f t="shared" si="359"/>
        <v>3102595.225318979</v>
      </c>
      <c r="C277" s="75">
        <f t="shared" si="355"/>
        <v>3195673.0820785481</v>
      </c>
      <c r="D277" s="59">
        <f t="shared" si="357"/>
        <v>7767.0172563150772</v>
      </c>
      <c r="E277" s="52" t="str">
        <f t="shared" si="374"/>
        <v/>
      </c>
      <c r="F277" s="52">
        <f t="shared" si="360"/>
        <v>6.7670172563150777</v>
      </c>
      <c r="G277" s="102"/>
      <c r="H277" s="103" t="s">
        <v>9</v>
      </c>
      <c r="I277" s="162"/>
      <c r="J277" s="163"/>
      <c r="K277" s="164"/>
      <c r="L277" s="200"/>
      <c r="M277" s="93"/>
      <c r="N277" s="94">
        <f t="shared" ref="N277" si="389">I277*L277</f>
        <v>0</v>
      </c>
      <c r="O277" s="222"/>
      <c r="P277" s="84">
        <f t="shared" si="362"/>
        <v>0</v>
      </c>
      <c r="Q277" s="63"/>
      <c r="R277" s="72" t="str">
        <f t="shared" si="363"/>
        <v/>
      </c>
      <c r="S277" s="72" t="str">
        <f t="shared" si="364"/>
        <v/>
      </c>
      <c r="T277" s="72" t="str">
        <f t="shared" si="365"/>
        <v/>
      </c>
      <c r="U277" s="72"/>
      <c r="V277" s="63" t="str">
        <f t="shared" si="366"/>
        <v/>
      </c>
      <c r="W277" s="85" t="str">
        <f t="shared" si="367"/>
        <v/>
      </c>
      <c r="X277" s="85" t="str">
        <f t="shared" si="368"/>
        <v/>
      </c>
      <c r="Y277" s="63" t="str">
        <f t="shared" si="369"/>
        <v/>
      </c>
      <c r="Z277" s="85" t="str">
        <f t="shared" si="370"/>
        <v/>
      </c>
      <c r="AA277" s="85" t="str">
        <f t="shared" si="371"/>
        <v/>
      </c>
      <c r="AB277" s="85" t="str">
        <f t="shared" si="372"/>
        <v/>
      </c>
      <c r="AC277" s="85" t="str">
        <f t="shared" si="373"/>
        <v/>
      </c>
    </row>
    <row r="278" spans="1:29" s="51" customFormat="1" ht="15" customHeight="1" x14ac:dyDescent="0.25">
      <c r="A278" s="51">
        <f t="shared" si="381"/>
        <v>274</v>
      </c>
      <c r="B278" s="74">
        <f t="shared" si="359"/>
        <v>3195673.0820785481</v>
      </c>
      <c r="C278" s="75">
        <f t="shared" si="355"/>
        <v>3291543.2745409044</v>
      </c>
      <c r="D278" s="59">
        <f t="shared" si="357"/>
        <v>7767.0172563150772</v>
      </c>
      <c r="E278" s="52" t="str">
        <f t="shared" si="374"/>
        <v/>
      </c>
      <c r="F278" s="52">
        <f t="shared" si="360"/>
        <v>6.7670172563150777</v>
      </c>
      <c r="G278" s="77"/>
      <c r="H278" s="122" t="s">
        <v>10</v>
      </c>
      <c r="I278" s="142"/>
      <c r="J278" s="143"/>
      <c r="K278" s="144"/>
      <c r="L278" s="197"/>
      <c r="M278" s="83">
        <f t="shared" ref="M278" si="390">I278*L278</f>
        <v>0</v>
      </c>
      <c r="N278" s="60"/>
      <c r="O278" s="221">
        <f t="shared" si="312"/>
        <v>0</v>
      </c>
      <c r="P278" s="84">
        <f t="shared" si="362"/>
        <v>0</v>
      </c>
      <c r="Q278" s="63"/>
      <c r="R278" s="72">
        <f t="shared" si="363"/>
        <v>0</v>
      </c>
      <c r="S278" s="72">
        <f t="shared" si="364"/>
        <v>0</v>
      </c>
      <c r="T278" s="72">
        <f t="shared" si="365"/>
        <v>0</v>
      </c>
      <c r="U278" s="72"/>
      <c r="V278" s="63">
        <f t="shared" si="366"/>
        <v>0</v>
      </c>
      <c r="W278" s="85">
        <f t="shared" si="367"/>
        <v>0</v>
      </c>
      <c r="X278" s="85">
        <f t="shared" si="368"/>
        <v>0</v>
      </c>
      <c r="Y278" s="63">
        <f t="shared" si="369"/>
        <v>0</v>
      </c>
      <c r="Z278" s="85">
        <f t="shared" si="370"/>
        <v>0</v>
      </c>
      <c r="AA278" s="85">
        <f t="shared" si="371"/>
        <v>0</v>
      </c>
      <c r="AB278" s="85">
        <f t="shared" si="372"/>
        <v>0</v>
      </c>
      <c r="AC278" s="85">
        <f t="shared" si="373"/>
        <v>0</v>
      </c>
    </row>
    <row r="279" spans="1:29" s="51" customFormat="1" ht="15" customHeight="1" x14ac:dyDescent="0.25">
      <c r="A279" s="51">
        <f t="shared" si="381"/>
        <v>275</v>
      </c>
      <c r="B279" s="74">
        <f t="shared" si="359"/>
        <v>3291543.2745409044</v>
      </c>
      <c r="C279" s="75">
        <f t="shared" si="355"/>
        <v>3390289.5727771316</v>
      </c>
      <c r="D279" s="59">
        <f t="shared" si="357"/>
        <v>7767.0172563150772</v>
      </c>
      <c r="E279" s="52" t="str">
        <f t="shared" si="374"/>
        <v/>
      </c>
      <c r="F279" s="52">
        <f t="shared" si="360"/>
        <v>6.7670172563150777</v>
      </c>
      <c r="G279" s="87"/>
      <c r="H279" s="103" t="s">
        <v>9</v>
      </c>
      <c r="I279" s="147"/>
      <c r="J279" s="148"/>
      <c r="K279" s="149"/>
      <c r="L279" s="198"/>
      <c r="M279" s="93"/>
      <c r="N279" s="94">
        <f t="shared" ref="N279" si="391">I279*L279</f>
        <v>0</v>
      </c>
      <c r="O279" s="222"/>
      <c r="P279" s="84">
        <f t="shared" si="362"/>
        <v>0</v>
      </c>
      <c r="Q279" s="63"/>
      <c r="R279" s="72" t="str">
        <f t="shared" si="363"/>
        <v/>
      </c>
      <c r="S279" s="72" t="str">
        <f t="shared" si="364"/>
        <v/>
      </c>
      <c r="T279" s="72" t="str">
        <f t="shared" si="365"/>
        <v/>
      </c>
      <c r="U279" s="72"/>
      <c r="V279" s="63" t="str">
        <f t="shared" si="366"/>
        <v/>
      </c>
      <c r="W279" s="85" t="str">
        <f t="shared" si="367"/>
        <v/>
      </c>
      <c r="X279" s="85" t="str">
        <f t="shared" si="368"/>
        <v/>
      </c>
      <c r="Y279" s="63" t="str">
        <f t="shared" si="369"/>
        <v/>
      </c>
      <c r="Z279" s="85" t="str">
        <f t="shared" si="370"/>
        <v/>
      </c>
      <c r="AA279" s="85" t="str">
        <f t="shared" si="371"/>
        <v/>
      </c>
      <c r="AB279" s="85" t="str">
        <f t="shared" si="372"/>
        <v/>
      </c>
      <c r="AC279" s="85" t="str">
        <f t="shared" si="373"/>
        <v/>
      </c>
    </row>
    <row r="280" spans="1:29" s="51" customFormat="1" ht="15" customHeight="1" x14ac:dyDescent="0.25">
      <c r="A280" s="51">
        <f t="shared" si="381"/>
        <v>276</v>
      </c>
      <c r="B280" s="74">
        <f t="shared" si="359"/>
        <v>3390289.5727771316</v>
      </c>
      <c r="C280" s="75">
        <f t="shared" si="355"/>
        <v>3491998.2599604456</v>
      </c>
      <c r="D280" s="59">
        <f t="shared" si="357"/>
        <v>7767.0172563150772</v>
      </c>
      <c r="E280" s="52" t="str">
        <f t="shared" si="374"/>
        <v/>
      </c>
      <c r="F280" s="52">
        <f t="shared" si="360"/>
        <v>6.7670172563150777</v>
      </c>
      <c r="G280" s="95"/>
      <c r="H280" s="122" t="s">
        <v>10</v>
      </c>
      <c r="I280" s="160"/>
      <c r="J280" s="152"/>
      <c r="K280" s="153"/>
      <c r="L280" s="199"/>
      <c r="M280" s="83">
        <f t="shared" ref="M280" si="392">I280*L280</f>
        <v>0</v>
      </c>
      <c r="N280" s="60"/>
      <c r="O280" s="221">
        <f t="shared" si="312"/>
        <v>0</v>
      </c>
      <c r="P280" s="84">
        <f t="shared" si="362"/>
        <v>0</v>
      </c>
      <c r="Q280" s="63"/>
      <c r="R280" s="72">
        <f t="shared" si="363"/>
        <v>0</v>
      </c>
      <c r="S280" s="72">
        <f t="shared" si="364"/>
        <v>0</v>
      </c>
      <c r="T280" s="72">
        <f t="shared" si="365"/>
        <v>0</v>
      </c>
      <c r="U280" s="72"/>
      <c r="V280" s="63">
        <f t="shared" si="366"/>
        <v>0</v>
      </c>
      <c r="W280" s="85">
        <f t="shared" si="367"/>
        <v>0</v>
      </c>
      <c r="X280" s="85">
        <f t="shared" si="368"/>
        <v>0</v>
      </c>
      <c r="Y280" s="63">
        <f t="shared" si="369"/>
        <v>0</v>
      </c>
      <c r="Z280" s="85">
        <f t="shared" si="370"/>
        <v>0</v>
      </c>
      <c r="AA280" s="85">
        <f t="shared" si="371"/>
        <v>0</v>
      </c>
      <c r="AB280" s="85">
        <f t="shared" si="372"/>
        <v>0</v>
      </c>
      <c r="AC280" s="85">
        <f t="shared" si="373"/>
        <v>0</v>
      </c>
    </row>
    <row r="281" spans="1:29" s="51" customFormat="1" ht="15" customHeight="1" x14ac:dyDescent="0.25">
      <c r="A281" s="51">
        <f t="shared" si="381"/>
        <v>277</v>
      </c>
      <c r="B281" s="74">
        <f t="shared" si="359"/>
        <v>3491998.2599604456</v>
      </c>
      <c r="C281" s="75">
        <f t="shared" si="355"/>
        <v>3596758.2077592588</v>
      </c>
      <c r="D281" s="59">
        <f t="shared" si="357"/>
        <v>7767.0172563150772</v>
      </c>
      <c r="E281" s="52" t="str">
        <f t="shared" si="374"/>
        <v/>
      </c>
      <c r="F281" s="52">
        <f t="shared" si="360"/>
        <v>6.7670172563150777</v>
      </c>
      <c r="G281" s="102"/>
      <c r="H281" s="103" t="s">
        <v>9</v>
      </c>
      <c r="I281" s="162"/>
      <c r="J281" s="163"/>
      <c r="K281" s="164"/>
      <c r="L281" s="200"/>
      <c r="M281" s="93"/>
      <c r="N281" s="94">
        <f t="shared" ref="N281" si="393">I281*L281</f>
        <v>0</v>
      </c>
      <c r="O281" s="222"/>
      <c r="P281" s="84">
        <f t="shared" si="362"/>
        <v>0</v>
      </c>
      <c r="Q281" s="63"/>
      <c r="R281" s="72" t="str">
        <f t="shared" si="363"/>
        <v/>
      </c>
      <c r="S281" s="72" t="str">
        <f t="shared" si="364"/>
        <v/>
      </c>
      <c r="T281" s="72" t="str">
        <f t="shared" si="365"/>
        <v/>
      </c>
      <c r="U281" s="72"/>
      <c r="V281" s="63" t="str">
        <f t="shared" si="366"/>
        <v/>
      </c>
      <c r="W281" s="85" t="str">
        <f t="shared" si="367"/>
        <v/>
      </c>
      <c r="X281" s="85" t="str">
        <f t="shared" si="368"/>
        <v/>
      </c>
      <c r="Y281" s="63" t="str">
        <f t="shared" si="369"/>
        <v/>
      </c>
      <c r="Z281" s="85" t="str">
        <f t="shared" si="370"/>
        <v/>
      </c>
      <c r="AA281" s="85" t="str">
        <f t="shared" si="371"/>
        <v/>
      </c>
      <c r="AB281" s="85" t="str">
        <f t="shared" si="372"/>
        <v/>
      </c>
      <c r="AC281" s="85" t="str">
        <f t="shared" si="373"/>
        <v/>
      </c>
    </row>
    <row r="282" spans="1:29" s="51" customFormat="1" ht="15" customHeight="1" x14ac:dyDescent="0.25">
      <c r="A282" s="51">
        <f t="shared" si="381"/>
        <v>278</v>
      </c>
      <c r="B282" s="74">
        <f t="shared" si="359"/>
        <v>3596758.2077592588</v>
      </c>
      <c r="C282" s="75">
        <f t="shared" si="355"/>
        <v>3704660.9539920366</v>
      </c>
      <c r="D282" s="59">
        <f t="shared" si="357"/>
        <v>7767.0172563150772</v>
      </c>
      <c r="E282" s="52" t="str">
        <f t="shared" si="374"/>
        <v/>
      </c>
      <c r="F282" s="52">
        <f t="shared" si="360"/>
        <v>6.7670172563150777</v>
      </c>
      <c r="G282" s="77"/>
      <c r="H282" s="122" t="s">
        <v>10</v>
      </c>
      <c r="I282" s="142"/>
      <c r="J282" s="143"/>
      <c r="K282" s="144"/>
      <c r="L282" s="197"/>
      <c r="M282" s="83">
        <f t="shared" ref="M282" si="394">I282*L282</f>
        <v>0</v>
      </c>
      <c r="N282" s="60"/>
      <c r="O282" s="221">
        <f t="shared" ref="O282:O296" si="395">IF(L283&lt;&gt;"",N283-M282,0)</f>
        <v>0</v>
      </c>
      <c r="P282" s="84">
        <f t="shared" si="362"/>
        <v>0</v>
      </c>
      <c r="Q282" s="63"/>
      <c r="R282" s="72">
        <f t="shared" si="363"/>
        <v>0</v>
      </c>
      <c r="S282" s="72">
        <f t="shared" si="364"/>
        <v>0</v>
      </c>
      <c r="T282" s="72">
        <f t="shared" si="365"/>
        <v>0</v>
      </c>
      <c r="U282" s="72"/>
      <c r="V282" s="63">
        <f t="shared" si="366"/>
        <v>0</v>
      </c>
      <c r="W282" s="85">
        <f t="shared" si="367"/>
        <v>0</v>
      </c>
      <c r="X282" s="85">
        <f t="shared" si="368"/>
        <v>0</v>
      </c>
      <c r="Y282" s="63">
        <f t="shared" si="369"/>
        <v>0</v>
      </c>
      <c r="Z282" s="85">
        <f t="shared" si="370"/>
        <v>0</v>
      </c>
      <c r="AA282" s="85">
        <f t="shared" si="371"/>
        <v>0</v>
      </c>
      <c r="AB282" s="85">
        <f t="shared" si="372"/>
        <v>0</v>
      </c>
      <c r="AC282" s="85">
        <f t="shared" si="373"/>
        <v>0</v>
      </c>
    </row>
    <row r="283" spans="1:29" s="51" customFormat="1" ht="15" customHeight="1" x14ac:dyDescent="0.25">
      <c r="A283" s="51">
        <f t="shared" si="381"/>
        <v>279</v>
      </c>
      <c r="B283" s="74">
        <f t="shared" si="359"/>
        <v>3704660.9539920366</v>
      </c>
      <c r="C283" s="75">
        <f t="shared" si="355"/>
        <v>3815800.7826117976</v>
      </c>
      <c r="D283" s="59">
        <f t="shared" si="357"/>
        <v>7767.0172563150772</v>
      </c>
      <c r="E283" s="52" t="str">
        <f t="shared" si="374"/>
        <v/>
      </c>
      <c r="F283" s="52">
        <f t="shared" si="360"/>
        <v>6.7670172563150777</v>
      </c>
      <c r="G283" s="87"/>
      <c r="H283" s="103" t="s">
        <v>9</v>
      </c>
      <c r="I283" s="147"/>
      <c r="J283" s="148"/>
      <c r="K283" s="149"/>
      <c r="L283" s="198"/>
      <c r="M283" s="93"/>
      <c r="N283" s="94">
        <f t="shared" ref="N283" si="396">I283*L283</f>
        <v>0</v>
      </c>
      <c r="O283" s="222"/>
      <c r="P283" s="84">
        <f t="shared" si="362"/>
        <v>0</v>
      </c>
      <c r="Q283" s="63"/>
      <c r="R283" s="72" t="str">
        <f t="shared" si="363"/>
        <v/>
      </c>
      <c r="S283" s="72" t="str">
        <f t="shared" si="364"/>
        <v/>
      </c>
      <c r="T283" s="72" t="str">
        <f t="shared" si="365"/>
        <v/>
      </c>
      <c r="U283" s="72"/>
      <c r="V283" s="63" t="str">
        <f t="shared" si="366"/>
        <v/>
      </c>
      <c r="W283" s="85" t="str">
        <f t="shared" si="367"/>
        <v/>
      </c>
      <c r="X283" s="85" t="str">
        <f t="shared" si="368"/>
        <v/>
      </c>
      <c r="Y283" s="63" t="str">
        <f t="shared" si="369"/>
        <v/>
      </c>
      <c r="Z283" s="85" t="str">
        <f t="shared" si="370"/>
        <v/>
      </c>
      <c r="AA283" s="85" t="str">
        <f t="shared" si="371"/>
        <v/>
      </c>
      <c r="AB283" s="85" t="str">
        <f t="shared" si="372"/>
        <v/>
      </c>
      <c r="AC283" s="85" t="str">
        <f t="shared" si="373"/>
        <v/>
      </c>
    </row>
    <row r="284" spans="1:29" s="51" customFormat="1" ht="15" customHeight="1" x14ac:dyDescent="0.25">
      <c r="A284" s="51">
        <f t="shared" si="381"/>
        <v>280</v>
      </c>
      <c r="B284" s="74">
        <f t="shared" si="359"/>
        <v>3815800.7826117976</v>
      </c>
      <c r="C284" s="75">
        <f t="shared" si="355"/>
        <v>3930274.8060901514</v>
      </c>
      <c r="D284" s="59">
        <f t="shared" si="357"/>
        <v>7767.0172563150772</v>
      </c>
      <c r="E284" s="52" t="str">
        <f t="shared" si="374"/>
        <v/>
      </c>
      <c r="F284" s="52">
        <f t="shared" si="360"/>
        <v>6.7670172563150777</v>
      </c>
      <c r="G284" s="95"/>
      <c r="H284" s="122" t="s">
        <v>10</v>
      </c>
      <c r="I284" s="160"/>
      <c r="J284" s="152"/>
      <c r="K284" s="153"/>
      <c r="L284" s="199"/>
      <c r="M284" s="83">
        <f t="shared" ref="M284" si="397">I284*L284</f>
        <v>0</v>
      </c>
      <c r="N284" s="60"/>
      <c r="O284" s="221">
        <f t="shared" si="395"/>
        <v>0</v>
      </c>
      <c r="P284" s="84">
        <f t="shared" si="362"/>
        <v>0</v>
      </c>
      <c r="Q284" s="63"/>
      <c r="R284" s="72">
        <f t="shared" si="363"/>
        <v>0</v>
      </c>
      <c r="S284" s="72">
        <f t="shared" si="364"/>
        <v>0</v>
      </c>
      <c r="T284" s="72">
        <f t="shared" si="365"/>
        <v>0</v>
      </c>
      <c r="U284" s="72"/>
      <c r="V284" s="63">
        <f t="shared" si="366"/>
        <v>0</v>
      </c>
      <c r="W284" s="85">
        <f t="shared" si="367"/>
        <v>0</v>
      </c>
      <c r="X284" s="85">
        <f t="shared" si="368"/>
        <v>0</v>
      </c>
      <c r="Y284" s="63">
        <f t="shared" si="369"/>
        <v>0</v>
      </c>
      <c r="Z284" s="85">
        <f t="shared" si="370"/>
        <v>0</v>
      </c>
      <c r="AA284" s="85">
        <f t="shared" si="371"/>
        <v>0</v>
      </c>
      <c r="AB284" s="85">
        <f t="shared" si="372"/>
        <v>0</v>
      </c>
      <c r="AC284" s="85">
        <f t="shared" si="373"/>
        <v>0</v>
      </c>
    </row>
    <row r="285" spans="1:29" s="51" customFormat="1" ht="15" customHeight="1" x14ac:dyDescent="0.25">
      <c r="A285" s="51">
        <f t="shared" si="381"/>
        <v>281</v>
      </c>
      <c r="B285" s="74">
        <f t="shared" si="359"/>
        <v>3930274.8060901514</v>
      </c>
      <c r="C285" s="75">
        <f t="shared" si="355"/>
        <v>4048183.0502728559</v>
      </c>
      <c r="D285" s="59">
        <f t="shared" si="357"/>
        <v>7767.0172563150772</v>
      </c>
      <c r="E285" s="52" t="str">
        <f t="shared" si="374"/>
        <v/>
      </c>
      <c r="F285" s="52">
        <f t="shared" si="360"/>
        <v>6.7670172563150777</v>
      </c>
      <c r="G285" s="102"/>
      <c r="H285" s="103" t="s">
        <v>9</v>
      </c>
      <c r="I285" s="162"/>
      <c r="J285" s="163"/>
      <c r="K285" s="164"/>
      <c r="L285" s="200"/>
      <c r="M285" s="93"/>
      <c r="N285" s="94">
        <f t="shared" ref="N285" si="398">I285*L285</f>
        <v>0</v>
      </c>
      <c r="O285" s="222"/>
      <c r="P285" s="84">
        <f t="shared" si="362"/>
        <v>0</v>
      </c>
      <c r="Q285" s="63"/>
      <c r="R285" s="72" t="str">
        <f t="shared" si="363"/>
        <v/>
      </c>
      <c r="S285" s="72" t="str">
        <f t="shared" si="364"/>
        <v/>
      </c>
      <c r="T285" s="72" t="str">
        <f t="shared" si="365"/>
        <v/>
      </c>
      <c r="U285" s="72"/>
      <c r="V285" s="63" t="str">
        <f t="shared" si="366"/>
        <v/>
      </c>
      <c r="W285" s="85" t="str">
        <f t="shared" si="367"/>
        <v/>
      </c>
      <c r="X285" s="85" t="str">
        <f t="shared" si="368"/>
        <v/>
      </c>
      <c r="Y285" s="63" t="str">
        <f t="shared" si="369"/>
        <v/>
      </c>
      <c r="Z285" s="85" t="str">
        <f t="shared" si="370"/>
        <v/>
      </c>
      <c r="AA285" s="85" t="str">
        <f t="shared" si="371"/>
        <v/>
      </c>
      <c r="AB285" s="85" t="str">
        <f t="shared" si="372"/>
        <v/>
      </c>
      <c r="AC285" s="85" t="str">
        <f t="shared" si="373"/>
        <v/>
      </c>
    </row>
    <row r="286" spans="1:29" s="51" customFormat="1" ht="15" customHeight="1" x14ac:dyDescent="0.25">
      <c r="A286" s="51">
        <f t="shared" si="381"/>
        <v>282</v>
      </c>
      <c r="B286" s="74">
        <f t="shared" si="359"/>
        <v>4048183.0502728559</v>
      </c>
      <c r="C286" s="75">
        <f t="shared" si="355"/>
        <v>4169628.5417810418</v>
      </c>
      <c r="D286" s="59">
        <f t="shared" si="357"/>
        <v>7767.0172563150772</v>
      </c>
      <c r="E286" s="52" t="str">
        <f t="shared" si="374"/>
        <v/>
      </c>
      <c r="F286" s="52">
        <f t="shared" si="360"/>
        <v>6.7670172563150777</v>
      </c>
      <c r="G286" s="77"/>
      <c r="H286" s="122" t="s">
        <v>10</v>
      </c>
      <c r="I286" s="142"/>
      <c r="J286" s="143"/>
      <c r="K286" s="144"/>
      <c r="L286" s="197"/>
      <c r="M286" s="83">
        <f t="shared" ref="M286" si="399">I286*L286</f>
        <v>0</v>
      </c>
      <c r="N286" s="60"/>
      <c r="O286" s="221">
        <f t="shared" si="395"/>
        <v>0</v>
      </c>
      <c r="P286" s="84">
        <f t="shared" si="362"/>
        <v>0</v>
      </c>
      <c r="Q286" s="63"/>
      <c r="R286" s="72">
        <f t="shared" si="363"/>
        <v>0</v>
      </c>
      <c r="S286" s="72">
        <f t="shared" si="364"/>
        <v>0</v>
      </c>
      <c r="T286" s="72">
        <f t="shared" si="365"/>
        <v>0</v>
      </c>
      <c r="U286" s="72"/>
      <c r="V286" s="63">
        <f t="shared" si="366"/>
        <v>0</v>
      </c>
      <c r="W286" s="85">
        <f t="shared" si="367"/>
        <v>0</v>
      </c>
      <c r="X286" s="85">
        <f t="shared" si="368"/>
        <v>0</v>
      </c>
      <c r="Y286" s="63">
        <f t="shared" si="369"/>
        <v>0</v>
      </c>
      <c r="Z286" s="85">
        <f t="shared" si="370"/>
        <v>0</v>
      </c>
      <c r="AA286" s="85">
        <f t="shared" si="371"/>
        <v>0</v>
      </c>
      <c r="AB286" s="85">
        <f t="shared" si="372"/>
        <v>0</v>
      </c>
      <c r="AC286" s="85">
        <f t="shared" si="373"/>
        <v>0</v>
      </c>
    </row>
    <row r="287" spans="1:29" s="51" customFormat="1" ht="15" customHeight="1" x14ac:dyDescent="0.25">
      <c r="A287" s="51">
        <f t="shared" si="381"/>
        <v>283</v>
      </c>
      <c r="B287" s="74">
        <f t="shared" si="359"/>
        <v>4169628.5417810418</v>
      </c>
      <c r="C287" s="75">
        <f t="shared" si="355"/>
        <v>4294717.3980344729</v>
      </c>
      <c r="D287" s="59">
        <f t="shared" si="357"/>
        <v>7767.0172563150772</v>
      </c>
      <c r="E287" s="52" t="str">
        <f t="shared" si="374"/>
        <v/>
      </c>
      <c r="F287" s="52">
        <f t="shared" si="360"/>
        <v>6.7670172563150777</v>
      </c>
      <c r="G287" s="87"/>
      <c r="H287" s="103" t="s">
        <v>9</v>
      </c>
      <c r="I287" s="147"/>
      <c r="J287" s="148"/>
      <c r="K287" s="149"/>
      <c r="L287" s="198"/>
      <c r="M287" s="93"/>
      <c r="N287" s="94">
        <f t="shared" ref="N287" si="400">I287*L287</f>
        <v>0</v>
      </c>
      <c r="O287" s="222"/>
      <c r="P287" s="84">
        <f t="shared" si="362"/>
        <v>0</v>
      </c>
      <c r="Q287" s="63"/>
      <c r="R287" s="72" t="str">
        <f t="shared" si="363"/>
        <v/>
      </c>
      <c r="S287" s="72" t="str">
        <f t="shared" si="364"/>
        <v/>
      </c>
      <c r="T287" s="72" t="str">
        <f t="shared" si="365"/>
        <v/>
      </c>
      <c r="U287" s="72"/>
      <c r="V287" s="63" t="str">
        <f t="shared" si="366"/>
        <v/>
      </c>
      <c r="W287" s="85" t="str">
        <f t="shared" si="367"/>
        <v/>
      </c>
      <c r="X287" s="85" t="str">
        <f t="shared" si="368"/>
        <v/>
      </c>
      <c r="Y287" s="63" t="str">
        <f t="shared" si="369"/>
        <v/>
      </c>
      <c r="Z287" s="85" t="str">
        <f t="shared" si="370"/>
        <v/>
      </c>
      <c r="AA287" s="85" t="str">
        <f t="shared" si="371"/>
        <v/>
      </c>
      <c r="AB287" s="85" t="str">
        <f t="shared" si="372"/>
        <v/>
      </c>
      <c r="AC287" s="85" t="str">
        <f t="shared" si="373"/>
        <v/>
      </c>
    </row>
    <row r="288" spans="1:29" s="51" customFormat="1" ht="15" customHeight="1" x14ac:dyDescent="0.25">
      <c r="A288" s="51">
        <f t="shared" si="381"/>
        <v>284</v>
      </c>
      <c r="B288" s="74">
        <f t="shared" si="359"/>
        <v>4294717.3980344729</v>
      </c>
      <c r="C288" s="75">
        <f t="shared" si="355"/>
        <v>4423558.9199755071</v>
      </c>
      <c r="D288" s="59">
        <f t="shared" si="357"/>
        <v>7767.0172563150772</v>
      </c>
      <c r="E288" s="52" t="str">
        <f t="shared" si="374"/>
        <v/>
      </c>
      <c r="F288" s="52">
        <f t="shared" si="360"/>
        <v>6.7670172563150777</v>
      </c>
      <c r="G288" s="95"/>
      <c r="H288" s="122" t="s">
        <v>10</v>
      </c>
      <c r="I288" s="160"/>
      <c r="J288" s="152"/>
      <c r="K288" s="153"/>
      <c r="L288" s="199"/>
      <c r="M288" s="83">
        <f t="shared" ref="M288" si="401">I288*L288</f>
        <v>0</v>
      </c>
      <c r="N288" s="60"/>
      <c r="O288" s="221">
        <f t="shared" si="395"/>
        <v>0</v>
      </c>
      <c r="P288" s="84">
        <f t="shared" si="362"/>
        <v>0</v>
      </c>
      <c r="Q288" s="63"/>
      <c r="R288" s="72">
        <f t="shared" si="363"/>
        <v>0</v>
      </c>
      <c r="S288" s="72">
        <f t="shared" si="364"/>
        <v>0</v>
      </c>
      <c r="T288" s="72">
        <f t="shared" si="365"/>
        <v>0</v>
      </c>
      <c r="U288" s="72"/>
      <c r="V288" s="63">
        <f t="shared" si="366"/>
        <v>0</v>
      </c>
      <c r="W288" s="85">
        <f t="shared" si="367"/>
        <v>0</v>
      </c>
      <c r="X288" s="85">
        <f t="shared" si="368"/>
        <v>0</v>
      </c>
      <c r="Y288" s="63">
        <f t="shared" si="369"/>
        <v>0</v>
      </c>
      <c r="Z288" s="85">
        <f t="shared" si="370"/>
        <v>0</v>
      </c>
      <c r="AA288" s="85">
        <f t="shared" si="371"/>
        <v>0</v>
      </c>
      <c r="AB288" s="85">
        <f t="shared" si="372"/>
        <v>0</v>
      </c>
      <c r="AC288" s="85">
        <f t="shared" si="373"/>
        <v>0</v>
      </c>
    </row>
    <row r="289" spans="1:29" s="51" customFormat="1" ht="15" customHeight="1" x14ac:dyDescent="0.25">
      <c r="A289" s="51">
        <f t="shared" si="381"/>
        <v>285</v>
      </c>
      <c r="B289" s="74">
        <f t="shared" si="359"/>
        <v>4423558.9199755071</v>
      </c>
      <c r="C289" s="75">
        <f t="shared" si="355"/>
        <v>4556265.6875747722</v>
      </c>
      <c r="D289" s="59">
        <f t="shared" si="357"/>
        <v>7767.0172563150772</v>
      </c>
      <c r="E289" s="52" t="str">
        <f t="shared" si="374"/>
        <v/>
      </c>
      <c r="F289" s="52">
        <f t="shared" si="360"/>
        <v>6.7670172563150777</v>
      </c>
      <c r="G289" s="102"/>
      <c r="H289" s="103" t="s">
        <v>9</v>
      </c>
      <c r="I289" s="162"/>
      <c r="J289" s="163"/>
      <c r="K289" s="164"/>
      <c r="L289" s="200"/>
      <c r="M289" s="93"/>
      <c r="N289" s="94">
        <f t="shared" ref="N289" si="402">I289*L289</f>
        <v>0</v>
      </c>
      <c r="O289" s="222"/>
      <c r="P289" s="84">
        <f t="shared" si="362"/>
        <v>0</v>
      </c>
      <c r="Q289" s="63"/>
      <c r="R289" s="72" t="str">
        <f t="shared" si="363"/>
        <v/>
      </c>
      <c r="S289" s="72" t="str">
        <f t="shared" si="364"/>
        <v/>
      </c>
      <c r="T289" s="72" t="str">
        <f t="shared" si="365"/>
        <v/>
      </c>
      <c r="U289" s="72"/>
      <c r="V289" s="63" t="str">
        <f t="shared" si="366"/>
        <v/>
      </c>
      <c r="W289" s="85" t="str">
        <f t="shared" si="367"/>
        <v/>
      </c>
      <c r="X289" s="85" t="str">
        <f t="shared" si="368"/>
        <v/>
      </c>
      <c r="Y289" s="63" t="str">
        <f t="shared" si="369"/>
        <v/>
      </c>
      <c r="Z289" s="85" t="str">
        <f t="shared" si="370"/>
        <v/>
      </c>
      <c r="AA289" s="85" t="str">
        <f t="shared" si="371"/>
        <v/>
      </c>
      <c r="AB289" s="85" t="str">
        <f t="shared" si="372"/>
        <v/>
      </c>
      <c r="AC289" s="85" t="str">
        <f t="shared" si="373"/>
        <v/>
      </c>
    </row>
    <row r="290" spans="1:29" s="51" customFormat="1" ht="15" customHeight="1" x14ac:dyDescent="0.25">
      <c r="A290" s="51">
        <f t="shared" si="381"/>
        <v>286</v>
      </c>
      <c r="B290" s="74">
        <f t="shared" si="359"/>
        <v>4556265.6875747722</v>
      </c>
      <c r="C290" s="75">
        <f t="shared" si="355"/>
        <v>4692953.6582020149</v>
      </c>
      <c r="D290" s="59">
        <f t="shared" si="357"/>
        <v>7767.0172563150772</v>
      </c>
      <c r="E290" s="52" t="str">
        <f t="shared" si="374"/>
        <v/>
      </c>
      <c r="F290" s="52">
        <f t="shared" si="360"/>
        <v>6.7670172563150777</v>
      </c>
      <c r="G290" s="77"/>
      <c r="H290" s="122" t="s">
        <v>10</v>
      </c>
      <c r="I290" s="142"/>
      <c r="J290" s="143"/>
      <c r="K290" s="144"/>
      <c r="L290" s="197"/>
      <c r="M290" s="83">
        <f t="shared" ref="M290" si="403">I290*L290</f>
        <v>0</v>
      </c>
      <c r="N290" s="60"/>
      <c r="O290" s="221">
        <f t="shared" si="395"/>
        <v>0</v>
      </c>
      <c r="P290" s="84">
        <f t="shared" si="362"/>
        <v>0</v>
      </c>
      <c r="Q290" s="63"/>
      <c r="R290" s="72">
        <f t="shared" si="363"/>
        <v>0</v>
      </c>
      <c r="S290" s="72">
        <f t="shared" si="364"/>
        <v>0</v>
      </c>
      <c r="T290" s="72">
        <f t="shared" si="365"/>
        <v>0</v>
      </c>
      <c r="U290" s="72"/>
      <c r="V290" s="63">
        <f t="shared" si="366"/>
        <v>0</v>
      </c>
      <c r="W290" s="85">
        <f t="shared" si="367"/>
        <v>0</v>
      </c>
      <c r="X290" s="85">
        <f t="shared" si="368"/>
        <v>0</v>
      </c>
      <c r="Y290" s="63">
        <f t="shared" si="369"/>
        <v>0</v>
      </c>
      <c r="Z290" s="85">
        <f t="shared" si="370"/>
        <v>0</v>
      </c>
      <c r="AA290" s="85">
        <f t="shared" si="371"/>
        <v>0</v>
      </c>
      <c r="AB290" s="85">
        <f t="shared" si="372"/>
        <v>0</v>
      </c>
      <c r="AC290" s="85">
        <f t="shared" si="373"/>
        <v>0</v>
      </c>
    </row>
    <row r="291" spans="1:29" s="51" customFormat="1" ht="15" customHeight="1" x14ac:dyDescent="0.25">
      <c r="A291" s="51">
        <f t="shared" si="381"/>
        <v>287</v>
      </c>
      <c r="B291" s="74">
        <f t="shared" si="359"/>
        <v>4692953.6582020149</v>
      </c>
      <c r="C291" s="75">
        <f t="shared" si="355"/>
        <v>4833742.2679480752</v>
      </c>
      <c r="D291" s="59">
        <f t="shared" si="357"/>
        <v>7767.0172563150772</v>
      </c>
      <c r="E291" s="52" t="str">
        <f t="shared" si="374"/>
        <v/>
      </c>
      <c r="F291" s="52">
        <f t="shared" si="360"/>
        <v>6.7670172563150777</v>
      </c>
      <c r="G291" s="87"/>
      <c r="H291" s="103" t="s">
        <v>9</v>
      </c>
      <c r="I291" s="147"/>
      <c r="J291" s="148"/>
      <c r="K291" s="149"/>
      <c r="L291" s="198"/>
      <c r="M291" s="93"/>
      <c r="N291" s="94">
        <f t="shared" ref="N291" si="404">I291*L291</f>
        <v>0</v>
      </c>
      <c r="O291" s="222"/>
      <c r="P291" s="84">
        <f t="shared" si="362"/>
        <v>0</v>
      </c>
      <c r="Q291" s="63"/>
      <c r="R291" s="72" t="str">
        <f t="shared" si="363"/>
        <v/>
      </c>
      <c r="S291" s="72" t="str">
        <f t="shared" si="364"/>
        <v/>
      </c>
      <c r="T291" s="72" t="str">
        <f t="shared" si="365"/>
        <v/>
      </c>
      <c r="U291" s="72"/>
      <c r="V291" s="63" t="str">
        <f t="shared" si="366"/>
        <v/>
      </c>
      <c r="W291" s="85" t="str">
        <f t="shared" si="367"/>
        <v/>
      </c>
      <c r="X291" s="85" t="str">
        <f t="shared" si="368"/>
        <v/>
      </c>
      <c r="Y291" s="63" t="str">
        <f t="shared" si="369"/>
        <v/>
      </c>
      <c r="Z291" s="85" t="str">
        <f t="shared" si="370"/>
        <v/>
      </c>
      <c r="AA291" s="85" t="str">
        <f t="shared" si="371"/>
        <v/>
      </c>
      <c r="AB291" s="85" t="str">
        <f t="shared" si="372"/>
        <v/>
      </c>
      <c r="AC291" s="85" t="str">
        <f t="shared" si="373"/>
        <v/>
      </c>
    </row>
    <row r="292" spans="1:29" s="51" customFormat="1" ht="15" customHeight="1" x14ac:dyDescent="0.25">
      <c r="A292" s="51">
        <f t="shared" si="381"/>
        <v>288</v>
      </c>
      <c r="B292" s="74">
        <f t="shared" si="359"/>
        <v>4833742.2679480752</v>
      </c>
      <c r="C292" s="75">
        <f t="shared" si="355"/>
        <v>4978754.5359865176</v>
      </c>
      <c r="D292" s="59">
        <f t="shared" si="357"/>
        <v>7767.0172563150772</v>
      </c>
      <c r="E292" s="52" t="str">
        <f t="shared" si="374"/>
        <v/>
      </c>
      <c r="F292" s="52">
        <f t="shared" si="360"/>
        <v>6.7670172563150777</v>
      </c>
      <c r="G292" s="95"/>
      <c r="H292" s="122" t="s">
        <v>10</v>
      </c>
      <c r="I292" s="160"/>
      <c r="J292" s="152"/>
      <c r="K292" s="153"/>
      <c r="L292" s="199"/>
      <c r="M292" s="83">
        <f t="shared" ref="M292" si="405">I292*L292</f>
        <v>0</v>
      </c>
      <c r="N292" s="60"/>
      <c r="O292" s="221">
        <f t="shared" si="395"/>
        <v>0</v>
      </c>
      <c r="P292" s="84">
        <f t="shared" si="362"/>
        <v>0</v>
      </c>
      <c r="Q292" s="63"/>
      <c r="R292" s="72">
        <f t="shared" si="363"/>
        <v>0</v>
      </c>
      <c r="S292" s="72">
        <f t="shared" si="364"/>
        <v>0</v>
      </c>
      <c r="T292" s="72">
        <f t="shared" si="365"/>
        <v>0</v>
      </c>
      <c r="U292" s="72"/>
      <c r="V292" s="63">
        <f t="shared" si="366"/>
        <v>0</v>
      </c>
      <c r="W292" s="85">
        <f t="shared" si="367"/>
        <v>0</v>
      </c>
      <c r="X292" s="85">
        <f t="shared" si="368"/>
        <v>0</v>
      </c>
      <c r="Y292" s="63">
        <f t="shared" si="369"/>
        <v>0</v>
      </c>
      <c r="Z292" s="85">
        <f t="shared" si="370"/>
        <v>0</v>
      </c>
      <c r="AA292" s="85">
        <f t="shared" si="371"/>
        <v>0</v>
      </c>
      <c r="AB292" s="85">
        <f t="shared" si="372"/>
        <v>0</v>
      </c>
      <c r="AC292" s="85">
        <f t="shared" si="373"/>
        <v>0</v>
      </c>
    </row>
    <row r="293" spans="1:29" s="51" customFormat="1" ht="15" customHeight="1" x14ac:dyDescent="0.25">
      <c r="A293" s="51">
        <f t="shared" si="381"/>
        <v>289</v>
      </c>
      <c r="B293" s="74">
        <f t="shared" si="359"/>
        <v>4978754.5359865176</v>
      </c>
      <c r="C293" s="75">
        <f t="shared" si="355"/>
        <v>5128117.172066113</v>
      </c>
      <c r="D293" s="59">
        <f t="shared" si="357"/>
        <v>7767.0172563150772</v>
      </c>
      <c r="E293" s="52" t="str">
        <f t="shared" si="374"/>
        <v/>
      </c>
      <c r="F293" s="52">
        <f t="shared" si="360"/>
        <v>6.7670172563150777</v>
      </c>
      <c r="G293" s="102"/>
      <c r="H293" s="103" t="s">
        <v>9</v>
      </c>
      <c r="I293" s="162"/>
      <c r="J293" s="163"/>
      <c r="K293" s="164"/>
      <c r="L293" s="200"/>
      <c r="M293" s="93"/>
      <c r="N293" s="94">
        <f t="shared" ref="N293" si="406">I293*L293</f>
        <v>0</v>
      </c>
      <c r="O293" s="222"/>
      <c r="P293" s="84">
        <f t="shared" si="362"/>
        <v>0</v>
      </c>
      <c r="Q293" s="63"/>
      <c r="R293" s="72" t="str">
        <f t="shared" si="363"/>
        <v/>
      </c>
      <c r="S293" s="72" t="str">
        <f t="shared" si="364"/>
        <v/>
      </c>
      <c r="T293" s="72" t="str">
        <f t="shared" si="365"/>
        <v/>
      </c>
      <c r="U293" s="72"/>
      <c r="V293" s="63" t="str">
        <f t="shared" si="366"/>
        <v/>
      </c>
      <c r="W293" s="85" t="str">
        <f t="shared" si="367"/>
        <v/>
      </c>
      <c r="X293" s="85" t="str">
        <f t="shared" si="368"/>
        <v/>
      </c>
      <c r="Y293" s="63" t="str">
        <f t="shared" si="369"/>
        <v/>
      </c>
      <c r="Z293" s="85" t="str">
        <f t="shared" si="370"/>
        <v/>
      </c>
      <c r="AA293" s="85" t="str">
        <f t="shared" si="371"/>
        <v/>
      </c>
      <c r="AB293" s="85" t="str">
        <f t="shared" si="372"/>
        <v/>
      </c>
      <c r="AC293" s="85" t="str">
        <f t="shared" si="373"/>
        <v/>
      </c>
    </row>
    <row r="294" spans="1:29" s="51" customFormat="1" ht="15" customHeight="1" x14ac:dyDescent="0.25">
      <c r="A294" s="51">
        <f t="shared" si="381"/>
        <v>290</v>
      </c>
      <c r="B294" s="74">
        <f t="shared" si="359"/>
        <v>5128117.172066113</v>
      </c>
      <c r="C294" s="75">
        <f t="shared" si="355"/>
        <v>5281960.6872280966</v>
      </c>
      <c r="D294" s="59">
        <f t="shared" si="357"/>
        <v>7767.0172563150772</v>
      </c>
      <c r="E294" s="52" t="str">
        <f t="shared" si="374"/>
        <v/>
      </c>
      <c r="F294" s="52">
        <f t="shared" si="360"/>
        <v>6.7670172563150777</v>
      </c>
      <c r="G294" s="77"/>
      <c r="H294" s="122" t="s">
        <v>10</v>
      </c>
      <c r="I294" s="142"/>
      <c r="J294" s="143"/>
      <c r="K294" s="144"/>
      <c r="L294" s="197"/>
      <c r="M294" s="83">
        <f t="shared" ref="M294" si="407">I294*L294</f>
        <v>0</v>
      </c>
      <c r="N294" s="60"/>
      <c r="O294" s="221">
        <f t="shared" si="395"/>
        <v>0</v>
      </c>
      <c r="P294" s="84">
        <f t="shared" si="362"/>
        <v>0</v>
      </c>
      <c r="Q294" s="63"/>
      <c r="R294" s="72">
        <f t="shared" si="363"/>
        <v>0</v>
      </c>
      <c r="S294" s="72">
        <f t="shared" si="364"/>
        <v>0</v>
      </c>
      <c r="T294" s="72">
        <f t="shared" si="365"/>
        <v>0</v>
      </c>
      <c r="U294" s="72"/>
      <c r="V294" s="63">
        <f t="shared" si="366"/>
        <v>0</v>
      </c>
      <c r="W294" s="85">
        <f t="shared" si="367"/>
        <v>0</v>
      </c>
      <c r="X294" s="85">
        <f t="shared" si="368"/>
        <v>0</v>
      </c>
      <c r="Y294" s="63">
        <f t="shared" si="369"/>
        <v>0</v>
      </c>
      <c r="Z294" s="85">
        <f t="shared" si="370"/>
        <v>0</v>
      </c>
      <c r="AA294" s="85">
        <f t="shared" si="371"/>
        <v>0</v>
      </c>
      <c r="AB294" s="85">
        <f t="shared" si="372"/>
        <v>0</v>
      </c>
      <c r="AC294" s="85">
        <f t="shared" si="373"/>
        <v>0</v>
      </c>
    </row>
    <row r="295" spans="1:29" s="51" customFormat="1" ht="15" customHeight="1" x14ac:dyDescent="0.25">
      <c r="A295" s="51">
        <f t="shared" si="381"/>
        <v>291</v>
      </c>
      <c r="B295" s="74">
        <f t="shared" si="359"/>
        <v>5281960.6872280966</v>
      </c>
      <c r="C295" s="75">
        <f t="shared" si="355"/>
        <v>5440419.5078449398</v>
      </c>
      <c r="D295" s="59">
        <f t="shared" si="357"/>
        <v>7767.0172563150772</v>
      </c>
      <c r="E295" s="52" t="str">
        <f t="shared" si="374"/>
        <v/>
      </c>
      <c r="F295" s="52">
        <f t="shared" si="360"/>
        <v>6.7670172563150777</v>
      </c>
      <c r="G295" s="87"/>
      <c r="H295" s="103" t="s">
        <v>9</v>
      </c>
      <c r="I295" s="147"/>
      <c r="J295" s="148"/>
      <c r="K295" s="149"/>
      <c r="L295" s="198"/>
      <c r="M295" s="93"/>
      <c r="N295" s="94">
        <f t="shared" ref="N295" si="408">I295*L295</f>
        <v>0</v>
      </c>
      <c r="O295" s="222"/>
      <c r="P295" s="84">
        <f t="shared" si="362"/>
        <v>0</v>
      </c>
      <c r="Q295" s="63"/>
      <c r="R295" s="72" t="str">
        <f t="shared" si="363"/>
        <v/>
      </c>
      <c r="S295" s="72" t="str">
        <f t="shared" si="364"/>
        <v/>
      </c>
      <c r="T295" s="72" t="str">
        <f t="shared" si="365"/>
        <v/>
      </c>
      <c r="U295" s="72"/>
      <c r="V295" s="63" t="str">
        <f t="shared" si="366"/>
        <v/>
      </c>
      <c r="W295" s="85" t="str">
        <f t="shared" si="367"/>
        <v/>
      </c>
      <c r="X295" s="85" t="str">
        <f t="shared" si="368"/>
        <v/>
      </c>
      <c r="Y295" s="63" t="str">
        <f t="shared" si="369"/>
        <v/>
      </c>
      <c r="Z295" s="85" t="str">
        <f t="shared" si="370"/>
        <v/>
      </c>
      <c r="AA295" s="85" t="str">
        <f t="shared" si="371"/>
        <v/>
      </c>
      <c r="AB295" s="85" t="str">
        <f t="shared" si="372"/>
        <v/>
      </c>
      <c r="AC295" s="85" t="str">
        <f t="shared" si="373"/>
        <v/>
      </c>
    </row>
    <row r="296" spans="1:29" s="51" customFormat="1" ht="15" customHeight="1" x14ac:dyDescent="0.25">
      <c r="A296" s="51">
        <f t="shared" si="381"/>
        <v>292</v>
      </c>
      <c r="B296" s="74">
        <f t="shared" si="359"/>
        <v>5440419.5078449398</v>
      </c>
      <c r="C296" s="75">
        <f t="shared" si="355"/>
        <v>5603632.0930802878</v>
      </c>
      <c r="D296" s="59">
        <f t="shared" si="357"/>
        <v>7767.0172563150772</v>
      </c>
      <c r="E296" s="52" t="str">
        <f t="shared" si="374"/>
        <v/>
      </c>
      <c r="F296" s="52">
        <f t="shared" si="360"/>
        <v>6.7670172563150777</v>
      </c>
      <c r="G296" s="95"/>
      <c r="H296" s="122" t="s">
        <v>10</v>
      </c>
      <c r="I296" s="160"/>
      <c r="J296" s="152"/>
      <c r="K296" s="153"/>
      <c r="L296" s="199"/>
      <c r="M296" s="83">
        <f t="shared" ref="M296" si="409">I296*L296</f>
        <v>0</v>
      </c>
      <c r="N296" s="60"/>
      <c r="O296" s="221">
        <f t="shared" si="395"/>
        <v>0</v>
      </c>
      <c r="P296" s="84">
        <f t="shared" si="362"/>
        <v>0</v>
      </c>
      <c r="Q296" s="63"/>
      <c r="R296" s="72">
        <f t="shared" si="363"/>
        <v>0</v>
      </c>
      <c r="S296" s="72">
        <f t="shared" si="364"/>
        <v>0</v>
      </c>
      <c r="T296" s="72">
        <f t="shared" si="365"/>
        <v>0</v>
      </c>
      <c r="U296" s="72"/>
      <c r="V296" s="63">
        <f t="shared" si="366"/>
        <v>0</v>
      </c>
      <c r="W296" s="85">
        <f t="shared" si="367"/>
        <v>0</v>
      </c>
      <c r="X296" s="85">
        <f t="shared" si="368"/>
        <v>0</v>
      </c>
      <c r="Y296" s="63">
        <f t="shared" si="369"/>
        <v>0</v>
      </c>
      <c r="Z296" s="85">
        <f t="shared" si="370"/>
        <v>0</v>
      </c>
      <c r="AA296" s="85">
        <f t="shared" si="371"/>
        <v>0</v>
      </c>
      <c r="AB296" s="85">
        <f t="shared" si="372"/>
        <v>0</v>
      </c>
      <c r="AC296" s="85">
        <f t="shared" si="373"/>
        <v>0</v>
      </c>
    </row>
    <row r="297" spans="1:29" s="51" customFormat="1" ht="15" customHeight="1" x14ac:dyDescent="0.25">
      <c r="A297" s="51">
        <f t="shared" si="381"/>
        <v>293</v>
      </c>
      <c r="B297" s="74">
        <f t="shared" si="359"/>
        <v>5603632.0930802878</v>
      </c>
      <c r="C297" s="75">
        <f t="shared" si="355"/>
        <v>5771741.0558726965</v>
      </c>
      <c r="D297" s="59">
        <f t="shared" si="357"/>
        <v>7767.0172563150772</v>
      </c>
      <c r="E297" s="52" t="str">
        <f t="shared" si="374"/>
        <v/>
      </c>
      <c r="F297" s="52">
        <f t="shared" si="360"/>
        <v>6.7670172563150777</v>
      </c>
      <c r="G297" s="102"/>
      <c r="H297" s="103" t="s">
        <v>9</v>
      </c>
      <c r="I297" s="162"/>
      <c r="J297" s="163"/>
      <c r="K297" s="164"/>
      <c r="L297" s="200"/>
      <c r="M297" s="93"/>
      <c r="N297" s="94">
        <f t="shared" ref="N297" si="410">I297*L297</f>
        <v>0</v>
      </c>
      <c r="O297" s="222"/>
      <c r="P297" s="84">
        <f t="shared" si="362"/>
        <v>0</v>
      </c>
      <c r="Q297" s="63"/>
      <c r="R297" s="72" t="str">
        <f t="shared" si="363"/>
        <v/>
      </c>
      <c r="S297" s="72" t="str">
        <f t="shared" si="364"/>
        <v/>
      </c>
      <c r="T297" s="72" t="str">
        <f t="shared" si="365"/>
        <v/>
      </c>
      <c r="U297" s="72"/>
      <c r="V297" s="63" t="str">
        <f t="shared" si="366"/>
        <v/>
      </c>
      <c r="W297" s="85" t="str">
        <f t="shared" si="367"/>
        <v/>
      </c>
      <c r="X297" s="85" t="str">
        <f t="shared" si="368"/>
        <v/>
      </c>
      <c r="Y297" s="63" t="str">
        <f t="shared" si="369"/>
        <v/>
      </c>
      <c r="Z297" s="85" t="str">
        <f t="shared" si="370"/>
        <v/>
      </c>
      <c r="AA297" s="85" t="str">
        <f t="shared" si="371"/>
        <v/>
      </c>
      <c r="AB297" s="85" t="str">
        <f t="shared" si="372"/>
        <v/>
      </c>
      <c r="AC297" s="85" t="str">
        <f t="shared" si="373"/>
        <v/>
      </c>
    </row>
    <row r="298" spans="1:29" s="51" customFormat="1" ht="15" customHeight="1" x14ac:dyDescent="0.25">
      <c r="A298" s="51">
        <f t="shared" si="381"/>
        <v>294</v>
      </c>
      <c r="B298" s="74">
        <f t="shared" si="359"/>
        <v>5771741.0558726965</v>
      </c>
      <c r="C298" s="75">
        <f t="shared" si="355"/>
        <v>5944893.2875488773</v>
      </c>
      <c r="D298" s="59">
        <f t="shared" si="357"/>
        <v>7767.0172563150772</v>
      </c>
      <c r="E298" s="52" t="str">
        <f t="shared" si="374"/>
        <v/>
      </c>
      <c r="F298" s="52">
        <f t="shared" si="360"/>
        <v>6.7670172563150777</v>
      </c>
      <c r="G298" s="77"/>
      <c r="H298" s="122" t="s">
        <v>10</v>
      </c>
      <c r="I298" s="142"/>
      <c r="J298" s="143"/>
      <c r="K298" s="144"/>
      <c r="L298" s="197"/>
      <c r="M298" s="83">
        <f t="shared" ref="M298" si="411">I298*L298</f>
        <v>0</v>
      </c>
      <c r="N298" s="60"/>
      <c r="O298" s="221">
        <f t="shared" ref="O298:O316" si="412">IF(L299&lt;&gt;"",N299-M298,0)</f>
        <v>0</v>
      </c>
      <c r="P298" s="84">
        <f t="shared" si="362"/>
        <v>0</v>
      </c>
      <c r="Q298" s="63"/>
      <c r="R298" s="72">
        <f t="shared" si="363"/>
        <v>0</v>
      </c>
      <c r="S298" s="72">
        <f t="shared" si="364"/>
        <v>0</v>
      </c>
      <c r="T298" s="72">
        <f t="shared" si="365"/>
        <v>0</v>
      </c>
      <c r="U298" s="72"/>
      <c r="V298" s="63">
        <f t="shared" si="366"/>
        <v>0</v>
      </c>
      <c r="W298" s="85">
        <f t="shared" si="367"/>
        <v>0</v>
      </c>
      <c r="X298" s="85">
        <f t="shared" si="368"/>
        <v>0</v>
      </c>
      <c r="Y298" s="63">
        <f t="shared" si="369"/>
        <v>0</v>
      </c>
      <c r="Z298" s="85">
        <f t="shared" si="370"/>
        <v>0</v>
      </c>
      <c r="AA298" s="85">
        <f t="shared" si="371"/>
        <v>0</v>
      </c>
      <c r="AB298" s="85">
        <f t="shared" si="372"/>
        <v>0</v>
      </c>
      <c r="AC298" s="85">
        <f t="shared" si="373"/>
        <v>0</v>
      </c>
    </row>
    <row r="299" spans="1:29" s="51" customFormat="1" ht="15" customHeight="1" x14ac:dyDescent="0.25">
      <c r="A299" s="51">
        <f t="shared" si="381"/>
        <v>295</v>
      </c>
      <c r="B299" s="74">
        <f t="shared" si="359"/>
        <v>5944893.2875488773</v>
      </c>
      <c r="C299" s="75">
        <f t="shared" si="355"/>
        <v>6123240.086175344</v>
      </c>
      <c r="D299" s="59">
        <f t="shared" si="357"/>
        <v>7767.0172563150772</v>
      </c>
      <c r="E299" s="52" t="str">
        <f t="shared" si="374"/>
        <v/>
      </c>
      <c r="F299" s="52">
        <f t="shared" si="360"/>
        <v>6.7670172563150777</v>
      </c>
      <c r="G299" s="87"/>
      <c r="H299" s="103" t="s">
        <v>9</v>
      </c>
      <c r="I299" s="147"/>
      <c r="J299" s="148"/>
      <c r="K299" s="149"/>
      <c r="L299" s="198"/>
      <c r="M299" s="93"/>
      <c r="N299" s="94">
        <f t="shared" ref="N299" si="413">I299*L299</f>
        <v>0</v>
      </c>
      <c r="O299" s="222"/>
      <c r="P299" s="84">
        <f t="shared" si="362"/>
        <v>0</v>
      </c>
      <c r="Q299" s="63"/>
      <c r="R299" s="72" t="str">
        <f t="shared" si="363"/>
        <v/>
      </c>
      <c r="S299" s="72" t="str">
        <f t="shared" si="364"/>
        <v/>
      </c>
      <c r="T299" s="72" t="str">
        <f t="shared" si="365"/>
        <v/>
      </c>
      <c r="U299" s="72"/>
      <c r="V299" s="63" t="str">
        <f t="shared" si="366"/>
        <v/>
      </c>
      <c r="W299" s="85" t="str">
        <f t="shared" si="367"/>
        <v/>
      </c>
      <c r="X299" s="85" t="str">
        <f t="shared" si="368"/>
        <v/>
      </c>
      <c r="Y299" s="63" t="str">
        <f t="shared" si="369"/>
        <v/>
      </c>
      <c r="Z299" s="85" t="str">
        <f t="shared" si="370"/>
        <v/>
      </c>
      <c r="AA299" s="85" t="str">
        <f t="shared" si="371"/>
        <v/>
      </c>
      <c r="AB299" s="85" t="str">
        <f t="shared" si="372"/>
        <v/>
      </c>
      <c r="AC299" s="85" t="str">
        <f t="shared" si="373"/>
        <v/>
      </c>
    </row>
    <row r="300" spans="1:29" s="51" customFormat="1" ht="15" customHeight="1" x14ac:dyDescent="0.25">
      <c r="A300" s="51">
        <f t="shared" si="381"/>
        <v>296</v>
      </c>
      <c r="B300" s="74">
        <f t="shared" si="359"/>
        <v>6123240.086175344</v>
      </c>
      <c r="C300" s="75">
        <f t="shared" si="355"/>
        <v>6306937.2887606043</v>
      </c>
      <c r="D300" s="59">
        <f t="shared" si="357"/>
        <v>7767.0172563150772</v>
      </c>
      <c r="E300" s="52" t="str">
        <f t="shared" si="374"/>
        <v/>
      </c>
      <c r="F300" s="52">
        <f t="shared" si="360"/>
        <v>6.7670172563150777</v>
      </c>
      <c r="G300" s="95"/>
      <c r="H300" s="122" t="s">
        <v>10</v>
      </c>
      <c r="I300" s="160"/>
      <c r="J300" s="152"/>
      <c r="K300" s="153"/>
      <c r="L300" s="199"/>
      <c r="M300" s="83">
        <f t="shared" ref="M300" si="414">I300*L300</f>
        <v>0</v>
      </c>
      <c r="N300" s="60"/>
      <c r="O300" s="221">
        <f t="shared" si="412"/>
        <v>0</v>
      </c>
      <c r="P300" s="84">
        <f t="shared" si="362"/>
        <v>0</v>
      </c>
      <c r="Q300" s="63"/>
      <c r="R300" s="72">
        <f t="shared" si="363"/>
        <v>0</v>
      </c>
      <c r="S300" s="72">
        <f t="shared" si="364"/>
        <v>0</v>
      </c>
      <c r="T300" s="72">
        <f t="shared" si="365"/>
        <v>0</v>
      </c>
      <c r="U300" s="72"/>
      <c r="V300" s="63">
        <f t="shared" si="366"/>
        <v>0</v>
      </c>
      <c r="W300" s="85">
        <f t="shared" si="367"/>
        <v>0</v>
      </c>
      <c r="X300" s="85">
        <f t="shared" si="368"/>
        <v>0</v>
      </c>
      <c r="Y300" s="63">
        <f t="shared" si="369"/>
        <v>0</v>
      </c>
      <c r="Z300" s="85">
        <f t="shared" si="370"/>
        <v>0</v>
      </c>
      <c r="AA300" s="85">
        <f t="shared" si="371"/>
        <v>0</v>
      </c>
      <c r="AB300" s="85">
        <f t="shared" si="372"/>
        <v>0</v>
      </c>
      <c r="AC300" s="85">
        <f t="shared" si="373"/>
        <v>0</v>
      </c>
    </row>
    <row r="301" spans="1:29" s="51" customFormat="1" ht="15" customHeight="1" x14ac:dyDescent="0.25">
      <c r="A301" s="51">
        <f t="shared" si="381"/>
        <v>297</v>
      </c>
      <c r="B301" s="74">
        <f t="shared" si="359"/>
        <v>6306937.2887606043</v>
      </c>
      <c r="C301" s="75">
        <f t="shared" si="355"/>
        <v>6496145.4074234227</v>
      </c>
      <c r="D301" s="59">
        <f t="shared" si="357"/>
        <v>7767.0172563150772</v>
      </c>
      <c r="E301" s="52" t="str">
        <f t="shared" si="374"/>
        <v/>
      </c>
      <c r="F301" s="52">
        <f t="shared" si="360"/>
        <v>6.7670172563150777</v>
      </c>
      <c r="G301" s="102"/>
      <c r="H301" s="103" t="s">
        <v>9</v>
      </c>
      <c r="I301" s="162"/>
      <c r="J301" s="163"/>
      <c r="K301" s="164"/>
      <c r="L301" s="200"/>
      <c r="M301" s="93"/>
      <c r="N301" s="94">
        <f t="shared" ref="N301" si="415">I301*L301</f>
        <v>0</v>
      </c>
      <c r="O301" s="222"/>
      <c r="P301" s="84">
        <f t="shared" si="362"/>
        <v>0</v>
      </c>
      <c r="Q301" s="63"/>
      <c r="R301" s="72" t="str">
        <f t="shared" si="363"/>
        <v/>
      </c>
      <c r="S301" s="72" t="str">
        <f t="shared" si="364"/>
        <v/>
      </c>
      <c r="T301" s="72" t="str">
        <f t="shared" si="365"/>
        <v/>
      </c>
      <c r="U301" s="72"/>
      <c r="V301" s="63" t="str">
        <f t="shared" si="366"/>
        <v/>
      </c>
      <c r="W301" s="85" t="str">
        <f t="shared" si="367"/>
        <v/>
      </c>
      <c r="X301" s="85" t="str">
        <f t="shared" si="368"/>
        <v/>
      </c>
      <c r="Y301" s="63" t="str">
        <f t="shared" si="369"/>
        <v/>
      </c>
      <c r="Z301" s="85" t="str">
        <f t="shared" si="370"/>
        <v/>
      </c>
      <c r="AA301" s="85" t="str">
        <f t="shared" si="371"/>
        <v/>
      </c>
      <c r="AB301" s="85" t="str">
        <f t="shared" si="372"/>
        <v/>
      </c>
      <c r="AC301" s="85" t="str">
        <f t="shared" si="373"/>
        <v/>
      </c>
    </row>
    <row r="302" spans="1:29" s="51" customFormat="1" ht="15" customHeight="1" x14ac:dyDescent="0.25">
      <c r="A302" s="51">
        <f t="shared" si="381"/>
        <v>298</v>
      </c>
      <c r="B302" s="74">
        <f t="shared" si="359"/>
        <v>6496145.4074234227</v>
      </c>
      <c r="C302" s="75">
        <f t="shared" si="355"/>
        <v>6691029.7696461249</v>
      </c>
      <c r="D302" s="59">
        <f t="shared" si="357"/>
        <v>7767.0172563150772</v>
      </c>
      <c r="E302" s="52" t="str">
        <f t="shared" si="374"/>
        <v/>
      </c>
      <c r="F302" s="52">
        <f t="shared" si="360"/>
        <v>6.7670172563150777</v>
      </c>
      <c r="G302" s="77"/>
      <c r="H302" s="122" t="s">
        <v>10</v>
      </c>
      <c r="I302" s="142"/>
      <c r="J302" s="143"/>
      <c r="K302" s="144"/>
      <c r="L302" s="197"/>
      <c r="M302" s="83">
        <f t="shared" ref="M302" si="416">I302*L302</f>
        <v>0</v>
      </c>
      <c r="N302" s="60"/>
      <c r="O302" s="221">
        <f t="shared" si="412"/>
        <v>0</v>
      </c>
      <c r="P302" s="84">
        <f t="shared" si="362"/>
        <v>0</v>
      </c>
      <c r="Q302" s="63"/>
      <c r="R302" s="72">
        <f t="shared" si="363"/>
        <v>0</v>
      </c>
      <c r="S302" s="72">
        <f t="shared" si="364"/>
        <v>0</v>
      </c>
      <c r="T302" s="72">
        <f t="shared" si="365"/>
        <v>0</v>
      </c>
      <c r="U302" s="72"/>
      <c r="V302" s="63">
        <f t="shared" si="366"/>
        <v>0</v>
      </c>
      <c r="W302" s="85">
        <f t="shared" si="367"/>
        <v>0</v>
      </c>
      <c r="X302" s="85">
        <f t="shared" si="368"/>
        <v>0</v>
      </c>
      <c r="Y302" s="63">
        <f t="shared" si="369"/>
        <v>0</v>
      </c>
      <c r="Z302" s="85">
        <f t="shared" si="370"/>
        <v>0</v>
      </c>
      <c r="AA302" s="85">
        <f t="shared" si="371"/>
        <v>0</v>
      </c>
      <c r="AB302" s="85">
        <f t="shared" si="372"/>
        <v>0</v>
      </c>
      <c r="AC302" s="85">
        <f t="shared" si="373"/>
        <v>0</v>
      </c>
    </row>
    <row r="303" spans="1:29" s="51" customFormat="1" ht="15" customHeight="1" x14ac:dyDescent="0.25">
      <c r="A303" s="51">
        <f t="shared" si="381"/>
        <v>299</v>
      </c>
      <c r="B303" s="74">
        <f t="shared" si="359"/>
        <v>6691029.7696461249</v>
      </c>
      <c r="C303" s="75">
        <f t="shared" si="355"/>
        <v>6891760.6627355088</v>
      </c>
      <c r="D303" s="59">
        <f t="shared" si="357"/>
        <v>7767.0172563150772</v>
      </c>
      <c r="E303" s="52" t="str">
        <f t="shared" si="374"/>
        <v/>
      </c>
      <c r="F303" s="52">
        <f t="shared" si="360"/>
        <v>6.7670172563150777</v>
      </c>
      <c r="G303" s="87"/>
      <c r="H303" s="103" t="s">
        <v>9</v>
      </c>
      <c r="I303" s="147"/>
      <c r="J303" s="148"/>
      <c r="K303" s="149"/>
      <c r="L303" s="198"/>
      <c r="M303" s="93"/>
      <c r="N303" s="94">
        <f t="shared" ref="N303" si="417">I303*L303</f>
        <v>0</v>
      </c>
      <c r="O303" s="222"/>
      <c r="P303" s="84">
        <f t="shared" si="362"/>
        <v>0</v>
      </c>
      <c r="Q303" s="63"/>
      <c r="R303" s="72" t="str">
        <f t="shared" si="363"/>
        <v/>
      </c>
      <c r="S303" s="72" t="str">
        <f t="shared" si="364"/>
        <v/>
      </c>
      <c r="T303" s="72" t="str">
        <f t="shared" si="365"/>
        <v/>
      </c>
      <c r="U303" s="72"/>
      <c r="V303" s="63" t="str">
        <f t="shared" si="366"/>
        <v/>
      </c>
      <c r="W303" s="85" t="str">
        <f t="shared" si="367"/>
        <v/>
      </c>
      <c r="X303" s="85" t="str">
        <f t="shared" si="368"/>
        <v/>
      </c>
      <c r="Y303" s="63" t="str">
        <f t="shared" si="369"/>
        <v/>
      </c>
      <c r="Z303" s="85" t="str">
        <f t="shared" si="370"/>
        <v/>
      </c>
      <c r="AA303" s="85" t="str">
        <f t="shared" si="371"/>
        <v/>
      </c>
      <c r="AB303" s="85" t="str">
        <f t="shared" si="372"/>
        <v/>
      </c>
      <c r="AC303" s="85" t="str">
        <f t="shared" si="373"/>
        <v/>
      </c>
    </row>
    <row r="304" spans="1:29" s="51" customFormat="1" ht="15" customHeight="1" x14ac:dyDescent="0.25">
      <c r="A304" s="51">
        <f t="shared" si="381"/>
        <v>300</v>
      </c>
      <c r="B304" s="74">
        <f t="shared" si="359"/>
        <v>6891760.6627355088</v>
      </c>
      <c r="C304" s="75">
        <f t="shared" si="355"/>
        <v>7098513.4826175738</v>
      </c>
      <c r="D304" s="59">
        <f t="shared" si="357"/>
        <v>7767.0172563150772</v>
      </c>
      <c r="E304" s="52" t="str">
        <f t="shared" si="374"/>
        <v/>
      </c>
      <c r="F304" s="52">
        <f t="shared" si="360"/>
        <v>6.7670172563150777</v>
      </c>
      <c r="G304" s="95"/>
      <c r="H304" s="122" t="s">
        <v>10</v>
      </c>
      <c r="I304" s="160"/>
      <c r="J304" s="152"/>
      <c r="K304" s="153"/>
      <c r="L304" s="199"/>
      <c r="M304" s="83">
        <f t="shared" ref="M304" si="418">I304*L304</f>
        <v>0</v>
      </c>
      <c r="N304" s="60"/>
      <c r="O304" s="221">
        <f t="shared" si="412"/>
        <v>0</v>
      </c>
      <c r="P304" s="84">
        <f t="shared" si="362"/>
        <v>0</v>
      </c>
      <c r="Q304" s="63"/>
      <c r="R304" s="72">
        <f t="shared" si="363"/>
        <v>0</v>
      </c>
      <c r="S304" s="72">
        <f t="shared" si="364"/>
        <v>0</v>
      </c>
      <c r="T304" s="72">
        <f t="shared" si="365"/>
        <v>0</v>
      </c>
      <c r="U304" s="72"/>
      <c r="V304" s="63">
        <f t="shared" si="366"/>
        <v>0</v>
      </c>
      <c r="W304" s="85">
        <f t="shared" si="367"/>
        <v>0</v>
      </c>
      <c r="X304" s="85">
        <f t="shared" si="368"/>
        <v>0</v>
      </c>
      <c r="Y304" s="63">
        <f t="shared" si="369"/>
        <v>0</v>
      </c>
      <c r="Z304" s="85">
        <f t="shared" si="370"/>
        <v>0</v>
      </c>
      <c r="AA304" s="85">
        <f t="shared" si="371"/>
        <v>0</v>
      </c>
      <c r="AB304" s="85">
        <f t="shared" si="372"/>
        <v>0</v>
      </c>
      <c r="AC304" s="85">
        <f t="shared" si="373"/>
        <v>0</v>
      </c>
    </row>
    <row r="305" spans="1:29" s="51" customFormat="1" ht="15" customHeight="1" x14ac:dyDescent="0.25">
      <c r="A305" s="51">
        <f t="shared" si="381"/>
        <v>301</v>
      </c>
      <c r="B305" s="74">
        <f t="shared" si="359"/>
        <v>7098513.4826175738</v>
      </c>
      <c r="C305" s="75">
        <f t="shared" si="355"/>
        <v>7311468.8870961014</v>
      </c>
      <c r="D305" s="59">
        <f t="shared" si="357"/>
        <v>7767.0172563150772</v>
      </c>
      <c r="E305" s="52" t="str">
        <f t="shared" si="374"/>
        <v/>
      </c>
      <c r="F305" s="52">
        <f t="shared" si="360"/>
        <v>6.7670172563150777</v>
      </c>
      <c r="G305" s="102"/>
      <c r="H305" s="103" t="s">
        <v>9</v>
      </c>
      <c r="I305" s="162"/>
      <c r="J305" s="163"/>
      <c r="K305" s="164"/>
      <c r="L305" s="200"/>
      <c r="M305" s="93"/>
      <c r="N305" s="94">
        <f t="shared" ref="N305" si="419">I305*L305</f>
        <v>0</v>
      </c>
      <c r="O305" s="222"/>
      <c r="P305" s="84">
        <f t="shared" si="362"/>
        <v>0</v>
      </c>
      <c r="Q305" s="63"/>
      <c r="R305" s="72" t="str">
        <f t="shared" si="363"/>
        <v/>
      </c>
      <c r="S305" s="72" t="str">
        <f t="shared" si="364"/>
        <v/>
      </c>
      <c r="T305" s="72" t="str">
        <f t="shared" si="365"/>
        <v/>
      </c>
      <c r="U305" s="72"/>
      <c r="V305" s="63" t="str">
        <f t="shared" si="366"/>
        <v/>
      </c>
      <c r="W305" s="85" t="str">
        <f t="shared" si="367"/>
        <v/>
      </c>
      <c r="X305" s="85" t="str">
        <f t="shared" si="368"/>
        <v/>
      </c>
      <c r="Y305" s="63" t="str">
        <f t="shared" si="369"/>
        <v/>
      </c>
      <c r="Z305" s="85" t="str">
        <f t="shared" si="370"/>
        <v/>
      </c>
      <c r="AA305" s="85" t="str">
        <f t="shared" si="371"/>
        <v/>
      </c>
      <c r="AB305" s="85" t="str">
        <f t="shared" si="372"/>
        <v/>
      </c>
      <c r="AC305" s="85" t="str">
        <f t="shared" si="373"/>
        <v/>
      </c>
    </row>
    <row r="306" spans="1:29" s="51" customFormat="1" ht="15" customHeight="1" x14ac:dyDescent="0.25">
      <c r="A306" s="51">
        <f t="shared" si="381"/>
        <v>302</v>
      </c>
      <c r="B306" s="74">
        <f t="shared" si="359"/>
        <v>7311468.8870961014</v>
      </c>
      <c r="C306" s="75">
        <f t="shared" si="355"/>
        <v>7530812.9537089849</v>
      </c>
      <c r="D306" s="59">
        <f t="shared" si="357"/>
        <v>7767.0172563150772</v>
      </c>
      <c r="E306" s="52" t="str">
        <f t="shared" si="374"/>
        <v/>
      </c>
      <c r="F306" s="52">
        <f t="shared" si="360"/>
        <v>6.7670172563150777</v>
      </c>
      <c r="G306" s="77"/>
      <c r="H306" s="122" t="s">
        <v>10</v>
      </c>
      <c r="I306" s="142"/>
      <c r="J306" s="143"/>
      <c r="K306" s="144"/>
      <c r="L306" s="197"/>
      <c r="M306" s="83">
        <f t="shared" ref="M306" si="420">I306*L306</f>
        <v>0</v>
      </c>
      <c r="N306" s="60"/>
      <c r="O306" s="221">
        <f t="shared" si="412"/>
        <v>0</v>
      </c>
      <c r="P306" s="84">
        <f t="shared" si="362"/>
        <v>0</v>
      </c>
      <c r="Q306" s="63"/>
      <c r="R306" s="72">
        <f t="shared" si="363"/>
        <v>0</v>
      </c>
      <c r="S306" s="72">
        <f t="shared" si="364"/>
        <v>0</v>
      </c>
      <c r="T306" s="72">
        <f t="shared" si="365"/>
        <v>0</v>
      </c>
      <c r="U306" s="72"/>
      <c r="V306" s="63">
        <f t="shared" si="366"/>
        <v>0</v>
      </c>
      <c r="W306" s="85">
        <f t="shared" si="367"/>
        <v>0</v>
      </c>
      <c r="X306" s="85">
        <f t="shared" si="368"/>
        <v>0</v>
      </c>
      <c r="Y306" s="63">
        <f t="shared" si="369"/>
        <v>0</v>
      </c>
      <c r="Z306" s="85">
        <f t="shared" si="370"/>
        <v>0</v>
      </c>
      <c r="AA306" s="85">
        <f t="shared" si="371"/>
        <v>0</v>
      </c>
      <c r="AB306" s="85">
        <f t="shared" si="372"/>
        <v>0</v>
      </c>
      <c r="AC306" s="85">
        <f t="shared" si="373"/>
        <v>0</v>
      </c>
    </row>
    <row r="307" spans="1:29" s="51" customFormat="1" ht="15" customHeight="1" x14ac:dyDescent="0.25">
      <c r="A307" s="51">
        <f t="shared" si="381"/>
        <v>303</v>
      </c>
      <c r="B307" s="74">
        <f t="shared" si="359"/>
        <v>7530812.9537089849</v>
      </c>
      <c r="C307" s="75">
        <f t="shared" si="355"/>
        <v>7756737.3423202541</v>
      </c>
      <c r="D307" s="59">
        <f t="shared" si="357"/>
        <v>7767.0172563150772</v>
      </c>
      <c r="E307" s="52" t="str">
        <f t="shared" si="374"/>
        <v/>
      </c>
      <c r="F307" s="52">
        <f t="shared" si="360"/>
        <v>6.7670172563150777</v>
      </c>
      <c r="G307" s="87"/>
      <c r="H307" s="103" t="s">
        <v>9</v>
      </c>
      <c r="I307" s="147"/>
      <c r="J307" s="148"/>
      <c r="K307" s="149"/>
      <c r="L307" s="198"/>
      <c r="M307" s="93"/>
      <c r="N307" s="94">
        <f t="shared" ref="N307" si="421">I307*L307</f>
        <v>0</v>
      </c>
      <c r="O307" s="222"/>
      <c r="P307" s="84">
        <f t="shared" si="362"/>
        <v>0</v>
      </c>
      <c r="Q307" s="63"/>
      <c r="R307" s="72" t="str">
        <f t="shared" si="363"/>
        <v/>
      </c>
      <c r="S307" s="72" t="str">
        <f t="shared" si="364"/>
        <v/>
      </c>
      <c r="T307" s="72" t="str">
        <f t="shared" si="365"/>
        <v/>
      </c>
      <c r="U307" s="72"/>
      <c r="V307" s="63" t="str">
        <f t="shared" si="366"/>
        <v/>
      </c>
      <c r="W307" s="85" t="str">
        <f t="shared" si="367"/>
        <v/>
      </c>
      <c r="X307" s="85" t="str">
        <f t="shared" si="368"/>
        <v/>
      </c>
      <c r="Y307" s="63" t="str">
        <f t="shared" si="369"/>
        <v/>
      </c>
      <c r="Z307" s="85" t="str">
        <f t="shared" si="370"/>
        <v/>
      </c>
      <c r="AA307" s="85" t="str">
        <f t="shared" si="371"/>
        <v/>
      </c>
      <c r="AB307" s="85" t="str">
        <f t="shared" si="372"/>
        <v/>
      </c>
      <c r="AC307" s="85" t="str">
        <f t="shared" si="373"/>
        <v/>
      </c>
    </row>
    <row r="308" spans="1:29" s="51" customFormat="1" ht="15" customHeight="1" x14ac:dyDescent="0.25">
      <c r="A308" s="51">
        <f t="shared" si="381"/>
        <v>304</v>
      </c>
      <c r="B308" s="74">
        <f t="shared" si="359"/>
        <v>7756737.3423202541</v>
      </c>
      <c r="C308" s="75">
        <f t="shared" si="355"/>
        <v>7989439.4625898618</v>
      </c>
      <c r="D308" s="59">
        <f t="shared" si="357"/>
        <v>7767.0172563150772</v>
      </c>
      <c r="E308" s="52" t="str">
        <f t="shared" si="374"/>
        <v/>
      </c>
      <c r="F308" s="52">
        <f t="shared" si="360"/>
        <v>6.7670172563150777</v>
      </c>
      <c r="G308" s="95"/>
      <c r="H308" s="122" t="s">
        <v>10</v>
      </c>
      <c r="I308" s="160"/>
      <c r="J308" s="152"/>
      <c r="K308" s="153"/>
      <c r="L308" s="199"/>
      <c r="M308" s="83">
        <f t="shared" ref="M308" si="422">I308*L308</f>
        <v>0</v>
      </c>
      <c r="N308" s="60"/>
      <c r="O308" s="221">
        <f t="shared" si="412"/>
        <v>0</v>
      </c>
      <c r="P308" s="84">
        <f t="shared" si="362"/>
        <v>0</v>
      </c>
      <c r="Q308" s="63"/>
      <c r="R308" s="72">
        <f t="shared" si="363"/>
        <v>0</v>
      </c>
      <c r="S308" s="72">
        <f t="shared" si="364"/>
        <v>0</v>
      </c>
      <c r="T308" s="72">
        <f t="shared" si="365"/>
        <v>0</v>
      </c>
      <c r="U308" s="72"/>
      <c r="V308" s="63">
        <f t="shared" si="366"/>
        <v>0</v>
      </c>
      <c r="W308" s="85">
        <f t="shared" si="367"/>
        <v>0</v>
      </c>
      <c r="X308" s="85">
        <f t="shared" si="368"/>
        <v>0</v>
      </c>
      <c r="Y308" s="63">
        <f t="shared" si="369"/>
        <v>0</v>
      </c>
      <c r="Z308" s="85">
        <f t="shared" si="370"/>
        <v>0</v>
      </c>
      <c r="AA308" s="85">
        <f t="shared" si="371"/>
        <v>0</v>
      </c>
      <c r="AB308" s="85">
        <f t="shared" si="372"/>
        <v>0</v>
      </c>
      <c r="AC308" s="85">
        <f t="shared" si="373"/>
        <v>0</v>
      </c>
    </row>
    <row r="309" spans="1:29" s="51" customFormat="1" ht="15" customHeight="1" x14ac:dyDescent="0.25">
      <c r="A309" s="51">
        <f t="shared" si="381"/>
        <v>305</v>
      </c>
      <c r="B309" s="74">
        <f t="shared" si="359"/>
        <v>7989439.4625898618</v>
      </c>
      <c r="C309" s="75">
        <f t="shared" si="355"/>
        <v>8229122.6464675581</v>
      </c>
      <c r="D309" s="59">
        <f t="shared" si="357"/>
        <v>7767.0172563150772</v>
      </c>
      <c r="E309" s="52" t="str">
        <f t="shared" si="374"/>
        <v/>
      </c>
      <c r="F309" s="52">
        <f t="shared" si="360"/>
        <v>6.7670172563150777</v>
      </c>
      <c r="G309" s="102"/>
      <c r="H309" s="103" t="s">
        <v>9</v>
      </c>
      <c r="I309" s="162"/>
      <c r="J309" s="163"/>
      <c r="K309" s="164"/>
      <c r="L309" s="200"/>
      <c r="M309" s="93"/>
      <c r="N309" s="94">
        <f t="shared" ref="N309" si="423">I309*L309</f>
        <v>0</v>
      </c>
      <c r="O309" s="222"/>
      <c r="P309" s="84">
        <f t="shared" si="362"/>
        <v>0</v>
      </c>
      <c r="Q309" s="63"/>
      <c r="R309" s="72" t="str">
        <f t="shared" si="363"/>
        <v/>
      </c>
      <c r="S309" s="72" t="str">
        <f t="shared" si="364"/>
        <v/>
      </c>
      <c r="T309" s="72" t="str">
        <f t="shared" si="365"/>
        <v/>
      </c>
      <c r="U309" s="72"/>
      <c r="V309" s="63" t="str">
        <f t="shared" si="366"/>
        <v/>
      </c>
      <c r="W309" s="85" t="str">
        <f t="shared" si="367"/>
        <v/>
      </c>
      <c r="X309" s="85" t="str">
        <f t="shared" si="368"/>
        <v/>
      </c>
      <c r="Y309" s="63" t="str">
        <f t="shared" si="369"/>
        <v/>
      </c>
      <c r="Z309" s="85" t="str">
        <f t="shared" si="370"/>
        <v/>
      </c>
      <c r="AA309" s="85" t="str">
        <f t="shared" si="371"/>
        <v/>
      </c>
      <c r="AB309" s="85" t="str">
        <f t="shared" si="372"/>
        <v/>
      </c>
      <c r="AC309" s="85" t="str">
        <f t="shared" si="373"/>
        <v/>
      </c>
    </row>
    <row r="310" spans="1:29" s="51" customFormat="1" ht="15" customHeight="1" x14ac:dyDescent="0.25">
      <c r="A310" s="51">
        <f t="shared" si="381"/>
        <v>306</v>
      </c>
      <c r="B310" s="74">
        <f t="shared" si="359"/>
        <v>8229122.6464675581</v>
      </c>
      <c r="C310" s="75">
        <f t="shared" si="355"/>
        <v>8475996.3258615844</v>
      </c>
      <c r="D310" s="59">
        <f t="shared" si="357"/>
        <v>7767.0172563150772</v>
      </c>
      <c r="E310" s="52" t="str">
        <f t="shared" si="374"/>
        <v/>
      </c>
      <c r="F310" s="52">
        <f t="shared" si="360"/>
        <v>6.7670172563150777</v>
      </c>
      <c r="G310" s="77"/>
      <c r="H310" s="122" t="s">
        <v>10</v>
      </c>
      <c r="I310" s="142"/>
      <c r="J310" s="143"/>
      <c r="K310" s="144"/>
      <c r="L310" s="197"/>
      <c r="M310" s="83">
        <f t="shared" ref="M310" si="424">I310*L310</f>
        <v>0</v>
      </c>
      <c r="N310" s="60"/>
      <c r="O310" s="221">
        <f t="shared" si="412"/>
        <v>0</v>
      </c>
      <c r="P310" s="84">
        <f t="shared" si="362"/>
        <v>0</v>
      </c>
      <c r="Q310" s="63"/>
      <c r="R310" s="72">
        <f t="shared" si="363"/>
        <v>0</v>
      </c>
      <c r="S310" s="72">
        <f t="shared" si="364"/>
        <v>0</v>
      </c>
      <c r="T310" s="72">
        <f t="shared" si="365"/>
        <v>0</v>
      </c>
      <c r="U310" s="72"/>
      <c r="V310" s="63">
        <f t="shared" si="366"/>
        <v>0</v>
      </c>
      <c r="W310" s="85">
        <f t="shared" si="367"/>
        <v>0</v>
      </c>
      <c r="X310" s="85">
        <f t="shared" si="368"/>
        <v>0</v>
      </c>
      <c r="Y310" s="63">
        <f t="shared" si="369"/>
        <v>0</v>
      </c>
      <c r="Z310" s="85">
        <f t="shared" si="370"/>
        <v>0</v>
      </c>
      <c r="AA310" s="85">
        <f t="shared" si="371"/>
        <v>0</v>
      </c>
      <c r="AB310" s="85">
        <f t="shared" si="372"/>
        <v>0</v>
      </c>
      <c r="AC310" s="85">
        <f t="shared" si="373"/>
        <v>0</v>
      </c>
    </row>
    <row r="311" spans="1:29" s="51" customFormat="1" ht="15" customHeight="1" x14ac:dyDescent="0.25">
      <c r="A311" s="51">
        <f t="shared" si="381"/>
        <v>307</v>
      </c>
      <c r="B311" s="74">
        <f t="shared" si="359"/>
        <v>8475996.3258615844</v>
      </c>
      <c r="C311" s="75">
        <f t="shared" si="355"/>
        <v>8730276.2156374324</v>
      </c>
      <c r="D311" s="59">
        <f t="shared" si="357"/>
        <v>7767.0172563150772</v>
      </c>
      <c r="E311" s="52" t="str">
        <f t="shared" si="374"/>
        <v/>
      </c>
      <c r="F311" s="52">
        <f t="shared" si="360"/>
        <v>6.7670172563150777</v>
      </c>
      <c r="G311" s="87"/>
      <c r="H311" s="103" t="s">
        <v>9</v>
      </c>
      <c r="I311" s="147"/>
      <c r="J311" s="148"/>
      <c r="K311" s="149"/>
      <c r="L311" s="198"/>
      <c r="M311" s="93"/>
      <c r="N311" s="94">
        <f t="shared" ref="N311" si="425">I311*L311</f>
        <v>0</v>
      </c>
      <c r="O311" s="222"/>
      <c r="P311" s="84">
        <f t="shared" si="362"/>
        <v>0</v>
      </c>
      <c r="Q311" s="63"/>
      <c r="R311" s="72" t="str">
        <f t="shared" si="363"/>
        <v/>
      </c>
      <c r="S311" s="72" t="str">
        <f t="shared" si="364"/>
        <v/>
      </c>
      <c r="T311" s="72" t="str">
        <f t="shared" si="365"/>
        <v/>
      </c>
      <c r="U311" s="72"/>
      <c r="V311" s="63" t="str">
        <f t="shared" si="366"/>
        <v/>
      </c>
      <c r="W311" s="85" t="str">
        <f t="shared" si="367"/>
        <v/>
      </c>
      <c r="X311" s="85" t="str">
        <f t="shared" si="368"/>
        <v/>
      </c>
      <c r="Y311" s="63" t="str">
        <f t="shared" si="369"/>
        <v/>
      </c>
      <c r="Z311" s="85" t="str">
        <f t="shared" si="370"/>
        <v/>
      </c>
      <c r="AA311" s="85" t="str">
        <f t="shared" si="371"/>
        <v/>
      </c>
      <c r="AB311" s="85" t="str">
        <f t="shared" si="372"/>
        <v/>
      </c>
      <c r="AC311" s="85" t="str">
        <f t="shared" si="373"/>
        <v/>
      </c>
    </row>
    <row r="312" spans="1:29" s="51" customFormat="1" ht="15" customHeight="1" x14ac:dyDescent="0.25">
      <c r="A312" s="51">
        <f t="shared" ref="A312:A367" si="426">A311+1</f>
        <v>308</v>
      </c>
      <c r="B312" s="74">
        <f t="shared" si="359"/>
        <v>8730276.2156374324</v>
      </c>
      <c r="C312" s="75">
        <f t="shared" si="355"/>
        <v>8992184.5021065548</v>
      </c>
      <c r="D312" s="59">
        <f t="shared" si="357"/>
        <v>7767.0172563150772</v>
      </c>
      <c r="E312" s="52" t="str">
        <f t="shared" si="374"/>
        <v/>
      </c>
      <c r="F312" s="52">
        <f t="shared" si="360"/>
        <v>6.7670172563150777</v>
      </c>
      <c r="G312" s="95"/>
      <c r="H312" s="122" t="s">
        <v>10</v>
      </c>
      <c r="I312" s="160"/>
      <c r="J312" s="152"/>
      <c r="K312" s="153"/>
      <c r="L312" s="199"/>
      <c r="M312" s="83">
        <f t="shared" ref="M312" si="427">I312*L312</f>
        <v>0</v>
      </c>
      <c r="N312" s="60"/>
      <c r="O312" s="221">
        <f t="shared" si="412"/>
        <v>0</v>
      </c>
      <c r="P312" s="84">
        <f t="shared" si="362"/>
        <v>0</v>
      </c>
      <c r="Q312" s="63"/>
      <c r="R312" s="72">
        <f t="shared" si="363"/>
        <v>0</v>
      </c>
      <c r="S312" s="72">
        <f t="shared" si="364"/>
        <v>0</v>
      </c>
      <c r="T312" s="72">
        <f t="shared" si="365"/>
        <v>0</v>
      </c>
      <c r="U312" s="72"/>
      <c r="V312" s="63">
        <f t="shared" si="366"/>
        <v>0</v>
      </c>
      <c r="W312" s="85">
        <f t="shared" si="367"/>
        <v>0</v>
      </c>
      <c r="X312" s="85">
        <f t="shared" si="368"/>
        <v>0</v>
      </c>
      <c r="Y312" s="63">
        <f t="shared" si="369"/>
        <v>0</v>
      </c>
      <c r="Z312" s="85">
        <f t="shared" si="370"/>
        <v>0</v>
      </c>
      <c r="AA312" s="85">
        <f t="shared" si="371"/>
        <v>0</v>
      </c>
      <c r="AB312" s="85">
        <f t="shared" si="372"/>
        <v>0</v>
      </c>
      <c r="AC312" s="85">
        <f t="shared" si="373"/>
        <v>0</v>
      </c>
    </row>
    <row r="313" spans="1:29" s="51" customFormat="1" ht="15" customHeight="1" x14ac:dyDescent="0.25">
      <c r="A313" s="51">
        <f t="shared" si="426"/>
        <v>309</v>
      </c>
      <c r="B313" s="74">
        <f t="shared" si="359"/>
        <v>8992184.5021065548</v>
      </c>
      <c r="C313" s="75">
        <f t="shared" si="355"/>
        <v>9261950.0371697508</v>
      </c>
      <c r="D313" s="59">
        <f t="shared" si="357"/>
        <v>7767.0172563150772</v>
      </c>
      <c r="E313" s="52" t="str">
        <f t="shared" si="374"/>
        <v/>
      </c>
      <c r="F313" s="52">
        <f t="shared" si="360"/>
        <v>6.7670172563150777</v>
      </c>
      <c r="G313" s="102"/>
      <c r="H313" s="103" t="s">
        <v>9</v>
      </c>
      <c r="I313" s="162"/>
      <c r="J313" s="163"/>
      <c r="K313" s="164"/>
      <c r="L313" s="200"/>
      <c r="M313" s="93"/>
      <c r="N313" s="94">
        <f t="shared" ref="N313" si="428">I313*L313</f>
        <v>0</v>
      </c>
      <c r="O313" s="222"/>
      <c r="P313" s="84">
        <f t="shared" si="362"/>
        <v>0</v>
      </c>
      <c r="Q313" s="63"/>
      <c r="R313" s="72" t="str">
        <f t="shared" si="363"/>
        <v/>
      </c>
      <c r="S313" s="72" t="str">
        <f t="shared" si="364"/>
        <v/>
      </c>
      <c r="T313" s="72" t="str">
        <f t="shared" si="365"/>
        <v/>
      </c>
      <c r="U313" s="72"/>
      <c r="V313" s="63" t="str">
        <f t="shared" si="366"/>
        <v/>
      </c>
      <c r="W313" s="85" t="str">
        <f t="shared" si="367"/>
        <v/>
      </c>
      <c r="X313" s="85" t="str">
        <f t="shared" si="368"/>
        <v/>
      </c>
      <c r="Y313" s="63" t="str">
        <f t="shared" si="369"/>
        <v/>
      </c>
      <c r="Z313" s="85" t="str">
        <f t="shared" si="370"/>
        <v/>
      </c>
      <c r="AA313" s="85" t="str">
        <f t="shared" si="371"/>
        <v/>
      </c>
      <c r="AB313" s="85" t="str">
        <f t="shared" si="372"/>
        <v/>
      </c>
      <c r="AC313" s="85" t="str">
        <f t="shared" si="373"/>
        <v/>
      </c>
    </row>
    <row r="314" spans="1:29" s="51" customFormat="1" ht="15" customHeight="1" x14ac:dyDescent="0.25">
      <c r="A314" s="51">
        <f t="shared" si="426"/>
        <v>310</v>
      </c>
      <c r="B314" s="74">
        <f t="shared" si="359"/>
        <v>9261950.0371697508</v>
      </c>
      <c r="C314" s="75">
        <f t="shared" si="355"/>
        <v>9539808.5382848438</v>
      </c>
      <c r="D314" s="59">
        <f t="shared" si="357"/>
        <v>7767.0172563150772</v>
      </c>
      <c r="E314" s="52" t="str">
        <f t="shared" si="374"/>
        <v/>
      </c>
      <c r="F314" s="52">
        <f t="shared" si="360"/>
        <v>6.7670172563150777</v>
      </c>
      <c r="G314" s="77"/>
      <c r="H314" s="122" t="s">
        <v>10</v>
      </c>
      <c r="I314" s="142"/>
      <c r="J314" s="143"/>
      <c r="K314" s="144"/>
      <c r="L314" s="197"/>
      <c r="M314" s="83">
        <f t="shared" ref="M314" si="429">I314*L314</f>
        <v>0</v>
      </c>
      <c r="N314" s="60"/>
      <c r="O314" s="221">
        <f t="shared" si="412"/>
        <v>0</v>
      </c>
      <c r="P314" s="84">
        <f t="shared" si="362"/>
        <v>0</v>
      </c>
      <c r="Q314" s="63"/>
      <c r="R314" s="72">
        <f t="shared" si="363"/>
        <v>0</v>
      </c>
      <c r="S314" s="72">
        <f t="shared" si="364"/>
        <v>0</v>
      </c>
      <c r="T314" s="72">
        <f t="shared" si="365"/>
        <v>0</v>
      </c>
      <c r="U314" s="72"/>
      <c r="V314" s="63">
        <f t="shared" si="366"/>
        <v>0</v>
      </c>
      <c r="W314" s="85">
        <f t="shared" si="367"/>
        <v>0</v>
      </c>
      <c r="X314" s="85">
        <f t="shared" si="368"/>
        <v>0</v>
      </c>
      <c r="Y314" s="63">
        <f t="shared" si="369"/>
        <v>0</v>
      </c>
      <c r="Z314" s="85">
        <f t="shared" si="370"/>
        <v>0</v>
      </c>
      <c r="AA314" s="85">
        <f t="shared" si="371"/>
        <v>0</v>
      </c>
      <c r="AB314" s="85">
        <f t="shared" si="372"/>
        <v>0</v>
      </c>
      <c r="AC314" s="85">
        <f t="shared" si="373"/>
        <v>0</v>
      </c>
    </row>
    <row r="315" spans="1:29" s="51" customFormat="1" ht="15" customHeight="1" x14ac:dyDescent="0.25">
      <c r="A315" s="51">
        <f t="shared" si="426"/>
        <v>311</v>
      </c>
      <c r="B315" s="74">
        <f t="shared" si="359"/>
        <v>9539808.5382848438</v>
      </c>
      <c r="C315" s="75">
        <f t="shared" si="355"/>
        <v>9826002.7944333889</v>
      </c>
      <c r="D315" s="59">
        <f t="shared" si="357"/>
        <v>7767.0172563150772</v>
      </c>
      <c r="E315" s="52" t="str">
        <f t="shared" si="374"/>
        <v/>
      </c>
      <c r="F315" s="52">
        <f t="shared" si="360"/>
        <v>6.7670172563150777</v>
      </c>
      <c r="G315" s="87"/>
      <c r="H315" s="103" t="s">
        <v>9</v>
      </c>
      <c r="I315" s="147"/>
      <c r="J315" s="148"/>
      <c r="K315" s="149"/>
      <c r="L315" s="198"/>
      <c r="M315" s="93"/>
      <c r="N315" s="94">
        <f t="shared" ref="N315" si="430">I315*L315</f>
        <v>0</v>
      </c>
      <c r="O315" s="222"/>
      <c r="P315" s="84">
        <f t="shared" si="362"/>
        <v>0</v>
      </c>
      <c r="Q315" s="63"/>
      <c r="R315" s="72" t="str">
        <f t="shared" si="363"/>
        <v/>
      </c>
      <c r="S315" s="72" t="str">
        <f t="shared" si="364"/>
        <v/>
      </c>
      <c r="T315" s="72" t="str">
        <f t="shared" si="365"/>
        <v/>
      </c>
      <c r="U315" s="72"/>
      <c r="V315" s="63" t="str">
        <f t="shared" si="366"/>
        <v/>
      </c>
      <c r="W315" s="85" t="str">
        <f t="shared" si="367"/>
        <v/>
      </c>
      <c r="X315" s="85" t="str">
        <f t="shared" si="368"/>
        <v/>
      </c>
      <c r="Y315" s="63" t="str">
        <f t="shared" si="369"/>
        <v/>
      </c>
      <c r="Z315" s="85" t="str">
        <f t="shared" si="370"/>
        <v/>
      </c>
      <c r="AA315" s="85" t="str">
        <f t="shared" si="371"/>
        <v/>
      </c>
      <c r="AB315" s="85" t="str">
        <f t="shared" si="372"/>
        <v/>
      </c>
      <c r="AC315" s="85" t="str">
        <f t="shared" si="373"/>
        <v/>
      </c>
    </row>
    <row r="316" spans="1:29" s="51" customFormat="1" ht="15" customHeight="1" x14ac:dyDescent="0.25">
      <c r="A316" s="51">
        <f t="shared" si="426"/>
        <v>312</v>
      </c>
      <c r="B316" s="74">
        <f t="shared" si="359"/>
        <v>9826002.7944333889</v>
      </c>
      <c r="C316" s="75">
        <f t="shared" si="355"/>
        <v>10120782.87826639</v>
      </c>
      <c r="D316" s="59">
        <f t="shared" si="357"/>
        <v>7767.0172563150772</v>
      </c>
      <c r="E316" s="52" t="str">
        <f t="shared" si="374"/>
        <v/>
      </c>
      <c r="F316" s="52">
        <f t="shared" si="360"/>
        <v>6.7670172563150777</v>
      </c>
      <c r="G316" s="95"/>
      <c r="H316" s="122" t="s">
        <v>10</v>
      </c>
      <c r="I316" s="160"/>
      <c r="J316" s="152"/>
      <c r="K316" s="153"/>
      <c r="L316" s="199"/>
      <c r="M316" s="83">
        <f t="shared" ref="M316" si="431">I316*L316</f>
        <v>0</v>
      </c>
      <c r="N316" s="60"/>
      <c r="O316" s="221">
        <f t="shared" si="412"/>
        <v>0</v>
      </c>
      <c r="P316" s="84">
        <f t="shared" si="362"/>
        <v>0</v>
      </c>
      <c r="Q316" s="63"/>
      <c r="R316" s="72">
        <f t="shared" si="363"/>
        <v>0</v>
      </c>
      <c r="S316" s="72">
        <f t="shared" si="364"/>
        <v>0</v>
      </c>
      <c r="T316" s="72">
        <f t="shared" si="365"/>
        <v>0</v>
      </c>
      <c r="U316" s="72"/>
      <c r="V316" s="63">
        <f t="shared" si="366"/>
        <v>0</v>
      </c>
      <c r="W316" s="85">
        <f t="shared" si="367"/>
        <v>0</v>
      </c>
      <c r="X316" s="85">
        <f t="shared" si="368"/>
        <v>0</v>
      </c>
      <c r="Y316" s="63">
        <f t="shared" si="369"/>
        <v>0</v>
      </c>
      <c r="Z316" s="85">
        <f t="shared" si="370"/>
        <v>0</v>
      </c>
      <c r="AA316" s="85">
        <f t="shared" si="371"/>
        <v>0</v>
      </c>
      <c r="AB316" s="85">
        <f t="shared" si="372"/>
        <v>0</v>
      </c>
      <c r="AC316" s="85">
        <f t="shared" si="373"/>
        <v>0</v>
      </c>
    </row>
    <row r="317" spans="1:29" s="51" customFormat="1" ht="15" customHeight="1" x14ac:dyDescent="0.25">
      <c r="A317" s="51">
        <f t="shared" si="426"/>
        <v>313</v>
      </c>
      <c r="B317" s="74">
        <f t="shared" si="359"/>
        <v>10120782.87826639</v>
      </c>
      <c r="C317" s="75">
        <f t="shared" si="355"/>
        <v>10424406.364614382</v>
      </c>
      <c r="D317" s="59">
        <f t="shared" si="357"/>
        <v>7767.0172563150772</v>
      </c>
      <c r="E317" s="52" t="str">
        <f t="shared" si="374"/>
        <v/>
      </c>
      <c r="F317" s="52">
        <f t="shared" si="360"/>
        <v>6.7670172563150777</v>
      </c>
      <c r="G317" s="102"/>
      <c r="H317" s="103" t="s">
        <v>9</v>
      </c>
      <c r="I317" s="162"/>
      <c r="J317" s="163"/>
      <c r="K317" s="164"/>
      <c r="L317" s="200"/>
      <c r="M317" s="93"/>
      <c r="N317" s="94">
        <f t="shared" ref="N317" si="432">I317*L317</f>
        <v>0</v>
      </c>
      <c r="O317" s="222"/>
      <c r="P317" s="84">
        <f t="shared" si="362"/>
        <v>0</v>
      </c>
      <c r="Q317" s="63"/>
      <c r="R317" s="72" t="str">
        <f t="shared" si="363"/>
        <v/>
      </c>
      <c r="S317" s="72" t="str">
        <f t="shared" si="364"/>
        <v/>
      </c>
      <c r="T317" s="72" t="str">
        <f t="shared" si="365"/>
        <v/>
      </c>
      <c r="U317" s="72"/>
      <c r="V317" s="63" t="str">
        <f t="shared" si="366"/>
        <v/>
      </c>
      <c r="W317" s="85" t="str">
        <f t="shared" si="367"/>
        <v/>
      </c>
      <c r="X317" s="85" t="str">
        <f t="shared" si="368"/>
        <v/>
      </c>
      <c r="Y317" s="63" t="str">
        <f t="shared" si="369"/>
        <v/>
      </c>
      <c r="Z317" s="85" t="str">
        <f t="shared" si="370"/>
        <v/>
      </c>
      <c r="AA317" s="85" t="str">
        <f t="shared" si="371"/>
        <v/>
      </c>
      <c r="AB317" s="85" t="str">
        <f t="shared" si="372"/>
        <v/>
      </c>
      <c r="AC317" s="85" t="str">
        <f t="shared" si="373"/>
        <v/>
      </c>
    </row>
    <row r="318" spans="1:29" s="51" customFormat="1" ht="15" customHeight="1" x14ac:dyDescent="0.25">
      <c r="A318" s="51">
        <f t="shared" si="426"/>
        <v>314</v>
      </c>
      <c r="B318" s="74">
        <f t="shared" si="359"/>
        <v>10424406.364614382</v>
      </c>
      <c r="C318" s="75">
        <f t="shared" si="355"/>
        <v>10737138.555552814</v>
      </c>
      <c r="D318" s="59">
        <f t="shared" si="357"/>
        <v>7767.0172563150772</v>
      </c>
      <c r="E318" s="52" t="str">
        <f t="shared" si="374"/>
        <v/>
      </c>
      <c r="F318" s="52">
        <f t="shared" si="360"/>
        <v>6.7670172563150777</v>
      </c>
      <c r="G318" s="77"/>
      <c r="H318" s="122" t="s">
        <v>10</v>
      </c>
      <c r="I318" s="142"/>
      <c r="J318" s="143"/>
      <c r="K318" s="144"/>
      <c r="L318" s="197"/>
      <c r="M318" s="83">
        <f t="shared" ref="M318" si="433">I318*L318</f>
        <v>0</v>
      </c>
      <c r="N318" s="60"/>
      <c r="O318" s="221">
        <f t="shared" ref="O318:O336" si="434">IF(L319&lt;&gt;"",N319-M318,0)</f>
        <v>0</v>
      </c>
      <c r="P318" s="84">
        <f t="shared" si="362"/>
        <v>0</v>
      </c>
      <c r="Q318" s="63"/>
      <c r="R318" s="72">
        <f t="shared" si="363"/>
        <v>0</v>
      </c>
      <c r="S318" s="72">
        <f t="shared" si="364"/>
        <v>0</v>
      </c>
      <c r="T318" s="72">
        <f t="shared" si="365"/>
        <v>0</v>
      </c>
      <c r="U318" s="72"/>
      <c r="V318" s="63">
        <f t="shared" si="366"/>
        <v>0</v>
      </c>
      <c r="W318" s="85">
        <f t="shared" si="367"/>
        <v>0</v>
      </c>
      <c r="X318" s="85">
        <f t="shared" si="368"/>
        <v>0</v>
      </c>
      <c r="Y318" s="63">
        <f t="shared" si="369"/>
        <v>0</v>
      </c>
      <c r="Z318" s="85">
        <f t="shared" si="370"/>
        <v>0</v>
      </c>
      <c r="AA318" s="85">
        <f t="shared" si="371"/>
        <v>0</v>
      </c>
      <c r="AB318" s="85">
        <f t="shared" si="372"/>
        <v>0</v>
      </c>
      <c r="AC318" s="85">
        <f t="shared" si="373"/>
        <v>0</v>
      </c>
    </row>
    <row r="319" spans="1:29" s="51" customFormat="1" ht="15" customHeight="1" x14ac:dyDescent="0.25">
      <c r="A319" s="51">
        <f t="shared" si="426"/>
        <v>315</v>
      </c>
      <c r="B319" s="74">
        <f t="shared" si="359"/>
        <v>10737138.555552814</v>
      </c>
      <c r="C319" s="75">
        <f t="shared" si="355"/>
        <v>11059252.712219398</v>
      </c>
      <c r="D319" s="59">
        <f t="shared" si="357"/>
        <v>7767.0172563150772</v>
      </c>
      <c r="E319" s="52" t="str">
        <f t="shared" si="374"/>
        <v/>
      </c>
      <c r="F319" s="52">
        <f t="shared" si="360"/>
        <v>6.7670172563150777</v>
      </c>
      <c r="G319" s="87"/>
      <c r="H319" s="103" t="s">
        <v>9</v>
      </c>
      <c r="I319" s="147"/>
      <c r="J319" s="148"/>
      <c r="K319" s="149"/>
      <c r="L319" s="198"/>
      <c r="M319" s="93"/>
      <c r="N319" s="94">
        <f t="shared" ref="N319" si="435">I319*L319</f>
        <v>0</v>
      </c>
      <c r="O319" s="222"/>
      <c r="P319" s="84">
        <f t="shared" si="362"/>
        <v>0</v>
      </c>
      <c r="Q319" s="63"/>
      <c r="R319" s="72" t="str">
        <f t="shared" si="363"/>
        <v/>
      </c>
      <c r="S319" s="72" t="str">
        <f t="shared" si="364"/>
        <v/>
      </c>
      <c r="T319" s="72" t="str">
        <f t="shared" si="365"/>
        <v/>
      </c>
      <c r="U319" s="72"/>
      <c r="V319" s="63" t="str">
        <f t="shared" si="366"/>
        <v/>
      </c>
      <c r="W319" s="85" t="str">
        <f t="shared" si="367"/>
        <v/>
      </c>
      <c r="X319" s="85" t="str">
        <f t="shared" si="368"/>
        <v/>
      </c>
      <c r="Y319" s="63" t="str">
        <f t="shared" si="369"/>
        <v/>
      </c>
      <c r="Z319" s="85" t="str">
        <f t="shared" si="370"/>
        <v/>
      </c>
      <c r="AA319" s="85" t="str">
        <f t="shared" si="371"/>
        <v/>
      </c>
      <c r="AB319" s="85" t="str">
        <f t="shared" si="372"/>
        <v/>
      </c>
      <c r="AC319" s="85" t="str">
        <f t="shared" si="373"/>
        <v/>
      </c>
    </row>
    <row r="320" spans="1:29" s="51" customFormat="1" ht="15" customHeight="1" x14ac:dyDescent="0.25">
      <c r="A320" s="51">
        <f t="shared" si="426"/>
        <v>316</v>
      </c>
      <c r="B320" s="74">
        <f t="shared" si="359"/>
        <v>11059252.712219398</v>
      </c>
      <c r="C320" s="75">
        <f t="shared" si="355"/>
        <v>11391030.29358598</v>
      </c>
      <c r="D320" s="59">
        <f t="shared" si="357"/>
        <v>7767.0172563150772</v>
      </c>
      <c r="E320" s="52" t="str">
        <f t="shared" si="374"/>
        <v/>
      </c>
      <c r="F320" s="52">
        <f t="shared" si="360"/>
        <v>6.7670172563150777</v>
      </c>
      <c r="G320" s="95"/>
      <c r="H320" s="122" t="s">
        <v>10</v>
      </c>
      <c r="I320" s="160"/>
      <c r="J320" s="152"/>
      <c r="K320" s="153"/>
      <c r="L320" s="199"/>
      <c r="M320" s="83">
        <f t="shared" ref="M320" si="436">I320*L320</f>
        <v>0</v>
      </c>
      <c r="N320" s="60"/>
      <c r="O320" s="221">
        <f t="shared" si="434"/>
        <v>0</v>
      </c>
      <c r="P320" s="84">
        <f t="shared" si="362"/>
        <v>0</v>
      </c>
      <c r="Q320" s="63"/>
      <c r="R320" s="72">
        <f t="shared" si="363"/>
        <v>0</v>
      </c>
      <c r="S320" s="72">
        <f t="shared" si="364"/>
        <v>0</v>
      </c>
      <c r="T320" s="72">
        <f t="shared" si="365"/>
        <v>0</v>
      </c>
      <c r="U320" s="72"/>
      <c r="V320" s="63">
        <f t="shared" si="366"/>
        <v>0</v>
      </c>
      <c r="W320" s="85">
        <f t="shared" si="367"/>
        <v>0</v>
      </c>
      <c r="X320" s="85">
        <f t="shared" si="368"/>
        <v>0</v>
      </c>
      <c r="Y320" s="63">
        <f t="shared" si="369"/>
        <v>0</v>
      </c>
      <c r="Z320" s="85">
        <f t="shared" si="370"/>
        <v>0</v>
      </c>
      <c r="AA320" s="85">
        <f t="shared" si="371"/>
        <v>0</v>
      </c>
      <c r="AB320" s="85">
        <f t="shared" si="372"/>
        <v>0</v>
      </c>
      <c r="AC320" s="85">
        <f t="shared" si="373"/>
        <v>0</v>
      </c>
    </row>
    <row r="321" spans="1:29" s="51" customFormat="1" ht="15" customHeight="1" x14ac:dyDescent="0.25">
      <c r="A321" s="51">
        <f t="shared" si="426"/>
        <v>317</v>
      </c>
      <c r="B321" s="74">
        <f t="shared" si="359"/>
        <v>11391030.29358598</v>
      </c>
      <c r="C321" s="75">
        <f t="shared" si="355"/>
        <v>11732761.20239356</v>
      </c>
      <c r="D321" s="59">
        <f t="shared" si="357"/>
        <v>7767.0172563150772</v>
      </c>
      <c r="E321" s="52" t="str">
        <f t="shared" si="374"/>
        <v/>
      </c>
      <c r="F321" s="52">
        <f t="shared" si="360"/>
        <v>6.7670172563150777</v>
      </c>
      <c r="G321" s="102"/>
      <c r="H321" s="103" t="s">
        <v>9</v>
      </c>
      <c r="I321" s="162"/>
      <c r="J321" s="163"/>
      <c r="K321" s="164"/>
      <c r="L321" s="200"/>
      <c r="M321" s="93"/>
      <c r="N321" s="94">
        <f t="shared" ref="N321" si="437">I321*L321</f>
        <v>0</v>
      </c>
      <c r="O321" s="222"/>
      <c r="P321" s="84">
        <f t="shared" si="362"/>
        <v>0</v>
      </c>
      <c r="Q321" s="63"/>
      <c r="R321" s="72" t="str">
        <f t="shared" si="363"/>
        <v/>
      </c>
      <c r="S321" s="72" t="str">
        <f t="shared" si="364"/>
        <v/>
      </c>
      <c r="T321" s="72" t="str">
        <f t="shared" si="365"/>
        <v/>
      </c>
      <c r="U321" s="72"/>
      <c r="V321" s="63" t="str">
        <f t="shared" si="366"/>
        <v/>
      </c>
      <c r="W321" s="85" t="str">
        <f t="shared" si="367"/>
        <v/>
      </c>
      <c r="X321" s="85" t="str">
        <f t="shared" si="368"/>
        <v/>
      </c>
      <c r="Y321" s="63" t="str">
        <f t="shared" si="369"/>
        <v/>
      </c>
      <c r="Z321" s="85" t="str">
        <f t="shared" si="370"/>
        <v/>
      </c>
      <c r="AA321" s="85" t="str">
        <f t="shared" si="371"/>
        <v/>
      </c>
      <c r="AB321" s="85" t="str">
        <f t="shared" si="372"/>
        <v/>
      </c>
      <c r="AC321" s="85" t="str">
        <f t="shared" si="373"/>
        <v/>
      </c>
    </row>
    <row r="322" spans="1:29" s="51" customFormat="1" ht="15" customHeight="1" x14ac:dyDescent="0.25">
      <c r="A322" s="51">
        <f t="shared" si="426"/>
        <v>318</v>
      </c>
      <c r="B322" s="74">
        <f t="shared" si="359"/>
        <v>11732761.20239356</v>
      </c>
      <c r="C322" s="75">
        <f t="shared" si="355"/>
        <v>12084744.038465366</v>
      </c>
      <c r="D322" s="59">
        <f t="shared" si="357"/>
        <v>7767.0172563150772</v>
      </c>
      <c r="E322" s="52" t="str">
        <f t="shared" si="374"/>
        <v/>
      </c>
      <c r="F322" s="52">
        <f t="shared" si="360"/>
        <v>6.7670172563150777</v>
      </c>
      <c r="G322" s="77"/>
      <c r="H322" s="122" t="s">
        <v>10</v>
      </c>
      <c r="I322" s="142"/>
      <c r="J322" s="143"/>
      <c r="K322" s="144"/>
      <c r="L322" s="197"/>
      <c r="M322" s="83">
        <f t="shared" ref="M322" si="438">I322*L322</f>
        <v>0</v>
      </c>
      <c r="N322" s="60"/>
      <c r="O322" s="221">
        <f t="shared" si="434"/>
        <v>0</v>
      </c>
      <c r="P322" s="84">
        <f t="shared" si="362"/>
        <v>0</v>
      </c>
      <c r="Q322" s="63"/>
      <c r="R322" s="72">
        <f t="shared" si="363"/>
        <v>0</v>
      </c>
      <c r="S322" s="72">
        <f t="shared" si="364"/>
        <v>0</v>
      </c>
      <c r="T322" s="72">
        <f t="shared" si="365"/>
        <v>0</v>
      </c>
      <c r="U322" s="72"/>
      <c r="V322" s="63">
        <f t="shared" si="366"/>
        <v>0</v>
      </c>
      <c r="W322" s="85">
        <f t="shared" si="367"/>
        <v>0</v>
      </c>
      <c r="X322" s="85">
        <f t="shared" si="368"/>
        <v>0</v>
      </c>
      <c r="Y322" s="63">
        <f t="shared" si="369"/>
        <v>0</v>
      </c>
      <c r="Z322" s="85">
        <f t="shared" si="370"/>
        <v>0</v>
      </c>
      <c r="AA322" s="85">
        <f t="shared" si="371"/>
        <v>0</v>
      </c>
      <c r="AB322" s="85">
        <f t="shared" si="372"/>
        <v>0</v>
      </c>
      <c r="AC322" s="85">
        <f t="shared" si="373"/>
        <v>0</v>
      </c>
    </row>
    <row r="323" spans="1:29" s="51" customFormat="1" ht="15" customHeight="1" x14ac:dyDescent="0.25">
      <c r="A323" s="51">
        <f t="shared" si="426"/>
        <v>319</v>
      </c>
      <c r="B323" s="74">
        <f t="shared" si="359"/>
        <v>12084744.038465366</v>
      </c>
      <c r="C323" s="75">
        <f t="shared" si="355"/>
        <v>12447286.359619327</v>
      </c>
      <c r="D323" s="59">
        <f t="shared" si="357"/>
        <v>7767.0172563150772</v>
      </c>
      <c r="E323" s="52" t="str">
        <f t="shared" si="374"/>
        <v/>
      </c>
      <c r="F323" s="52">
        <f t="shared" si="360"/>
        <v>6.7670172563150777</v>
      </c>
      <c r="G323" s="87"/>
      <c r="H323" s="103" t="s">
        <v>9</v>
      </c>
      <c r="I323" s="147"/>
      <c r="J323" s="148"/>
      <c r="K323" s="149"/>
      <c r="L323" s="198"/>
      <c r="M323" s="93"/>
      <c r="N323" s="94">
        <f t="shared" ref="N323" si="439">I323*L323</f>
        <v>0</v>
      </c>
      <c r="O323" s="222"/>
      <c r="P323" s="84">
        <f t="shared" si="362"/>
        <v>0</v>
      </c>
      <c r="Q323" s="63"/>
      <c r="R323" s="72" t="str">
        <f t="shared" si="363"/>
        <v/>
      </c>
      <c r="S323" s="72" t="str">
        <f t="shared" si="364"/>
        <v/>
      </c>
      <c r="T323" s="72" t="str">
        <f t="shared" si="365"/>
        <v/>
      </c>
      <c r="U323" s="72"/>
      <c r="V323" s="63" t="str">
        <f t="shared" si="366"/>
        <v/>
      </c>
      <c r="W323" s="85" t="str">
        <f t="shared" si="367"/>
        <v/>
      </c>
      <c r="X323" s="85" t="str">
        <f t="shared" si="368"/>
        <v/>
      </c>
      <c r="Y323" s="63" t="str">
        <f t="shared" si="369"/>
        <v/>
      </c>
      <c r="Z323" s="85" t="str">
        <f t="shared" si="370"/>
        <v/>
      </c>
      <c r="AA323" s="85" t="str">
        <f t="shared" si="371"/>
        <v/>
      </c>
      <c r="AB323" s="85" t="str">
        <f t="shared" si="372"/>
        <v/>
      </c>
      <c r="AC323" s="85" t="str">
        <f t="shared" si="373"/>
        <v/>
      </c>
    </row>
    <row r="324" spans="1:29" s="51" customFormat="1" ht="15" customHeight="1" x14ac:dyDescent="0.25">
      <c r="A324" s="51">
        <f t="shared" si="426"/>
        <v>320</v>
      </c>
      <c r="B324" s="74">
        <f t="shared" si="359"/>
        <v>12447286.359619327</v>
      </c>
      <c r="C324" s="75">
        <f t="shared" si="355"/>
        <v>12820704.950407907</v>
      </c>
      <c r="D324" s="59">
        <f t="shared" si="357"/>
        <v>7767.0172563150772</v>
      </c>
      <c r="E324" s="52" t="str">
        <f t="shared" si="374"/>
        <v/>
      </c>
      <c r="F324" s="52">
        <f t="shared" si="360"/>
        <v>6.7670172563150777</v>
      </c>
      <c r="G324" s="95"/>
      <c r="H324" s="122" t="s">
        <v>10</v>
      </c>
      <c r="I324" s="160"/>
      <c r="J324" s="152"/>
      <c r="K324" s="153"/>
      <c r="L324" s="199"/>
      <c r="M324" s="83">
        <f t="shared" ref="M324" si="440">I324*L324</f>
        <v>0</v>
      </c>
      <c r="N324" s="60"/>
      <c r="O324" s="221">
        <f t="shared" si="434"/>
        <v>0</v>
      </c>
      <c r="P324" s="84">
        <f t="shared" si="362"/>
        <v>0</v>
      </c>
      <c r="Q324" s="63"/>
      <c r="R324" s="72">
        <f t="shared" si="363"/>
        <v>0</v>
      </c>
      <c r="S324" s="72">
        <f t="shared" si="364"/>
        <v>0</v>
      </c>
      <c r="T324" s="72">
        <f t="shared" si="365"/>
        <v>0</v>
      </c>
      <c r="U324" s="72"/>
      <c r="V324" s="63">
        <f t="shared" si="366"/>
        <v>0</v>
      </c>
      <c r="W324" s="85">
        <f t="shared" si="367"/>
        <v>0</v>
      </c>
      <c r="X324" s="85">
        <f t="shared" si="368"/>
        <v>0</v>
      </c>
      <c r="Y324" s="63">
        <f t="shared" si="369"/>
        <v>0</v>
      </c>
      <c r="Z324" s="85">
        <f t="shared" si="370"/>
        <v>0</v>
      </c>
      <c r="AA324" s="85">
        <f t="shared" si="371"/>
        <v>0</v>
      </c>
      <c r="AB324" s="85">
        <f t="shared" si="372"/>
        <v>0</v>
      </c>
      <c r="AC324" s="85">
        <f t="shared" si="373"/>
        <v>0</v>
      </c>
    </row>
    <row r="325" spans="1:29" s="51" customFormat="1" ht="15" customHeight="1" x14ac:dyDescent="0.25">
      <c r="A325" s="51">
        <f t="shared" si="426"/>
        <v>321</v>
      </c>
      <c r="B325" s="74">
        <f t="shared" si="359"/>
        <v>12820704.950407907</v>
      </c>
      <c r="C325" s="75">
        <f t="shared" ref="C325:C367" si="441">B325*$C$4+B325</f>
        <v>13205326.098920144</v>
      </c>
      <c r="D325" s="59">
        <f t="shared" si="357"/>
        <v>7767.0172563150772</v>
      </c>
      <c r="E325" s="52" t="str">
        <f t="shared" si="374"/>
        <v/>
      </c>
      <c r="F325" s="52">
        <f t="shared" si="360"/>
        <v>6.7670172563150777</v>
      </c>
      <c r="G325" s="102"/>
      <c r="H325" s="103" t="s">
        <v>9</v>
      </c>
      <c r="I325" s="162"/>
      <c r="J325" s="163"/>
      <c r="K325" s="164"/>
      <c r="L325" s="200"/>
      <c r="M325" s="93"/>
      <c r="N325" s="94">
        <f t="shared" ref="N325" si="442">I325*L325</f>
        <v>0</v>
      </c>
      <c r="O325" s="222"/>
      <c r="P325" s="84">
        <f t="shared" si="362"/>
        <v>0</v>
      </c>
      <c r="Q325" s="63"/>
      <c r="R325" s="72" t="str">
        <f t="shared" si="363"/>
        <v/>
      </c>
      <c r="S325" s="72" t="str">
        <f t="shared" si="364"/>
        <v/>
      </c>
      <c r="T325" s="72" t="str">
        <f t="shared" si="365"/>
        <v/>
      </c>
      <c r="U325" s="72"/>
      <c r="V325" s="63" t="str">
        <f t="shared" si="366"/>
        <v/>
      </c>
      <c r="W325" s="85" t="str">
        <f t="shared" si="367"/>
        <v/>
      </c>
      <c r="X325" s="85" t="str">
        <f t="shared" si="368"/>
        <v/>
      </c>
      <c r="Y325" s="63" t="str">
        <f t="shared" si="369"/>
        <v/>
      </c>
      <c r="Z325" s="85" t="str">
        <f t="shared" si="370"/>
        <v/>
      </c>
      <c r="AA325" s="85" t="str">
        <f t="shared" si="371"/>
        <v/>
      </c>
      <c r="AB325" s="85" t="str">
        <f t="shared" si="372"/>
        <v/>
      </c>
      <c r="AC325" s="85" t="str">
        <f t="shared" si="373"/>
        <v/>
      </c>
    </row>
    <row r="326" spans="1:29" s="51" customFormat="1" ht="15" customHeight="1" x14ac:dyDescent="0.25">
      <c r="A326" s="51">
        <f t="shared" si="426"/>
        <v>322</v>
      </c>
      <c r="B326" s="74">
        <f t="shared" si="359"/>
        <v>13205326.098920144</v>
      </c>
      <c r="C326" s="75">
        <f t="shared" si="441"/>
        <v>13601485.881887749</v>
      </c>
      <c r="D326" s="59">
        <f t="shared" ref="D326:D389" si="443">IFERROR(D325+O325,"")</f>
        <v>7767.0172563150772</v>
      </c>
      <c r="E326" s="52" t="str">
        <f t="shared" si="374"/>
        <v/>
      </c>
      <c r="F326" s="52">
        <f t="shared" si="360"/>
        <v>6.7670172563150777</v>
      </c>
      <c r="G326" s="77"/>
      <c r="H326" s="122" t="s">
        <v>10</v>
      </c>
      <c r="I326" s="142"/>
      <c r="J326" s="143"/>
      <c r="K326" s="144"/>
      <c r="L326" s="197"/>
      <c r="M326" s="83">
        <f t="shared" ref="M326" si="444">I326*L326</f>
        <v>0</v>
      </c>
      <c r="N326" s="60"/>
      <c r="O326" s="221">
        <f t="shared" si="434"/>
        <v>0</v>
      </c>
      <c r="P326" s="84">
        <f t="shared" si="362"/>
        <v>0</v>
      </c>
      <c r="Q326" s="63"/>
      <c r="R326" s="72">
        <f t="shared" si="363"/>
        <v>0</v>
      </c>
      <c r="S326" s="72">
        <f t="shared" si="364"/>
        <v>0</v>
      </c>
      <c r="T326" s="72">
        <f t="shared" si="365"/>
        <v>0</v>
      </c>
      <c r="U326" s="72"/>
      <c r="V326" s="63">
        <f t="shared" si="366"/>
        <v>0</v>
      </c>
      <c r="W326" s="85">
        <f t="shared" si="367"/>
        <v>0</v>
      </c>
      <c r="X326" s="85">
        <f t="shared" si="368"/>
        <v>0</v>
      </c>
      <c r="Y326" s="63">
        <f t="shared" si="369"/>
        <v>0</v>
      </c>
      <c r="Z326" s="85">
        <f t="shared" si="370"/>
        <v>0</v>
      </c>
      <c r="AA326" s="85">
        <f t="shared" si="371"/>
        <v>0</v>
      </c>
      <c r="AB326" s="85">
        <f t="shared" si="372"/>
        <v>0</v>
      </c>
      <c r="AC326" s="85">
        <f t="shared" si="373"/>
        <v>0</v>
      </c>
    </row>
    <row r="327" spans="1:29" s="51" customFormat="1" ht="15" customHeight="1" x14ac:dyDescent="0.25">
      <c r="A327" s="51">
        <f t="shared" si="426"/>
        <v>323</v>
      </c>
      <c r="B327" s="74">
        <f t="shared" ref="B327:B367" si="445">C326</f>
        <v>13601485.881887749</v>
      </c>
      <c r="C327" s="75">
        <f t="shared" si="441"/>
        <v>14009530.458344381</v>
      </c>
      <c r="D327" s="59">
        <f t="shared" si="443"/>
        <v>7767.0172563150772</v>
      </c>
      <c r="E327" s="52" t="str">
        <f t="shared" si="374"/>
        <v/>
      </c>
      <c r="F327" s="52">
        <f t="shared" ref="F327:F390" si="446">IFERROR(IF(AND(H328="SELL", N327&gt;=0,L327&lt;&gt;""),"",(D327-$D$5)/$D$5),"")</f>
        <v>6.7670172563150777</v>
      </c>
      <c r="G327" s="87"/>
      <c r="H327" s="103" t="s">
        <v>9</v>
      </c>
      <c r="I327" s="147"/>
      <c r="J327" s="148"/>
      <c r="K327" s="149"/>
      <c r="L327" s="198"/>
      <c r="M327" s="93"/>
      <c r="N327" s="94">
        <f t="shared" ref="N327" si="447">I327*L327</f>
        <v>0</v>
      </c>
      <c r="O327" s="222"/>
      <c r="P327" s="84">
        <f t="shared" ref="P327:P390" si="448">IF(L328&lt;&gt;"","",M327)</f>
        <v>0</v>
      </c>
      <c r="Q327" s="63"/>
      <c r="R327" s="72" t="str">
        <f t="shared" ref="R327:R390" si="449">IF(H327="BUY",(L327*$R$4)+L327,"")</f>
        <v/>
      </c>
      <c r="S327" s="72" t="str">
        <f t="shared" ref="S327:S390" si="450">IF(H327="BUY",(L327*$S$4)+L327,"")</f>
        <v/>
      </c>
      <c r="T327" s="72" t="str">
        <f t="shared" ref="T327:T390" si="451">IF(H327="BUY",(L327*$T$4)+L327,"")</f>
        <v/>
      </c>
      <c r="U327" s="72"/>
      <c r="V327" s="63" t="str">
        <f t="shared" ref="V327:V390" si="452">IF(H327="BUY",(L327*$V$1)+L327,"")</f>
        <v/>
      </c>
      <c r="W327" s="85" t="str">
        <f t="shared" ref="W327:W390" si="453">IF(H327="BUY",(L327*$W$1)+L327,"")</f>
        <v/>
      </c>
      <c r="X327" s="85" t="str">
        <f t="shared" ref="X327:X390" si="454">IF(H327="BUY",(L327*$X$1)+L327,"")</f>
        <v/>
      </c>
      <c r="Y327" s="63" t="str">
        <f t="shared" ref="Y327:Y390" si="455">IF(H327="BUY",(L327*$Y$1)+L327,"")</f>
        <v/>
      </c>
      <c r="Z327" s="85" t="str">
        <f t="shared" ref="Z327:Z390" si="456">IF(H327="BUY",(L327*$Z$1)+L327,"")</f>
        <v/>
      </c>
      <c r="AA327" s="85" t="str">
        <f t="shared" ref="AA327:AA390" si="457">IF(H327="BUY",(L327*$AA$1)+L327,"")</f>
        <v/>
      </c>
      <c r="AB327" s="85" t="str">
        <f t="shared" ref="AB327:AB390" si="458">IF(H327="BUY",(L327*$AB$1)+L327,"")</f>
        <v/>
      </c>
      <c r="AC327" s="85" t="str">
        <f t="shared" ref="AC327:AC390" si="459">IF(H327="BUY",(L327*$AC$1)+L327,"")</f>
        <v/>
      </c>
    </row>
    <row r="328" spans="1:29" s="51" customFormat="1" ht="15" customHeight="1" x14ac:dyDescent="0.25">
      <c r="A328" s="51">
        <f t="shared" si="426"/>
        <v>324</v>
      </c>
      <c r="B328" s="74">
        <f t="shared" si="445"/>
        <v>14009530.458344381</v>
      </c>
      <c r="C328" s="75">
        <f t="shared" si="441"/>
        <v>14429816.372094713</v>
      </c>
      <c r="D328" s="59">
        <f t="shared" si="443"/>
        <v>7767.0172563150772</v>
      </c>
      <c r="E328" s="52" t="str">
        <f t="shared" ref="E328:E391" si="460">IF(N328&lt;&gt;0,(N328-M327)/M327,"")</f>
        <v/>
      </c>
      <c r="F328" s="52">
        <f t="shared" si="446"/>
        <v>6.7670172563150777</v>
      </c>
      <c r="G328" s="95"/>
      <c r="H328" s="122" t="s">
        <v>10</v>
      </c>
      <c r="I328" s="160"/>
      <c r="J328" s="152"/>
      <c r="K328" s="153"/>
      <c r="L328" s="199"/>
      <c r="M328" s="83">
        <f t="shared" ref="M328" si="461">I328*L328</f>
        <v>0</v>
      </c>
      <c r="N328" s="60"/>
      <c r="O328" s="221">
        <f t="shared" si="434"/>
        <v>0</v>
      </c>
      <c r="P328" s="84">
        <f t="shared" si="448"/>
        <v>0</v>
      </c>
      <c r="Q328" s="63"/>
      <c r="R328" s="72">
        <f t="shared" si="449"/>
        <v>0</v>
      </c>
      <c r="S328" s="72">
        <f t="shared" si="450"/>
        <v>0</v>
      </c>
      <c r="T328" s="72">
        <f t="shared" si="451"/>
        <v>0</v>
      </c>
      <c r="U328" s="72"/>
      <c r="V328" s="63">
        <f t="shared" si="452"/>
        <v>0</v>
      </c>
      <c r="W328" s="85">
        <f t="shared" si="453"/>
        <v>0</v>
      </c>
      <c r="X328" s="85">
        <f t="shared" si="454"/>
        <v>0</v>
      </c>
      <c r="Y328" s="63">
        <f t="shared" si="455"/>
        <v>0</v>
      </c>
      <c r="Z328" s="85">
        <f t="shared" si="456"/>
        <v>0</v>
      </c>
      <c r="AA328" s="85">
        <f t="shared" si="457"/>
        <v>0</v>
      </c>
      <c r="AB328" s="85">
        <f t="shared" si="458"/>
        <v>0</v>
      </c>
      <c r="AC328" s="85">
        <f t="shared" si="459"/>
        <v>0</v>
      </c>
    </row>
    <row r="329" spans="1:29" s="51" customFormat="1" ht="15" customHeight="1" x14ac:dyDescent="0.25">
      <c r="A329" s="51">
        <f t="shared" si="426"/>
        <v>325</v>
      </c>
      <c r="B329" s="74">
        <f t="shared" si="445"/>
        <v>14429816.372094713</v>
      </c>
      <c r="C329" s="75">
        <f t="shared" si="441"/>
        <v>14862710.863257555</v>
      </c>
      <c r="D329" s="59">
        <f t="shared" si="443"/>
        <v>7767.0172563150772</v>
      </c>
      <c r="E329" s="52" t="str">
        <f t="shared" si="460"/>
        <v/>
      </c>
      <c r="F329" s="52">
        <f t="shared" si="446"/>
        <v>6.7670172563150777</v>
      </c>
      <c r="G329" s="102"/>
      <c r="H329" s="103" t="s">
        <v>9</v>
      </c>
      <c r="I329" s="162"/>
      <c r="J329" s="163"/>
      <c r="K329" s="164"/>
      <c r="L329" s="200"/>
      <c r="M329" s="93"/>
      <c r="N329" s="94">
        <f t="shared" ref="N329" si="462">I329*L329</f>
        <v>0</v>
      </c>
      <c r="O329" s="222"/>
      <c r="P329" s="84">
        <f t="shared" si="448"/>
        <v>0</v>
      </c>
      <c r="Q329" s="63"/>
      <c r="R329" s="72" t="str">
        <f t="shared" si="449"/>
        <v/>
      </c>
      <c r="S329" s="72" t="str">
        <f t="shared" si="450"/>
        <v/>
      </c>
      <c r="T329" s="72" t="str">
        <f t="shared" si="451"/>
        <v/>
      </c>
      <c r="U329" s="72"/>
      <c r="V329" s="63" t="str">
        <f t="shared" si="452"/>
        <v/>
      </c>
      <c r="W329" s="85" t="str">
        <f t="shared" si="453"/>
        <v/>
      </c>
      <c r="X329" s="85" t="str">
        <f t="shared" si="454"/>
        <v/>
      </c>
      <c r="Y329" s="63" t="str">
        <f t="shared" si="455"/>
        <v/>
      </c>
      <c r="Z329" s="85" t="str">
        <f t="shared" si="456"/>
        <v/>
      </c>
      <c r="AA329" s="85" t="str">
        <f t="shared" si="457"/>
        <v/>
      </c>
      <c r="AB329" s="85" t="str">
        <f t="shared" si="458"/>
        <v/>
      </c>
      <c r="AC329" s="85" t="str">
        <f t="shared" si="459"/>
        <v/>
      </c>
    </row>
    <row r="330" spans="1:29" s="51" customFormat="1" ht="15" customHeight="1" x14ac:dyDescent="0.25">
      <c r="A330" s="51">
        <f t="shared" si="426"/>
        <v>326</v>
      </c>
      <c r="B330" s="74">
        <f t="shared" si="445"/>
        <v>14862710.863257555</v>
      </c>
      <c r="C330" s="75">
        <f t="shared" si="441"/>
        <v>15308592.189155282</v>
      </c>
      <c r="D330" s="59">
        <f t="shared" si="443"/>
        <v>7767.0172563150772</v>
      </c>
      <c r="E330" s="52" t="str">
        <f t="shared" si="460"/>
        <v/>
      </c>
      <c r="F330" s="52">
        <f t="shared" si="446"/>
        <v>6.7670172563150777</v>
      </c>
      <c r="G330" s="77"/>
      <c r="H330" s="122" t="s">
        <v>10</v>
      </c>
      <c r="I330" s="142"/>
      <c r="J330" s="143"/>
      <c r="K330" s="144"/>
      <c r="L330" s="197"/>
      <c r="M330" s="83">
        <f t="shared" ref="M330" si="463">I330*L330</f>
        <v>0</v>
      </c>
      <c r="N330" s="60"/>
      <c r="O330" s="221">
        <f t="shared" si="434"/>
        <v>0</v>
      </c>
      <c r="P330" s="84">
        <f t="shared" si="448"/>
        <v>0</v>
      </c>
      <c r="Q330" s="63"/>
      <c r="R330" s="72">
        <f t="shared" si="449"/>
        <v>0</v>
      </c>
      <c r="S330" s="72">
        <f t="shared" si="450"/>
        <v>0</v>
      </c>
      <c r="T330" s="72">
        <f t="shared" si="451"/>
        <v>0</v>
      </c>
      <c r="U330" s="72"/>
      <c r="V330" s="63">
        <f t="shared" si="452"/>
        <v>0</v>
      </c>
      <c r="W330" s="85">
        <f t="shared" si="453"/>
        <v>0</v>
      </c>
      <c r="X330" s="85">
        <f t="shared" si="454"/>
        <v>0</v>
      </c>
      <c r="Y330" s="63">
        <f t="shared" si="455"/>
        <v>0</v>
      </c>
      <c r="Z330" s="85">
        <f t="shared" si="456"/>
        <v>0</v>
      </c>
      <c r="AA330" s="85">
        <f t="shared" si="457"/>
        <v>0</v>
      </c>
      <c r="AB330" s="85">
        <f t="shared" si="458"/>
        <v>0</v>
      </c>
      <c r="AC330" s="85">
        <f t="shared" si="459"/>
        <v>0</v>
      </c>
    </row>
    <row r="331" spans="1:29" s="51" customFormat="1" ht="15" customHeight="1" x14ac:dyDescent="0.25">
      <c r="A331" s="51">
        <f t="shared" si="426"/>
        <v>327</v>
      </c>
      <c r="B331" s="74">
        <f t="shared" si="445"/>
        <v>15308592.189155282</v>
      </c>
      <c r="C331" s="75">
        <f t="shared" si="441"/>
        <v>15767849.954829941</v>
      </c>
      <c r="D331" s="59">
        <f t="shared" si="443"/>
        <v>7767.0172563150772</v>
      </c>
      <c r="E331" s="52" t="str">
        <f t="shared" si="460"/>
        <v/>
      </c>
      <c r="F331" s="52">
        <f t="shared" si="446"/>
        <v>6.7670172563150777</v>
      </c>
      <c r="G331" s="87"/>
      <c r="H331" s="103" t="s">
        <v>9</v>
      </c>
      <c r="I331" s="147"/>
      <c r="J331" s="148"/>
      <c r="K331" s="149"/>
      <c r="L331" s="198"/>
      <c r="M331" s="93"/>
      <c r="N331" s="94">
        <f t="shared" ref="N331" si="464">I331*L331</f>
        <v>0</v>
      </c>
      <c r="O331" s="222"/>
      <c r="P331" s="84">
        <f t="shared" si="448"/>
        <v>0</v>
      </c>
      <c r="Q331" s="63"/>
      <c r="R331" s="72" t="str">
        <f t="shared" si="449"/>
        <v/>
      </c>
      <c r="S331" s="72" t="str">
        <f t="shared" si="450"/>
        <v/>
      </c>
      <c r="T331" s="72" t="str">
        <f t="shared" si="451"/>
        <v/>
      </c>
      <c r="U331" s="72"/>
      <c r="V331" s="63" t="str">
        <f t="shared" si="452"/>
        <v/>
      </c>
      <c r="W331" s="85" t="str">
        <f t="shared" si="453"/>
        <v/>
      </c>
      <c r="X331" s="85" t="str">
        <f t="shared" si="454"/>
        <v/>
      </c>
      <c r="Y331" s="63" t="str">
        <f t="shared" si="455"/>
        <v/>
      </c>
      <c r="Z331" s="85" t="str">
        <f t="shared" si="456"/>
        <v/>
      </c>
      <c r="AA331" s="85" t="str">
        <f t="shared" si="457"/>
        <v/>
      </c>
      <c r="AB331" s="85" t="str">
        <f t="shared" si="458"/>
        <v/>
      </c>
      <c r="AC331" s="85" t="str">
        <f t="shared" si="459"/>
        <v/>
      </c>
    </row>
    <row r="332" spans="1:29" s="51" customFormat="1" ht="15" customHeight="1" x14ac:dyDescent="0.25">
      <c r="A332" s="51">
        <f t="shared" si="426"/>
        <v>328</v>
      </c>
      <c r="B332" s="74">
        <f t="shared" si="445"/>
        <v>15767849.954829941</v>
      </c>
      <c r="C332" s="75">
        <f t="shared" si="441"/>
        <v>16240885.453474838</v>
      </c>
      <c r="D332" s="59">
        <f t="shared" si="443"/>
        <v>7767.0172563150772</v>
      </c>
      <c r="E332" s="52" t="str">
        <f t="shared" si="460"/>
        <v/>
      </c>
      <c r="F332" s="52">
        <f t="shared" si="446"/>
        <v>6.7670172563150777</v>
      </c>
      <c r="G332" s="95"/>
      <c r="H332" s="122" t="s">
        <v>10</v>
      </c>
      <c r="I332" s="160"/>
      <c r="J332" s="152"/>
      <c r="K332" s="153"/>
      <c r="L332" s="199"/>
      <c r="M332" s="83">
        <f t="shared" ref="M332" si="465">I332*L332</f>
        <v>0</v>
      </c>
      <c r="N332" s="60"/>
      <c r="O332" s="221">
        <f t="shared" si="434"/>
        <v>0</v>
      </c>
      <c r="P332" s="84">
        <f t="shared" si="448"/>
        <v>0</v>
      </c>
      <c r="Q332" s="63"/>
      <c r="R332" s="72">
        <f t="shared" si="449"/>
        <v>0</v>
      </c>
      <c r="S332" s="72">
        <f t="shared" si="450"/>
        <v>0</v>
      </c>
      <c r="T332" s="72">
        <f t="shared" si="451"/>
        <v>0</v>
      </c>
      <c r="U332" s="72"/>
      <c r="V332" s="63">
        <f t="shared" si="452"/>
        <v>0</v>
      </c>
      <c r="W332" s="85">
        <f t="shared" si="453"/>
        <v>0</v>
      </c>
      <c r="X332" s="85">
        <f t="shared" si="454"/>
        <v>0</v>
      </c>
      <c r="Y332" s="63">
        <f t="shared" si="455"/>
        <v>0</v>
      </c>
      <c r="Z332" s="85">
        <f t="shared" si="456"/>
        <v>0</v>
      </c>
      <c r="AA332" s="85">
        <f t="shared" si="457"/>
        <v>0</v>
      </c>
      <c r="AB332" s="85">
        <f t="shared" si="458"/>
        <v>0</v>
      </c>
      <c r="AC332" s="85">
        <f t="shared" si="459"/>
        <v>0</v>
      </c>
    </row>
    <row r="333" spans="1:29" s="51" customFormat="1" ht="15" customHeight="1" x14ac:dyDescent="0.25">
      <c r="A333" s="51">
        <f t="shared" si="426"/>
        <v>329</v>
      </c>
      <c r="B333" s="74">
        <f t="shared" si="445"/>
        <v>16240885.453474838</v>
      </c>
      <c r="C333" s="75">
        <f t="shared" si="441"/>
        <v>16728112.017079083</v>
      </c>
      <c r="D333" s="59">
        <f t="shared" si="443"/>
        <v>7767.0172563150772</v>
      </c>
      <c r="E333" s="52" t="str">
        <f t="shared" si="460"/>
        <v/>
      </c>
      <c r="F333" s="52">
        <f t="shared" si="446"/>
        <v>6.7670172563150777</v>
      </c>
      <c r="G333" s="102"/>
      <c r="H333" s="103" t="s">
        <v>9</v>
      </c>
      <c r="I333" s="162"/>
      <c r="J333" s="163"/>
      <c r="K333" s="164"/>
      <c r="L333" s="200"/>
      <c r="M333" s="93"/>
      <c r="N333" s="94">
        <f t="shared" ref="N333" si="466">I333*L333</f>
        <v>0</v>
      </c>
      <c r="O333" s="222"/>
      <c r="P333" s="84">
        <f t="shared" si="448"/>
        <v>0</v>
      </c>
      <c r="Q333" s="63"/>
      <c r="R333" s="72" t="str">
        <f t="shared" si="449"/>
        <v/>
      </c>
      <c r="S333" s="72" t="str">
        <f t="shared" si="450"/>
        <v/>
      </c>
      <c r="T333" s="72" t="str">
        <f t="shared" si="451"/>
        <v/>
      </c>
      <c r="U333" s="72"/>
      <c r="V333" s="63" t="str">
        <f t="shared" si="452"/>
        <v/>
      </c>
      <c r="W333" s="85" t="str">
        <f t="shared" si="453"/>
        <v/>
      </c>
      <c r="X333" s="85" t="str">
        <f t="shared" si="454"/>
        <v/>
      </c>
      <c r="Y333" s="63" t="str">
        <f t="shared" si="455"/>
        <v/>
      </c>
      <c r="Z333" s="85" t="str">
        <f t="shared" si="456"/>
        <v/>
      </c>
      <c r="AA333" s="85" t="str">
        <f t="shared" si="457"/>
        <v/>
      </c>
      <c r="AB333" s="85" t="str">
        <f t="shared" si="458"/>
        <v/>
      </c>
      <c r="AC333" s="85" t="str">
        <f t="shared" si="459"/>
        <v/>
      </c>
    </row>
    <row r="334" spans="1:29" s="51" customFormat="1" ht="15" customHeight="1" x14ac:dyDescent="0.25">
      <c r="A334" s="51">
        <f t="shared" si="426"/>
        <v>330</v>
      </c>
      <c r="B334" s="74">
        <f t="shared" si="445"/>
        <v>16728112.017079083</v>
      </c>
      <c r="C334" s="75">
        <f t="shared" si="441"/>
        <v>17229955.377591457</v>
      </c>
      <c r="D334" s="59">
        <f t="shared" si="443"/>
        <v>7767.0172563150772</v>
      </c>
      <c r="E334" s="52" t="str">
        <f t="shared" si="460"/>
        <v/>
      </c>
      <c r="F334" s="52">
        <f t="shared" si="446"/>
        <v>6.7670172563150777</v>
      </c>
      <c r="G334" s="77"/>
      <c r="H334" s="122" t="s">
        <v>10</v>
      </c>
      <c r="I334" s="142"/>
      <c r="J334" s="143"/>
      <c r="K334" s="144"/>
      <c r="L334" s="197"/>
      <c r="M334" s="83">
        <f t="shared" ref="M334" si="467">I334*L334</f>
        <v>0</v>
      </c>
      <c r="N334" s="60"/>
      <c r="O334" s="221">
        <f t="shared" si="434"/>
        <v>0</v>
      </c>
      <c r="P334" s="84">
        <f t="shared" si="448"/>
        <v>0</v>
      </c>
      <c r="Q334" s="63"/>
      <c r="R334" s="72">
        <f t="shared" si="449"/>
        <v>0</v>
      </c>
      <c r="S334" s="72">
        <f t="shared" si="450"/>
        <v>0</v>
      </c>
      <c r="T334" s="72">
        <f t="shared" si="451"/>
        <v>0</v>
      </c>
      <c r="U334" s="72"/>
      <c r="V334" s="63">
        <f t="shared" si="452"/>
        <v>0</v>
      </c>
      <c r="W334" s="85">
        <f t="shared" si="453"/>
        <v>0</v>
      </c>
      <c r="X334" s="85">
        <f t="shared" si="454"/>
        <v>0</v>
      </c>
      <c r="Y334" s="63">
        <f t="shared" si="455"/>
        <v>0</v>
      </c>
      <c r="Z334" s="85">
        <f t="shared" si="456"/>
        <v>0</v>
      </c>
      <c r="AA334" s="85">
        <f t="shared" si="457"/>
        <v>0</v>
      </c>
      <c r="AB334" s="85">
        <f t="shared" si="458"/>
        <v>0</v>
      </c>
      <c r="AC334" s="85">
        <f t="shared" si="459"/>
        <v>0</v>
      </c>
    </row>
    <row r="335" spans="1:29" s="51" customFormat="1" ht="15" customHeight="1" x14ac:dyDescent="0.25">
      <c r="A335" s="51">
        <f t="shared" si="426"/>
        <v>331</v>
      </c>
      <c r="B335" s="74">
        <f t="shared" si="445"/>
        <v>17229955.377591457</v>
      </c>
      <c r="C335" s="75">
        <f t="shared" si="441"/>
        <v>17746854.038919199</v>
      </c>
      <c r="D335" s="59">
        <f t="shared" si="443"/>
        <v>7767.0172563150772</v>
      </c>
      <c r="E335" s="52" t="str">
        <f t="shared" si="460"/>
        <v/>
      </c>
      <c r="F335" s="52">
        <f t="shared" si="446"/>
        <v>6.7670172563150777</v>
      </c>
      <c r="G335" s="87"/>
      <c r="H335" s="103" t="s">
        <v>9</v>
      </c>
      <c r="I335" s="147"/>
      <c r="J335" s="148"/>
      <c r="K335" s="149"/>
      <c r="L335" s="198"/>
      <c r="M335" s="93"/>
      <c r="N335" s="94">
        <f t="shared" ref="N335" si="468">I335*L335</f>
        <v>0</v>
      </c>
      <c r="O335" s="222"/>
      <c r="P335" s="84">
        <f t="shared" si="448"/>
        <v>0</v>
      </c>
      <c r="Q335" s="63"/>
      <c r="R335" s="72" t="str">
        <f t="shared" si="449"/>
        <v/>
      </c>
      <c r="S335" s="72" t="str">
        <f t="shared" si="450"/>
        <v/>
      </c>
      <c r="T335" s="72" t="str">
        <f t="shared" si="451"/>
        <v/>
      </c>
      <c r="U335" s="72"/>
      <c r="V335" s="63" t="str">
        <f t="shared" si="452"/>
        <v/>
      </c>
      <c r="W335" s="85" t="str">
        <f t="shared" si="453"/>
        <v/>
      </c>
      <c r="X335" s="85" t="str">
        <f t="shared" si="454"/>
        <v/>
      </c>
      <c r="Y335" s="63" t="str">
        <f t="shared" si="455"/>
        <v/>
      </c>
      <c r="Z335" s="85" t="str">
        <f t="shared" si="456"/>
        <v/>
      </c>
      <c r="AA335" s="85" t="str">
        <f t="shared" si="457"/>
        <v/>
      </c>
      <c r="AB335" s="85" t="str">
        <f t="shared" si="458"/>
        <v/>
      </c>
      <c r="AC335" s="85" t="str">
        <f t="shared" si="459"/>
        <v/>
      </c>
    </row>
    <row r="336" spans="1:29" s="51" customFormat="1" ht="15" customHeight="1" x14ac:dyDescent="0.25">
      <c r="A336" s="51">
        <f t="shared" si="426"/>
        <v>332</v>
      </c>
      <c r="B336" s="74">
        <f t="shared" si="445"/>
        <v>17746854.038919199</v>
      </c>
      <c r="C336" s="75">
        <f t="shared" si="441"/>
        <v>18279259.660086773</v>
      </c>
      <c r="D336" s="59">
        <f t="shared" si="443"/>
        <v>7767.0172563150772</v>
      </c>
      <c r="E336" s="52" t="str">
        <f t="shared" si="460"/>
        <v/>
      </c>
      <c r="F336" s="52">
        <f t="shared" si="446"/>
        <v>6.7670172563150777</v>
      </c>
      <c r="G336" s="95"/>
      <c r="H336" s="122" t="s">
        <v>10</v>
      </c>
      <c r="I336" s="160"/>
      <c r="J336" s="152"/>
      <c r="K336" s="153"/>
      <c r="L336" s="199"/>
      <c r="M336" s="83">
        <f t="shared" ref="M336" si="469">I336*L336</f>
        <v>0</v>
      </c>
      <c r="N336" s="60"/>
      <c r="O336" s="221">
        <f t="shared" si="434"/>
        <v>0</v>
      </c>
      <c r="P336" s="84">
        <f t="shared" si="448"/>
        <v>0</v>
      </c>
      <c r="Q336" s="63"/>
      <c r="R336" s="72">
        <f t="shared" si="449"/>
        <v>0</v>
      </c>
      <c r="S336" s="72">
        <f t="shared" si="450"/>
        <v>0</v>
      </c>
      <c r="T336" s="72">
        <f t="shared" si="451"/>
        <v>0</v>
      </c>
      <c r="U336" s="72"/>
      <c r="V336" s="63">
        <f t="shared" si="452"/>
        <v>0</v>
      </c>
      <c r="W336" s="85">
        <f t="shared" si="453"/>
        <v>0</v>
      </c>
      <c r="X336" s="85">
        <f t="shared" si="454"/>
        <v>0</v>
      </c>
      <c r="Y336" s="63">
        <f t="shared" si="455"/>
        <v>0</v>
      </c>
      <c r="Z336" s="85">
        <f t="shared" si="456"/>
        <v>0</v>
      </c>
      <c r="AA336" s="85">
        <f t="shared" si="457"/>
        <v>0</v>
      </c>
      <c r="AB336" s="85">
        <f t="shared" si="458"/>
        <v>0</v>
      </c>
      <c r="AC336" s="85">
        <f t="shared" si="459"/>
        <v>0</v>
      </c>
    </row>
    <row r="337" spans="1:29" s="51" customFormat="1" ht="15" customHeight="1" x14ac:dyDescent="0.25">
      <c r="A337" s="51">
        <f t="shared" si="426"/>
        <v>333</v>
      </c>
      <c r="B337" s="74">
        <f t="shared" si="445"/>
        <v>18279259.660086773</v>
      </c>
      <c r="C337" s="75">
        <f t="shared" si="441"/>
        <v>18827637.449889377</v>
      </c>
      <c r="D337" s="59">
        <f t="shared" si="443"/>
        <v>7767.0172563150772</v>
      </c>
      <c r="E337" s="52" t="str">
        <f t="shared" si="460"/>
        <v/>
      </c>
      <c r="F337" s="52">
        <f t="shared" si="446"/>
        <v>6.7670172563150777</v>
      </c>
      <c r="G337" s="102"/>
      <c r="H337" s="103" t="s">
        <v>9</v>
      </c>
      <c r="I337" s="162"/>
      <c r="J337" s="163"/>
      <c r="K337" s="164"/>
      <c r="L337" s="200"/>
      <c r="M337" s="93"/>
      <c r="N337" s="94">
        <f t="shared" ref="N337" si="470">I337*L337</f>
        <v>0</v>
      </c>
      <c r="O337" s="222"/>
      <c r="P337" s="84">
        <f t="shared" si="448"/>
        <v>0</v>
      </c>
      <c r="Q337" s="63"/>
      <c r="R337" s="72" t="str">
        <f t="shared" si="449"/>
        <v/>
      </c>
      <c r="S337" s="72" t="str">
        <f t="shared" si="450"/>
        <v/>
      </c>
      <c r="T337" s="72" t="str">
        <f t="shared" si="451"/>
        <v/>
      </c>
      <c r="U337" s="72"/>
      <c r="V337" s="63" t="str">
        <f t="shared" si="452"/>
        <v/>
      </c>
      <c r="W337" s="85" t="str">
        <f t="shared" si="453"/>
        <v/>
      </c>
      <c r="X337" s="85" t="str">
        <f t="shared" si="454"/>
        <v/>
      </c>
      <c r="Y337" s="63" t="str">
        <f t="shared" si="455"/>
        <v/>
      </c>
      <c r="Z337" s="85" t="str">
        <f t="shared" si="456"/>
        <v/>
      </c>
      <c r="AA337" s="85" t="str">
        <f t="shared" si="457"/>
        <v/>
      </c>
      <c r="AB337" s="85" t="str">
        <f t="shared" si="458"/>
        <v/>
      </c>
      <c r="AC337" s="85" t="str">
        <f t="shared" si="459"/>
        <v/>
      </c>
    </row>
    <row r="338" spans="1:29" s="51" customFormat="1" ht="15" customHeight="1" x14ac:dyDescent="0.25">
      <c r="A338" s="51">
        <f t="shared" si="426"/>
        <v>334</v>
      </c>
      <c r="B338" s="74">
        <f t="shared" si="445"/>
        <v>18827637.449889377</v>
      </c>
      <c r="C338" s="75">
        <f t="shared" si="441"/>
        <v>19392466.573386058</v>
      </c>
      <c r="D338" s="59">
        <f t="shared" si="443"/>
        <v>7767.0172563150772</v>
      </c>
      <c r="E338" s="52" t="str">
        <f t="shared" si="460"/>
        <v/>
      </c>
      <c r="F338" s="52">
        <f t="shared" si="446"/>
        <v>6.7670172563150777</v>
      </c>
      <c r="G338" s="77"/>
      <c r="H338" s="122" t="s">
        <v>10</v>
      </c>
      <c r="I338" s="142"/>
      <c r="J338" s="143"/>
      <c r="K338" s="144"/>
      <c r="L338" s="197"/>
      <c r="M338" s="83">
        <f t="shared" ref="M338" si="471">I338*L338</f>
        <v>0</v>
      </c>
      <c r="N338" s="60"/>
      <c r="O338" s="221">
        <f t="shared" ref="O338:O356" si="472">IF(L339&lt;&gt;"",N339-M338,0)</f>
        <v>0</v>
      </c>
      <c r="P338" s="84">
        <f t="shared" si="448"/>
        <v>0</v>
      </c>
      <c r="Q338" s="63"/>
      <c r="R338" s="72">
        <f t="shared" si="449"/>
        <v>0</v>
      </c>
      <c r="S338" s="72">
        <f t="shared" si="450"/>
        <v>0</v>
      </c>
      <c r="T338" s="72">
        <f t="shared" si="451"/>
        <v>0</v>
      </c>
      <c r="U338" s="72"/>
      <c r="V338" s="63">
        <f t="shared" si="452"/>
        <v>0</v>
      </c>
      <c r="W338" s="85">
        <f t="shared" si="453"/>
        <v>0</v>
      </c>
      <c r="X338" s="85">
        <f t="shared" si="454"/>
        <v>0</v>
      </c>
      <c r="Y338" s="63">
        <f t="shared" si="455"/>
        <v>0</v>
      </c>
      <c r="Z338" s="85">
        <f t="shared" si="456"/>
        <v>0</v>
      </c>
      <c r="AA338" s="85">
        <f t="shared" si="457"/>
        <v>0</v>
      </c>
      <c r="AB338" s="85">
        <f t="shared" si="458"/>
        <v>0</v>
      </c>
      <c r="AC338" s="85">
        <f t="shared" si="459"/>
        <v>0</v>
      </c>
    </row>
    <row r="339" spans="1:29" s="51" customFormat="1" ht="15" customHeight="1" x14ac:dyDescent="0.25">
      <c r="A339" s="51">
        <f t="shared" si="426"/>
        <v>335</v>
      </c>
      <c r="B339" s="74">
        <f t="shared" si="445"/>
        <v>19392466.573386058</v>
      </c>
      <c r="C339" s="75">
        <f t="shared" si="441"/>
        <v>19974240.570587639</v>
      </c>
      <c r="D339" s="59">
        <f t="shared" si="443"/>
        <v>7767.0172563150772</v>
      </c>
      <c r="E339" s="52" t="str">
        <f t="shared" si="460"/>
        <v/>
      </c>
      <c r="F339" s="52">
        <f t="shared" si="446"/>
        <v>6.7670172563150777</v>
      </c>
      <c r="G339" s="87"/>
      <c r="H339" s="103" t="s">
        <v>9</v>
      </c>
      <c r="I339" s="147"/>
      <c r="J339" s="148"/>
      <c r="K339" s="149"/>
      <c r="L339" s="198"/>
      <c r="M339" s="93"/>
      <c r="N339" s="94">
        <f t="shared" ref="N339" si="473">I339*L339</f>
        <v>0</v>
      </c>
      <c r="O339" s="222"/>
      <c r="P339" s="84">
        <f t="shared" si="448"/>
        <v>0</v>
      </c>
      <c r="Q339" s="63"/>
      <c r="R339" s="72" t="str">
        <f t="shared" si="449"/>
        <v/>
      </c>
      <c r="S339" s="72" t="str">
        <f t="shared" si="450"/>
        <v/>
      </c>
      <c r="T339" s="72" t="str">
        <f t="shared" si="451"/>
        <v/>
      </c>
      <c r="U339" s="72"/>
      <c r="V339" s="63" t="str">
        <f t="shared" si="452"/>
        <v/>
      </c>
      <c r="W339" s="85" t="str">
        <f t="shared" si="453"/>
        <v/>
      </c>
      <c r="X339" s="85" t="str">
        <f t="shared" si="454"/>
        <v/>
      </c>
      <c r="Y339" s="63" t="str">
        <f t="shared" si="455"/>
        <v/>
      </c>
      <c r="Z339" s="85" t="str">
        <f t="shared" si="456"/>
        <v/>
      </c>
      <c r="AA339" s="85" t="str">
        <f t="shared" si="457"/>
        <v/>
      </c>
      <c r="AB339" s="85" t="str">
        <f t="shared" si="458"/>
        <v/>
      </c>
      <c r="AC339" s="85" t="str">
        <f t="shared" si="459"/>
        <v/>
      </c>
    </row>
    <row r="340" spans="1:29" s="51" customFormat="1" ht="15" customHeight="1" x14ac:dyDescent="0.25">
      <c r="A340" s="51">
        <f t="shared" si="426"/>
        <v>336</v>
      </c>
      <c r="B340" s="74">
        <f t="shared" si="445"/>
        <v>19974240.570587639</v>
      </c>
      <c r="C340" s="75">
        <f t="shared" si="441"/>
        <v>20573467.787705269</v>
      </c>
      <c r="D340" s="59">
        <f t="shared" si="443"/>
        <v>7767.0172563150772</v>
      </c>
      <c r="E340" s="52" t="str">
        <f t="shared" si="460"/>
        <v/>
      </c>
      <c r="F340" s="52">
        <f t="shared" si="446"/>
        <v>6.7670172563150777</v>
      </c>
      <c r="G340" s="95"/>
      <c r="H340" s="122" t="s">
        <v>10</v>
      </c>
      <c r="I340" s="160"/>
      <c r="J340" s="152"/>
      <c r="K340" s="153"/>
      <c r="L340" s="199"/>
      <c r="M340" s="83">
        <f t="shared" ref="M340" si="474">I340*L340</f>
        <v>0</v>
      </c>
      <c r="N340" s="60"/>
      <c r="O340" s="221">
        <f t="shared" si="472"/>
        <v>0</v>
      </c>
      <c r="P340" s="84">
        <f t="shared" si="448"/>
        <v>0</v>
      </c>
      <c r="Q340" s="63"/>
      <c r="R340" s="72">
        <f t="shared" si="449"/>
        <v>0</v>
      </c>
      <c r="S340" s="72">
        <f t="shared" si="450"/>
        <v>0</v>
      </c>
      <c r="T340" s="72">
        <f t="shared" si="451"/>
        <v>0</v>
      </c>
      <c r="U340" s="72"/>
      <c r="V340" s="63">
        <f t="shared" si="452"/>
        <v>0</v>
      </c>
      <c r="W340" s="85">
        <f t="shared" si="453"/>
        <v>0</v>
      </c>
      <c r="X340" s="85">
        <f t="shared" si="454"/>
        <v>0</v>
      </c>
      <c r="Y340" s="63">
        <f t="shared" si="455"/>
        <v>0</v>
      </c>
      <c r="Z340" s="85">
        <f t="shared" si="456"/>
        <v>0</v>
      </c>
      <c r="AA340" s="85">
        <f t="shared" si="457"/>
        <v>0</v>
      </c>
      <c r="AB340" s="85">
        <f t="shared" si="458"/>
        <v>0</v>
      </c>
      <c r="AC340" s="85">
        <f t="shared" si="459"/>
        <v>0</v>
      </c>
    </row>
    <row r="341" spans="1:29" s="51" customFormat="1" ht="15" customHeight="1" x14ac:dyDescent="0.25">
      <c r="A341" s="51">
        <f t="shared" si="426"/>
        <v>337</v>
      </c>
      <c r="B341" s="74">
        <f t="shared" si="445"/>
        <v>20573467.787705269</v>
      </c>
      <c r="C341" s="75">
        <f t="shared" si="441"/>
        <v>21190671.821336426</v>
      </c>
      <c r="D341" s="59">
        <f t="shared" si="443"/>
        <v>7767.0172563150772</v>
      </c>
      <c r="E341" s="52" t="str">
        <f t="shared" si="460"/>
        <v/>
      </c>
      <c r="F341" s="52">
        <f t="shared" si="446"/>
        <v>6.7670172563150777</v>
      </c>
      <c r="G341" s="102"/>
      <c r="H341" s="103" t="s">
        <v>9</v>
      </c>
      <c r="I341" s="162"/>
      <c r="J341" s="163"/>
      <c r="K341" s="164"/>
      <c r="L341" s="200"/>
      <c r="M341" s="93"/>
      <c r="N341" s="94">
        <f t="shared" ref="N341" si="475">I341*L341</f>
        <v>0</v>
      </c>
      <c r="O341" s="222"/>
      <c r="P341" s="84">
        <f t="shared" si="448"/>
        <v>0</v>
      </c>
      <c r="Q341" s="63"/>
      <c r="R341" s="72" t="str">
        <f t="shared" si="449"/>
        <v/>
      </c>
      <c r="S341" s="72" t="str">
        <f t="shared" si="450"/>
        <v/>
      </c>
      <c r="T341" s="72" t="str">
        <f t="shared" si="451"/>
        <v/>
      </c>
      <c r="U341" s="72"/>
      <c r="V341" s="63" t="str">
        <f t="shared" si="452"/>
        <v/>
      </c>
      <c r="W341" s="85" t="str">
        <f t="shared" si="453"/>
        <v/>
      </c>
      <c r="X341" s="85" t="str">
        <f t="shared" si="454"/>
        <v/>
      </c>
      <c r="Y341" s="63" t="str">
        <f t="shared" si="455"/>
        <v/>
      </c>
      <c r="Z341" s="85" t="str">
        <f t="shared" si="456"/>
        <v/>
      </c>
      <c r="AA341" s="85" t="str">
        <f t="shared" si="457"/>
        <v/>
      </c>
      <c r="AB341" s="85" t="str">
        <f t="shared" si="458"/>
        <v/>
      </c>
      <c r="AC341" s="85" t="str">
        <f t="shared" si="459"/>
        <v/>
      </c>
    </row>
    <row r="342" spans="1:29" s="51" customFormat="1" ht="15" customHeight="1" x14ac:dyDescent="0.25">
      <c r="A342" s="51">
        <f t="shared" si="426"/>
        <v>338</v>
      </c>
      <c r="B342" s="74">
        <f t="shared" si="445"/>
        <v>21190671.821336426</v>
      </c>
      <c r="C342" s="75">
        <f t="shared" si="441"/>
        <v>21826391.975976519</v>
      </c>
      <c r="D342" s="59">
        <f t="shared" si="443"/>
        <v>7767.0172563150772</v>
      </c>
      <c r="E342" s="52" t="str">
        <f t="shared" si="460"/>
        <v/>
      </c>
      <c r="F342" s="52">
        <f t="shared" si="446"/>
        <v>6.7670172563150777</v>
      </c>
      <c r="G342" s="77"/>
      <c r="H342" s="122" t="s">
        <v>10</v>
      </c>
      <c r="I342" s="142"/>
      <c r="J342" s="143"/>
      <c r="K342" s="144"/>
      <c r="L342" s="197"/>
      <c r="M342" s="83">
        <f t="shared" ref="M342" si="476">I342*L342</f>
        <v>0</v>
      </c>
      <c r="N342" s="60"/>
      <c r="O342" s="221">
        <f t="shared" si="472"/>
        <v>0</v>
      </c>
      <c r="P342" s="84">
        <f t="shared" si="448"/>
        <v>0</v>
      </c>
      <c r="Q342" s="63"/>
      <c r="R342" s="72">
        <f t="shared" si="449"/>
        <v>0</v>
      </c>
      <c r="S342" s="72">
        <f t="shared" si="450"/>
        <v>0</v>
      </c>
      <c r="T342" s="72">
        <f t="shared" si="451"/>
        <v>0</v>
      </c>
      <c r="U342" s="72"/>
      <c r="V342" s="63">
        <f t="shared" si="452"/>
        <v>0</v>
      </c>
      <c r="W342" s="85">
        <f t="shared" si="453"/>
        <v>0</v>
      </c>
      <c r="X342" s="85">
        <f t="shared" si="454"/>
        <v>0</v>
      </c>
      <c r="Y342" s="63">
        <f t="shared" si="455"/>
        <v>0</v>
      </c>
      <c r="Z342" s="85">
        <f t="shared" si="456"/>
        <v>0</v>
      </c>
      <c r="AA342" s="85">
        <f t="shared" si="457"/>
        <v>0</v>
      </c>
      <c r="AB342" s="85">
        <f t="shared" si="458"/>
        <v>0</v>
      </c>
      <c r="AC342" s="85">
        <f t="shared" si="459"/>
        <v>0</v>
      </c>
    </row>
    <row r="343" spans="1:29" s="51" customFormat="1" ht="15" customHeight="1" x14ac:dyDescent="0.25">
      <c r="A343" s="51">
        <f t="shared" si="426"/>
        <v>339</v>
      </c>
      <c r="B343" s="74">
        <f t="shared" si="445"/>
        <v>21826391.975976519</v>
      </c>
      <c r="C343" s="75">
        <f t="shared" si="441"/>
        <v>22481183.735255815</v>
      </c>
      <c r="D343" s="59">
        <f t="shared" si="443"/>
        <v>7767.0172563150772</v>
      </c>
      <c r="E343" s="52" t="str">
        <f t="shared" si="460"/>
        <v/>
      </c>
      <c r="F343" s="52">
        <f t="shared" si="446"/>
        <v>6.7670172563150777</v>
      </c>
      <c r="G343" s="87"/>
      <c r="H343" s="103" t="s">
        <v>9</v>
      </c>
      <c r="I343" s="147"/>
      <c r="J343" s="148"/>
      <c r="K343" s="149"/>
      <c r="L343" s="198"/>
      <c r="M343" s="93"/>
      <c r="N343" s="94">
        <f t="shared" ref="N343" si="477">I343*L343</f>
        <v>0</v>
      </c>
      <c r="O343" s="222"/>
      <c r="P343" s="84">
        <f t="shared" si="448"/>
        <v>0</v>
      </c>
      <c r="Q343" s="63"/>
      <c r="R343" s="72" t="str">
        <f t="shared" si="449"/>
        <v/>
      </c>
      <c r="S343" s="72" t="str">
        <f t="shared" si="450"/>
        <v/>
      </c>
      <c r="T343" s="72" t="str">
        <f t="shared" si="451"/>
        <v/>
      </c>
      <c r="U343" s="72"/>
      <c r="V343" s="63" t="str">
        <f t="shared" si="452"/>
        <v/>
      </c>
      <c r="W343" s="85" t="str">
        <f t="shared" si="453"/>
        <v/>
      </c>
      <c r="X343" s="85" t="str">
        <f t="shared" si="454"/>
        <v/>
      </c>
      <c r="Y343" s="63" t="str">
        <f t="shared" si="455"/>
        <v/>
      </c>
      <c r="Z343" s="85" t="str">
        <f t="shared" si="456"/>
        <v/>
      </c>
      <c r="AA343" s="85" t="str">
        <f t="shared" si="457"/>
        <v/>
      </c>
      <c r="AB343" s="85" t="str">
        <f t="shared" si="458"/>
        <v/>
      </c>
      <c r="AC343" s="85" t="str">
        <f t="shared" si="459"/>
        <v/>
      </c>
    </row>
    <row r="344" spans="1:29" s="51" customFormat="1" ht="15" customHeight="1" x14ac:dyDescent="0.25">
      <c r="A344" s="51">
        <f t="shared" si="426"/>
        <v>340</v>
      </c>
      <c r="B344" s="74">
        <f t="shared" si="445"/>
        <v>22481183.735255815</v>
      </c>
      <c r="C344" s="75">
        <f t="shared" si="441"/>
        <v>23155619.247313488</v>
      </c>
      <c r="D344" s="59">
        <f t="shared" si="443"/>
        <v>7767.0172563150772</v>
      </c>
      <c r="E344" s="52" t="str">
        <f t="shared" si="460"/>
        <v/>
      </c>
      <c r="F344" s="52">
        <f t="shared" si="446"/>
        <v>6.7670172563150777</v>
      </c>
      <c r="G344" s="95"/>
      <c r="H344" s="122" t="s">
        <v>10</v>
      </c>
      <c r="I344" s="160"/>
      <c r="J344" s="152"/>
      <c r="K344" s="153"/>
      <c r="L344" s="199"/>
      <c r="M344" s="83">
        <f t="shared" ref="M344" si="478">I344*L344</f>
        <v>0</v>
      </c>
      <c r="N344" s="60"/>
      <c r="O344" s="221">
        <f t="shared" si="472"/>
        <v>0</v>
      </c>
      <c r="P344" s="84">
        <f t="shared" si="448"/>
        <v>0</v>
      </c>
      <c r="Q344" s="63"/>
      <c r="R344" s="72">
        <f t="shared" si="449"/>
        <v>0</v>
      </c>
      <c r="S344" s="72">
        <f t="shared" si="450"/>
        <v>0</v>
      </c>
      <c r="T344" s="72">
        <f t="shared" si="451"/>
        <v>0</v>
      </c>
      <c r="U344" s="72"/>
      <c r="V344" s="63">
        <f t="shared" si="452"/>
        <v>0</v>
      </c>
      <c r="W344" s="85">
        <f t="shared" si="453"/>
        <v>0</v>
      </c>
      <c r="X344" s="85">
        <f t="shared" si="454"/>
        <v>0</v>
      </c>
      <c r="Y344" s="63">
        <f t="shared" si="455"/>
        <v>0</v>
      </c>
      <c r="Z344" s="85">
        <f t="shared" si="456"/>
        <v>0</v>
      </c>
      <c r="AA344" s="85">
        <f t="shared" si="457"/>
        <v>0</v>
      </c>
      <c r="AB344" s="85">
        <f t="shared" si="458"/>
        <v>0</v>
      </c>
      <c r="AC344" s="85">
        <f t="shared" si="459"/>
        <v>0</v>
      </c>
    </row>
    <row r="345" spans="1:29" s="51" customFormat="1" ht="15" customHeight="1" x14ac:dyDescent="0.25">
      <c r="A345" s="51">
        <f t="shared" si="426"/>
        <v>341</v>
      </c>
      <c r="B345" s="74">
        <f t="shared" si="445"/>
        <v>23155619.247313488</v>
      </c>
      <c r="C345" s="75">
        <f t="shared" si="441"/>
        <v>23850287.824732892</v>
      </c>
      <c r="D345" s="59">
        <f t="shared" si="443"/>
        <v>7767.0172563150772</v>
      </c>
      <c r="E345" s="52" t="str">
        <f t="shared" si="460"/>
        <v/>
      </c>
      <c r="F345" s="52">
        <f t="shared" si="446"/>
        <v>6.7670172563150777</v>
      </c>
      <c r="G345" s="102"/>
      <c r="H345" s="103" t="s">
        <v>9</v>
      </c>
      <c r="I345" s="162"/>
      <c r="J345" s="163"/>
      <c r="K345" s="164"/>
      <c r="L345" s="200"/>
      <c r="M345" s="93"/>
      <c r="N345" s="94">
        <f t="shared" ref="N345" si="479">I345*L345</f>
        <v>0</v>
      </c>
      <c r="O345" s="222"/>
      <c r="P345" s="84">
        <f t="shared" si="448"/>
        <v>0</v>
      </c>
      <c r="Q345" s="63"/>
      <c r="R345" s="72" t="str">
        <f t="shared" si="449"/>
        <v/>
      </c>
      <c r="S345" s="72" t="str">
        <f t="shared" si="450"/>
        <v/>
      </c>
      <c r="T345" s="72" t="str">
        <f t="shared" si="451"/>
        <v/>
      </c>
      <c r="U345" s="72"/>
      <c r="V345" s="63" t="str">
        <f t="shared" si="452"/>
        <v/>
      </c>
      <c r="W345" s="85" t="str">
        <f t="shared" si="453"/>
        <v/>
      </c>
      <c r="X345" s="85" t="str">
        <f t="shared" si="454"/>
        <v/>
      </c>
      <c r="Y345" s="63" t="str">
        <f t="shared" si="455"/>
        <v/>
      </c>
      <c r="Z345" s="85" t="str">
        <f t="shared" si="456"/>
        <v/>
      </c>
      <c r="AA345" s="85" t="str">
        <f t="shared" si="457"/>
        <v/>
      </c>
      <c r="AB345" s="85" t="str">
        <f t="shared" si="458"/>
        <v/>
      </c>
      <c r="AC345" s="85" t="str">
        <f t="shared" si="459"/>
        <v/>
      </c>
    </row>
    <row r="346" spans="1:29" s="51" customFormat="1" ht="15" customHeight="1" x14ac:dyDescent="0.25">
      <c r="A346" s="51">
        <f t="shared" si="426"/>
        <v>342</v>
      </c>
      <c r="B346" s="74">
        <f t="shared" si="445"/>
        <v>23850287.824732892</v>
      </c>
      <c r="C346" s="75">
        <f t="shared" si="441"/>
        <v>24565796.45947488</v>
      </c>
      <c r="D346" s="59">
        <f t="shared" si="443"/>
        <v>7767.0172563150772</v>
      </c>
      <c r="E346" s="52" t="str">
        <f t="shared" si="460"/>
        <v/>
      </c>
      <c r="F346" s="52">
        <f t="shared" si="446"/>
        <v>6.7670172563150777</v>
      </c>
      <c r="G346" s="77"/>
      <c r="H346" s="122" t="s">
        <v>10</v>
      </c>
      <c r="I346" s="142"/>
      <c r="J346" s="143"/>
      <c r="K346" s="144"/>
      <c r="L346" s="197"/>
      <c r="M346" s="83">
        <f t="shared" ref="M346" si="480">I346*L346</f>
        <v>0</v>
      </c>
      <c r="N346" s="60"/>
      <c r="O346" s="221">
        <f t="shared" si="472"/>
        <v>0</v>
      </c>
      <c r="P346" s="84">
        <f t="shared" si="448"/>
        <v>0</v>
      </c>
      <c r="Q346" s="63"/>
      <c r="R346" s="72">
        <f t="shared" si="449"/>
        <v>0</v>
      </c>
      <c r="S346" s="72">
        <f t="shared" si="450"/>
        <v>0</v>
      </c>
      <c r="T346" s="72">
        <f t="shared" si="451"/>
        <v>0</v>
      </c>
      <c r="U346" s="72"/>
      <c r="V346" s="63">
        <f t="shared" si="452"/>
        <v>0</v>
      </c>
      <c r="W346" s="85">
        <f t="shared" si="453"/>
        <v>0</v>
      </c>
      <c r="X346" s="85">
        <f t="shared" si="454"/>
        <v>0</v>
      </c>
      <c r="Y346" s="63">
        <f t="shared" si="455"/>
        <v>0</v>
      </c>
      <c r="Z346" s="85">
        <f t="shared" si="456"/>
        <v>0</v>
      </c>
      <c r="AA346" s="85">
        <f t="shared" si="457"/>
        <v>0</v>
      </c>
      <c r="AB346" s="85">
        <f t="shared" si="458"/>
        <v>0</v>
      </c>
      <c r="AC346" s="85">
        <f t="shared" si="459"/>
        <v>0</v>
      </c>
    </row>
    <row r="347" spans="1:29" s="51" customFormat="1" ht="15" customHeight="1" x14ac:dyDescent="0.25">
      <c r="A347" s="51">
        <f t="shared" si="426"/>
        <v>343</v>
      </c>
      <c r="B347" s="74">
        <f t="shared" si="445"/>
        <v>24565796.45947488</v>
      </c>
      <c r="C347" s="75">
        <f t="shared" si="441"/>
        <v>25302770.353259128</v>
      </c>
      <c r="D347" s="59">
        <f t="shared" si="443"/>
        <v>7767.0172563150772</v>
      </c>
      <c r="E347" s="52" t="str">
        <f t="shared" si="460"/>
        <v/>
      </c>
      <c r="F347" s="52">
        <f t="shared" si="446"/>
        <v>6.7670172563150777</v>
      </c>
      <c r="G347" s="87"/>
      <c r="H347" s="103" t="s">
        <v>9</v>
      </c>
      <c r="I347" s="147"/>
      <c r="J347" s="148"/>
      <c r="K347" s="149"/>
      <c r="L347" s="198"/>
      <c r="M347" s="93"/>
      <c r="N347" s="94">
        <f t="shared" ref="N347" si="481">I347*L347</f>
        <v>0</v>
      </c>
      <c r="O347" s="222"/>
      <c r="P347" s="84">
        <f t="shared" si="448"/>
        <v>0</v>
      </c>
      <c r="Q347" s="63"/>
      <c r="R347" s="72" t="str">
        <f t="shared" si="449"/>
        <v/>
      </c>
      <c r="S347" s="72" t="str">
        <f t="shared" si="450"/>
        <v/>
      </c>
      <c r="T347" s="72" t="str">
        <f t="shared" si="451"/>
        <v/>
      </c>
      <c r="U347" s="72"/>
      <c r="V347" s="63" t="str">
        <f t="shared" si="452"/>
        <v/>
      </c>
      <c r="W347" s="85" t="str">
        <f t="shared" si="453"/>
        <v/>
      </c>
      <c r="X347" s="85" t="str">
        <f t="shared" si="454"/>
        <v/>
      </c>
      <c r="Y347" s="63" t="str">
        <f t="shared" si="455"/>
        <v/>
      </c>
      <c r="Z347" s="85" t="str">
        <f t="shared" si="456"/>
        <v/>
      </c>
      <c r="AA347" s="85" t="str">
        <f t="shared" si="457"/>
        <v/>
      </c>
      <c r="AB347" s="85" t="str">
        <f t="shared" si="458"/>
        <v/>
      </c>
      <c r="AC347" s="85" t="str">
        <f t="shared" si="459"/>
        <v/>
      </c>
    </row>
    <row r="348" spans="1:29" s="51" customFormat="1" ht="15" customHeight="1" x14ac:dyDescent="0.25">
      <c r="A348" s="51">
        <f t="shared" si="426"/>
        <v>344</v>
      </c>
      <c r="B348" s="74">
        <f t="shared" si="445"/>
        <v>25302770.353259128</v>
      </c>
      <c r="C348" s="75">
        <f t="shared" si="441"/>
        <v>26061853.463856902</v>
      </c>
      <c r="D348" s="59">
        <f t="shared" si="443"/>
        <v>7767.0172563150772</v>
      </c>
      <c r="E348" s="52" t="str">
        <f t="shared" si="460"/>
        <v/>
      </c>
      <c r="F348" s="52">
        <f t="shared" si="446"/>
        <v>6.7670172563150777</v>
      </c>
      <c r="G348" s="95"/>
      <c r="H348" s="122" t="s">
        <v>10</v>
      </c>
      <c r="I348" s="160"/>
      <c r="J348" s="152"/>
      <c r="K348" s="153"/>
      <c r="L348" s="199"/>
      <c r="M348" s="83">
        <f t="shared" ref="M348" si="482">I348*L348</f>
        <v>0</v>
      </c>
      <c r="N348" s="60"/>
      <c r="O348" s="221">
        <f t="shared" si="472"/>
        <v>0</v>
      </c>
      <c r="P348" s="84">
        <f t="shared" si="448"/>
        <v>0</v>
      </c>
      <c r="Q348" s="63"/>
      <c r="R348" s="72">
        <f t="shared" si="449"/>
        <v>0</v>
      </c>
      <c r="S348" s="72">
        <f t="shared" si="450"/>
        <v>0</v>
      </c>
      <c r="T348" s="72">
        <f t="shared" si="451"/>
        <v>0</v>
      </c>
      <c r="U348" s="72"/>
      <c r="V348" s="63">
        <f t="shared" si="452"/>
        <v>0</v>
      </c>
      <c r="W348" s="85">
        <f t="shared" si="453"/>
        <v>0</v>
      </c>
      <c r="X348" s="85">
        <f t="shared" si="454"/>
        <v>0</v>
      </c>
      <c r="Y348" s="63">
        <f t="shared" si="455"/>
        <v>0</v>
      </c>
      <c r="Z348" s="85">
        <f t="shared" si="456"/>
        <v>0</v>
      </c>
      <c r="AA348" s="85">
        <f t="shared" si="457"/>
        <v>0</v>
      </c>
      <c r="AB348" s="85">
        <f t="shared" si="458"/>
        <v>0</v>
      </c>
      <c r="AC348" s="85">
        <f t="shared" si="459"/>
        <v>0</v>
      </c>
    </row>
    <row r="349" spans="1:29" s="51" customFormat="1" ht="15" customHeight="1" x14ac:dyDescent="0.25">
      <c r="A349" s="51">
        <f t="shared" si="426"/>
        <v>345</v>
      </c>
      <c r="B349" s="74">
        <f t="shared" si="445"/>
        <v>26061853.463856902</v>
      </c>
      <c r="C349" s="75">
        <f t="shared" si="441"/>
        <v>26843709.067772608</v>
      </c>
      <c r="D349" s="59">
        <f t="shared" si="443"/>
        <v>7767.0172563150772</v>
      </c>
      <c r="E349" s="52" t="str">
        <f t="shared" si="460"/>
        <v/>
      </c>
      <c r="F349" s="52">
        <f t="shared" si="446"/>
        <v>6.7670172563150777</v>
      </c>
      <c r="G349" s="102"/>
      <c r="H349" s="103" t="s">
        <v>9</v>
      </c>
      <c r="I349" s="162"/>
      <c r="J349" s="163"/>
      <c r="K349" s="164"/>
      <c r="L349" s="200"/>
      <c r="M349" s="93"/>
      <c r="N349" s="94">
        <f t="shared" ref="N349" si="483">I349*L349</f>
        <v>0</v>
      </c>
      <c r="O349" s="222"/>
      <c r="P349" s="84">
        <f t="shared" si="448"/>
        <v>0</v>
      </c>
      <c r="Q349" s="63"/>
      <c r="R349" s="72" t="str">
        <f t="shared" si="449"/>
        <v/>
      </c>
      <c r="S349" s="72" t="str">
        <f t="shared" si="450"/>
        <v/>
      </c>
      <c r="T349" s="72" t="str">
        <f t="shared" si="451"/>
        <v/>
      </c>
      <c r="U349" s="72"/>
      <c r="V349" s="63" t="str">
        <f t="shared" si="452"/>
        <v/>
      </c>
      <c r="W349" s="85" t="str">
        <f t="shared" si="453"/>
        <v/>
      </c>
      <c r="X349" s="85" t="str">
        <f t="shared" si="454"/>
        <v/>
      </c>
      <c r="Y349" s="63" t="str">
        <f t="shared" si="455"/>
        <v/>
      </c>
      <c r="Z349" s="85" t="str">
        <f t="shared" si="456"/>
        <v/>
      </c>
      <c r="AA349" s="85" t="str">
        <f t="shared" si="457"/>
        <v/>
      </c>
      <c r="AB349" s="85" t="str">
        <f t="shared" si="458"/>
        <v/>
      </c>
      <c r="AC349" s="85" t="str">
        <f t="shared" si="459"/>
        <v/>
      </c>
    </row>
    <row r="350" spans="1:29" s="51" customFormat="1" ht="15" customHeight="1" x14ac:dyDescent="0.25">
      <c r="A350" s="51">
        <f t="shared" si="426"/>
        <v>346</v>
      </c>
      <c r="B350" s="74">
        <f t="shared" si="445"/>
        <v>26843709.067772608</v>
      </c>
      <c r="C350" s="75">
        <f t="shared" si="441"/>
        <v>27649020.339805786</v>
      </c>
      <c r="D350" s="59">
        <f t="shared" si="443"/>
        <v>7767.0172563150772</v>
      </c>
      <c r="E350" s="52" t="str">
        <f t="shared" si="460"/>
        <v/>
      </c>
      <c r="F350" s="52">
        <f t="shared" si="446"/>
        <v>6.7670172563150777</v>
      </c>
      <c r="G350" s="77"/>
      <c r="H350" s="122" t="s">
        <v>10</v>
      </c>
      <c r="I350" s="142"/>
      <c r="J350" s="143"/>
      <c r="K350" s="144"/>
      <c r="L350" s="197"/>
      <c r="M350" s="83">
        <f t="shared" ref="M350" si="484">I350*L350</f>
        <v>0</v>
      </c>
      <c r="N350" s="60"/>
      <c r="O350" s="221">
        <f t="shared" si="472"/>
        <v>0</v>
      </c>
      <c r="P350" s="84">
        <f t="shared" si="448"/>
        <v>0</v>
      </c>
      <c r="Q350" s="63"/>
      <c r="R350" s="72">
        <f t="shared" si="449"/>
        <v>0</v>
      </c>
      <c r="S350" s="72">
        <f t="shared" si="450"/>
        <v>0</v>
      </c>
      <c r="T350" s="72">
        <f t="shared" si="451"/>
        <v>0</v>
      </c>
      <c r="U350" s="72"/>
      <c r="V350" s="63">
        <f t="shared" si="452"/>
        <v>0</v>
      </c>
      <c r="W350" s="85">
        <f t="shared" si="453"/>
        <v>0</v>
      </c>
      <c r="X350" s="85">
        <f t="shared" si="454"/>
        <v>0</v>
      </c>
      <c r="Y350" s="63">
        <f t="shared" si="455"/>
        <v>0</v>
      </c>
      <c r="Z350" s="85">
        <f t="shared" si="456"/>
        <v>0</v>
      </c>
      <c r="AA350" s="85">
        <f t="shared" si="457"/>
        <v>0</v>
      </c>
      <c r="AB350" s="85">
        <f t="shared" si="458"/>
        <v>0</v>
      </c>
      <c r="AC350" s="85">
        <f t="shared" si="459"/>
        <v>0</v>
      </c>
    </row>
    <row r="351" spans="1:29" s="51" customFormat="1" ht="15" customHeight="1" x14ac:dyDescent="0.25">
      <c r="A351" s="51">
        <f t="shared" si="426"/>
        <v>347</v>
      </c>
      <c r="B351" s="74">
        <f t="shared" si="445"/>
        <v>27649020.339805786</v>
      </c>
      <c r="C351" s="75">
        <f t="shared" si="441"/>
        <v>28478490.949999958</v>
      </c>
      <c r="D351" s="59">
        <f t="shared" si="443"/>
        <v>7767.0172563150772</v>
      </c>
      <c r="E351" s="52" t="str">
        <f t="shared" si="460"/>
        <v/>
      </c>
      <c r="F351" s="52">
        <f t="shared" si="446"/>
        <v>6.7670172563150777</v>
      </c>
      <c r="G351" s="87"/>
      <c r="H351" s="103" t="s">
        <v>9</v>
      </c>
      <c r="I351" s="147"/>
      <c r="J351" s="148"/>
      <c r="K351" s="149"/>
      <c r="L351" s="198"/>
      <c r="M351" s="93"/>
      <c r="N351" s="94">
        <f t="shared" ref="N351" si="485">I351*L351</f>
        <v>0</v>
      </c>
      <c r="O351" s="222"/>
      <c r="P351" s="84">
        <f t="shared" si="448"/>
        <v>0</v>
      </c>
      <c r="Q351" s="63"/>
      <c r="R351" s="72" t="str">
        <f t="shared" si="449"/>
        <v/>
      </c>
      <c r="S351" s="72" t="str">
        <f t="shared" si="450"/>
        <v/>
      </c>
      <c r="T351" s="72" t="str">
        <f t="shared" si="451"/>
        <v/>
      </c>
      <c r="U351" s="72"/>
      <c r="V351" s="63" t="str">
        <f t="shared" si="452"/>
        <v/>
      </c>
      <c r="W351" s="85" t="str">
        <f t="shared" si="453"/>
        <v/>
      </c>
      <c r="X351" s="85" t="str">
        <f t="shared" si="454"/>
        <v/>
      </c>
      <c r="Y351" s="63" t="str">
        <f t="shared" si="455"/>
        <v/>
      </c>
      <c r="Z351" s="85" t="str">
        <f t="shared" si="456"/>
        <v/>
      </c>
      <c r="AA351" s="85" t="str">
        <f t="shared" si="457"/>
        <v/>
      </c>
      <c r="AB351" s="85" t="str">
        <f t="shared" si="458"/>
        <v/>
      </c>
      <c r="AC351" s="85" t="str">
        <f t="shared" si="459"/>
        <v/>
      </c>
    </row>
    <row r="352" spans="1:29" s="51" customFormat="1" ht="15" customHeight="1" x14ac:dyDescent="0.25">
      <c r="A352" s="51">
        <f t="shared" si="426"/>
        <v>348</v>
      </c>
      <c r="B352" s="74">
        <f t="shared" si="445"/>
        <v>28478490.949999958</v>
      </c>
      <c r="C352" s="75">
        <f t="shared" si="441"/>
        <v>29332845.678499956</v>
      </c>
      <c r="D352" s="59">
        <f t="shared" si="443"/>
        <v>7767.0172563150772</v>
      </c>
      <c r="E352" s="52" t="str">
        <f t="shared" si="460"/>
        <v/>
      </c>
      <c r="F352" s="52">
        <f t="shared" si="446"/>
        <v>6.7670172563150777</v>
      </c>
      <c r="G352" s="95"/>
      <c r="H352" s="122" t="s">
        <v>10</v>
      </c>
      <c r="I352" s="160"/>
      <c r="J352" s="152"/>
      <c r="K352" s="153"/>
      <c r="L352" s="199"/>
      <c r="M352" s="83">
        <f t="shared" ref="M352" si="486">I352*L352</f>
        <v>0</v>
      </c>
      <c r="N352" s="60"/>
      <c r="O352" s="221">
        <f t="shared" si="472"/>
        <v>0</v>
      </c>
      <c r="P352" s="84">
        <f t="shared" si="448"/>
        <v>0</v>
      </c>
      <c r="Q352" s="63"/>
      <c r="R352" s="72">
        <f t="shared" si="449"/>
        <v>0</v>
      </c>
      <c r="S352" s="72">
        <f t="shared" si="450"/>
        <v>0</v>
      </c>
      <c r="T352" s="72">
        <f t="shared" si="451"/>
        <v>0</v>
      </c>
      <c r="U352" s="72"/>
      <c r="V352" s="63">
        <f t="shared" si="452"/>
        <v>0</v>
      </c>
      <c r="W352" s="85">
        <f t="shared" si="453"/>
        <v>0</v>
      </c>
      <c r="X352" s="85">
        <f t="shared" si="454"/>
        <v>0</v>
      </c>
      <c r="Y352" s="63">
        <f t="shared" si="455"/>
        <v>0</v>
      </c>
      <c r="Z352" s="85">
        <f t="shared" si="456"/>
        <v>0</v>
      </c>
      <c r="AA352" s="85">
        <f t="shared" si="457"/>
        <v>0</v>
      </c>
      <c r="AB352" s="85">
        <f t="shared" si="458"/>
        <v>0</v>
      </c>
      <c r="AC352" s="85">
        <f t="shared" si="459"/>
        <v>0</v>
      </c>
    </row>
    <row r="353" spans="1:29" s="51" customFormat="1" ht="15" customHeight="1" x14ac:dyDescent="0.25">
      <c r="A353" s="51">
        <f t="shared" si="426"/>
        <v>349</v>
      </c>
      <c r="B353" s="74">
        <f t="shared" si="445"/>
        <v>29332845.678499956</v>
      </c>
      <c r="C353" s="75">
        <f t="shared" si="441"/>
        <v>30212831.048854955</v>
      </c>
      <c r="D353" s="59">
        <f t="shared" si="443"/>
        <v>7767.0172563150772</v>
      </c>
      <c r="E353" s="52" t="str">
        <f t="shared" si="460"/>
        <v/>
      </c>
      <c r="F353" s="52">
        <f t="shared" si="446"/>
        <v>6.7670172563150777</v>
      </c>
      <c r="G353" s="102"/>
      <c r="H353" s="103" t="s">
        <v>9</v>
      </c>
      <c r="I353" s="162"/>
      <c r="J353" s="163"/>
      <c r="K353" s="164"/>
      <c r="L353" s="200"/>
      <c r="M353" s="93"/>
      <c r="N353" s="94">
        <f t="shared" ref="N353" si="487">I353*L353</f>
        <v>0</v>
      </c>
      <c r="O353" s="222"/>
      <c r="P353" s="84">
        <f t="shared" si="448"/>
        <v>0</v>
      </c>
      <c r="Q353" s="63"/>
      <c r="R353" s="72" t="str">
        <f t="shared" si="449"/>
        <v/>
      </c>
      <c r="S353" s="72" t="str">
        <f t="shared" si="450"/>
        <v/>
      </c>
      <c r="T353" s="72" t="str">
        <f t="shared" si="451"/>
        <v/>
      </c>
      <c r="U353" s="72"/>
      <c r="V353" s="63" t="str">
        <f t="shared" si="452"/>
        <v/>
      </c>
      <c r="W353" s="85" t="str">
        <f t="shared" si="453"/>
        <v/>
      </c>
      <c r="X353" s="85" t="str">
        <f t="shared" si="454"/>
        <v/>
      </c>
      <c r="Y353" s="63" t="str">
        <f t="shared" si="455"/>
        <v/>
      </c>
      <c r="Z353" s="85" t="str">
        <f t="shared" si="456"/>
        <v/>
      </c>
      <c r="AA353" s="85" t="str">
        <f t="shared" si="457"/>
        <v/>
      </c>
      <c r="AB353" s="85" t="str">
        <f t="shared" si="458"/>
        <v/>
      </c>
      <c r="AC353" s="85" t="str">
        <f t="shared" si="459"/>
        <v/>
      </c>
    </row>
    <row r="354" spans="1:29" s="51" customFormat="1" ht="15" customHeight="1" x14ac:dyDescent="0.25">
      <c r="A354" s="51">
        <f t="shared" si="426"/>
        <v>350</v>
      </c>
      <c r="B354" s="74">
        <f t="shared" si="445"/>
        <v>30212831.048854955</v>
      </c>
      <c r="C354" s="75">
        <f t="shared" si="441"/>
        <v>31119215.980320603</v>
      </c>
      <c r="D354" s="59">
        <f t="shared" si="443"/>
        <v>7767.0172563150772</v>
      </c>
      <c r="E354" s="52" t="str">
        <f t="shared" si="460"/>
        <v/>
      </c>
      <c r="F354" s="52">
        <f t="shared" si="446"/>
        <v>6.7670172563150777</v>
      </c>
      <c r="G354" s="77"/>
      <c r="H354" s="122" t="s">
        <v>10</v>
      </c>
      <c r="I354" s="142"/>
      <c r="J354" s="143"/>
      <c r="K354" s="144"/>
      <c r="L354" s="197"/>
      <c r="M354" s="83">
        <f t="shared" ref="M354" si="488">I354*L354</f>
        <v>0</v>
      </c>
      <c r="N354" s="60"/>
      <c r="O354" s="221">
        <f t="shared" si="472"/>
        <v>0</v>
      </c>
      <c r="P354" s="84">
        <f t="shared" si="448"/>
        <v>0</v>
      </c>
      <c r="R354" s="72">
        <f t="shared" si="449"/>
        <v>0</v>
      </c>
      <c r="S354" s="72">
        <f t="shared" si="450"/>
        <v>0</v>
      </c>
      <c r="T354" s="72">
        <f t="shared" si="451"/>
        <v>0</v>
      </c>
      <c r="U354" s="72"/>
      <c r="V354" s="63">
        <f t="shared" si="452"/>
        <v>0</v>
      </c>
      <c r="W354" s="85">
        <f t="shared" si="453"/>
        <v>0</v>
      </c>
      <c r="X354" s="85">
        <f t="shared" si="454"/>
        <v>0</v>
      </c>
      <c r="Y354" s="63">
        <f t="shared" si="455"/>
        <v>0</v>
      </c>
      <c r="Z354" s="85">
        <f t="shared" si="456"/>
        <v>0</v>
      </c>
      <c r="AA354" s="85">
        <f t="shared" si="457"/>
        <v>0</v>
      </c>
      <c r="AB354" s="85">
        <f t="shared" si="458"/>
        <v>0</v>
      </c>
      <c r="AC354" s="85">
        <f t="shared" si="459"/>
        <v>0</v>
      </c>
    </row>
    <row r="355" spans="1:29" s="51" customFormat="1" ht="15" customHeight="1" x14ac:dyDescent="0.25">
      <c r="A355" s="51">
        <f t="shared" si="426"/>
        <v>351</v>
      </c>
      <c r="B355" s="74">
        <f t="shared" si="445"/>
        <v>31119215.980320603</v>
      </c>
      <c r="C355" s="75">
        <f t="shared" si="441"/>
        <v>32052792.459730219</v>
      </c>
      <c r="D355" s="59">
        <f t="shared" si="443"/>
        <v>7767.0172563150772</v>
      </c>
      <c r="E355" s="52" t="str">
        <f t="shared" si="460"/>
        <v/>
      </c>
      <c r="F355" s="52">
        <f t="shared" si="446"/>
        <v>6.7670172563150777</v>
      </c>
      <c r="G355" s="87"/>
      <c r="H355" s="103" t="s">
        <v>9</v>
      </c>
      <c r="I355" s="147"/>
      <c r="J355" s="148"/>
      <c r="K355" s="149"/>
      <c r="L355" s="198"/>
      <c r="M355" s="93"/>
      <c r="N355" s="94">
        <f t="shared" ref="N355" si="489">I355*L355</f>
        <v>0</v>
      </c>
      <c r="O355" s="222"/>
      <c r="P355" s="84">
        <f t="shared" si="448"/>
        <v>0</v>
      </c>
      <c r="R355" s="72" t="str">
        <f t="shared" si="449"/>
        <v/>
      </c>
      <c r="S355" s="72" t="str">
        <f t="shared" si="450"/>
        <v/>
      </c>
      <c r="T355" s="72" t="str">
        <f t="shared" si="451"/>
        <v/>
      </c>
      <c r="U355" s="72"/>
      <c r="V355" s="63" t="str">
        <f t="shared" si="452"/>
        <v/>
      </c>
      <c r="W355" s="85" t="str">
        <f t="shared" si="453"/>
        <v/>
      </c>
      <c r="X355" s="85" t="str">
        <f t="shared" si="454"/>
        <v/>
      </c>
      <c r="Y355" s="63" t="str">
        <f t="shared" si="455"/>
        <v/>
      </c>
      <c r="Z355" s="85" t="str">
        <f t="shared" si="456"/>
        <v/>
      </c>
      <c r="AA355" s="85" t="str">
        <f t="shared" si="457"/>
        <v/>
      </c>
      <c r="AB355" s="85" t="str">
        <f t="shared" si="458"/>
        <v/>
      </c>
      <c r="AC355" s="85" t="str">
        <f t="shared" si="459"/>
        <v/>
      </c>
    </row>
    <row r="356" spans="1:29" s="51" customFormat="1" ht="15" customHeight="1" x14ac:dyDescent="0.25">
      <c r="A356" s="51">
        <f t="shared" si="426"/>
        <v>352</v>
      </c>
      <c r="B356" s="74">
        <f t="shared" si="445"/>
        <v>32052792.459730219</v>
      </c>
      <c r="C356" s="75">
        <f t="shared" si="441"/>
        <v>33014376.233522125</v>
      </c>
      <c r="D356" s="59">
        <f t="shared" si="443"/>
        <v>7767.0172563150772</v>
      </c>
      <c r="E356" s="52" t="str">
        <f t="shared" si="460"/>
        <v/>
      </c>
      <c r="F356" s="52">
        <f t="shared" si="446"/>
        <v>6.7670172563150777</v>
      </c>
      <c r="G356" s="95"/>
      <c r="H356" s="122" t="s">
        <v>10</v>
      </c>
      <c r="I356" s="160"/>
      <c r="J356" s="152"/>
      <c r="K356" s="153"/>
      <c r="L356" s="199"/>
      <c r="M356" s="83">
        <f t="shared" ref="M356" si="490">I356*L356</f>
        <v>0</v>
      </c>
      <c r="N356" s="60"/>
      <c r="O356" s="221">
        <f t="shared" si="472"/>
        <v>0</v>
      </c>
      <c r="P356" s="84">
        <f t="shared" si="448"/>
        <v>0</v>
      </c>
      <c r="R356" s="72">
        <f t="shared" si="449"/>
        <v>0</v>
      </c>
      <c r="S356" s="72">
        <f t="shared" si="450"/>
        <v>0</v>
      </c>
      <c r="T356" s="72">
        <f t="shared" si="451"/>
        <v>0</v>
      </c>
      <c r="U356" s="72"/>
      <c r="V356" s="63">
        <f t="shared" si="452"/>
        <v>0</v>
      </c>
      <c r="W356" s="85">
        <f t="shared" si="453"/>
        <v>0</v>
      </c>
      <c r="X356" s="85">
        <f t="shared" si="454"/>
        <v>0</v>
      </c>
      <c r="Y356" s="63">
        <f t="shared" si="455"/>
        <v>0</v>
      </c>
      <c r="Z356" s="85">
        <f t="shared" si="456"/>
        <v>0</v>
      </c>
      <c r="AA356" s="85">
        <f t="shared" si="457"/>
        <v>0</v>
      </c>
      <c r="AB356" s="85">
        <f t="shared" si="458"/>
        <v>0</v>
      </c>
      <c r="AC356" s="85">
        <f t="shared" si="459"/>
        <v>0</v>
      </c>
    </row>
    <row r="357" spans="1:29" s="51" customFormat="1" ht="15" customHeight="1" x14ac:dyDescent="0.25">
      <c r="A357" s="51">
        <f t="shared" si="426"/>
        <v>353</v>
      </c>
      <c r="B357" s="74">
        <f t="shared" si="445"/>
        <v>33014376.233522125</v>
      </c>
      <c r="C357" s="75">
        <f t="shared" si="441"/>
        <v>34004807.520527788</v>
      </c>
      <c r="D357" s="59">
        <f t="shared" si="443"/>
        <v>7767.0172563150772</v>
      </c>
      <c r="E357" s="52" t="str">
        <f t="shared" si="460"/>
        <v/>
      </c>
      <c r="F357" s="52">
        <f t="shared" si="446"/>
        <v>6.7670172563150777</v>
      </c>
      <c r="G357" s="102"/>
      <c r="H357" s="103" t="s">
        <v>9</v>
      </c>
      <c r="I357" s="162"/>
      <c r="J357" s="163"/>
      <c r="K357" s="164"/>
      <c r="L357" s="200"/>
      <c r="M357" s="93"/>
      <c r="N357" s="94">
        <f t="shared" ref="N357" si="491">I357*L357</f>
        <v>0</v>
      </c>
      <c r="O357" s="222"/>
      <c r="P357" s="84">
        <f t="shared" si="448"/>
        <v>0</v>
      </c>
      <c r="R357" s="72" t="str">
        <f t="shared" si="449"/>
        <v/>
      </c>
      <c r="S357" s="72" t="str">
        <f t="shared" si="450"/>
        <v/>
      </c>
      <c r="T357" s="72" t="str">
        <f t="shared" si="451"/>
        <v/>
      </c>
      <c r="U357" s="72"/>
      <c r="V357" s="63" t="str">
        <f t="shared" si="452"/>
        <v/>
      </c>
      <c r="W357" s="85" t="str">
        <f t="shared" si="453"/>
        <v/>
      </c>
      <c r="X357" s="85" t="str">
        <f t="shared" si="454"/>
        <v/>
      </c>
      <c r="Y357" s="63" t="str">
        <f t="shared" si="455"/>
        <v/>
      </c>
      <c r="Z357" s="85" t="str">
        <f t="shared" si="456"/>
        <v/>
      </c>
      <c r="AA357" s="85" t="str">
        <f t="shared" si="457"/>
        <v/>
      </c>
      <c r="AB357" s="85" t="str">
        <f t="shared" si="458"/>
        <v/>
      </c>
      <c r="AC357" s="85" t="str">
        <f t="shared" si="459"/>
        <v/>
      </c>
    </row>
    <row r="358" spans="1:29" s="51" customFormat="1" ht="15" customHeight="1" x14ac:dyDescent="0.25">
      <c r="A358" s="51">
        <f t="shared" si="426"/>
        <v>354</v>
      </c>
      <c r="B358" s="74">
        <f t="shared" si="445"/>
        <v>34004807.520527788</v>
      </c>
      <c r="C358" s="75">
        <f t="shared" si="441"/>
        <v>35024951.746143624</v>
      </c>
      <c r="D358" s="59">
        <f t="shared" si="443"/>
        <v>7767.0172563150772</v>
      </c>
      <c r="E358" s="52" t="str">
        <f t="shared" si="460"/>
        <v/>
      </c>
      <c r="F358" s="52">
        <f t="shared" si="446"/>
        <v>6.7670172563150777</v>
      </c>
      <c r="G358" s="77"/>
      <c r="H358" s="122" t="s">
        <v>10</v>
      </c>
      <c r="I358" s="142"/>
      <c r="J358" s="143"/>
      <c r="K358" s="144"/>
      <c r="L358" s="197"/>
      <c r="M358" s="83">
        <f t="shared" ref="M358" si="492">I358*L358</f>
        <v>0</v>
      </c>
      <c r="N358" s="60"/>
      <c r="O358" s="221">
        <f t="shared" ref="O358:O376" si="493">IF(L359&lt;&gt;"",N359-M358,0)</f>
        <v>0</v>
      </c>
      <c r="P358" s="84">
        <f t="shared" si="448"/>
        <v>0</v>
      </c>
      <c r="R358" s="72">
        <f t="shared" si="449"/>
        <v>0</v>
      </c>
      <c r="S358" s="72">
        <f t="shared" si="450"/>
        <v>0</v>
      </c>
      <c r="T358" s="72">
        <f t="shared" si="451"/>
        <v>0</v>
      </c>
      <c r="U358" s="72"/>
      <c r="V358" s="63">
        <f t="shared" si="452"/>
        <v>0</v>
      </c>
      <c r="W358" s="85">
        <f t="shared" si="453"/>
        <v>0</v>
      </c>
      <c r="X358" s="85">
        <f t="shared" si="454"/>
        <v>0</v>
      </c>
      <c r="Y358" s="63">
        <f t="shared" si="455"/>
        <v>0</v>
      </c>
      <c r="Z358" s="85">
        <f t="shared" si="456"/>
        <v>0</v>
      </c>
      <c r="AA358" s="85">
        <f t="shared" si="457"/>
        <v>0</v>
      </c>
      <c r="AB358" s="85">
        <f t="shared" si="458"/>
        <v>0</v>
      </c>
      <c r="AC358" s="85">
        <f t="shared" si="459"/>
        <v>0</v>
      </c>
    </row>
    <row r="359" spans="1:29" s="51" customFormat="1" ht="15" customHeight="1" x14ac:dyDescent="0.25">
      <c r="A359" s="51">
        <f t="shared" si="426"/>
        <v>355</v>
      </c>
      <c r="B359" s="74">
        <f t="shared" si="445"/>
        <v>35024951.746143624</v>
      </c>
      <c r="C359" s="75">
        <f t="shared" si="441"/>
        <v>36075700.298527934</v>
      </c>
      <c r="D359" s="59">
        <f t="shared" si="443"/>
        <v>7767.0172563150772</v>
      </c>
      <c r="E359" s="52" t="str">
        <f t="shared" si="460"/>
        <v/>
      </c>
      <c r="F359" s="52">
        <f t="shared" si="446"/>
        <v>6.7670172563150777</v>
      </c>
      <c r="G359" s="87"/>
      <c r="H359" s="103" t="s">
        <v>9</v>
      </c>
      <c r="I359" s="147"/>
      <c r="J359" s="148"/>
      <c r="K359" s="149"/>
      <c r="L359" s="198"/>
      <c r="M359" s="93"/>
      <c r="N359" s="94">
        <f t="shared" ref="N359" si="494">I359*L359</f>
        <v>0</v>
      </c>
      <c r="O359" s="222"/>
      <c r="P359" s="84">
        <f t="shared" si="448"/>
        <v>0</v>
      </c>
      <c r="R359" s="72" t="str">
        <f t="shared" si="449"/>
        <v/>
      </c>
      <c r="S359" s="72" t="str">
        <f t="shared" si="450"/>
        <v/>
      </c>
      <c r="T359" s="72" t="str">
        <f t="shared" si="451"/>
        <v/>
      </c>
      <c r="U359" s="72"/>
      <c r="V359" s="63" t="str">
        <f t="shared" si="452"/>
        <v/>
      </c>
      <c r="W359" s="85" t="str">
        <f t="shared" si="453"/>
        <v/>
      </c>
      <c r="X359" s="85" t="str">
        <f t="shared" si="454"/>
        <v/>
      </c>
      <c r="Y359" s="63" t="str">
        <f t="shared" si="455"/>
        <v/>
      </c>
      <c r="Z359" s="85" t="str">
        <f t="shared" si="456"/>
        <v/>
      </c>
      <c r="AA359" s="85" t="str">
        <f t="shared" si="457"/>
        <v/>
      </c>
      <c r="AB359" s="85" t="str">
        <f t="shared" si="458"/>
        <v/>
      </c>
      <c r="AC359" s="85" t="str">
        <f t="shared" si="459"/>
        <v/>
      </c>
    </row>
    <row r="360" spans="1:29" s="51" customFormat="1" ht="15" customHeight="1" x14ac:dyDescent="0.25">
      <c r="A360" s="51">
        <f t="shared" si="426"/>
        <v>356</v>
      </c>
      <c r="B360" s="74">
        <f t="shared" si="445"/>
        <v>36075700.298527934</v>
      </c>
      <c r="C360" s="75">
        <f t="shared" si="441"/>
        <v>37157971.30748377</v>
      </c>
      <c r="D360" s="59">
        <f t="shared" si="443"/>
        <v>7767.0172563150772</v>
      </c>
      <c r="E360" s="52" t="str">
        <f t="shared" si="460"/>
        <v/>
      </c>
      <c r="F360" s="52">
        <f t="shared" si="446"/>
        <v>6.7670172563150777</v>
      </c>
      <c r="G360" s="95"/>
      <c r="H360" s="122" t="s">
        <v>10</v>
      </c>
      <c r="I360" s="160"/>
      <c r="J360" s="152"/>
      <c r="K360" s="153"/>
      <c r="L360" s="199"/>
      <c r="M360" s="83">
        <f t="shared" ref="M360" si="495">I360*L360</f>
        <v>0</v>
      </c>
      <c r="N360" s="60"/>
      <c r="O360" s="221">
        <f t="shared" si="493"/>
        <v>0</v>
      </c>
      <c r="P360" s="84">
        <f t="shared" si="448"/>
        <v>0</v>
      </c>
      <c r="R360" s="72">
        <f t="shared" si="449"/>
        <v>0</v>
      </c>
      <c r="S360" s="72">
        <f t="shared" si="450"/>
        <v>0</v>
      </c>
      <c r="T360" s="72">
        <f t="shared" si="451"/>
        <v>0</v>
      </c>
      <c r="U360" s="72"/>
      <c r="V360" s="63">
        <f t="shared" si="452"/>
        <v>0</v>
      </c>
      <c r="W360" s="85">
        <f t="shared" si="453"/>
        <v>0</v>
      </c>
      <c r="X360" s="85">
        <f t="shared" si="454"/>
        <v>0</v>
      </c>
      <c r="Y360" s="63">
        <f t="shared" si="455"/>
        <v>0</v>
      </c>
      <c r="Z360" s="85">
        <f t="shared" si="456"/>
        <v>0</v>
      </c>
      <c r="AA360" s="85">
        <f t="shared" si="457"/>
        <v>0</v>
      </c>
      <c r="AB360" s="85">
        <f t="shared" si="458"/>
        <v>0</v>
      </c>
      <c r="AC360" s="85">
        <f t="shared" si="459"/>
        <v>0</v>
      </c>
    </row>
    <row r="361" spans="1:29" s="51" customFormat="1" ht="15" customHeight="1" x14ac:dyDescent="0.25">
      <c r="A361" s="51">
        <f t="shared" si="426"/>
        <v>357</v>
      </c>
      <c r="B361" s="74">
        <f t="shared" si="445"/>
        <v>37157971.30748377</v>
      </c>
      <c r="C361" s="75">
        <f t="shared" si="441"/>
        <v>38272710.446708284</v>
      </c>
      <c r="D361" s="59">
        <f t="shared" si="443"/>
        <v>7767.0172563150772</v>
      </c>
      <c r="E361" s="52" t="str">
        <f t="shared" si="460"/>
        <v/>
      </c>
      <c r="F361" s="52">
        <f t="shared" si="446"/>
        <v>6.7670172563150777</v>
      </c>
      <c r="G361" s="102"/>
      <c r="H361" s="103" t="s">
        <v>9</v>
      </c>
      <c r="I361" s="162"/>
      <c r="J361" s="163"/>
      <c r="K361" s="164"/>
      <c r="L361" s="200"/>
      <c r="M361" s="93"/>
      <c r="N361" s="94">
        <f t="shared" ref="N361" si="496">I361*L361</f>
        <v>0</v>
      </c>
      <c r="O361" s="222"/>
      <c r="P361" s="84">
        <f t="shared" si="448"/>
        <v>0</v>
      </c>
      <c r="R361" s="72" t="str">
        <f t="shared" si="449"/>
        <v/>
      </c>
      <c r="S361" s="72" t="str">
        <f t="shared" si="450"/>
        <v/>
      </c>
      <c r="T361" s="72" t="str">
        <f t="shared" si="451"/>
        <v/>
      </c>
      <c r="U361" s="72"/>
      <c r="V361" s="63" t="str">
        <f t="shared" si="452"/>
        <v/>
      </c>
      <c r="W361" s="85" t="str">
        <f t="shared" si="453"/>
        <v/>
      </c>
      <c r="X361" s="85" t="str">
        <f t="shared" si="454"/>
        <v/>
      </c>
      <c r="Y361" s="63" t="str">
        <f t="shared" si="455"/>
        <v/>
      </c>
      <c r="Z361" s="85" t="str">
        <f t="shared" si="456"/>
        <v/>
      </c>
      <c r="AA361" s="85" t="str">
        <f t="shared" si="457"/>
        <v/>
      </c>
      <c r="AB361" s="85" t="str">
        <f t="shared" si="458"/>
        <v/>
      </c>
      <c r="AC361" s="85" t="str">
        <f t="shared" si="459"/>
        <v/>
      </c>
    </row>
    <row r="362" spans="1:29" s="51" customFormat="1" ht="15" customHeight="1" x14ac:dyDescent="0.25">
      <c r="A362" s="51">
        <f t="shared" si="426"/>
        <v>358</v>
      </c>
      <c r="B362" s="74">
        <f t="shared" si="445"/>
        <v>38272710.446708284</v>
      </c>
      <c r="C362" s="75">
        <f t="shared" si="441"/>
        <v>39420891.760109536</v>
      </c>
      <c r="D362" s="59">
        <f t="shared" si="443"/>
        <v>7767.0172563150772</v>
      </c>
      <c r="E362" s="52" t="str">
        <f t="shared" si="460"/>
        <v/>
      </c>
      <c r="F362" s="52">
        <f t="shared" si="446"/>
        <v>6.7670172563150777</v>
      </c>
      <c r="G362" s="77"/>
      <c r="H362" s="122" t="s">
        <v>10</v>
      </c>
      <c r="I362" s="142"/>
      <c r="J362" s="143"/>
      <c r="K362" s="144"/>
      <c r="L362" s="197"/>
      <c r="M362" s="83">
        <f t="shared" ref="M362" si="497">I362*L362</f>
        <v>0</v>
      </c>
      <c r="N362" s="60"/>
      <c r="O362" s="221">
        <f t="shared" si="493"/>
        <v>0</v>
      </c>
      <c r="P362" s="84">
        <f t="shared" si="448"/>
        <v>0</v>
      </c>
      <c r="R362" s="72">
        <f t="shared" si="449"/>
        <v>0</v>
      </c>
      <c r="S362" s="72">
        <f t="shared" si="450"/>
        <v>0</v>
      </c>
      <c r="T362" s="72">
        <f t="shared" si="451"/>
        <v>0</v>
      </c>
      <c r="U362" s="72"/>
      <c r="V362" s="63">
        <f t="shared" si="452"/>
        <v>0</v>
      </c>
      <c r="W362" s="85">
        <f t="shared" si="453"/>
        <v>0</v>
      </c>
      <c r="X362" s="85">
        <f t="shared" si="454"/>
        <v>0</v>
      </c>
      <c r="Y362" s="63">
        <f t="shared" si="455"/>
        <v>0</v>
      </c>
      <c r="Z362" s="85">
        <f t="shared" si="456"/>
        <v>0</v>
      </c>
      <c r="AA362" s="85">
        <f t="shared" si="457"/>
        <v>0</v>
      </c>
      <c r="AB362" s="85">
        <f t="shared" si="458"/>
        <v>0</v>
      </c>
      <c r="AC362" s="85">
        <f t="shared" si="459"/>
        <v>0</v>
      </c>
    </row>
    <row r="363" spans="1:29" s="51" customFormat="1" ht="15" customHeight="1" x14ac:dyDescent="0.25">
      <c r="A363" s="51">
        <f t="shared" si="426"/>
        <v>359</v>
      </c>
      <c r="B363" s="74">
        <f t="shared" si="445"/>
        <v>39420891.760109536</v>
      </c>
      <c r="C363" s="75">
        <f t="shared" si="441"/>
        <v>40603518.512912825</v>
      </c>
      <c r="D363" s="59">
        <f t="shared" si="443"/>
        <v>7767.0172563150772</v>
      </c>
      <c r="E363" s="52" t="str">
        <f t="shared" si="460"/>
        <v/>
      </c>
      <c r="F363" s="52">
        <f t="shared" si="446"/>
        <v>6.7670172563150777</v>
      </c>
      <c r="G363" s="87"/>
      <c r="H363" s="103" t="s">
        <v>9</v>
      </c>
      <c r="I363" s="147"/>
      <c r="J363" s="148"/>
      <c r="K363" s="149"/>
      <c r="L363" s="198"/>
      <c r="M363" s="93"/>
      <c r="N363" s="94">
        <f t="shared" ref="N363" si="498">I363*L363</f>
        <v>0</v>
      </c>
      <c r="O363" s="222"/>
      <c r="P363" s="84">
        <f t="shared" si="448"/>
        <v>0</v>
      </c>
      <c r="R363" s="72" t="str">
        <f t="shared" si="449"/>
        <v/>
      </c>
      <c r="S363" s="72" t="str">
        <f t="shared" si="450"/>
        <v/>
      </c>
      <c r="T363" s="72" t="str">
        <f t="shared" si="451"/>
        <v/>
      </c>
      <c r="U363" s="72"/>
      <c r="V363" s="63" t="str">
        <f t="shared" si="452"/>
        <v/>
      </c>
      <c r="W363" s="85" t="str">
        <f t="shared" si="453"/>
        <v/>
      </c>
      <c r="X363" s="85" t="str">
        <f t="shared" si="454"/>
        <v/>
      </c>
      <c r="Y363" s="63" t="str">
        <f t="shared" si="455"/>
        <v/>
      </c>
      <c r="Z363" s="85" t="str">
        <f t="shared" si="456"/>
        <v/>
      </c>
      <c r="AA363" s="85" t="str">
        <f t="shared" si="457"/>
        <v/>
      </c>
      <c r="AB363" s="85" t="str">
        <f t="shared" si="458"/>
        <v/>
      </c>
      <c r="AC363" s="85" t="str">
        <f t="shared" si="459"/>
        <v/>
      </c>
    </row>
    <row r="364" spans="1:29" s="51" customFormat="1" ht="15" customHeight="1" x14ac:dyDescent="0.25">
      <c r="A364" s="51">
        <f t="shared" si="426"/>
        <v>360</v>
      </c>
      <c r="B364" s="74">
        <f t="shared" si="445"/>
        <v>40603518.512912825</v>
      </c>
      <c r="C364" s="75">
        <f t="shared" si="441"/>
        <v>41821624.06830021</v>
      </c>
      <c r="D364" s="59">
        <f t="shared" si="443"/>
        <v>7767.0172563150772</v>
      </c>
      <c r="E364" s="52" t="str">
        <f t="shared" si="460"/>
        <v/>
      </c>
      <c r="F364" s="52">
        <f t="shared" si="446"/>
        <v>6.7670172563150777</v>
      </c>
      <c r="G364" s="95"/>
      <c r="H364" s="122" t="s">
        <v>10</v>
      </c>
      <c r="I364" s="160"/>
      <c r="J364" s="152"/>
      <c r="K364" s="153"/>
      <c r="L364" s="199"/>
      <c r="M364" s="83">
        <f t="shared" ref="M364" si="499">I364*L364</f>
        <v>0</v>
      </c>
      <c r="N364" s="60"/>
      <c r="O364" s="221">
        <f t="shared" si="493"/>
        <v>0</v>
      </c>
      <c r="P364" s="84">
        <f t="shared" si="448"/>
        <v>0</v>
      </c>
      <c r="R364" s="72">
        <f t="shared" si="449"/>
        <v>0</v>
      </c>
      <c r="S364" s="72">
        <f t="shared" si="450"/>
        <v>0</v>
      </c>
      <c r="T364" s="72">
        <f t="shared" si="451"/>
        <v>0</v>
      </c>
      <c r="U364" s="72"/>
      <c r="V364" s="63">
        <f t="shared" si="452"/>
        <v>0</v>
      </c>
      <c r="W364" s="85">
        <f t="shared" si="453"/>
        <v>0</v>
      </c>
      <c r="X364" s="85">
        <f t="shared" si="454"/>
        <v>0</v>
      </c>
      <c r="Y364" s="63">
        <f t="shared" si="455"/>
        <v>0</v>
      </c>
      <c r="Z364" s="85">
        <f t="shared" si="456"/>
        <v>0</v>
      </c>
      <c r="AA364" s="85">
        <f t="shared" si="457"/>
        <v>0</v>
      </c>
      <c r="AB364" s="85">
        <f t="shared" si="458"/>
        <v>0</v>
      </c>
      <c r="AC364" s="85">
        <f t="shared" si="459"/>
        <v>0</v>
      </c>
    </row>
    <row r="365" spans="1:29" s="51" customFormat="1" ht="15" customHeight="1" x14ac:dyDescent="0.25">
      <c r="A365" s="51">
        <f t="shared" si="426"/>
        <v>361</v>
      </c>
      <c r="B365" s="74">
        <f t="shared" si="445"/>
        <v>41821624.06830021</v>
      </c>
      <c r="C365" s="75">
        <f t="shared" si="441"/>
        <v>43076272.790349215</v>
      </c>
      <c r="D365" s="59">
        <f t="shared" si="443"/>
        <v>7767.0172563150772</v>
      </c>
      <c r="E365" s="52" t="str">
        <f t="shared" si="460"/>
        <v/>
      </c>
      <c r="F365" s="52">
        <f t="shared" si="446"/>
        <v>6.7670172563150777</v>
      </c>
      <c r="G365" s="102"/>
      <c r="H365" s="103" t="s">
        <v>9</v>
      </c>
      <c r="I365" s="162"/>
      <c r="J365" s="163"/>
      <c r="K365" s="164"/>
      <c r="L365" s="200"/>
      <c r="M365" s="93"/>
      <c r="N365" s="94">
        <f t="shared" ref="N365" si="500">I365*L365</f>
        <v>0</v>
      </c>
      <c r="O365" s="222"/>
      <c r="P365" s="84">
        <f t="shared" si="448"/>
        <v>0</v>
      </c>
      <c r="R365" s="72" t="str">
        <f t="shared" si="449"/>
        <v/>
      </c>
      <c r="S365" s="72" t="str">
        <f t="shared" si="450"/>
        <v/>
      </c>
      <c r="T365" s="72" t="str">
        <f t="shared" si="451"/>
        <v/>
      </c>
      <c r="U365" s="72"/>
      <c r="V365" s="63" t="str">
        <f t="shared" si="452"/>
        <v/>
      </c>
      <c r="W365" s="85" t="str">
        <f t="shared" si="453"/>
        <v/>
      </c>
      <c r="X365" s="85" t="str">
        <f t="shared" si="454"/>
        <v/>
      </c>
      <c r="Y365" s="63" t="str">
        <f t="shared" si="455"/>
        <v/>
      </c>
      <c r="Z365" s="85" t="str">
        <f t="shared" si="456"/>
        <v/>
      </c>
      <c r="AA365" s="85" t="str">
        <f t="shared" si="457"/>
        <v/>
      </c>
      <c r="AB365" s="85" t="str">
        <f t="shared" si="458"/>
        <v/>
      </c>
      <c r="AC365" s="85" t="str">
        <f t="shared" si="459"/>
        <v/>
      </c>
    </row>
    <row r="366" spans="1:29" s="51" customFormat="1" ht="15" customHeight="1" x14ac:dyDescent="0.25">
      <c r="A366" s="51">
        <f t="shared" si="426"/>
        <v>362</v>
      </c>
      <c r="B366" s="74">
        <f t="shared" si="445"/>
        <v>43076272.790349215</v>
      </c>
      <c r="C366" s="75">
        <f t="shared" si="441"/>
        <v>44368560.974059694</v>
      </c>
      <c r="D366" s="59">
        <f t="shared" si="443"/>
        <v>7767.0172563150772</v>
      </c>
      <c r="E366" s="52" t="str">
        <f t="shared" si="460"/>
        <v/>
      </c>
      <c r="F366" s="52">
        <f t="shared" si="446"/>
        <v>6.7670172563150777</v>
      </c>
      <c r="G366" s="77"/>
      <c r="H366" s="122" t="s">
        <v>10</v>
      </c>
      <c r="I366" s="142"/>
      <c r="J366" s="143"/>
      <c r="K366" s="144"/>
      <c r="L366" s="197"/>
      <c r="M366" s="83">
        <f t="shared" ref="M366" si="501">I366*L366</f>
        <v>0</v>
      </c>
      <c r="N366" s="60"/>
      <c r="O366" s="221">
        <f t="shared" si="493"/>
        <v>0</v>
      </c>
      <c r="P366" s="84">
        <f t="shared" si="448"/>
        <v>0</v>
      </c>
      <c r="R366" s="72">
        <f t="shared" si="449"/>
        <v>0</v>
      </c>
      <c r="S366" s="72">
        <f t="shared" si="450"/>
        <v>0</v>
      </c>
      <c r="T366" s="72">
        <f t="shared" si="451"/>
        <v>0</v>
      </c>
      <c r="U366" s="72"/>
      <c r="V366" s="63">
        <f t="shared" si="452"/>
        <v>0</v>
      </c>
      <c r="W366" s="85">
        <f t="shared" si="453"/>
        <v>0</v>
      </c>
      <c r="X366" s="85">
        <f t="shared" si="454"/>
        <v>0</v>
      </c>
      <c r="Y366" s="63">
        <f t="shared" si="455"/>
        <v>0</v>
      </c>
      <c r="Z366" s="85">
        <f t="shared" si="456"/>
        <v>0</v>
      </c>
      <c r="AA366" s="85">
        <f t="shared" si="457"/>
        <v>0</v>
      </c>
      <c r="AB366" s="85">
        <f t="shared" si="458"/>
        <v>0</v>
      </c>
      <c r="AC366" s="85">
        <f t="shared" si="459"/>
        <v>0</v>
      </c>
    </row>
    <row r="367" spans="1:29" s="51" customFormat="1" ht="15" customHeight="1" x14ac:dyDescent="0.25">
      <c r="A367" s="51">
        <f t="shared" si="426"/>
        <v>363</v>
      </c>
      <c r="B367" s="74">
        <f t="shared" si="445"/>
        <v>44368560.974059694</v>
      </c>
      <c r="C367" s="75">
        <f t="shared" si="441"/>
        <v>45699617.803281486</v>
      </c>
      <c r="D367" s="59">
        <f t="shared" si="443"/>
        <v>7767.0172563150772</v>
      </c>
      <c r="E367" s="52" t="str">
        <f t="shared" si="460"/>
        <v/>
      </c>
      <c r="F367" s="52">
        <f t="shared" si="446"/>
        <v>6.7670172563150777</v>
      </c>
      <c r="G367" s="87"/>
      <c r="H367" s="103" t="s">
        <v>9</v>
      </c>
      <c r="I367" s="147"/>
      <c r="J367" s="148"/>
      <c r="K367" s="149"/>
      <c r="L367" s="198"/>
      <c r="M367" s="93"/>
      <c r="N367" s="94">
        <f t="shared" ref="N367" si="502">I367*L367</f>
        <v>0</v>
      </c>
      <c r="O367" s="222"/>
      <c r="P367" s="84">
        <f t="shared" si="448"/>
        <v>0</v>
      </c>
      <c r="R367" s="72" t="str">
        <f t="shared" si="449"/>
        <v/>
      </c>
      <c r="S367" s="72" t="str">
        <f t="shared" si="450"/>
        <v/>
      </c>
      <c r="T367" s="72" t="str">
        <f t="shared" si="451"/>
        <v/>
      </c>
      <c r="U367" s="72"/>
      <c r="V367" s="63" t="str">
        <f t="shared" si="452"/>
        <v/>
      </c>
      <c r="W367" s="85" t="str">
        <f t="shared" si="453"/>
        <v/>
      </c>
      <c r="X367" s="85" t="str">
        <f t="shared" si="454"/>
        <v/>
      </c>
      <c r="Y367" s="63" t="str">
        <f t="shared" si="455"/>
        <v/>
      </c>
      <c r="Z367" s="85" t="str">
        <f t="shared" si="456"/>
        <v/>
      </c>
      <c r="AA367" s="85" t="str">
        <f t="shared" si="457"/>
        <v/>
      </c>
      <c r="AB367" s="85" t="str">
        <f t="shared" si="458"/>
        <v/>
      </c>
      <c r="AC367" s="85" t="str">
        <f t="shared" si="459"/>
        <v/>
      </c>
    </row>
    <row r="368" spans="1:29" s="51" customFormat="1" ht="15" customHeight="1" x14ac:dyDescent="0.25">
      <c r="B368" s="74"/>
      <c r="C368" s="75"/>
      <c r="D368" s="59">
        <f t="shared" si="443"/>
        <v>7767.0172563150772</v>
      </c>
      <c r="E368" s="52" t="str">
        <f t="shared" si="460"/>
        <v/>
      </c>
      <c r="F368" s="52">
        <f t="shared" si="446"/>
        <v>6.7670172563150777</v>
      </c>
      <c r="G368" s="95"/>
      <c r="H368" s="122" t="s">
        <v>10</v>
      </c>
      <c r="I368" s="160"/>
      <c r="J368" s="152"/>
      <c r="K368" s="153"/>
      <c r="L368" s="199"/>
      <c r="M368" s="83">
        <f t="shared" ref="M368" si="503">I368*L368</f>
        <v>0</v>
      </c>
      <c r="N368" s="60"/>
      <c r="O368" s="221">
        <f t="shared" si="493"/>
        <v>0</v>
      </c>
      <c r="P368" s="84">
        <f t="shared" si="448"/>
        <v>0</v>
      </c>
      <c r="R368" s="72">
        <f t="shared" si="449"/>
        <v>0</v>
      </c>
      <c r="S368" s="72">
        <f t="shared" si="450"/>
        <v>0</v>
      </c>
      <c r="T368" s="72">
        <f t="shared" si="451"/>
        <v>0</v>
      </c>
      <c r="U368" s="72"/>
      <c r="V368" s="63">
        <f t="shared" si="452"/>
        <v>0</v>
      </c>
      <c r="W368" s="85">
        <f t="shared" si="453"/>
        <v>0</v>
      </c>
      <c r="X368" s="85">
        <f t="shared" si="454"/>
        <v>0</v>
      </c>
      <c r="Y368" s="63">
        <f t="shared" si="455"/>
        <v>0</v>
      </c>
      <c r="Z368" s="85">
        <f t="shared" si="456"/>
        <v>0</v>
      </c>
      <c r="AA368" s="85">
        <f t="shared" si="457"/>
        <v>0</v>
      </c>
      <c r="AB368" s="85">
        <f t="shared" si="458"/>
        <v>0</v>
      </c>
      <c r="AC368" s="85">
        <f t="shared" si="459"/>
        <v>0</v>
      </c>
    </row>
    <row r="369" spans="2:29" s="51" customFormat="1" ht="15" customHeight="1" x14ac:dyDescent="0.25">
      <c r="B369" s="74"/>
      <c r="C369" s="75"/>
      <c r="D369" s="59">
        <f t="shared" si="443"/>
        <v>7767.0172563150772</v>
      </c>
      <c r="E369" s="52" t="str">
        <f t="shared" si="460"/>
        <v/>
      </c>
      <c r="F369" s="52">
        <f t="shared" si="446"/>
        <v>6.7670172563150777</v>
      </c>
      <c r="G369" s="102"/>
      <c r="H369" s="103" t="s">
        <v>9</v>
      </c>
      <c r="I369" s="162"/>
      <c r="J369" s="163"/>
      <c r="K369" s="164"/>
      <c r="L369" s="200"/>
      <c r="M369" s="93"/>
      <c r="N369" s="94">
        <f t="shared" ref="N369" si="504">I369*L369</f>
        <v>0</v>
      </c>
      <c r="O369" s="222"/>
      <c r="P369" s="84">
        <f t="shared" si="448"/>
        <v>0</v>
      </c>
      <c r="R369" s="72" t="str">
        <f t="shared" si="449"/>
        <v/>
      </c>
      <c r="S369" s="72" t="str">
        <f t="shared" si="450"/>
        <v/>
      </c>
      <c r="T369" s="72" t="str">
        <f t="shared" si="451"/>
        <v/>
      </c>
      <c r="U369" s="72"/>
      <c r="V369" s="63" t="str">
        <f t="shared" si="452"/>
        <v/>
      </c>
      <c r="W369" s="85" t="str">
        <f t="shared" si="453"/>
        <v/>
      </c>
      <c r="X369" s="85" t="str">
        <f t="shared" si="454"/>
        <v/>
      </c>
      <c r="Y369" s="63" t="str">
        <f t="shared" si="455"/>
        <v/>
      </c>
      <c r="Z369" s="85" t="str">
        <f t="shared" si="456"/>
        <v/>
      </c>
      <c r="AA369" s="85" t="str">
        <f t="shared" si="457"/>
        <v/>
      </c>
      <c r="AB369" s="85" t="str">
        <f t="shared" si="458"/>
        <v/>
      </c>
      <c r="AC369" s="85" t="str">
        <f t="shared" si="459"/>
        <v/>
      </c>
    </row>
    <row r="370" spans="2:29" s="51" customFormat="1" ht="15" customHeight="1" x14ac:dyDescent="0.25">
      <c r="B370" s="74"/>
      <c r="C370" s="75"/>
      <c r="D370" s="59">
        <f t="shared" si="443"/>
        <v>7767.0172563150772</v>
      </c>
      <c r="E370" s="52" t="str">
        <f t="shared" si="460"/>
        <v/>
      </c>
      <c r="F370" s="52">
        <f t="shared" si="446"/>
        <v>6.7670172563150777</v>
      </c>
      <c r="G370" s="77"/>
      <c r="H370" s="122" t="s">
        <v>10</v>
      </c>
      <c r="I370" s="142"/>
      <c r="J370" s="143"/>
      <c r="K370" s="144"/>
      <c r="L370" s="197"/>
      <c r="M370" s="83">
        <f t="shared" ref="M370" si="505">I370*L370</f>
        <v>0</v>
      </c>
      <c r="N370" s="60"/>
      <c r="O370" s="221">
        <f t="shared" si="493"/>
        <v>0</v>
      </c>
      <c r="P370" s="84">
        <f t="shared" si="448"/>
        <v>0</v>
      </c>
      <c r="R370" s="72">
        <f t="shared" si="449"/>
        <v>0</v>
      </c>
      <c r="S370" s="72">
        <f t="shared" si="450"/>
        <v>0</v>
      </c>
      <c r="T370" s="72">
        <f t="shared" si="451"/>
        <v>0</v>
      </c>
      <c r="U370" s="72"/>
      <c r="V370" s="63">
        <f t="shared" si="452"/>
        <v>0</v>
      </c>
      <c r="W370" s="85">
        <f t="shared" si="453"/>
        <v>0</v>
      </c>
      <c r="X370" s="85">
        <f t="shared" si="454"/>
        <v>0</v>
      </c>
      <c r="Y370" s="63">
        <f t="shared" si="455"/>
        <v>0</v>
      </c>
      <c r="Z370" s="85">
        <f t="shared" si="456"/>
        <v>0</v>
      </c>
      <c r="AA370" s="85">
        <f t="shared" si="457"/>
        <v>0</v>
      </c>
      <c r="AB370" s="85">
        <f t="shared" si="458"/>
        <v>0</v>
      </c>
      <c r="AC370" s="85">
        <f t="shared" si="459"/>
        <v>0</v>
      </c>
    </row>
    <row r="371" spans="2:29" s="51" customFormat="1" ht="15" customHeight="1" x14ac:dyDescent="0.25">
      <c r="B371" s="74"/>
      <c r="C371" s="75"/>
      <c r="D371" s="59">
        <f t="shared" si="443"/>
        <v>7767.0172563150772</v>
      </c>
      <c r="E371" s="52" t="str">
        <f t="shared" si="460"/>
        <v/>
      </c>
      <c r="F371" s="52">
        <f t="shared" si="446"/>
        <v>6.7670172563150777</v>
      </c>
      <c r="G371" s="87"/>
      <c r="H371" s="103" t="s">
        <v>9</v>
      </c>
      <c r="I371" s="147"/>
      <c r="J371" s="148"/>
      <c r="K371" s="149"/>
      <c r="L371" s="198"/>
      <c r="M371" s="93"/>
      <c r="N371" s="94">
        <f t="shared" ref="N371" si="506">I371*L371</f>
        <v>0</v>
      </c>
      <c r="O371" s="222"/>
      <c r="P371" s="84">
        <f t="shared" si="448"/>
        <v>0</v>
      </c>
      <c r="R371" s="72" t="str">
        <f t="shared" si="449"/>
        <v/>
      </c>
      <c r="S371" s="72" t="str">
        <f t="shared" si="450"/>
        <v/>
      </c>
      <c r="T371" s="72" t="str">
        <f t="shared" si="451"/>
        <v/>
      </c>
      <c r="U371" s="72"/>
      <c r="V371" s="63" t="str">
        <f t="shared" si="452"/>
        <v/>
      </c>
      <c r="W371" s="85" t="str">
        <f t="shared" si="453"/>
        <v/>
      </c>
      <c r="X371" s="85" t="str">
        <f t="shared" si="454"/>
        <v/>
      </c>
      <c r="Y371" s="63" t="str">
        <f t="shared" si="455"/>
        <v/>
      </c>
      <c r="Z371" s="85" t="str">
        <f t="shared" si="456"/>
        <v/>
      </c>
      <c r="AA371" s="85" t="str">
        <f t="shared" si="457"/>
        <v/>
      </c>
      <c r="AB371" s="85" t="str">
        <f t="shared" si="458"/>
        <v/>
      </c>
      <c r="AC371" s="85" t="str">
        <f t="shared" si="459"/>
        <v/>
      </c>
    </row>
    <row r="372" spans="2:29" s="51" customFormat="1" ht="15" customHeight="1" x14ac:dyDescent="0.25">
      <c r="B372" s="74"/>
      <c r="C372" s="75"/>
      <c r="D372" s="59">
        <f t="shared" si="443"/>
        <v>7767.0172563150772</v>
      </c>
      <c r="E372" s="52" t="str">
        <f t="shared" si="460"/>
        <v/>
      </c>
      <c r="F372" s="52">
        <f t="shared" si="446"/>
        <v>6.7670172563150777</v>
      </c>
      <c r="G372" s="95"/>
      <c r="H372" s="122" t="s">
        <v>10</v>
      </c>
      <c r="I372" s="160"/>
      <c r="J372" s="152"/>
      <c r="K372" s="153"/>
      <c r="L372" s="199"/>
      <c r="M372" s="83">
        <f t="shared" ref="M372" si="507">I372*L372</f>
        <v>0</v>
      </c>
      <c r="N372" s="60"/>
      <c r="O372" s="221">
        <f t="shared" si="493"/>
        <v>0</v>
      </c>
      <c r="P372" s="84">
        <f t="shared" si="448"/>
        <v>0</v>
      </c>
      <c r="R372" s="72">
        <f t="shared" si="449"/>
        <v>0</v>
      </c>
      <c r="S372" s="72">
        <f t="shared" si="450"/>
        <v>0</v>
      </c>
      <c r="T372" s="72">
        <f t="shared" si="451"/>
        <v>0</v>
      </c>
      <c r="U372" s="72"/>
      <c r="V372" s="63">
        <f t="shared" si="452"/>
        <v>0</v>
      </c>
      <c r="W372" s="85">
        <f t="shared" si="453"/>
        <v>0</v>
      </c>
      <c r="X372" s="85">
        <f t="shared" si="454"/>
        <v>0</v>
      </c>
      <c r="Y372" s="63">
        <f t="shared" si="455"/>
        <v>0</v>
      </c>
      <c r="Z372" s="85">
        <f t="shared" si="456"/>
        <v>0</v>
      </c>
      <c r="AA372" s="85">
        <f t="shared" si="457"/>
        <v>0</v>
      </c>
      <c r="AB372" s="85">
        <f t="shared" si="458"/>
        <v>0</v>
      </c>
      <c r="AC372" s="85">
        <f t="shared" si="459"/>
        <v>0</v>
      </c>
    </row>
    <row r="373" spans="2:29" s="51" customFormat="1" ht="15" customHeight="1" x14ac:dyDescent="0.25">
      <c r="B373" s="74"/>
      <c r="C373" s="75"/>
      <c r="D373" s="59">
        <f t="shared" si="443"/>
        <v>7767.0172563150772</v>
      </c>
      <c r="E373" s="52" t="str">
        <f t="shared" si="460"/>
        <v/>
      </c>
      <c r="F373" s="52">
        <f t="shared" si="446"/>
        <v>6.7670172563150777</v>
      </c>
      <c r="G373" s="102"/>
      <c r="H373" s="103" t="s">
        <v>9</v>
      </c>
      <c r="I373" s="162"/>
      <c r="J373" s="163"/>
      <c r="K373" s="164"/>
      <c r="L373" s="200"/>
      <c r="M373" s="93"/>
      <c r="N373" s="94">
        <f t="shared" ref="N373" si="508">I373*L373</f>
        <v>0</v>
      </c>
      <c r="O373" s="222"/>
      <c r="P373" s="84">
        <f t="shared" si="448"/>
        <v>0</v>
      </c>
      <c r="R373" s="72" t="str">
        <f t="shared" si="449"/>
        <v/>
      </c>
      <c r="S373" s="72" t="str">
        <f t="shared" si="450"/>
        <v/>
      </c>
      <c r="T373" s="72" t="str">
        <f t="shared" si="451"/>
        <v/>
      </c>
      <c r="U373" s="72"/>
      <c r="V373" s="63" t="str">
        <f t="shared" si="452"/>
        <v/>
      </c>
      <c r="W373" s="85" t="str">
        <f t="shared" si="453"/>
        <v/>
      </c>
      <c r="X373" s="85" t="str">
        <f t="shared" si="454"/>
        <v/>
      </c>
      <c r="Y373" s="63" t="str">
        <f t="shared" si="455"/>
        <v/>
      </c>
      <c r="Z373" s="85" t="str">
        <f t="shared" si="456"/>
        <v/>
      </c>
      <c r="AA373" s="85" t="str">
        <f t="shared" si="457"/>
        <v/>
      </c>
      <c r="AB373" s="85" t="str">
        <f t="shared" si="458"/>
        <v/>
      </c>
      <c r="AC373" s="85" t="str">
        <f t="shared" si="459"/>
        <v/>
      </c>
    </row>
    <row r="374" spans="2:29" s="51" customFormat="1" ht="15" customHeight="1" x14ac:dyDescent="0.25">
      <c r="B374" s="74"/>
      <c r="C374" s="75"/>
      <c r="D374" s="59">
        <f t="shared" si="443"/>
        <v>7767.0172563150772</v>
      </c>
      <c r="E374" s="52" t="str">
        <f t="shared" si="460"/>
        <v/>
      </c>
      <c r="F374" s="52">
        <f t="shared" si="446"/>
        <v>6.7670172563150777</v>
      </c>
      <c r="G374" s="77"/>
      <c r="H374" s="122" t="s">
        <v>10</v>
      </c>
      <c r="I374" s="142"/>
      <c r="J374" s="143"/>
      <c r="K374" s="144"/>
      <c r="L374" s="197"/>
      <c r="M374" s="83">
        <f t="shared" ref="M374" si="509">I374*L374</f>
        <v>0</v>
      </c>
      <c r="N374" s="60"/>
      <c r="O374" s="221">
        <f t="shared" si="493"/>
        <v>0</v>
      </c>
      <c r="P374" s="84">
        <f t="shared" si="448"/>
        <v>0</v>
      </c>
      <c r="R374" s="72">
        <f t="shared" si="449"/>
        <v>0</v>
      </c>
      <c r="S374" s="72">
        <f t="shared" si="450"/>
        <v>0</v>
      </c>
      <c r="T374" s="72">
        <f t="shared" si="451"/>
        <v>0</v>
      </c>
      <c r="U374" s="72"/>
      <c r="V374" s="63">
        <f t="shared" si="452"/>
        <v>0</v>
      </c>
      <c r="W374" s="85">
        <f t="shared" si="453"/>
        <v>0</v>
      </c>
      <c r="X374" s="85">
        <f t="shared" si="454"/>
        <v>0</v>
      </c>
      <c r="Y374" s="63">
        <f t="shared" si="455"/>
        <v>0</v>
      </c>
      <c r="Z374" s="85">
        <f t="shared" si="456"/>
        <v>0</v>
      </c>
      <c r="AA374" s="85">
        <f t="shared" si="457"/>
        <v>0</v>
      </c>
      <c r="AB374" s="85">
        <f t="shared" si="458"/>
        <v>0</v>
      </c>
      <c r="AC374" s="85">
        <f t="shared" si="459"/>
        <v>0</v>
      </c>
    </row>
    <row r="375" spans="2:29" s="51" customFormat="1" ht="15" customHeight="1" x14ac:dyDescent="0.25">
      <c r="B375" s="74"/>
      <c r="C375" s="75"/>
      <c r="D375" s="59">
        <f t="shared" si="443"/>
        <v>7767.0172563150772</v>
      </c>
      <c r="E375" s="52" t="str">
        <f t="shared" si="460"/>
        <v/>
      </c>
      <c r="F375" s="52">
        <f t="shared" si="446"/>
        <v>6.7670172563150777</v>
      </c>
      <c r="G375" s="87"/>
      <c r="H375" s="103" t="s">
        <v>9</v>
      </c>
      <c r="I375" s="147"/>
      <c r="J375" s="148"/>
      <c r="K375" s="149"/>
      <c r="L375" s="198"/>
      <c r="M375" s="93"/>
      <c r="N375" s="94">
        <f t="shared" ref="N375" si="510">I375*L375</f>
        <v>0</v>
      </c>
      <c r="O375" s="222"/>
      <c r="P375" s="84">
        <f t="shared" si="448"/>
        <v>0</v>
      </c>
      <c r="R375" s="72" t="str">
        <f t="shared" si="449"/>
        <v/>
      </c>
      <c r="S375" s="72" t="str">
        <f t="shared" si="450"/>
        <v/>
      </c>
      <c r="T375" s="72" t="str">
        <f t="shared" si="451"/>
        <v/>
      </c>
      <c r="U375" s="72"/>
      <c r="V375" s="63" t="str">
        <f t="shared" si="452"/>
        <v/>
      </c>
      <c r="W375" s="85" t="str">
        <f t="shared" si="453"/>
        <v/>
      </c>
      <c r="X375" s="85" t="str">
        <f t="shared" si="454"/>
        <v/>
      </c>
      <c r="Y375" s="63" t="str">
        <f t="shared" si="455"/>
        <v/>
      </c>
      <c r="Z375" s="85" t="str">
        <f t="shared" si="456"/>
        <v/>
      </c>
      <c r="AA375" s="85" t="str">
        <f t="shared" si="457"/>
        <v/>
      </c>
      <c r="AB375" s="85" t="str">
        <f t="shared" si="458"/>
        <v/>
      </c>
      <c r="AC375" s="85" t="str">
        <f t="shared" si="459"/>
        <v/>
      </c>
    </row>
    <row r="376" spans="2:29" s="51" customFormat="1" ht="15" customHeight="1" x14ac:dyDescent="0.25">
      <c r="B376" s="74"/>
      <c r="C376" s="75"/>
      <c r="D376" s="59">
        <f t="shared" si="443"/>
        <v>7767.0172563150772</v>
      </c>
      <c r="E376" s="52" t="str">
        <f t="shared" si="460"/>
        <v/>
      </c>
      <c r="F376" s="52">
        <f t="shared" si="446"/>
        <v>6.7670172563150777</v>
      </c>
      <c r="G376" s="95"/>
      <c r="H376" s="122" t="s">
        <v>10</v>
      </c>
      <c r="I376" s="160"/>
      <c r="J376" s="152"/>
      <c r="K376" s="153"/>
      <c r="L376" s="199"/>
      <c r="M376" s="83">
        <f t="shared" ref="M376" si="511">I376*L376</f>
        <v>0</v>
      </c>
      <c r="N376" s="60"/>
      <c r="O376" s="221">
        <f t="shared" si="493"/>
        <v>0</v>
      </c>
      <c r="P376" s="84">
        <f t="shared" si="448"/>
        <v>0</v>
      </c>
      <c r="R376" s="72">
        <f t="shared" si="449"/>
        <v>0</v>
      </c>
      <c r="S376" s="72">
        <f t="shared" si="450"/>
        <v>0</v>
      </c>
      <c r="T376" s="72">
        <f t="shared" si="451"/>
        <v>0</v>
      </c>
      <c r="U376" s="72"/>
      <c r="V376" s="63">
        <f t="shared" si="452"/>
        <v>0</v>
      </c>
      <c r="W376" s="85">
        <f t="shared" si="453"/>
        <v>0</v>
      </c>
      <c r="X376" s="85">
        <f t="shared" si="454"/>
        <v>0</v>
      </c>
      <c r="Y376" s="63">
        <f t="shared" si="455"/>
        <v>0</v>
      </c>
      <c r="Z376" s="85">
        <f t="shared" si="456"/>
        <v>0</v>
      </c>
      <c r="AA376" s="85">
        <f t="shared" si="457"/>
        <v>0</v>
      </c>
      <c r="AB376" s="85">
        <f t="shared" si="458"/>
        <v>0</v>
      </c>
      <c r="AC376" s="85">
        <f t="shared" si="459"/>
        <v>0</v>
      </c>
    </row>
    <row r="377" spans="2:29" s="51" customFormat="1" ht="15" customHeight="1" x14ac:dyDescent="0.25">
      <c r="B377" s="74"/>
      <c r="C377" s="75"/>
      <c r="D377" s="59">
        <f t="shared" si="443"/>
        <v>7767.0172563150772</v>
      </c>
      <c r="E377" s="52" t="str">
        <f t="shared" si="460"/>
        <v/>
      </c>
      <c r="F377" s="52">
        <f t="shared" si="446"/>
        <v>6.7670172563150777</v>
      </c>
      <c r="G377" s="102"/>
      <c r="H377" s="103" t="s">
        <v>9</v>
      </c>
      <c r="I377" s="162"/>
      <c r="J377" s="163"/>
      <c r="K377" s="164"/>
      <c r="L377" s="200"/>
      <c r="M377" s="93"/>
      <c r="N377" s="94">
        <f t="shared" ref="N377" si="512">I377*L377</f>
        <v>0</v>
      </c>
      <c r="O377" s="222"/>
      <c r="P377" s="84">
        <f t="shared" si="448"/>
        <v>0</v>
      </c>
      <c r="R377" s="72" t="str">
        <f t="shared" si="449"/>
        <v/>
      </c>
      <c r="S377" s="72" t="str">
        <f t="shared" si="450"/>
        <v/>
      </c>
      <c r="T377" s="72" t="str">
        <f t="shared" si="451"/>
        <v/>
      </c>
      <c r="U377" s="72"/>
      <c r="V377" s="63" t="str">
        <f t="shared" si="452"/>
        <v/>
      </c>
      <c r="W377" s="85" t="str">
        <f t="shared" si="453"/>
        <v/>
      </c>
      <c r="X377" s="85" t="str">
        <f t="shared" si="454"/>
        <v/>
      </c>
      <c r="Y377" s="63" t="str">
        <f t="shared" si="455"/>
        <v/>
      </c>
      <c r="Z377" s="85" t="str">
        <f t="shared" si="456"/>
        <v/>
      </c>
      <c r="AA377" s="85" t="str">
        <f t="shared" si="457"/>
        <v/>
      </c>
      <c r="AB377" s="85" t="str">
        <f t="shared" si="458"/>
        <v/>
      </c>
      <c r="AC377" s="85" t="str">
        <f t="shared" si="459"/>
        <v/>
      </c>
    </row>
    <row r="378" spans="2:29" s="51" customFormat="1" ht="15" customHeight="1" x14ac:dyDescent="0.25">
      <c r="B378" s="74"/>
      <c r="C378" s="75"/>
      <c r="D378" s="59">
        <f t="shared" si="443"/>
        <v>7767.0172563150772</v>
      </c>
      <c r="E378" s="52" t="str">
        <f t="shared" si="460"/>
        <v/>
      </c>
      <c r="F378" s="52">
        <f t="shared" si="446"/>
        <v>6.7670172563150777</v>
      </c>
      <c r="G378" s="77"/>
      <c r="H378" s="122" t="s">
        <v>10</v>
      </c>
      <c r="I378" s="142"/>
      <c r="J378" s="143"/>
      <c r="K378" s="144"/>
      <c r="L378" s="197"/>
      <c r="M378" s="83">
        <f t="shared" ref="M378" si="513">I378*L378</f>
        <v>0</v>
      </c>
      <c r="N378" s="60"/>
      <c r="O378" s="221">
        <f t="shared" ref="O378:O396" si="514">IF(L379&lt;&gt;"",N379-M378,0)</f>
        <v>0</v>
      </c>
      <c r="P378" s="84">
        <f t="shared" si="448"/>
        <v>0</v>
      </c>
      <c r="R378" s="72">
        <f t="shared" si="449"/>
        <v>0</v>
      </c>
      <c r="S378" s="72">
        <f t="shared" si="450"/>
        <v>0</v>
      </c>
      <c r="T378" s="72">
        <f t="shared" si="451"/>
        <v>0</v>
      </c>
      <c r="U378" s="72"/>
      <c r="V378" s="63">
        <f t="shared" si="452"/>
        <v>0</v>
      </c>
      <c r="W378" s="85">
        <f t="shared" si="453"/>
        <v>0</v>
      </c>
      <c r="X378" s="85">
        <f t="shared" si="454"/>
        <v>0</v>
      </c>
      <c r="Y378" s="63">
        <f t="shared" si="455"/>
        <v>0</v>
      </c>
      <c r="Z378" s="85">
        <f t="shared" si="456"/>
        <v>0</v>
      </c>
      <c r="AA378" s="85">
        <f t="shared" si="457"/>
        <v>0</v>
      </c>
      <c r="AB378" s="85">
        <f t="shared" si="458"/>
        <v>0</v>
      </c>
      <c r="AC378" s="85">
        <f t="shared" si="459"/>
        <v>0</v>
      </c>
    </row>
    <row r="379" spans="2:29" s="51" customFormat="1" ht="15" customHeight="1" x14ac:dyDescent="0.25">
      <c r="B379" s="74"/>
      <c r="C379" s="75"/>
      <c r="D379" s="59">
        <f t="shared" si="443"/>
        <v>7767.0172563150772</v>
      </c>
      <c r="E379" s="52" t="str">
        <f t="shared" si="460"/>
        <v/>
      </c>
      <c r="F379" s="52">
        <f t="shared" si="446"/>
        <v>6.7670172563150777</v>
      </c>
      <c r="G379" s="87"/>
      <c r="H379" s="103" t="s">
        <v>9</v>
      </c>
      <c r="I379" s="147"/>
      <c r="J379" s="148"/>
      <c r="K379" s="149"/>
      <c r="L379" s="198"/>
      <c r="M379" s="93"/>
      <c r="N379" s="94">
        <f t="shared" ref="N379" si="515">I379*L379</f>
        <v>0</v>
      </c>
      <c r="O379" s="222"/>
      <c r="P379" s="84">
        <f t="shared" si="448"/>
        <v>0</v>
      </c>
      <c r="R379" s="72" t="str">
        <f t="shared" si="449"/>
        <v/>
      </c>
      <c r="S379" s="72" t="str">
        <f t="shared" si="450"/>
        <v/>
      </c>
      <c r="T379" s="72" t="str">
        <f t="shared" si="451"/>
        <v/>
      </c>
      <c r="U379" s="72"/>
      <c r="V379" s="63" t="str">
        <f t="shared" si="452"/>
        <v/>
      </c>
      <c r="W379" s="85" t="str">
        <f t="shared" si="453"/>
        <v/>
      </c>
      <c r="X379" s="85" t="str">
        <f t="shared" si="454"/>
        <v/>
      </c>
      <c r="Y379" s="63" t="str">
        <f t="shared" si="455"/>
        <v/>
      </c>
      <c r="Z379" s="85" t="str">
        <f t="shared" si="456"/>
        <v/>
      </c>
      <c r="AA379" s="85" t="str">
        <f t="shared" si="457"/>
        <v/>
      </c>
      <c r="AB379" s="85" t="str">
        <f t="shared" si="458"/>
        <v/>
      </c>
      <c r="AC379" s="85" t="str">
        <f t="shared" si="459"/>
        <v/>
      </c>
    </row>
    <row r="380" spans="2:29" s="51" customFormat="1" ht="15" customHeight="1" x14ac:dyDescent="0.25">
      <c r="B380" s="74"/>
      <c r="C380" s="75"/>
      <c r="D380" s="59">
        <f t="shared" si="443"/>
        <v>7767.0172563150772</v>
      </c>
      <c r="E380" s="52" t="str">
        <f t="shared" si="460"/>
        <v/>
      </c>
      <c r="F380" s="52">
        <f t="shared" si="446"/>
        <v>6.7670172563150777</v>
      </c>
      <c r="G380" s="95"/>
      <c r="H380" s="122" t="s">
        <v>10</v>
      </c>
      <c r="I380" s="160"/>
      <c r="J380" s="152"/>
      <c r="K380" s="153"/>
      <c r="L380" s="199"/>
      <c r="M380" s="83">
        <f t="shared" ref="M380" si="516">I380*L380</f>
        <v>0</v>
      </c>
      <c r="N380" s="60"/>
      <c r="O380" s="221">
        <f t="shared" si="514"/>
        <v>0</v>
      </c>
      <c r="P380" s="84">
        <f t="shared" si="448"/>
        <v>0</v>
      </c>
      <c r="R380" s="72">
        <f t="shared" si="449"/>
        <v>0</v>
      </c>
      <c r="S380" s="72">
        <f t="shared" si="450"/>
        <v>0</v>
      </c>
      <c r="T380" s="72">
        <f t="shared" si="451"/>
        <v>0</v>
      </c>
      <c r="U380" s="72"/>
      <c r="V380" s="63">
        <f t="shared" si="452"/>
        <v>0</v>
      </c>
      <c r="W380" s="85">
        <f t="shared" si="453"/>
        <v>0</v>
      </c>
      <c r="X380" s="85">
        <f t="shared" si="454"/>
        <v>0</v>
      </c>
      <c r="Y380" s="63">
        <f t="shared" si="455"/>
        <v>0</v>
      </c>
      <c r="Z380" s="85">
        <f t="shared" si="456"/>
        <v>0</v>
      </c>
      <c r="AA380" s="85">
        <f t="shared" si="457"/>
        <v>0</v>
      </c>
      <c r="AB380" s="85">
        <f t="shared" si="458"/>
        <v>0</v>
      </c>
      <c r="AC380" s="85">
        <f t="shared" si="459"/>
        <v>0</v>
      </c>
    </row>
    <row r="381" spans="2:29" s="51" customFormat="1" ht="15" customHeight="1" x14ac:dyDescent="0.25">
      <c r="B381" s="74"/>
      <c r="C381" s="75"/>
      <c r="D381" s="59">
        <f t="shared" si="443"/>
        <v>7767.0172563150772</v>
      </c>
      <c r="E381" s="52" t="str">
        <f t="shared" si="460"/>
        <v/>
      </c>
      <c r="F381" s="52">
        <f t="shared" si="446"/>
        <v>6.7670172563150777</v>
      </c>
      <c r="G381" s="102"/>
      <c r="H381" s="103" t="s">
        <v>9</v>
      </c>
      <c r="I381" s="162"/>
      <c r="J381" s="163"/>
      <c r="K381" s="164"/>
      <c r="L381" s="200"/>
      <c r="M381" s="93"/>
      <c r="N381" s="94">
        <f t="shared" ref="N381" si="517">I381*L381</f>
        <v>0</v>
      </c>
      <c r="O381" s="222"/>
      <c r="P381" s="84">
        <f t="shared" si="448"/>
        <v>0</v>
      </c>
      <c r="R381" s="72" t="str">
        <f t="shared" si="449"/>
        <v/>
      </c>
      <c r="S381" s="72" t="str">
        <f t="shared" si="450"/>
        <v/>
      </c>
      <c r="T381" s="72" t="str">
        <f t="shared" si="451"/>
        <v/>
      </c>
      <c r="U381" s="72"/>
      <c r="V381" s="63" t="str">
        <f t="shared" si="452"/>
        <v/>
      </c>
      <c r="W381" s="85" t="str">
        <f t="shared" si="453"/>
        <v/>
      </c>
      <c r="X381" s="85" t="str">
        <f t="shared" si="454"/>
        <v/>
      </c>
      <c r="Y381" s="63" t="str">
        <f t="shared" si="455"/>
        <v/>
      </c>
      <c r="Z381" s="85" t="str">
        <f t="shared" si="456"/>
        <v/>
      </c>
      <c r="AA381" s="85" t="str">
        <f t="shared" si="457"/>
        <v/>
      </c>
      <c r="AB381" s="85" t="str">
        <f t="shared" si="458"/>
        <v/>
      </c>
      <c r="AC381" s="85" t="str">
        <f t="shared" si="459"/>
        <v/>
      </c>
    </row>
    <row r="382" spans="2:29" s="51" customFormat="1" ht="15" customHeight="1" x14ac:dyDescent="0.25">
      <c r="B382" s="74"/>
      <c r="C382" s="75"/>
      <c r="D382" s="59">
        <f t="shared" si="443"/>
        <v>7767.0172563150772</v>
      </c>
      <c r="E382" s="52" t="str">
        <f t="shared" si="460"/>
        <v/>
      </c>
      <c r="F382" s="52">
        <f t="shared" si="446"/>
        <v>6.7670172563150777</v>
      </c>
      <c r="G382" s="77"/>
      <c r="H382" s="122" t="s">
        <v>10</v>
      </c>
      <c r="I382" s="142"/>
      <c r="J382" s="143"/>
      <c r="K382" s="144"/>
      <c r="L382" s="197"/>
      <c r="M382" s="83">
        <f t="shared" ref="M382" si="518">I382*L382</f>
        <v>0</v>
      </c>
      <c r="N382" s="60"/>
      <c r="O382" s="221">
        <f t="shared" si="514"/>
        <v>0</v>
      </c>
      <c r="P382" s="84">
        <f t="shared" si="448"/>
        <v>0</v>
      </c>
      <c r="R382" s="72">
        <f t="shared" si="449"/>
        <v>0</v>
      </c>
      <c r="S382" s="72">
        <f t="shared" si="450"/>
        <v>0</v>
      </c>
      <c r="T382" s="72">
        <f t="shared" si="451"/>
        <v>0</v>
      </c>
      <c r="U382" s="72"/>
      <c r="V382" s="63">
        <f t="shared" si="452"/>
        <v>0</v>
      </c>
      <c r="W382" s="85">
        <f t="shared" si="453"/>
        <v>0</v>
      </c>
      <c r="X382" s="85">
        <f t="shared" si="454"/>
        <v>0</v>
      </c>
      <c r="Y382" s="63">
        <f t="shared" si="455"/>
        <v>0</v>
      </c>
      <c r="Z382" s="85">
        <f t="shared" si="456"/>
        <v>0</v>
      </c>
      <c r="AA382" s="85">
        <f t="shared" si="457"/>
        <v>0</v>
      </c>
      <c r="AB382" s="85">
        <f t="shared" si="458"/>
        <v>0</v>
      </c>
      <c r="AC382" s="85">
        <f t="shared" si="459"/>
        <v>0</v>
      </c>
    </row>
    <row r="383" spans="2:29" s="51" customFormat="1" ht="15" customHeight="1" x14ac:dyDescent="0.25">
      <c r="B383" s="74"/>
      <c r="C383" s="75"/>
      <c r="D383" s="59">
        <f t="shared" si="443"/>
        <v>7767.0172563150772</v>
      </c>
      <c r="E383" s="52" t="str">
        <f t="shared" si="460"/>
        <v/>
      </c>
      <c r="F383" s="52">
        <f t="shared" si="446"/>
        <v>6.7670172563150777</v>
      </c>
      <c r="G383" s="87"/>
      <c r="H383" s="103" t="s">
        <v>9</v>
      </c>
      <c r="I383" s="147"/>
      <c r="J383" s="148"/>
      <c r="K383" s="149"/>
      <c r="L383" s="198"/>
      <c r="M383" s="93"/>
      <c r="N383" s="94">
        <f t="shared" ref="N383" si="519">I383*L383</f>
        <v>0</v>
      </c>
      <c r="O383" s="222"/>
      <c r="P383" s="84">
        <f t="shared" si="448"/>
        <v>0</v>
      </c>
      <c r="R383" s="72" t="str">
        <f t="shared" si="449"/>
        <v/>
      </c>
      <c r="S383" s="72" t="str">
        <f t="shared" si="450"/>
        <v/>
      </c>
      <c r="T383" s="72" t="str">
        <f t="shared" si="451"/>
        <v/>
      </c>
      <c r="U383" s="72"/>
      <c r="V383" s="63" t="str">
        <f t="shared" si="452"/>
        <v/>
      </c>
      <c r="W383" s="85" t="str">
        <f t="shared" si="453"/>
        <v/>
      </c>
      <c r="X383" s="85" t="str">
        <f t="shared" si="454"/>
        <v/>
      </c>
      <c r="Y383" s="63" t="str">
        <f t="shared" si="455"/>
        <v/>
      </c>
      <c r="Z383" s="85" t="str">
        <f t="shared" si="456"/>
        <v/>
      </c>
      <c r="AA383" s="85" t="str">
        <f t="shared" si="457"/>
        <v/>
      </c>
      <c r="AB383" s="85" t="str">
        <f t="shared" si="458"/>
        <v/>
      </c>
      <c r="AC383" s="85" t="str">
        <f t="shared" si="459"/>
        <v/>
      </c>
    </row>
    <row r="384" spans="2:29" s="51" customFormat="1" ht="15" customHeight="1" x14ac:dyDescent="0.25">
      <c r="B384" s="74"/>
      <c r="C384" s="75"/>
      <c r="D384" s="59">
        <f t="shared" si="443"/>
        <v>7767.0172563150772</v>
      </c>
      <c r="E384" s="52" t="str">
        <f t="shared" si="460"/>
        <v/>
      </c>
      <c r="F384" s="52">
        <f t="shared" si="446"/>
        <v>6.7670172563150777</v>
      </c>
      <c r="G384" s="95"/>
      <c r="H384" s="122" t="s">
        <v>10</v>
      </c>
      <c r="I384" s="160"/>
      <c r="J384" s="152"/>
      <c r="K384" s="153"/>
      <c r="L384" s="199"/>
      <c r="M384" s="83">
        <f t="shared" ref="M384" si="520">I384*L384</f>
        <v>0</v>
      </c>
      <c r="N384" s="60"/>
      <c r="O384" s="221">
        <f t="shared" si="514"/>
        <v>0</v>
      </c>
      <c r="P384" s="84">
        <f t="shared" si="448"/>
        <v>0</v>
      </c>
      <c r="R384" s="72">
        <f t="shared" si="449"/>
        <v>0</v>
      </c>
      <c r="S384" s="72">
        <f t="shared" si="450"/>
        <v>0</v>
      </c>
      <c r="T384" s="72">
        <f t="shared" si="451"/>
        <v>0</v>
      </c>
      <c r="U384" s="72"/>
      <c r="V384" s="63">
        <f t="shared" si="452"/>
        <v>0</v>
      </c>
      <c r="W384" s="85">
        <f t="shared" si="453"/>
        <v>0</v>
      </c>
      <c r="X384" s="85">
        <f t="shared" si="454"/>
        <v>0</v>
      </c>
      <c r="Y384" s="63">
        <f t="shared" si="455"/>
        <v>0</v>
      </c>
      <c r="Z384" s="85">
        <f t="shared" si="456"/>
        <v>0</v>
      </c>
      <c r="AA384" s="85">
        <f t="shared" si="457"/>
        <v>0</v>
      </c>
      <c r="AB384" s="85">
        <f t="shared" si="458"/>
        <v>0</v>
      </c>
      <c r="AC384" s="85">
        <f t="shared" si="459"/>
        <v>0</v>
      </c>
    </row>
    <row r="385" spans="2:29" s="51" customFormat="1" ht="15" customHeight="1" x14ac:dyDescent="0.25">
      <c r="B385" s="74"/>
      <c r="C385" s="75"/>
      <c r="D385" s="59">
        <f t="shared" si="443"/>
        <v>7767.0172563150772</v>
      </c>
      <c r="E385" s="52" t="str">
        <f t="shared" si="460"/>
        <v/>
      </c>
      <c r="F385" s="52">
        <f t="shared" si="446"/>
        <v>6.7670172563150777</v>
      </c>
      <c r="G385" s="102"/>
      <c r="H385" s="103" t="s">
        <v>9</v>
      </c>
      <c r="I385" s="162"/>
      <c r="J385" s="163"/>
      <c r="K385" s="164"/>
      <c r="L385" s="200"/>
      <c r="M385" s="93"/>
      <c r="N385" s="94">
        <f t="shared" ref="N385" si="521">I385*L385</f>
        <v>0</v>
      </c>
      <c r="O385" s="222"/>
      <c r="P385" s="84">
        <f t="shared" si="448"/>
        <v>0</v>
      </c>
      <c r="R385" s="72" t="str">
        <f t="shared" si="449"/>
        <v/>
      </c>
      <c r="S385" s="72" t="str">
        <f t="shared" si="450"/>
        <v/>
      </c>
      <c r="T385" s="72" t="str">
        <f t="shared" si="451"/>
        <v/>
      </c>
      <c r="U385" s="72"/>
      <c r="V385" s="63" t="str">
        <f t="shared" si="452"/>
        <v/>
      </c>
      <c r="W385" s="85" t="str">
        <f t="shared" si="453"/>
        <v/>
      </c>
      <c r="X385" s="85" t="str">
        <f t="shared" si="454"/>
        <v/>
      </c>
      <c r="Y385" s="63" t="str">
        <f t="shared" si="455"/>
        <v/>
      </c>
      <c r="Z385" s="85" t="str">
        <f t="shared" si="456"/>
        <v/>
      </c>
      <c r="AA385" s="85" t="str">
        <f t="shared" si="457"/>
        <v/>
      </c>
      <c r="AB385" s="85" t="str">
        <f t="shared" si="458"/>
        <v/>
      </c>
      <c r="AC385" s="85" t="str">
        <f t="shared" si="459"/>
        <v/>
      </c>
    </row>
    <row r="386" spans="2:29" s="51" customFormat="1" ht="15" customHeight="1" x14ac:dyDescent="0.25">
      <c r="B386" s="74"/>
      <c r="C386" s="75"/>
      <c r="D386" s="59">
        <f t="shared" si="443"/>
        <v>7767.0172563150772</v>
      </c>
      <c r="E386" s="52" t="str">
        <f t="shared" si="460"/>
        <v/>
      </c>
      <c r="F386" s="52">
        <f t="shared" si="446"/>
        <v>6.7670172563150777</v>
      </c>
      <c r="G386" s="77"/>
      <c r="H386" s="122" t="s">
        <v>10</v>
      </c>
      <c r="I386" s="142"/>
      <c r="J386" s="143"/>
      <c r="K386" s="144"/>
      <c r="L386" s="197"/>
      <c r="M386" s="83">
        <f t="shared" ref="M386" si="522">I386*L386</f>
        <v>0</v>
      </c>
      <c r="N386" s="60"/>
      <c r="O386" s="221">
        <f t="shared" si="514"/>
        <v>0</v>
      </c>
      <c r="P386" s="84">
        <f t="shared" si="448"/>
        <v>0</v>
      </c>
      <c r="R386" s="72">
        <f t="shared" si="449"/>
        <v>0</v>
      </c>
      <c r="S386" s="72">
        <f t="shared" si="450"/>
        <v>0</v>
      </c>
      <c r="T386" s="72">
        <f t="shared" si="451"/>
        <v>0</v>
      </c>
      <c r="U386" s="72"/>
      <c r="V386" s="63">
        <f t="shared" si="452"/>
        <v>0</v>
      </c>
      <c r="W386" s="85">
        <f t="shared" si="453"/>
        <v>0</v>
      </c>
      <c r="X386" s="85">
        <f t="shared" si="454"/>
        <v>0</v>
      </c>
      <c r="Y386" s="63">
        <f t="shared" si="455"/>
        <v>0</v>
      </c>
      <c r="Z386" s="85">
        <f t="shared" si="456"/>
        <v>0</v>
      </c>
      <c r="AA386" s="85">
        <f t="shared" si="457"/>
        <v>0</v>
      </c>
      <c r="AB386" s="85">
        <f t="shared" si="458"/>
        <v>0</v>
      </c>
      <c r="AC386" s="85">
        <f t="shared" si="459"/>
        <v>0</v>
      </c>
    </row>
    <row r="387" spans="2:29" s="51" customFormat="1" ht="15" customHeight="1" x14ac:dyDescent="0.25">
      <c r="B387" s="74"/>
      <c r="C387" s="75"/>
      <c r="D387" s="59">
        <f t="shared" si="443"/>
        <v>7767.0172563150772</v>
      </c>
      <c r="E387" s="52" t="str">
        <f t="shared" si="460"/>
        <v/>
      </c>
      <c r="F387" s="52">
        <f t="shared" si="446"/>
        <v>6.7670172563150777</v>
      </c>
      <c r="G387" s="87"/>
      <c r="H387" s="103" t="s">
        <v>9</v>
      </c>
      <c r="I387" s="147"/>
      <c r="J387" s="148"/>
      <c r="K387" s="149"/>
      <c r="L387" s="198"/>
      <c r="M387" s="93"/>
      <c r="N387" s="94">
        <f t="shared" ref="N387" si="523">I387*L387</f>
        <v>0</v>
      </c>
      <c r="O387" s="222"/>
      <c r="P387" s="84">
        <f t="shared" si="448"/>
        <v>0</v>
      </c>
      <c r="R387" s="72" t="str">
        <f t="shared" si="449"/>
        <v/>
      </c>
      <c r="S387" s="72" t="str">
        <f t="shared" si="450"/>
        <v/>
      </c>
      <c r="T387" s="72" t="str">
        <f t="shared" si="451"/>
        <v/>
      </c>
      <c r="U387" s="72"/>
      <c r="V387" s="63" t="str">
        <f t="shared" si="452"/>
        <v/>
      </c>
      <c r="W387" s="85" t="str">
        <f t="shared" si="453"/>
        <v/>
      </c>
      <c r="X387" s="85" t="str">
        <f t="shared" si="454"/>
        <v/>
      </c>
      <c r="Y387" s="63" t="str">
        <f t="shared" si="455"/>
        <v/>
      </c>
      <c r="Z387" s="85" t="str">
        <f t="shared" si="456"/>
        <v/>
      </c>
      <c r="AA387" s="85" t="str">
        <f t="shared" si="457"/>
        <v/>
      </c>
      <c r="AB387" s="85" t="str">
        <f t="shared" si="458"/>
        <v/>
      </c>
      <c r="AC387" s="85" t="str">
        <f t="shared" si="459"/>
        <v/>
      </c>
    </row>
    <row r="388" spans="2:29" s="51" customFormat="1" ht="15" customHeight="1" x14ac:dyDescent="0.25">
      <c r="B388" s="74"/>
      <c r="C388" s="75"/>
      <c r="D388" s="59">
        <f t="shared" si="443"/>
        <v>7767.0172563150772</v>
      </c>
      <c r="E388" s="52" t="str">
        <f t="shared" si="460"/>
        <v/>
      </c>
      <c r="F388" s="52">
        <f t="shared" si="446"/>
        <v>6.7670172563150777</v>
      </c>
      <c r="G388" s="95"/>
      <c r="H388" s="122" t="s">
        <v>10</v>
      </c>
      <c r="I388" s="160"/>
      <c r="J388" s="152"/>
      <c r="K388" s="153"/>
      <c r="L388" s="199"/>
      <c r="M388" s="83">
        <f t="shared" ref="M388" si="524">I388*L388</f>
        <v>0</v>
      </c>
      <c r="N388" s="60"/>
      <c r="O388" s="221">
        <f t="shared" si="514"/>
        <v>0</v>
      </c>
      <c r="P388" s="84">
        <f t="shared" si="448"/>
        <v>0</v>
      </c>
      <c r="R388" s="72">
        <f t="shared" si="449"/>
        <v>0</v>
      </c>
      <c r="S388" s="72">
        <f t="shared" si="450"/>
        <v>0</v>
      </c>
      <c r="T388" s="72">
        <f t="shared" si="451"/>
        <v>0</v>
      </c>
      <c r="U388" s="72"/>
      <c r="V388" s="63">
        <f t="shared" si="452"/>
        <v>0</v>
      </c>
      <c r="W388" s="85">
        <f t="shared" si="453"/>
        <v>0</v>
      </c>
      <c r="X388" s="85">
        <f t="shared" si="454"/>
        <v>0</v>
      </c>
      <c r="Y388" s="63">
        <f t="shared" si="455"/>
        <v>0</v>
      </c>
      <c r="Z388" s="85">
        <f t="shared" si="456"/>
        <v>0</v>
      </c>
      <c r="AA388" s="85">
        <f t="shared" si="457"/>
        <v>0</v>
      </c>
      <c r="AB388" s="85">
        <f t="shared" si="458"/>
        <v>0</v>
      </c>
      <c r="AC388" s="85">
        <f t="shared" si="459"/>
        <v>0</v>
      </c>
    </row>
    <row r="389" spans="2:29" s="51" customFormat="1" ht="15" customHeight="1" x14ac:dyDescent="0.25">
      <c r="B389" s="74"/>
      <c r="C389" s="75"/>
      <c r="D389" s="59">
        <f t="shared" si="443"/>
        <v>7767.0172563150772</v>
      </c>
      <c r="E389" s="52" t="str">
        <f t="shared" si="460"/>
        <v/>
      </c>
      <c r="F389" s="52">
        <f t="shared" si="446"/>
        <v>6.7670172563150777</v>
      </c>
      <c r="G389" s="102"/>
      <c r="H389" s="103" t="s">
        <v>9</v>
      </c>
      <c r="I389" s="162"/>
      <c r="J389" s="163"/>
      <c r="K389" s="164"/>
      <c r="L389" s="200"/>
      <c r="M389" s="93"/>
      <c r="N389" s="94">
        <f t="shared" ref="N389" si="525">I389*L389</f>
        <v>0</v>
      </c>
      <c r="O389" s="222"/>
      <c r="P389" s="84">
        <f t="shared" si="448"/>
        <v>0</v>
      </c>
      <c r="R389" s="72" t="str">
        <f t="shared" si="449"/>
        <v/>
      </c>
      <c r="S389" s="72" t="str">
        <f t="shared" si="450"/>
        <v/>
      </c>
      <c r="T389" s="72" t="str">
        <f t="shared" si="451"/>
        <v/>
      </c>
      <c r="U389" s="72"/>
      <c r="V389" s="63" t="str">
        <f t="shared" si="452"/>
        <v/>
      </c>
      <c r="W389" s="85" t="str">
        <f t="shared" si="453"/>
        <v/>
      </c>
      <c r="X389" s="85" t="str">
        <f t="shared" si="454"/>
        <v/>
      </c>
      <c r="Y389" s="63" t="str">
        <f t="shared" si="455"/>
        <v/>
      </c>
      <c r="Z389" s="85" t="str">
        <f t="shared" si="456"/>
        <v/>
      </c>
      <c r="AA389" s="85" t="str">
        <f t="shared" si="457"/>
        <v/>
      </c>
      <c r="AB389" s="85" t="str">
        <f t="shared" si="458"/>
        <v/>
      </c>
      <c r="AC389" s="85" t="str">
        <f t="shared" si="459"/>
        <v/>
      </c>
    </row>
    <row r="390" spans="2:29" s="51" customFormat="1" ht="15" customHeight="1" x14ac:dyDescent="0.25">
      <c r="B390" s="74"/>
      <c r="C390" s="75"/>
      <c r="D390" s="59">
        <f t="shared" ref="D390:D453" si="526">IFERROR(D389+O389,"")</f>
        <v>7767.0172563150772</v>
      </c>
      <c r="E390" s="52" t="str">
        <f t="shared" si="460"/>
        <v/>
      </c>
      <c r="F390" s="52">
        <f t="shared" si="446"/>
        <v>6.7670172563150777</v>
      </c>
      <c r="G390" s="77"/>
      <c r="H390" s="122" t="s">
        <v>10</v>
      </c>
      <c r="I390" s="142"/>
      <c r="J390" s="143"/>
      <c r="K390" s="144"/>
      <c r="L390" s="197"/>
      <c r="M390" s="83">
        <f t="shared" ref="M390" si="527">I390*L390</f>
        <v>0</v>
      </c>
      <c r="N390" s="60"/>
      <c r="O390" s="221">
        <f t="shared" si="514"/>
        <v>0</v>
      </c>
      <c r="P390" s="84">
        <f t="shared" si="448"/>
        <v>0</v>
      </c>
      <c r="R390" s="72">
        <f t="shared" si="449"/>
        <v>0</v>
      </c>
      <c r="S390" s="72">
        <f t="shared" si="450"/>
        <v>0</v>
      </c>
      <c r="T390" s="72">
        <f t="shared" si="451"/>
        <v>0</v>
      </c>
      <c r="U390" s="72"/>
      <c r="V390" s="63">
        <f t="shared" si="452"/>
        <v>0</v>
      </c>
      <c r="W390" s="85">
        <f t="shared" si="453"/>
        <v>0</v>
      </c>
      <c r="X390" s="85">
        <f t="shared" si="454"/>
        <v>0</v>
      </c>
      <c r="Y390" s="63">
        <f t="shared" si="455"/>
        <v>0</v>
      </c>
      <c r="Z390" s="85">
        <f t="shared" si="456"/>
        <v>0</v>
      </c>
      <c r="AA390" s="85">
        <f t="shared" si="457"/>
        <v>0</v>
      </c>
      <c r="AB390" s="85">
        <f t="shared" si="458"/>
        <v>0</v>
      </c>
      <c r="AC390" s="85">
        <f t="shared" si="459"/>
        <v>0</v>
      </c>
    </row>
    <row r="391" spans="2:29" s="51" customFormat="1" ht="15" customHeight="1" x14ac:dyDescent="0.25">
      <c r="B391" s="74"/>
      <c r="C391" s="75"/>
      <c r="D391" s="59">
        <f t="shared" si="526"/>
        <v>7767.0172563150772</v>
      </c>
      <c r="E391" s="52" t="str">
        <f t="shared" si="460"/>
        <v/>
      </c>
      <c r="F391" s="52">
        <f t="shared" ref="F391:F454" si="528">IFERROR(IF(AND(H392="SELL", N391&gt;=0,L391&lt;&gt;""),"",(D391-$D$5)/$D$5),"")</f>
        <v>6.7670172563150777</v>
      </c>
      <c r="G391" s="87"/>
      <c r="H391" s="103" t="s">
        <v>9</v>
      </c>
      <c r="I391" s="147"/>
      <c r="J391" s="148"/>
      <c r="K391" s="149"/>
      <c r="L391" s="198"/>
      <c r="M391" s="93"/>
      <c r="N391" s="94">
        <f t="shared" ref="N391" si="529">I391*L391</f>
        <v>0</v>
      </c>
      <c r="O391" s="222"/>
      <c r="P391" s="84">
        <f t="shared" ref="P391:P454" si="530">IF(L392&lt;&gt;"","",M391)</f>
        <v>0</v>
      </c>
      <c r="R391" s="72" t="str">
        <f t="shared" ref="R391:R454" si="531">IF(H391="BUY",(L391*$R$4)+L391,"")</f>
        <v/>
      </c>
      <c r="S391" s="72" t="str">
        <f t="shared" ref="S391:S454" si="532">IF(H391="BUY",(L391*$S$4)+L391,"")</f>
        <v/>
      </c>
      <c r="T391" s="72" t="str">
        <f t="shared" ref="T391:T454" si="533">IF(H391="BUY",(L391*$T$4)+L391,"")</f>
        <v/>
      </c>
      <c r="U391" s="72"/>
      <c r="V391" s="63" t="str">
        <f t="shared" ref="V391:V454" si="534">IF(H391="BUY",(L391*$V$1)+L391,"")</f>
        <v/>
      </c>
      <c r="W391" s="85" t="str">
        <f t="shared" ref="W391:W454" si="535">IF(H391="BUY",(L391*$W$1)+L391,"")</f>
        <v/>
      </c>
      <c r="X391" s="85" t="str">
        <f t="shared" ref="X391:X454" si="536">IF(H391="BUY",(L391*$X$1)+L391,"")</f>
        <v/>
      </c>
      <c r="Y391" s="63" t="str">
        <f t="shared" ref="Y391:Y454" si="537">IF(H391="BUY",(L391*$Y$1)+L391,"")</f>
        <v/>
      </c>
      <c r="Z391" s="85" t="str">
        <f t="shared" ref="Z391:Z454" si="538">IF(H391="BUY",(L391*$Z$1)+L391,"")</f>
        <v/>
      </c>
      <c r="AA391" s="85" t="str">
        <f t="shared" ref="AA391:AA454" si="539">IF(H391="BUY",(L391*$AA$1)+L391,"")</f>
        <v/>
      </c>
      <c r="AB391" s="85" t="str">
        <f t="shared" ref="AB391:AB454" si="540">IF(H391="BUY",(L391*$AB$1)+L391,"")</f>
        <v/>
      </c>
      <c r="AC391" s="85" t="str">
        <f t="shared" ref="AC391:AC454" si="541">IF(H391="BUY",(L391*$AC$1)+L391,"")</f>
        <v/>
      </c>
    </row>
    <row r="392" spans="2:29" s="51" customFormat="1" ht="15" customHeight="1" x14ac:dyDescent="0.25">
      <c r="B392" s="74"/>
      <c r="C392" s="75"/>
      <c r="D392" s="59">
        <f t="shared" si="526"/>
        <v>7767.0172563150772</v>
      </c>
      <c r="E392" s="52" t="str">
        <f t="shared" ref="E392:E455" si="542">IF(N392&lt;&gt;0,(N392-M391)/M391,"")</f>
        <v/>
      </c>
      <c r="F392" s="52">
        <f t="shared" si="528"/>
        <v>6.7670172563150777</v>
      </c>
      <c r="G392" s="95"/>
      <c r="H392" s="122" t="s">
        <v>10</v>
      </c>
      <c r="I392" s="160"/>
      <c r="J392" s="152"/>
      <c r="K392" s="153"/>
      <c r="L392" s="199"/>
      <c r="M392" s="83">
        <f t="shared" ref="M392" si="543">I392*L392</f>
        <v>0</v>
      </c>
      <c r="N392" s="60"/>
      <c r="O392" s="221">
        <f t="shared" si="514"/>
        <v>0</v>
      </c>
      <c r="P392" s="84">
        <f t="shared" si="530"/>
        <v>0</v>
      </c>
      <c r="R392" s="72">
        <f t="shared" si="531"/>
        <v>0</v>
      </c>
      <c r="S392" s="72">
        <f t="shared" si="532"/>
        <v>0</v>
      </c>
      <c r="T392" s="72">
        <f t="shared" si="533"/>
        <v>0</v>
      </c>
      <c r="U392" s="72"/>
      <c r="V392" s="63">
        <f t="shared" si="534"/>
        <v>0</v>
      </c>
      <c r="W392" s="85">
        <f t="shared" si="535"/>
        <v>0</v>
      </c>
      <c r="X392" s="85">
        <f t="shared" si="536"/>
        <v>0</v>
      </c>
      <c r="Y392" s="63">
        <f t="shared" si="537"/>
        <v>0</v>
      </c>
      <c r="Z392" s="85">
        <f t="shared" si="538"/>
        <v>0</v>
      </c>
      <c r="AA392" s="85">
        <f t="shared" si="539"/>
        <v>0</v>
      </c>
      <c r="AB392" s="85">
        <f t="shared" si="540"/>
        <v>0</v>
      </c>
      <c r="AC392" s="85">
        <f t="shared" si="541"/>
        <v>0</v>
      </c>
    </row>
    <row r="393" spans="2:29" s="51" customFormat="1" ht="15" customHeight="1" x14ac:dyDescent="0.25">
      <c r="B393" s="74"/>
      <c r="C393" s="75"/>
      <c r="D393" s="59">
        <f t="shared" si="526"/>
        <v>7767.0172563150772</v>
      </c>
      <c r="E393" s="52" t="str">
        <f t="shared" si="542"/>
        <v/>
      </c>
      <c r="F393" s="52">
        <f t="shared" si="528"/>
        <v>6.7670172563150777</v>
      </c>
      <c r="G393" s="102"/>
      <c r="H393" s="103" t="s">
        <v>9</v>
      </c>
      <c r="I393" s="162"/>
      <c r="J393" s="163"/>
      <c r="K393" s="164"/>
      <c r="L393" s="200"/>
      <c r="M393" s="93"/>
      <c r="N393" s="94">
        <f t="shared" ref="N393" si="544">I393*L393</f>
        <v>0</v>
      </c>
      <c r="O393" s="222"/>
      <c r="P393" s="84">
        <f t="shared" si="530"/>
        <v>0</v>
      </c>
      <c r="R393" s="72" t="str">
        <f t="shared" si="531"/>
        <v/>
      </c>
      <c r="S393" s="72" t="str">
        <f t="shared" si="532"/>
        <v/>
      </c>
      <c r="T393" s="72" t="str">
        <f t="shared" si="533"/>
        <v/>
      </c>
      <c r="U393" s="72"/>
      <c r="V393" s="63" t="str">
        <f t="shared" si="534"/>
        <v/>
      </c>
      <c r="W393" s="85" t="str">
        <f t="shared" si="535"/>
        <v/>
      </c>
      <c r="X393" s="85" t="str">
        <f t="shared" si="536"/>
        <v/>
      </c>
      <c r="Y393" s="63" t="str">
        <f t="shared" si="537"/>
        <v/>
      </c>
      <c r="Z393" s="85" t="str">
        <f t="shared" si="538"/>
        <v/>
      </c>
      <c r="AA393" s="85" t="str">
        <f t="shared" si="539"/>
        <v/>
      </c>
      <c r="AB393" s="85" t="str">
        <f t="shared" si="540"/>
        <v/>
      </c>
      <c r="AC393" s="85" t="str">
        <f t="shared" si="541"/>
        <v/>
      </c>
    </row>
    <row r="394" spans="2:29" s="51" customFormat="1" ht="15" customHeight="1" x14ac:dyDescent="0.25">
      <c r="B394" s="74"/>
      <c r="C394" s="75"/>
      <c r="D394" s="59">
        <f t="shared" si="526"/>
        <v>7767.0172563150772</v>
      </c>
      <c r="E394" s="52" t="str">
        <f t="shared" si="542"/>
        <v/>
      </c>
      <c r="F394" s="52">
        <f t="shared" si="528"/>
        <v>6.7670172563150777</v>
      </c>
      <c r="G394" s="77"/>
      <c r="H394" s="122" t="s">
        <v>10</v>
      </c>
      <c r="I394" s="142"/>
      <c r="J394" s="143"/>
      <c r="K394" s="144"/>
      <c r="L394" s="197"/>
      <c r="M394" s="83">
        <f t="shared" ref="M394" si="545">I394*L394</f>
        <v>0</v>
      </c>
      <c r="N394" s="60"/>
      <c r="O394" s="221">
        <f t="shared" si="514"/>
        <v>0</v>
      </c>
      <c r="P394" s="84">
        <f t="shared" si="530"/>
        <v>0</v>
      </c>
      <c r="R394" s="72">
        <f t="shared" si="531"/>
        <v>0</v>
      </c>
      <c r="S394" s="72">
        <f t="shared" si="532"/>
        <v>0</v>
      </c>
      <c r="T394" s="72">
        <f t="shared" si="533"/>
        <v>0</v>
      </c>
      <c r="U394" s="72"/>
      <c r="V394" s="63">
        <f t="shared" si="534"/>
        <v>0</v>
      </c>
      <c r="W394" s="85">
        <f t="shared" si="535"/>
        <v>0</v>
      </c>
      <c r="X394" s="85">
        <f t="shared" si="536"/>
        <v>0</v>
      </c>
      <c r="Y394" s="63">
        <f t="shared" si="537"/>
        <v>0</v>
      </c>
      <c r="Z394" s="85">
        <f t="shared" si="538"/>
        <v>0</v>
      </c>
      <c r="AA394" s="85">
        <f t="shared" si="539"/>
        <v>0</v>
      </c>
      <c r="AB394" s="85">
        <f t="shared" si="540"/>
        <v>0</v>
      </c>
      <c r="AC394" s="85">
        <f t="shared" si="541"/>
        <v>0</v>
      </c>
    </row>
    <row r="395" spans="2:29" s="51" customFormat="1" ht="15" customHeight="1" x14ac:dyDescent="0.25">
      <c r="B395" s="74"/>
      <c r="C395" s="75"/>
      <c r="D395" s="59">
        <f t="shared" si="526"/>
        <v>7767.0172563150772</v>
      </c>
      <c r="E395" s="52" t="str">
        <f t="shared" si="542"/>
        <v/>
      </c>
      <c r="F395" s="52">
        <f t="shared" si="528"/>
        <v>6.7670172563150777</v>
      </c>
      <c r="G395" s="87"/>
      <c r="H395" s="103" t="s">
        <v>9</v>
      </c>
      <c r="I395" s="147"/>
      <c r="J395" s="148"/>
      <c r="K395" s="149"/>
      <c r="L395" s="198"/>
      <c r="M395" s="93"/>
      <c r="N395" s="94">
        <f t="shared" ref="N395" si="546">I395*L395</f>
        <v>0</v>
      </c>
      <c r="O395" s="222"/>
      <c r="P395" s="84">
        <f t="shared" si="530"/>
        <v>0</v>
      </c>
      <c r="R395" s="72" t="str">
        <f t="shared" si="531"/>
        <v/>
      </c>
      <c r="S395" s="72" t="str">
        <f t="shared" si="532"/>
        <v/>
      </c>
      <c r="T395" s="72" t="str">
        <f t="shared" si="533"/>
        <v/>
      </c>
      <c r="U395" s="72"/>
      <c r="V395" s="63" t="str">
        <f t="shared" si="534"/>
        <v/>
      </c>
      <c r="W395" s="85" t="str">
        <f t="shared" si="535"/>
        <v/>
      </c>
      <c r="X395" s="85" t="str">
        <f t="shared" si="536"/>
        <v/>
      </c>
      <c r="Y395" s="63" t="str">
        <f t="shared" si="537"/>
        <v/>
      </c>
      <c r="Z395" s="85" t="str">
        <f t="shared" si="538"/>
        <v/>
      </c>
      <c r="AA395" s="85" t="str">
        <f t="shared" si="539"/>
        <v/>
      </c>
      <c r="AB395" s="85" t="str">
        <f t="shared" si="540"/>
        <v/>
      </c>
      <c r="AC395" s="85" t="str">
        <f t="shared" si="541"/>
        <v/>
      </c>
    </row>
    <row r="396" spans="2:29" s="51" customFormat="1" ht="15" customHeight="1" x14ac:dyDescent="0.25">
      <c r="B396" s="74"/>
      <c r="C396" s="75"/>
      <c r="D396" s="59">
        <f t="shared" si="526"/>
        <v>7767.0172563150772</v>
      </c>
      <c r="E396" s="52" t="str">
        <f t="shared" si="542"/>
        <v/>
      </c>
      <c r="F396" s="52">
        <f t="shared" si="528"/>
        <v>6.7670172563150777</v>
      </c>
      <c r="G396" s="95"/>
      <c r="H396" s="122" t="s">
        <v>10</v>
      </c>
      <c r="I396" s="160"/>
      <c r="J396" s="152"/>
      <c r="K396" s="153"/>
      <c r="L396" s="199"/>
      <c r="M396" s="83">
        <f t="shared" ref="M396" si="547">I396*L396</f>
        <v>0</v>
      </c>
      <c r="N396" s="60"/>
      <c r="O396" s="221">
        <f t="shared" si="514"/>
        <v>0</v>
      </c>
      <c r="P396" s="84">
        <f t="shared" si="530"/>
        <v>0</v>
      </c>
      <c r="R396" s="72">
        <f t="shared" si="531"/>
        <v>0</v>
      </c>
      <c r="S396" s="72">
        <f t="shared" si="532"/>
        <v>0</v>
      </c>
      <c r="T396" s="72">
        <f t="shared" si="533"/>
        <v>0</v>
      </c>
      <c r="U396" s="72"/>
      <c r="V396" s="63">
        <f t="shared" si="534"/>
        <v>0</v>
      </c>
      <c r="W396" s="85">
        <f t="shared" si="535"/>
        <v>0</v>
      </c>
      <c r="X396" s="85">
        <f t="shared" si="536"/>
        <v>0</v>
      </c>
      <c r="Y396" s="63">
        <f t="shared" si="537"/>
        <v>0</v>
      </c>
      <c r="Z396" s="85">
        <f t="shared" si="538"/>
        <v>0</v>
      </c>
      <c r="AA396" s="85">
        <f t="shared" si="539"/>
        <v>0</v>
      </c>
      <c r="AB396" s="85">
        <f t="shared" si="540"/>
        <v>0</v>
      </c>
      <c r="AC396" s="85">
        <f t="shared" si="541"/>
        <v>0</v>
      </c>
    </row>
    <row r="397" spans="2:29" s="51" customFormat="1" ht="15" customHeight="1" x14ac:dyDescent="0.25">
      <c r="B397" s="74"/>
      <c r="C397" s="75"/>
      <c r="D397" s="59">
        <f t="shared" si="526"/>
        <v>7767.0172563150772</v>
      </c>
      <c r="E397" s="52" t="str">
        <f t="shared" si="542"/>
        <v/>
      </c>
      <c r="F397" s="52">
        <f t="shared" si="528"/>
        <v>6.7670172563150777</v>
      </c>
      <c r="G397" s="102"/>
      <c r="H397" s="103" t="s">
        <v>9</v>
      </c>
      <c r="I397" s="162"/>
      <c r="J397" s="163"/>
      <c r="K397" s="164"/>
      <c r="L397" s="200"/>
      <c r="M397" s="93"/>
      <c r="N397" s="94">
        <f t="shared" ref="N397" si="548">I397*L397</f>
        <v>0</v>
      </c>
      <c r="O397" s="222"/>
      <c r="P397" s="84">
        <f t="shared" si="530"/>
        <v>0</v>
      </c>
      <c r="R397" s="72" t="str">
        <f t="shared" si="531"/>
        <v/>
      </c>
      <c r="S397" s="72" t="str">
        <f t="shared" si="532"/>
        <v/>
      </c>
      <c r="T397" s="72" t="str">
        <f t="shared" si="533"/>
        <v/>
      </c>
      <c r="U397" s="72"/>
      <c r="V397" s="63" t="str">
        <f t="shared" si="534"/>
        <v/>
      </c>
      <c r="W397" s="85" t="str">
        <f t="shared" si="535"/>
        <v/>
      </c>
      <c r="X397" s="85" t="str">
        <f t="shared" si="536"/>
        <v/>
      </c>
      <c r="Y397" s="63" t="str">
        <f t="shared" si="537"/>
        <v/>
      </c>
      <c r="Z397" s="85" t="str">
        <f t="shared" si="538"/>
        <v/>
      </c>
      <c r="AA397" s="85" t="str">
        <f t="shared" si="539"/>
        <v/>
      </c>
      <c r="AB397" s="85" t="str">
        <f t="shared" si="540"/>
        <v/>
      </c>
      <c r="AC397" s="85" t="str">
        <f t="shared" si="541"/>
        <v/>
      </c>
    </row>
    <row r="398" spans="2:29" s="51" customFormat="1" ht="15" customHeight="1" x14ac:dyDescent="0.25">
      <c r="B398" s="74"/>
      <c r="C398" s="75"/>
      <c r="D398" s="59">
        <f t="shared" si="526"/>
        <v>7767.0172563150772</v>
      </c>
      <c r="E398" s="52" t="str">
        <f t="shared" si="542"/>
        <v/>
      </c>
      <c r="F398" s="52">
        <f t="shared" si="528"/>
        <v>6.7670172563150777</v>
      </c>
      <c r="G398" s="77"/>
      <c r="H398" s="122" t="s">
        <v>10</v>
      </c>
      <c r="I398" s="142"/>
      <c r="J398" s="143"/>
      <c r="K398" s="144"/>
      <c r="L398" s="197"/>
      <c r="M398" s="83">
        <f t="shared" ref="M398" si="549">I398*L398</f>
        <v>0</v>
      </c>
      <c r="N398" s="60"/>
      <c r="O398" s="221">
        <f t="shared" ref="O398:O416" si="550">IF(L399&lt;&gt;"",N399-M398,0)</f>
        <v>0</v>
      </c>
      <c r="P398" s="84">
        <f t="shared" si="530"/>
        <v>0</v>
      </c>
      <c r="R398" s="72">
        <f t="shared" si="531"/>
        <v>0</v>
      </c>
      <c r="S398" s="72">
        <f t="shared" si="532"/>
        <v>0</v>
      </c>
      <c r="T398" s="72">
        <f t="shared" si="533"/>
        <v>0</v>
      </c>
      <c r="U398" s="72"/>
      <c r="V398" s="63">
        <f t="shared" si="534"/>
        <v>0</v>
      </c>
      <c r="W398" s="85">
        <f t="shared" si="535"/>
        <v>0</v>
      </c>
      <c r="X398" s="85">
        <f t="shared" si="536"/>
        <v>0</v>
      </c>
      <c r="Y398" s="63">
        <f t="shared" si="537"/>
        <v>0</v>
      </c>
      <c r="Z398" s="85">
        <f t="shared" si="538"/>
        <v>0</v>
      </c>
      <c r="AA398" s="85">
        <f t="shared" si="539"/>
        <v>0</v>
      </c>
      <c r="AB398" s="85">
        <f t="shared" si="540"/>
        <v>0</v>
      </c>
      <c r="AC398" s="85">
        <f t="shared" si="541"/>
        <v>0</v>
      </c>
    </row>
    <row r="399" spans="2:29" s="51" customFormat="1" ht="15" customHeight="1" x14ac:dyDescent="0.25">
      <c r="B399" s="74"/>
      <c r="C399" s="75"/>
      <c r="D399" s="59">
        <f t="shared" si="526"/>
        <v>7767.0172563150772</v>
      </c>
      <c r="E399" s="52" t="str">
        <f t="shared" si="542"/>
        <v/>
      </c>
      <c r="F399" s="52">
        <f t="shared" si="528"/>
        <v>6.7670172563150777</v>
      </c>
      <c r="G399" s="87"/>
      <c r="H399" s="103" t="s">
        <v>9</v>
      </c>
      <c r="I399" s="147"/>
      <c r="J399" s="148"/>
      <c r="K399" s="149"/>
      <c r="L399" s="198"/>
      <c r="M399" s="93"/>
      <c r="N399" s="94">
        <f t="shared" ref="N399" si="551">I399*L399</f>
        <v>0</v>
      </c>
      <c r="O399" s="222"/>
      <c r="P399" s="84">
        <f t="shared" si="530"/>
        <v>0</v>
      </c>
      <c r="R399" s="72" t="str">
        <f t="shared" si="531"/>
        <v/>
      </c>
      <c r="S399" s="72" t="str">
        <f t="shared" si="532"/>
        <v/>
      </c>
      <c r="T399" s="72" t="str">
        <f t="shared" si="533"/>
        <v/>
      </c>
      <c r="U399" s="72"/>
      <c r="V399" s="63" t="str">
        <f t="shared" si="534"/>
        <v/>
      </c>
      <c r="W399" s="85" t="str">
        <f t="shared" si="535"/>
        <v/>
      </c>
      <c r="X399" s="85" t="str">
        <f t="shared" si="536"/>
        <v/>
      </c>
      <c r="Y399" s="63" t="str">
        <f t="shared" si="537"/>
        <v/>
      </c>
      <c r="Z399" s="85" t="str">
        <f t="shared" si="538"/>
        <v/>
      </c>
      <c r="AA399" s="85" t="str">
        <f t="shared" si="539"/>
        <v/>
      </c>
      <c r="AB399" s="85" t="str">
        <f t="shared" si="540"/>
        <v/>
      </c>
      <c r="AC399" s="85" t="str">
        <f t="shared" si="541"/>
        <v/>
      </c>
    </row>
    <row r="400" spans="2:29" s="51" customFormat="1" ht="15" customHeight="1" x14ac:dyDescent="0.25">
      <c r="B400" s="74"/>
      <c r="C400" s="75"/>
      <c r="D400" s="59">
        <f t="shared" si="526"/>
        <v>7767.0172563150772</v>
      </c>
      <c r="E400" s="52" t="str">
        <f t="shared" si="542"/>
        <v/>
      </c>
      <c r="F400" s="52">
        <f t="shared" si="528"/>
        <v>6.7670172563150777</v>
      </c>
      <c r="G400" s="95"/>
      <c r="H400" s="122" t="s">
        <v>10</v>
      </c>
      <c r="I400" s="160"/>
      <c r="J400" s="152"/>
      <c r="K400" s="153"/>
      <c r="L400" s="199"/>
      <c r="M400" s="83">
        <f t="shared" ref="M400" si="552">I400*L400</f>
        <v>0</v>
      </c>
      <c r="N400" s="60"/>
      <c r="O400" s="221">
        <f t="shared" si="550"/>
        <v>0</v>
      </c>
      <c r="P400" s="84">
        <f t="shared" si="530"/>
        <v>0</v>
      </c>
      <c r="R400" s="72">
        <f t="shared" si="531"/>
        <v>0</v>
      </c>
      <c r="S400" s="72">
        <f t="shared" si="532"/>
        <v>0</v>
      </c>
      <c r="T400" s="72">
        <f t="shared" si="533"/>
        <v>0</v>
      </c>
      <c r="U400" s="72"/>
      <c r="V400" s="63">
        <f t="shared" si="534"/>
        <v>0</v>
      </c>
      <c r="W400" s="85">
        <f t="shared" si="535"/>
        <v>0</v>
      </c>
      <c r="X400" s="85">
        <f t="shared" si="536"/>
        <v>0</v>
      </c>
      <c r="Y400" s="63">
        <f t="shared" si="537"/>
        <v>0</v>
      </c>
      <c r="Z400" s="85">
        <f t="shared" si="538"/>
        <v>0</v>
      </c>
      <c r="AA400" s="85">
        <f t="shared" si="539"/>
        <v>0</v>
      </c>
      <c r="AB400" s="85">
        <f t="shared" si="540"/>
        <v>0</v>
      </c>
      <c r="AC400" s="85">
        <f t="shared" si="541"/>
        <v>0</v>
      </c>
    </row>
    <row r="401" spans="2:29" s="51" customFormat="1" ht="15" customHeight="1" x14ac:dyDescent="0.25">
      <c r="B401" s="74"/>
      <c r="C401" s="75"/>
      <c r="D401" s="59">
        <f t="shared" si="526"/>
        <v>7767.0172563150772</v>
      </c>
      <c r="E401" s="52" t="str">
        <f t="shared" si="542"/>
        <v/>
      </c>
      <c r="F401" s="52">
        <f t="shared" si="528"/>
        <v>6.7670172563150777</v>
      </c>
      <c r="G401" s="102"/>
      <c r="H401" s="103" t="s">
        <v>9</v>
      </c>
      <c r="I401" s="162"/>
      <c r="J401" s="163"/>
      <c r="K401" s="164"/>
      <c r="L401" s="200"/>
      <c r="M401" s="93"/>
      <c r="N401" s="94">
        <f t="shared" ref="N401" si="553">I401*L401</f>
        <v>0</v>
      </c>
      <c r="O401" s="222"/>
      <c r="P401" s="84">
        <f t="shared" si="530"/>
        <v>0</v>
      </c>
      <c r="R401" s="72" t="str">
        <f t="shared" si="531"/>
        <v/>
      </c>
      <c r="S401" s="72" t="str">
        <f t="shared" si="532"/>
        <v/>
      </c>
      <c r="T401" s="72" t="str">
        <f t="shared" si="533"/>
        <v/>
      </c>
      <c r="U401" s="72"/>
      <c r="V401" s="63" t="str">
        <f t="shared" si="534"/>
        <v/>
      </c>
      <c r="W401" s="85" t="str">
        <f t="shared" si="535"/>
        <v/>
      </c>
      <c r="X401" s="85" t="str">
        <f t="shared" si="536"/>
        <v/>
      </c>
      <c r="Y401" s="63" t="str">
        <f t="shared" si="537"/>
        <v/>
      </c>
      <c r="Z401" s="85" t="str">
        <f t="shared" si="538"/>
        <v/>
      </c>
      <c r="AA401" s="85" t="str">
        <f t="shared" si="539"/>
        <v/>
      </c>
      <c r="AB401" s="85" t="str">
        <f t="shared" si="540"/>
        <v/>
      </c>
      <c r="AC401" s="85" t="str">
        <f t="shared" si="541"/>
        <v/>
      </c>
    </row>
    <row r="402" spans="2:29" s="51" customFormat="1" ht="15" customHeight="1" x14ac:dyDescent="0.25">
      <c r="B402" s="74"/>
      <c r="C402" s="75"/>
      <c r="D402" s="59">
        <f t="shared" si="526"/>
        <v>7767.0172563150772</v>
      </c>
      <c r="E402" s="52" t="str">
        <f t="shared" si="542"/>
        <v/>
      </c>
      <c r="F402" s="52">
        <f t="shared" si="528"/>
        <v>6.7670172563150777</v>
      </c>
      <c r="G402" s="77"/>
      <c r="H402" s="122" t="s">
        <v>10</v>
      </c>
      <c r="I402" s="142"/>
      <c r="J402" s="143"/>
      <c r="K402" s="144"/>
      <c r="L402" s="197"/>
      <c r="M402" s="83">
        <f t="shared" ref="M402" si="554">I402*L402</f>
        <v>0</v>
      </c>
      <c r="N402" s="60"/>
      <c r="O402" s="221">
        <f t="shared" si="550"/>
        <v>0</v>
      </c>
      <c r="P402" s="84">
        <f t="shared" si="530"/>
        <v>0</v>
      </c>
      <c r="R402" s="72">
        <f t="shared" si="531"/>
        <v>0</v>
      </c>
      <c r="S402" s="72">
        <f t="shared" si="532"/>
        <v>0</v>
      </c>
      <c r="T402" s="72">
        <f t="shared" si="533"/>
        <v>0</v>
      </c>
      <c r="U402" s="72"/>
      <c r="V402" s="63">
        <f t="shared" si="534"/>
        <v>0</v>
      </c>
      <c r="W402" s="85">
        <f t="shared" si="535"/>
        <v>0</v>
      </c>
      <c r="X402" s="85">
        <f t="shared" si="536"/>
        <v>0</v>
      </c>
      <c r="Y402" s="63">
        <f t="shared" si="537"/>
        <v>0</v>
      </c>
      <c r="Z402" s="85">
        <f t="shared" si="538"/>
        <v>0</v>
      </c>
      <c r="AA402" s="85">
        <f t="shared" si="539"/>
        <v>0</v>
      </c>
      <c r="AB402" s="85">
        <f t="shared" si="540"/>
        <v>0</v>
      </c>
      <c r="AC402" s="85">
        <f t="shared" si="541"/>
        <v>0</v>
      </c>
    </row>
    <row r="403" spans="2:29" s="51" customFormat="1" ht="15" customHeight="1" x14ac:dyDescent="0.25">
      <c r="B403" s="74"/>
      <c r="C403" s="75"/>
      <c r="D403" s="59">
        <f t="shared" si="526"/>
        <v>7767.0172563150772</v>
      </c>
      <c r="E403" s="52" t="str">
        <f t="shared" si="542"/>
        <v/>
      </c>
      <c r="F403" s="52">
        <f t="shared" si="528"/>
        <v>6.7670172563150777</v>
      </c>
      <c r="G403" s="87"/>
      <c r="H403" s="103" t="s">
        <v>9</v>
      </c>
      <c r="I403" s="147"/>
      <c r="J403" s="148"/>
      <c r="K403" s="149"/>
      <c r="L403" s="198"/>
      <c r="M403" s="93"/>
      <c r="N403" s="94">
        <f t="shared" ref="N403" si="555">I403*L403</f>
        <v>0</v>
      </c>
      <c r="O403" s="222"/>
      <c r="P403" s="84">
        <f t="shared" si="530"/>
        <v>0</v>
      </c>
      <c r="R403" s="72" t="str">
        <f t="shared" si="531"/>
        <v/>
      </c>
      <c r="S403" s="72" t="str">
        <f t="shared" si="532"/>
        <v/>
      </c>
      <c r="T403" s="72" t="str">
        <f t="shared" si="533"/>
        <v/>
      </c>
      <c r="U403" s="72"/>
      <c r="V403" s="63" t="str">
        <f t="shared" si="534"/>
        <v/>
      </c>
      <c r="W403" s="85" t="str">
        <f t="shared" si="535"/>
        <v/>
      </c>
      <c r="X403" s="85" t="str">
        <f t="shared" si="536"/>
        <v/>
      </c>
      <c r="Y403" s="63" t="str">
        <f t="shared" si="537"/>
        <v/>
      </c>
      <c r="Z403" s="85" t="str">
        <f t="shared" si="538"/>
        <v/>
      </c>
      <c r="AA403" s="85" t="str">
        <f t="shared" si="539"/>
        <v/>
      </c>
      <c r="AB403" s="85" t="str">
        <f t="shared" si="540"/>
        <v/>
      </c>
      <c r="AC403" s="85" t="str">
        <f t="shared" si="541"/>
        <v/>
      </c>
    </row>
    <row r="404" spans="2:29" s="51" customFormat="1" ht="15" customHeight="1" x14ac:dyDescent="0.25">
      <c r="B404" s="74"/>
      <c r="C404" s="75"/>
      <c r="D404" s="59">
        <f t="shared" si="526"/>
        <v>7767.0172563150772</v>
      </c>
      <c r="E404" s="52" t="str">
        <f t="shared" si="542"/>
        <v/>
      </c>
      <c r="F404" s="52">
        <f t="shared" si="528"/>
        <v>6.7670172563150777</v>
      </c>
      <c r="G404" s="95"/>
      <c r="H404" s="122" t="s">
        <v>10</v>
      </c>
      <c r="I404" s="160"/>
      <c r="J404" s="152"/>
      <c r="K404" s="153"/>
      <c r="L404" s="199"/>
      <c r="M404" s="83">
        <f t="shared" ref="M404" si="556">I404*L404</f>
        <v>0</v>
      </c>
      <c r="N404" s="60"/>
      <c r="O404" s="221">
        <f t="shared" si="550"/>
        <v>0</v>
      </c>
      <c r="P404" s="84">
        <f t="shared" si="530"/>
        <v>0</v>
      </c>
      <c r="R404" s="72">
        <f t="shared" si="531"/>
        <v>0</v>
      </c>
      <c r="S404" s="72">
        <f t="shared" si="532"/>
        <v>0</v>
      </c>
      <c r="T404" s="72">
        <f t="shared" si="533"/>
        <v>0</v>
      </c>
      <c r="U404" s="72"/>
      <c r="V404" s="63">
        <f t="shared" si="534"/>
        <v>0</v>
      </c>
      <c r="W404" s="85">
        <f t="shared" si="535"/>
        <v>0</v>
      </c>
      <c r="X404" s="85">
        <f t="shared" si="536"/>
        <v>0</v>
      </c>
      <c r="Y404" s="63">
        <f t="shared" si="537"/>
        <v>0</v>
      </c>
      <c r="Z404" s="85">
        <f t="shared" si="538"/>
        <v>0</v>
      </c>
      <c r="AA404" s="85">
        <f t="shared" si="539"/>
        <v>0</v>
      </c>
      <c r="AB404" s="85">
        <f t="shared" si="540"/>
        <v>0</v>
      </c>
      <c r="AC404" s="85">
        <f t="shared" si="541"/>
        <v>0</v>
      </c>
    </row>
    <row r="405" spans="2:29" s="51" customFormat="1" ht="15" customHeight="1" x14ac:dyDescent="0.25">
      <c r="B405" s="74"/>
      <c r="C405" s="75"/>
      <c r="D405" s="59">
        <f t="shared" si="526"/>
        <v>7767.0172563150772</v>
      </c>
      <c r="E405" s="52" t="str">
        <f t="shared" si="542"/>
        <v/>
      </c>
      <c r="F405" s="52">
        <f t="shared" si="528"/>
        <v>6.7670172563150777</v>
      </c>
      <c r="G405" s="102"/>
      <c r="H405" s="103" t="s">
        <v>9</v>
      </c>
      <c r="I405" s="162"/>
      <c r="J405" s="163"/>
      <c r="K405" s="164"/>
      <c r="L405" s="200"/>
      <c r="M405" s="93"/>
      <c r="N405" s="94">
        <f t="shared" ref="N405" si="557">I405*L405</f>
        <v>0</v>
      </c>
      <c r="O405" s="222"/>
      <c r="P405" s="84">
        <f t="shared" si="530"/>
        <v>0</v>
      </c>
      <c r="R405" s="72" t="str">
        <f t="shared" si="531"/>
        <v/>
      </c>
      <c r="S405" s="72" t="str">
        <f t="shared" si="532"/>
        <v/>
      </c>
      <c r="T405" s="72" t="str">
        <f t="shared" si="533"/>
        <v/>
      </c>
      <c r="U405" s="72"/>
      <c r="V405" s="63" t="str">
        <f t="shared" si="534"/>
        <v/>
      </c>
      <c r="W405" s="85" t="str">
        <f t="shared" si="535"/>
        <v/>
      </c>
      <c r="X405" s="85" t="str">
        <f t="shared" si="536"/>
        <v/>
      </c>
      <c r="Y405" s="63" t="str">
        <f t="shared" si="537"/>
        <v/>
      </c>
      <c r="Z405" s="85" t="str">
        <f t="shared" si="538"/>
        <v/>
      </c>
      <c r="AA405" s="85" t="str">
        <f t="shared" si="539"/>
        <v/>
      </c>
      <c r="AB405" s="85" t="str">
        <f t="shared" si="540"/>
        <v/>
      </c>
      <c r="AC405" s="85" t="str">
        <f t="shared" si="541"/>
        <v/>
      </c>
    </row>
    <row r="406" spans="2:29" s="51" customFormat="1" ht="15" customHeight="1" x14ac:dyDescent="0.25">
      <c r="B406" s="74"/>
      <c r="C406" s="75"/>
      <c r="D406" s="59">
        <f t="shared" si="526"/>
        <v>7767.0172563150772</v>
      </c>
      <c r="E406" s="52" t="str">
        <f t="shared" si="542"/>
        <v/>
      </c>
      <c r="F406" s="52">
        <f t="shared" si="528"/>
        <v>6.7670172563150777</v>
      </c>
      <c r="G406" s="77"/>
      <c r="H406" s="122" t="s">
        <v>10</v>
      </c>
      <c r="I406" s="142"/>
      <c r="J406" s="143"/>
      <c r="K406" s="144"/>
      <c r="L406" s="197"/>
      <c r="M406" s="83">
        <f t="shared" ref="M406" si="558">I406*L406</f>
        <v>0</v>
      </c>
      <c r="N406" s="60"/>
      <c r="O406" s="221">
        <f t="shared" si="550"/>
        <v>0</v>
      </c>
      <c r="P406" s="84">
        <f t="shared" si="530"/>
        <v>0</v>
      </c>
      <c r="R406" s="72">
        <f t="shared" si="531"/>
        <v>0</v>
      </c>
      <c r="S406" s="72">
        <f t="shared" si="532"/>
        <v>0</v>
      </c>
      <c r="T406" s="72">
        <f t="shared" si="533"/>
        <v>0</v>
      </c>
      <c r="U406" s="72"/>
      <c r="V406" s="63">
        <f t="shared" si="534"/>
        <v>0</v>
      </c>
      <c r="W406" s="85">
        <f t="shared" si="535"/>
        <v>0</v>
      </c>
      <c r="X406" s="85">
        <f t="shared" si="536"/>
        <v>0</v>
      </c>
      <c r="Y406" s="63">
        <f t="shared" si="537"/>
        <v>0</v>
      </c>
      <c r="Z406" s="85">
        <f t="shared" si="538"/>
        <v>0</v>
      </c>
      <c r="AA406" s="85">
        <f t="shared" si="539"/>
        <v>0</v>
      </c>
      <c r="AB406" s="85">
        <f t="shared" si="540"/>
        <v>0</v>
      </c>
      <c r="AC406" s="85">
        <f t="shared" si="541"/>
        <v>0</v>
      </c>
    </row>
    <row r="407" spans="2:29" s="51" customFormat="1" ht="15" customHeight="1" x14ac:dyDescent="0.25">
      <c r="B407" s="74"/>
      <c r="C407" s="75"/>
      <c r="D407" s="59">
        <f t="shared" si="526"/>
        <v>7767.0172563150772</v>
      </c>
      <c r="E407" s="52" t="str">
        <f t="shared" si="542"/>
        <v/>
      </c>
      <c r="F407" s="52">
        <f t="shared" si="528"/>
        <v>6.7670172563150777</v>
      </c>
      <c r="G407" s="87"/>
      <c r="H407" s="103" t="s">
        <v>9</v>
      </c>
      <c r="I407" s="147"/>
      <c r="J407" s="148"/>
      <c r="K407" s="149"/>
      <c r="L407" s="198"/>
      <c r="M407" s="93"/>
      <c r="N407" s="94">
        <f t="shared" ref="N407" si="559">I407*L407</f>
        <v>0</v>
      </c>
      <c r="O407" s="222"/>
      <c r="P407" s="84">
        <f t="shared" si="530"/>
        <v>0</v>
      </c>
      <c r="R407" s="72" t="str">
        <f t="shared" si="531"/>
        <v/>
      </c>
      <c r="S407" s="72" t="str">
        <f t="shared" si="532"/>
        <v/>
      </c>
      <c r="T407" s="72" t="str">
        <f t="shared" si="533"/>
        <v/>
      </c>
      <c r="U407" s="72"/>
      <c r="V407" s="63" t="str">
        <f t="shared" si="534"/>
        <v/>
      </c>
      <c r="W407" s="85" t="str">
        <f t="shared" si="535"/>
        <v/>
      </c>
      <c r="X407" s="85" t="str">
        <f t="shared" si="536"/>
        <v/>
      </c>
      <c r="Y407" s="63" t="str">
        <f t="shared" si="537"/>
        <v/>
      </c>
      <c r="Z407" s="85" t="str">
        <f t="shared" si="538"/>
        <v/>
      </c>
      <c r="AA407" s="85" t="str">
        <f t="shared" si="539"/>
        <v/>
      </c>
      <c r="AB407" s="85" t="str">
        <f t="shared" si="540"/>
        <v/>
      </c>
      <c r="AC407" s="85" t="str">
        <f t="shared" si="541"/>
        <v/>
      </c>
    </row>
    <row r="408" spans="2:29" s="51" customFormat="1" ht="15" customHeight="1" x14ac:dyDescent="0.25">
      <c r="B408" s="74"/>
      <c r="C408" s="75"/>
      <c r="D408" s="59">
        <f t="shared" si="526"/>
        <v>7767.0172563150772</v>
      </c>
      <c r="E408" s="52" t="str">
        <f t="shared" si="542"/>
        <v/>
      </c>
      <c r="F408" s="52">
        <f t="shared" si="528"/>
        <v>6.7670172563150777</v>
      </c>
      <c r="G408" s="95"/>
      <c r="H408" s="122" t="s">
        <v>10</v>
      </c>
      <c r="I408" s="160"/>
      <c r="J408" s="152"/>
      <c r="K408" s="153"/>
      <c r="L408" s="199"/>
      <c r="M408" s="83">
        <f t="shared" ref="M408" si="560">I408*L408</f>
        <v>0</v>
      </c>
      <c r="N408" s="60"/>
      <c r="O408" s="221">
        <f t="shared" si="550"/>
        <v>0</v>
      </c>
      <c r="P408" s="84">
        <f t="shared" si="530"/>
        <v>0</v>
      </c>
      <c r="R408" s="72">
        <f t="shared" si="531"/>
        <v>0</v>
      </c>
      <c r="S408" s="72">
        <f t="shared" si="532"/>
        <v>0</v>
      </c>
      <c r="T408" s="72">
        <f t="shared" si="533"/>
        <v>0</v>
      </c>
      <c r="U408" s="72"/>
      <c r="V408" s="63">
        <f t="shared" si="534"/>
        <v>0</v>
      </c>
      <c r="W408" s="85">
        <f t="shared" si="535"/>
        <v>0</v>
      </c>
      <c r="X408" s="85">
        <f t="shared" si="536"/>
        <v>0</v>
      </c>
      <c r="Y408" s="63">
        <f t="shared" si="537"/>
        <v>0</v>
      </c>
      <c r="Z408" s="85">
        <f t="shared" si="538"/>
        <v>0</v>
      </c>
      <c r="AA408" s="85">
        <f t="shared" si="539"/>
        <v>0</v>
      </c>
      <c r="AB408" s="85">
        <f t="shared" si="540"/>
        <v>0</v>
      </c>
      <c r="AC408" s="85">
        <f t="shared" si="541"/>
        <v>0</v>
      </c>
    </row>
    <row r="409" spans="2:29" s="51" customFormat="1" ht="15" customHeight="1" x14ac:dyDescent="0.25">
      <c r="B409" s="74"/>
      <c r="C409" s="75"/>
      <c r="D409" s="59">
        <f t="shared" si="526"/>
        <v>7767.0172563150772</v>
      </c>
      <c r="E409" s="52" t="str">
        <f t="shared" si="542"/>
        <v/>
      </c>
      <c r="F409" s="52">
        <f t="shared" si="528"/>
        <v>6.7670172563150777</v>
      </c>
      <c r="G409" s="102"/>
      <c r="H409" s="103" t="s">
        <v>9</v>
      </c>
      <c r="I409" s="162"/>
      <c r="J409" s="163"/>
      <c r="K409" s="164"/>
      <c r="L409" s="200"/>
      <c r="M409" s="93"/>
      <c r="N409" s="94">
        <f t="shared" ref="N409" si="561">I409*L409</f>
        <v>0</v>
      </c>
      <c r="O409" s="222"/>
      <c r="P409" s="84">
        <f t="shared" si="530"/>
        <v>0</v>
      </c>
      <c r="R409" s="72" t="str">
        <f t="shared" si="531"/>
        <v/>
      </c>
      <c r="S409" s="72" t="str">
        <f t="shared" si="532"/>
        <v/>
      </c>
      <c r="T409" s="72" t="str">
        <f t="shared" si="533"/>
        <v/>
      </c>
      <c r="U409" s="72"/>
      <c r="V409" s="63" t="str">
        <f t="shared" si="534"/>
        <v/>
      </c>
      <c r="W409" s="85" t="str">
        <f t="shared" si="535"/>
        <v/>
      </c>
      <c r="X409" s="85" t="str">
        <f t="shared" si="536"/>
        <v/>
      </c>
      <c r="Y409" s="63" t="str">
        <f t="shared" si="537"/>
        <v/>
      </c>
      <c r="Z409" s="85" t="str">
        <f t="shared" si="538"/>
        <v/>
      </c>
      <c r="AA409" s="85" t="str">
        <f t="shared" si="539"/>
        <v/>
      </c>
      <c r="AB409" s="85" t="str">
        <f t="shared" si="540"/>
        <v/>
      </c>
      <c r="AC409" s="85" t="str">
        <f t="shared" si="541"/>
        <v/>
      </c>
    </row>
    <row r="410" spans="2:29" s="51" customFormat="1" ht="15" customHeight="1" x14ac:dyDescent="0.25">
      <c r="B410" s="74"/>
      <c r="C410" s="75"/>
      <c r="D410" s="59">
        <f t="shared" si="526"/>
        <v>7767.0172563150772</v>
      </c>
      <c r="E410" s="52" t="str">
        <f t="shared" si="542"/>
        <v/>
      </c>
      <c r="F410" s="52">
        <f t="shared" si="528"/>
        <v>6.7670172563150777</v>
      </c>
      <c r="G410" s="77"/>
      <c r="H410" s="122" t="s">
        <v>10</v>
      </c>
      <c r="I410" s="142"/>
      <c r="J410" s="143"/>
      <c r="K410" s="144"/>
      <c r="L410" s="197"/>
      <c r="M410" s="83">
        <f t="shared" ref="M410" si="562">I410*L410</f>
        <v>0</v>
      </c>
      <c r="N410" s="60"/>
      <c r="O410" s="221">
        <f t="shared" si="550"/>
        <v>0</v>
      </c>
      <c r="P410" s="84">
        <f t="shared" si="530"/>
        <v>0</v>
      </c>
      <c r="R410" s="72">
        <f t="shared" si="531"/>
        <v>0</v>
      </c>
      <c r="S410" s="72">
        <f t="shared" si="532"/>
        <v>0</v>
      </c>
      <c r="T410" s="72">
        <f t="shared" si="533"/>
        <v>0</v>
      </c>
      <c r="U410" s="72"/>
      <c r="V410" s="63">
        <f t="shared" si="534"/>
        <v>0</v>
      </c>
      <c r="W410" s="85">
        <f t="shared" si="535"/>
        <v>0</v>
      </c>
      <c r="X410" s="85">
        <f t="shared" si="536"/>
        <v>0</v>
      </c>
      <c r="Y410" s="63">
        <f t="shared" si="537"/>
        <v>0</v>
      </c>
      <c r="Z410" s="85">
        <f t="shared" si="538"/>
        <v>0</v>
      </c>
      <c r="AA410" s="85">
        <f t="shared" si="539"/>
        <v>0</v>
      </c>
      <c r="AB410" s="85">
        <f t="shared" si="540"/>
        <v>0</v>
      </c>
      <c r="AC410" s="85">
        <f t="shared" si="541"/>
        <v>0</v>
      </c>
    </row>
    <row r="411" spans="2:29" s="51" customFormat="1" ht="15" customHeight="1" x14ac:dyDescent="0.25">
      <c r="B411" s="74"/>
      <c r="C411" s="75"/>
      <c r="D411" s="59">
        <f t="shared" si="526"/>
        <v>7767.0172563150772</v>
      </c>
      <c r="E411" s="52" t="str">
        <f t="shared" si="542"/>
        <v/>
      </c>
      <c r="F411" s="52">
        <f t="shared" si="528"/>
        <v>6.7670172563150777</v>
      </c>
      <c r="G411" s="87"/>
      <c r="H411" s="103" t="s">
        <v>9</v>
      </c>
      <c r="I411" s="147"/>
      <c r="J411" s="148"/>
      <c r="K411" s="149"/>
      <c r="L411" s="198"/>
      <c r="M411" s="93"/>
      <c r="N411" s="94">
        <f t="shared" ref="N411" si="563">I411*L411</f>
        <v>0</v>
      </c>
      <c r="O411" s="222"/>
      <c r="P411" s="84">
        <f t="shared" si="530"/>
        <v>0</v>
      </c>
      <c r="R411" s="72" t="str">
        <f t="shared" si="531"/>
        <v/>
      </c>
      <c r="S411" s="72" t="str">
        <f t="shared" si="532"/>
        <v/>
      </c>
      <c r="T411" s="72" t="str">
        <f t="shared" si="533"/>
        <v/>
      </c>
      <c r="U411" s="72"/>
      <c r="V411" s="63" t="str">
        <f t="shared" si="534"/>
        <v/>
      </c>
      <c r="W411" s="85" t="str">
        <f t="shared" si="535"/>
        <v/>
      </c>
      <c r="X411" s="85" t="str">
        <f t="shared" si="536"/>
        <v/>
      </c>
      <c r="Y411" s="63" t="str">
        <f t="shared" si="537"/>
        <v/>
      </c>
      <c r="Z411" s="85" t="str">
        <f t="shared" si="538"/>
        <v/>
      </c>
      <c r="AA411" s="85" t="str">
        <f t="shared" si="539"/>
        <v/>
      </c>
      <c r="AB411" s="85" t="str">
        <f t="shared" si="540"/>
        <v/>
      </c>
      <c r="AC411" s="85" t="str">
        <f t="shared" si="541"/>
        <v/>
      </c>
    </row>
    <row r="412" spans="2:29" s="51" customFormat="1" ht="15" customHeight="1" x14ac:dyDescent="0.25">
      <c r="B412" s="74"/>
      <c r="C412" s="75"/>
      <c r="D412" s="59">
        <f t="shared" si="526"/>
        <v>7767.0172563150772</v>
      </c>
      <c r="E412" s="52" t="str">
        <f t="shared" si="542"/>
        <v/>
      </c>
      <c r="F412" s="52">
        <f t="shared" si="528"/>
        <v>6.7670172563150777</v>
      </c>
      <c r="G412" s="95"/>
      <c r="H412" s="122" t="s">
        <v>10</v>
      </c>
      <c r="I412" s="160"/>
      <c r="J412" s="152"/>
      <c r="K412" s="153"/>
      <c r="L412" s="199"/>
      <c r="M412" s="83">
        <f t="shared" ref="M412" si="564">I412*L412</f>
        <v>0</v>
      </c>
      <c r="N412" s="60"/>
      <c r="O412" s="221">
        <f t="shared" si="550"/>
        <v>0</v>
      </c>
      <c r="P412" s="84">
        <f t="shared" si="530"/>
        <v>0</v>
      </c>
      <c r="R412" s="72">
        <f t="shared" si="531"/>
        <v>0</v>
      </c>
      <c r="S412" s="72">
        <f t="shared" si="532"/>
        <v>0</v>
      </c>
      <c r="T412" s="72">
        <f t="shared" si="533"/>
        <v>0</v>
      </c>
      <c r="U412" s="72"/>
      <c r="V412" s="63">
        <f t="shared" si="534"/>
        <v>0</v>
      </c>
      <c r="W412" s="85">
        <f t="shared" si="535"/>
        <v>0</v>
      </c>
      <c r="X412" s="85">
        <f t="shared" si="536"/>
        <v>0</v>
      </c>
      <c r="Y412" s="63">
        <f t="shared" si="537"/>
        <v>0</v>
      </c>
      <c r="Z412" s="85">
        <f t="shared" si="538"/>
        <v>0</v>
      </c>
      <c r="AA412" s="85">
        <f t="shared" si="539"/>
        <v>0</v>
      </c>
      <c r="AB412" s="85">
        <f t="shared" si="540"/>
        <v>0</v>
      </c>
      <c r="AC412" s="85">
        <f t="shared" si="541"/>
        <v>0</v>
      </c>
    </row>
    <row r="413" spans="2:29" s="51" customFormat="1" ht="15" customHeight="1" x14ac:dyDescent="0.25">
      <c r="B413" s="74"/>
      <c r="C413" s="75"/>
      <c r="D413" s="59">
        <f t="shared" si="526"/>
        <v>7767.0172563150772</v>
      </c>
      <c r="E413" s="52" t="str">
        <f t="shared" si="542"/>
        <v/>
      </c>
      <c r="F413" s="52">
        <f t="shared" si="528"/>
        <v>6.7670172563150777</v>
      </c>
      <c r="G413" s="102"/>
      <c r="H413" s="103" t="s">
        <v>9</v>
      </c>
      <c r="I413" s="162"/>
      <c r="J413" s="163"/>
      <c r="K413" s="164"/>
      <c r="L413" s="200"/>
      <c r="M413" s="93"/>
      <c r="N413" s="94">
        <f t="shared" ref="N413" si="565">I413*L413</f>
        <v>0</v>
      </c>
      <c r="O413" s="222"/>
      <c r="P413" s="84">
        <f t="shared" si="530"/>
        <v>0</v>
      </c>
      <c r="R413" s="72" t="str">
        <f t="shared" si="531"/>
        <v/>
      </c>
      <c r="S413" s="72" t="str">
        <f t="shared" si="532"/>
        <v/>
      </c>
      <c r="T413" s="72" t="str">
        <f t="shared" si="533"/>
        <v/>
      </c>
      <c r="U413" s="72"/>
      <c r="V413" s="63" t="str">
        <f t="shared" si="534"/>
        <v/>
      </c>
      <c r="W413" s="85" t="str">
        <f t="shared" si="535"/>
        <v/>
      </c>
      <c r="X413" s="85" t="str">
        <f t="shared" si="536"/>
        <v/>
      </c>
      <c r="Y413" s="63" t="str">
        <f t="shared" si="537"/>
        <v/>
      </c>
      <c r="Z413" s="85" t="str">
        <f t="shared" si="538"/>
        <v/>
      </c>
      <c r="AA413" s="85" t="str">
        <f t="shared" si="539"/>
        <v/>
      </c>
      <c r="AB413" s="85" t="str">
        <f t="shared" si="540"/>
        <v/>
      </c>
      <c r="AC413" s="85" t="str">
        <f t="shared" si="541"/>
        <v/>
      </c>
    </row>
    <row r="414" spans="2:29" s="51" customFormat="1" ht="15" customHeight="1" x14ac:dyDescent="0.25">
      <c r="B414" s="74"/>
      <c r="C414" s="75"/>
      <c r="D414" s="59">
        <f t="shared" si="526"/>
        <v>7767.0172563150772</v>
      </c>
      <c r="E414" s="52" t="str">
        <f t="shared" si="542"/>
        <v/>
      </c>
      <c r="F414" s="52">
        <f t="shared" si="528"/>
        <v>6.7670172563150777</v>
      </c>
      <c r="G414" s="77"/>
      <c r="H414" s="122" t="s">
        <v>10</v>
      </c>
      <c r="I414" s="142"/>
      <c r="J414" s="143"/>
      <c r="K414" s="144"/>
      <c r="L414" s="197"/>
      <c r="M414" s="83">
        <f t="shared" ref="M414" si="566">I414*L414</f>
        <v>0</v>
      </c>
      <c r="N414" s="60"/>
      <c r="O414" s="221">
        <f t="shared" si="550"/>
        <v>0</v>
      </c>
      <c r="P414" s="84">
        <f t="shared" si="530"/>
        <v>0</v>
      </c>
      <c r="R414" s="72">
        <f t="shared" si="531"/>
        <v>0</v>
      </c>
      <c r="S414" s="72">
        <f t="shared" si="532"/>
        <v>0</v>
      </c>
      <c r="T414" s="72">
        <f t="shared" si="533"/>
        <v>0</v>
      </c>
      <c r="U414" s="72"/>
      <c r="V414" s="63">
        <f t="shared" si="534"/>
        <v>0</v>
      </c>
      <c r="W414" s="85">
        <f t="shared" si="535"/>
        <v>0</v>
      </c>
      <c r="X414" s="85">
        <f t="shared" si="536"/>
        <v>0</v>
      </c>
      <c r="Y414" s="63">
        <f t="shared" si="537"/>
        <v>0</v>
      </c>
      <c r="Z414" s="85">
        <f t="shared" si="538"/>
        <v>0</v>
      </c>
      <c r="AA414" s="85">
        <f t="shared" si="539"/>
        <v>0</v>
      </c>
      <c r="AB414" s="85">
        <f t="shared" si="540"/>
        <v>0</v>
      </c>
      <c r="AC414" s="85">
        <f t="shared" si="541"/>
        <v>0</v>
      </c>
    </row>
    <row r="415" spans="2:29" s="51" customFormat="1" ht="15" customHeight="1" x14ac:dyDescent="0.25">
      <c r="B415" s="74"/>
      <c r="C415" s="75"/>
      <c r="D415" s="59">
        <f t="shared" si="526"/>
        <v>7767.0172563150772</v>
      </c>
      <c r="E415" s="52" t="str">
        <f t="shared" si="542"/>
        <v/>
      </c>
      <c r="F415" s="52">
        <f t="shared" si="528"/>
        <v>6.7670172563150777</v>
      </c>
      <c r="G415" s="87"/>
      <c r="H415" s="103" t="s">
        <v>9</v>
      </c>
      <c r="I415" s="147"/>
      <c r="J415" s="148"/>
      <c r="K415" s="149"/>
      <c r="L415" s="198"/>
      <c r="M415" s="93"/>
      <c r="N415" s="94">
        <f t="shared" ref="N415" si="567">I415*L415</f>
        <v>0</v>
      </c>
      <c r="O415" s="222"/>
      <c r="P415" s="84">
        <f t="shared" si="530"/>
        <v>0</v>
      </c>
      <c r="R415" s="72" t="str">
        <f t="shared" si="531"/>
        <v/>
      </c>
      <c r="S415" s="72" t="str">
        <f t="shared" si="532"/>
        <v/>
      </c>
      <c r="T415" s="72" t="str">
        <f t="shared" si="533"/>
        <v/>
      </c>
      <c r="U415" s="72"/>
      <c r="V415" s="63" t="str">
        <f t="shared" si="534"/>
        <v/>
      </c>
      <c r="W415" s="85" t="str">
        <f t="shared" si="535"/>
        <v/>
      </c>
      <c r="X415" s="85" t="str">
        <f t="shared" si="536"/>
        <v/>
      </c>
      <c r="Y415" s="63" t="str">
        <f t="shared" si="537"/>
        <v/>
      </c>
      <c r="Z415" s="85" t="str">
        <f t="shared" si="538"/>
        <v/>
      </c>
      <c r="AA415" s="85" t="str">
        <f t="shared" si="539"/>
        <v/>
      </c>
      <c r="AB415" s="85" t="str">
        <f t="shared" si="540"/>
        <v/>
      </c>
      <c r="AC415" s="85" t="str">
        <f t="shared" si="541"/>
        <v/>
      </c>
    </row>
    <row r="416" spans="2:29" s="51" customFormat="1" ht="15" customHeight="1" x14ac:dyDescent="0.25">
      <c r="B416" s="74"/>
      <c r="C416" s="75"/>
      <c r="D416" s="59">
        <f t="shared" si="526"/>
        <v>7767.0172563150772</v>
      </c>
      <c r="E416" s="52" t="str">
        <f t="shared" si="542"/>
        <v/>
      </c>
      <c r="F416" s="52">
        <f t="shared" si="528"/>
        <v>6.7670172563150777</v>
      </c>
      <c r="G416" s="95"/>
      <c r="H416" s="122" t="s">
        <v>10</v>
      </c>
      <c r="I416" s="160"/>
      <c r="J416" s="152"/>
      <c r="K416" s="153"/>
      <c r="L416" s="199"/>
      <c r="M416" s="83">
        <f t="shared" ref="M416" si="568">I416*L416</f>
        <v>0</v>
      </c>
      <c r="N416" s="60"/>
      <c r="O416" s="221">
        <f t="shared" si="550"/>
        <v>0</v>
      </c>
      <c r="P416" s="84">
        <f t="shared" si="530"/>
        <v>0</v>
      </c>
      <c r="R416" s="72">
        <f t="shared" si="531"/>
        <v>0</v>
      </c>
      <c r="S416" s="72">
        <f t="shared" si="532"/>
        <v>0</v>
      </c>
      <c r="T416" s="72">
        <f t="shared" si="533"/>
        <v>0</v>
      </c>
      <c r="U416" s="72"/>
      <c r="V416" s="63">
        <f t="shared" si="534"/>
        <v>0</v>
      </c>
      <c r="W416" s="85">
        <f t="shared" si="535"/>
        <v>0</v>
      </c>
      <c r="X416" s="85">
        <f t="shared" si="536"/>
        <v>0</v>
      </c>
      <c r="Y416" s="63">
        <f t="shared" si="537"/>
        <v>0</v>
      </c>
      <c r="Z416" s="85">
        <f t="shared" si="538"/>
        <v>0</v>
      </c>
      <c r="AA416" s="85">
        <f t="shared" si="539"/>
        <v>0</v>
      </c>
      <c r="AB416" s="85">
        <f t="shared" si="540"/>
        <v>0</v>
      </c>
      <c r="AC416" s="85">
        <f t="shared" si="541"/>
        <v>0</v>
      </c>
    </row>
    <row r="417" spans="2:29" s="51" customFormat="1" ht="15" customHeight="1" x14ac:dyDescent="0.25">
      <c r="B417" s="74"/>
      <c r="C417" s="75"/>
      <c r="D417" s="59">
        <f t="shared" si="526"/>
        <v>7767.0172563150772</v>
      </c>
      <c r="E417" s="52" t="str">
        <f t="shared" si="542"/>
        <v/>
      </c>
      <c r="F417" s="52">
        <f t="shared" si="528"/>
        <v>6.7670172563150777</v>
      </c>
      <c r="G417" s="102"/>
      <c r="H417" s="103" t="s">
        <v>9</v>
      </c>
      <c r="I417" s="162"/>
      <c r="J417" s="163"/>
      <c r="K417" s="164"/>
      <c r="L417" s="200"/>
      <c r="M417" s="93"/>
      <c r="N417" s="94">
        <f t="shared" ref="N417" si="569">I417*L417</f>
        <v>0</v>
      </c>
      <c r="O417" s="222"/>
      <c r="P417" s="84">
        <f t="shared" si="530"/>
        <v>0</v>
      </c>
      <c r="R417" s="72" t="str">
        <f t="shared" si="531"/>
        <v/>
      </c>
      <c r="S417" s="72" t="str">
        <f t="shared" si="532"/>
        <v/>
      </c>
      <c r="T417" s="72" t="str">
        <f t="shared" si="533"/>
        <v/>
      </c>
      <c r="U417" s="72"/>
      <c r="V417" s="63" t="str">
        <f t="shared" si="534"/>
        <v/>
      </c>
      <c r="W417" s="85" t="str">
        <f t="shared" si="535"/>
        <v/>
      </c>
      <c r="X417" s="85" t="str">
        <f t="shared" si="536"/>
        <v/>
      </c>
      <c r="Y417" s="63" t="str">
        <f t="shared" si="537"/>
        <v/>
      </c>
      <c r="Z417" s="85" t="str">
        <f t="shared" si="538"/>
        <v/>
      </c>
      <c r="AA417" s="85" t="str">
        <f t="shared" si="539"/>
        <v/>
      </c>
      <c r="AB417" s="85" t="str">
        <f t="shared" si="540"/>
        <v/>
      </c>
      <c r="AC417" s="85" t="str">
        <f t="shared" si="541"/>
        <v/>
      </c>
    </row>
    <row r="418" spans="2:29" s="51" customFormat="1" ht="15" customHeight="1" x14ac:dyDescent="0.25">
      <c r="B418" s="74"/>
      <c r="C418" s="75"/>
      <c r="D418" s="59">
        <f t="shared" si="526"/>
        <v>7767.0172563150772</v>
      </c>
      <c r="E418" s="52" t="str">
        <f t="shared" si="542"/>
        <v/>
      </c>
      <c r="F418" s="52">
        <f t="shared" si="528"/>
        <v>6.7670172563150777</v>
      </c>
      <c r="G418" s="77"/>
      <c r="H418" s="122" t="s">
        <v>10</v>
      </c>
      <c r="I418" s="142"/>
      <c r="J418" s="143"/>
      <c r="K418" s="144"/>
      <c r="L418" s="197"/>
      <c r="M418" s="83">
        <f t="shared" ref="M418" si="570">I418*L418</f>
        <v>0</v>
      </c>
      <c r="N418" s="60"/>
      <c r="O418" s="221">
        <f t="shared" ref="O418:O480" si="571">IF(L419&lt;&gt;"",N419-M418,0)</f>
        <v>0</v>
      </c>
      <c r="P418" s="84">
        <f t="shared" si="530"/>
        <v>0</v>
      </c>
      <c r="R418" s="72">
        <f t="shared" si="531"/>
        <v>0</v>
      </c>
      <c r="S418" s="72">
        <f t="shared" si="532"/>
        <v>0</v>
      </c>
      <c r="T418" s="72">
        <f t="shared" si="533"/>
        <v>0</v>
      </c>
      <c r="U418" s="72"/>
      <c r="V418" s="63">
        <f t="shared" si="534"/>
        <v>0</v>
      </c>
      <c r="W418" s="85">
        <f t="shared" si="535"/>
        <v>0</v>
      </c>
      <c r="X418" s="85">
        <f t="shared" si="536"/>
        <v>0</v>
      </c>
      <c r="Y418" s="63">
        <f t="shared" si="537"/>
        <v>0</v>
      </c>
      <c r="Z418" s="85">
        <f t="shared" si="538"/>
        <v>0</v>
      </c>
      <c r="AA418" s="85">
        <f t="shared" si="539"/>
        <v>0</v>
      </c>
      <c r="AB418" s="85">
        <f t="shared" si="540"/>
        <v>0</v>
      </c>
      <c r="AC418" s="85">
        <f t="shared" si="541"/>
        <v>0</v>
      </c>
    </row>
    <row r="419" spans="2:29" s="51" customFormat="1" ht="15" customHeight="1" x14ac:dyDescent="0.25">
      <c r="B419" s="74"/>
      <c r="C419" s="75"/>
      <c r="D419" s="59">
        <f t="shared" si="526"/>
        <v>7767.0172563150772</v>
      </c>
      <c r="E419" s="52" t="str">
        <f t="shared" si="542"/>
        <v/>
      </c>
      <c r="F419" s="52">
        <f t="shared" si="528"/>
        <v>6.7670172563150777</v>
      </c>
      <c r="G419" s="87"/>
      <c r="H419" s="103" t="s">
        <v>9</v>
      </c>
      <c r="I419" s="147"/>
      <c r="J419" s="148"/>
      <c r="K419" s="149"/>
      <c r="L419" s="198"/>
      <c r="M419" s="93"/>
      <c r="N419" s="94">
        <f t="shared" ref="N419" si="572">I419*L419</f>
        <v>0</v>
      </c>
      <c r="O419" s="222"/>
      <c r="P419" s="84">
        <f t="shared" si="530"/>
        <v>0</v>
      </c>
      <c r="R419" s="72" t="str">
        <f t="shared" si="531"/>
        <v/>
      </c>
      <c r="S419" s="72" t="str">
        <f t="shared" si="532"/>
        <v/>
      </c>
      <c r="T419" s="72" t="str">
        <f t="shared" si="533"/>
        <v/>
      </c>
      <c r="U419" s="72"/>
      <c r="V419" s="63" t="str">
        <f t="shared" si="534"/>
        <v/>
      </c>
      <c r="W419" s="85" t="str">
        <f t="shared" si="535"/>
        <v/>
      </c>
      <c r="X419" s="85" t="str">
        <f t="shared" si="536"/>
        <v/>
      </c>
      <c r="Y419" s="63" t="str">
        <f t="shared" si="537"/>
        <v/>
      </c>
      <c r="Z419" s="85" t="str">
        <f t="shared" si="538"/>
        <v/>
      </c>
      <c r="AA419" s="85" t="str">
        <f t="shared" si="539"/>
        <v/>
      </c>
      <c r="AB419" s="85" t="str">
        <f t="shared" si="540"/>
        <v/>
      </c>
      <c r="AC419" s="85" t="str">
        <f t="shared" si="541"/>
        <v/>
      </c>
    </row>
    <row r="420" spans="2:29" s="51" customFormat="1" ht="15" customHeight="1" x14ac:dyDescent="0.25">
      <c r="B420" s="74"/>
      <c r="C420" s="75"/>
      <c r="D420" s="59">
        <f t="shared" si="526"/>
        <v>7767.0172563150772</v>
      </c>
      <c r="E420" s="52" t="str">
        <f t="shared" si="542"/>
        <v/>
      </c>
      <c r="F420" s="52">
        <f t="shared" si="528"/>
        <v>6.7670172563150777</v>
      </c>
      <c r="G420" s="95"/>
      <c r="H420" s="122" t="s">
        <v>10</v>
      </c>
      <c r="I420" s="160"/>
      <c r="J420" s="152"/>
      <c r="K420" s="153"/>
      <c r="L420" s="199"/>
      <c r="M420" s="83">
        <f t="shared" ref="M420" si="573">I420*L420</f>
        <v>0</v>
      </c>
      <c r="N420" s="60"/>
      <c r="O420" s="221">
        <f t="shared" si="571"/>
        <v>0</v>
      </c>
      <c r="P420" s="84">
        <f t="shared" si="530"/>
        <v>0</v>
      </c>
      <c r="R420" s="72">
        <f t="shared" si="531"/>
        <v>0</v>
      </c>
      <c r="S420" s="72">
        <f t="shared" si="532"/>
        <v>0</v>
      </c>
      <c r="T420" s="72">
        <f t="shared" si="533"/>
        <v>0</v>
      </c>
      <c r="U420" s="72"/>
      <c r="V420" s="63">
        <f t="shared" si="534"/>
        <v>0</v>
      </c>
      <c r="W420" s="85">
        <f t="shared" si="535"/>
        <v>0</v>
      </c>
      <c r="X420" s="85">
        <f t="shared" si="536"/>
        <v>0</v>
      </c>
      <c r="Y420" s="63">
        <f t="shared" si="537"/>
        <v>0</v>
      </c>
      <c r="Z420" s="85">
        <f t="shared" si="538"/>
        <v>0</v>
      </c>
      <c r="AA420" s="85">
        <f t="shared" si="539"/>
        <v>0</v>
      </c>
      <c r="AB420" s="85">
        <f t="shared" si="540"/>
        <v>0</v>
      </c>
      <c r="AC420" s="85">
        <f t="shared" si="541"/>
        <v>0</v>
      </c>
    </row>
    <row r="421" spans="2:29" s="51" customFormat="1" ht="15" customHeight="1" x14ac:dyDescent="0.25">
      <c r="B421" s="74"/>
      <c r="C421" s="75"/>
      <c r="D421" s="59">
        <f t="shared" si="526"/>
        <v>7767.0172563150772</v>
      </c>
      <c r="E421" s="52" t="str">
        <f t="shared" si="542"/>
        <v/>
      </c>
      <c r="F421" s="52">
        <f t="shared" si="528"/>
        <v>6.7670172563150777</v>
      </c>
      <c r="G421" s="102"/>
      <c r="H421" s="103" t="s">
        <v>9</v>
      </c>
      <c r="I421" s="162"/>
      <c r="J421" s="163"/>
      <c r="K421" s="164"/>
      <c r="L421" s="200"/>
      <c r="M421" s="93"/>
      <c r="N421" s="94">
        <f t="shared" ref="N421" si="574">I421*L421</f>
        <v>0</v>
      </c>
      <c r="O421" s="222"/>
      <c r="P421" s="84">
        <f t="shared" si="530"/>
        <v>0</v>
      </c>
      <c r="R421" s="72" t="str">
        <f t="shared" si="531"/>
        <v/>
      </c>
      <c r="S421" s="72" t="str">
        <f t="shared" si="532"/>
        <v/>
      </c>
      <c r="T421" s="72" t="str">
        <f t="shared" si="533"/>
        <v/>
      </c>
      <c r="U421" s="72"/>
      <c r="V421" s="63" t="str">
        <f t="shared" si="534"/>
        <v/>
      </c>
      <c r="W421" s="85" t="str">
        <f t="shared" si="535"/>
        <v/>
      </c>
      <c r="X421" s="85" t="str">
        <f t="shared" si="536"/>
        <v/>
      </c>
      <c r="Y421" s="63" t="str">
        <f t="shared" si="537"/>
        <v/>
      </c>
      <c r="Z421" s="85" t="str">
        <f t="shared" si="538"/>
        <v/>
      </c>
      <c r="AA421" s="85" t="str">
        <f t="shared" si="539"/>
        <v/>
      </c>
      <c r="AB421" s="85" t="str">
        <f t="shared" si="540"/>
        <v/>
      </c>
      <c r="AC421" s="85" t="str">
        <f t="shared" si="541"/>
        <v/>
      </c>
    </row>
    <row r="422" spans="2:29" s="51" customFormat="1" ht="15" customHeight="1" x14ac:dyDescent="0.25">
      <c r="B422" s="74"/>
      <c r="C422" s="75"/>
      <c r="D422" s="59">
        <f t="shared" si="526"/>
        <v>7767.0172563150772</v>
      </c>
      <c r="E422" s="52" t="str">
        <f t="shared" si="542"/>
        <v/>
      </c>
      <c r="F422" s="52">
        <f t="shared" si="528"/>
        <v>6.7670172563150777</v>
      </c>
      <c r="G422" s="77"/>
      <c r="H422" s="122" t="s">
        <v>10</v>
      </c>
      <c r="I422" s="142"/>
      <c r="J422" s="143"/>
      <c r="K422" s="144"/>
      <c r="L422" s="197"/>
      <c r="M422" s="83">
        <f t="shared" ref="M422" si="575">I422*L422</f>
        <v>0</v>
      </c>
      <c r="N422" s="60"/>
      <c r="O422" s="221">
        <f t="shared" si="571"/>
        <v>0</v>
      </c>
      <c r="P422" s="84">
        <f t="shared" si="530"/>
        <v>0</v>
      </c>
      <c r="R422" s="72">
        <f t="shared" si="531"/>
        <v>0</v>
      </c>
      <c r="S422" s="72">
        <f t="shared" si="532"/>
        <v>0</v>
      </c>
      <c r="T422" s="72">
        <f t="shared" si="533"/>
        <v>0</v>
      </c>
      <c r="U422" s="72"/>
      <c r="V422" s="63">
        <f t="shared" si="534"/>
        <v>0</v>
      </c>
      <c r="W422" s="85">
        <f t="shared" si="535"/>
        <v>0</v>
      </c>
      <c r="X422" s="85">
        <f t="shared" si="536"/>
        <v>0</v>
      </c>
      <c r="Y422" s="63">
        <f t="shared" si="537"/>
        <v>0</v>
      </c>
      <c r="Z422" s="85">
        <f t="shared" si="538"/>
        <v>0</v>
      </c>
      <c r="AA422" s="85">
        <f t="shared" si="539"/>
        <v>0</v>
      </c>
      <c r="AB422" s="85">
        <f t="shared" si="540"/>
        <v>0</v>
      </c>
      <c r="AC422" s="85">
        <f t="shared" si="541"/>
        <v>0</v>
      </c>
    </row>
    <row r="423" spans="2:29" s="51" customFormat="1" ht="15" customHeight="1" x14ac:dyDescent="0.25">
      <c r="B423" s="74"/>
      <c r="C423" s="75"/>
      <c r="D423" s="59">
        <f t="shared" si="526"/>
        <v>7767.0172563150772</v>
      </c>
      <c r="E423" s="52" t="str">
        <f t="shared" si="542"/>
        <v/>
      </c>
      <c r="F423" s="52">
        <f t="shared" si="528"/>
        <v>6.7670172563150777</v>
      </c>
      <c r="G423" s="87"/>
      <c r="H423" s="103" t="s">
        <v>9</v>
      </c>
      <c r="I423" s="147"/>
      <c r="J423" s="148"/>
      <c r="K423" s="149"/>
      <c r="L423" s="198"/>
      <c r="M423" s="93"/>
      <c r="N423" s="94">
        <f t="shared" ref="N423" si="576">I423*L423</f>
        <v>0</v>
      </c>
      <c r="O423" s="222"/>
      <c r="P423" s="84">
        <f t="shared" si="530"/>
        <v>0</v>
      </c>
      <c r="R423" s="72" t="str">
        <f t="shared" si="531"/>
        <v/>
      </c>
      <c r="S423" s="72" t="str">
        <f t="shared" si="532"/>
        <v/>
      </c>
      <c r="T423" s="72" t="str">
        <f t="shared" si="533"/>
        <v/>
      </c>
      <c r="U423" s="72"/>
      <c r="V423" s="63" t="str">
        <f t="shared" si="534"/>
        <v/>
      </c>
      <c r="W423" s="85" t="str">
        <f t="shared" si="535"/>
        <v/>
      </c>
      <c r="X423" s="85" t="str">
        <f t="shared" si="536"/>
        <v/>
      </c>
      <c r="Y423" s="63" t="str">
        <f t="shared" si="537"/>
        <v/>
      </c>
      <c r="Z423" s="85" t="str">
        <f t="shared" si="538"/>
        <v/>
      </c>
      <c r="AA423" s="85" t="str">
        <f t="shared" si="539"/>
        <v/>
      </c>
      <c r="AB423" s="85" t="str">
        <f t="shared" si="540"/>
        <v/>
      </c>
      <c r="AC423" s="85" t="str">
        <f t="shared" si="541"/>
        <v/>
      </c>
    </row>
    <row r="424" spans="2:29" s="51" customFormat="1" ht="15" customHeight="1" x14ac:dyDescent="0.25">
      <c r="B424" s="74"/>
      <c r="C424" s="75"/>
      <c r="D424" s="59">
        <f t="shared" si="526"/>
        <v>7767.0172563150772</v>
      </c>
      <c r="E424" s="52" t="str">
        <f t="shared" si="542"/>
        <v/>
      </c>
      <c r="F424" s="52">
        <f t="shared" si="528"/>
        <v>6.7670172563150777</v>
      </c>
      <c r="G424" s="95"/>
      <c r="H424" s="122" t="s">
        <v>10</v>
      </c>
      <c r="I424" s="160"/>
      <c r="J424" s="152"/>
      <c r="K424" s="153"/>
      <c r="L424" s="199"/>
      <c r="M424" s="83">
        <f t="shared" ref="M424" si="577">I424*L424</f>
        <v>0</v>
      </c>
      <c r="N424" s="60"/>
      <c r="O424" s="221">
        <f t="shared" si="571"/>
        <v>0</v>
      </c>
      <c r="P424" s="84">
        <f t="shared" si="530"/>
        <v>0</v>
      </c>
      <c r="R424" s="72">
        <f t="shared" si="531"/>
        <v>0</v>
      </c>
      <c r="S424" s="72">
        <f t="shared" si="532"/>
        <v>0</v>
      </c>
      <c r="T424" s="72">
        <f t="shared" si="533"/>
        <v>0</v>
      </c>
      <c r="U424" s="72"/>
      <c r="V424" s="63">
        <f t="shared" si="534"/>
        <v>0</v>
      </c>
      <c r="W424" s="85">
        <f t="shared" si="535"/>
        <v>0</v>
      </c>
      <c r="X424" s="85">
        <f t="shared" si="536"/>
        <v>0</v>
      </c>
      <c r="Y424" s="63">
        <f t="shared" si="537"/>
        <v>0</v>
      </c>
      <c r="Z424" s="85">
        <f t="shared" si="538"/>
        <v>0</v>
      </c>
      <c r="AA424" s="85">
        <f t="shared" si="539"/>
        <v>0</v>
      </c>
      <c r="AB424" s="85">
        <f t="shared" si="540"/>
        <v>0</v>
      </c>
      <c r="AC424" s="85">
        <f t="shared" si="541"/>
        <v>0</v>
      </c>
    </row>
    <row r="425" spans="2:29" s="51" customFormat="1" ht="15" customHeight="1" x14ac:dyDescent="0.25">
      <c r="B425" s="74"/>
      <c r="C425" s="75"/>
      <c r="D425" s="59">
        <f t="shared" si="526"/>
        <v>7767.0172563150772</v>
      </c>
      <c r="E425" s="52" t="str">
        <f t="shared" si="542"/>
        <v/>
      </c>
      <c r="F425" s="52">
        <f t="shared" si="528"/>
        <v>6.7670172563150777</v>
      </c>
      <c r="G425" s="102"/>
      <c r="H425" s="103" t="s">
        <v>9</v>
      </c>
      <c r="I425" s="162"/>
      <c r="J425" s="163"/>
      <c r="K425" s="164"/>
      <c r="L425" s="200"/>
      <c r="M425" s="93"/>
      <c r="N425" s="94">
        <f t="shared" ref="N425" si="578">I425*L425</f>
        <v>0</v>
      </c>
      <c r="O425" s="222"/>
      <c r="P425" s="84">
        <f t="shared" si="530"/>
        <v>0</v>
      </c>
      <c r="R425" s="72" t="str">
        <f t="shared" si="531"/>
        <v/>
      </c>
      <c r="S425" s="72" t="str">
        <f t="shared" si="532"/>
        <v/>
      </c>
      <c r="T425" s="72" t="str">
        <f t="shared" si="533"/>
        <v/>
      </c>
      <c r="U425" s="72"/>
      <c r="V425" s="63" t="str">
        <f t="shared" si="534"/>
        <v/>
      </c>
      <c r="W425" s="85" t="str">
        <f t="shared" si="535"/>
        <v/>
      </c>
      <c r="X425" s="85" t="str">
        <f t="shared" si="536"/>
        <v/>
      </c>
      <c r="Y425" s="63" t="str">
        <f t="shared" si="537"/>
        <v/>
      </c>
      <c r="Z425" s="85" t="str">
        <f t="shared" si="538"/>
        <v/>
      </c>
      <c r="AA425" s="85" t="str">
        <f t="shared" si="539"/>
        <v/>
      </c>
      <c r="AB425" s="85" t="str">
        <f t="shared" si="540"/>
        <v/>
      </c>
      <c r="AC425" s="85" t="str">
        <f t="shared" si="541"/>
        <v/>
      </c>
    </row>
    <row r="426" spans="2:29" s="51" customFormat="1" ht="15" customHeight="1" x14ac:dyDescent="0.25">
      <c r="B426" s="74"/>
      <c r="C426" s="75"/>
      <c r="D426" s="59">
        <f t="shared" si="526"/>
        <v>7767.0172563150772</v>
      </c>
      <c r="E426" s="52" t="str">
        <f t="shared" si="542"/>
        <v/>
      </c>
      <c r="F426" s="52">
        <f t="shared" si="528"/>
        <v>6.7670172563150777</v>
      </c>
      <c r="G426" s="77"/>
      <c r="H426" s="122" t="s">
        <v>10</v>
      </c>
      <c r="I426" s="142"/>
      <c r="J426" s="143"/>
      <c r="K426" s="144"/>
      <c r="L426" s="197"/>
      <c r="M426" s="83">
        <f t="shared" ref="M426" si="579">I426*L426</f>
        <v>0</v>
      </c>
      <c r="N426" s="60"/>
      <c r="O426" s="221">
        <f t="shared" si="571"/>
        <v>0</v>
      </c>
      <c r="P426" s="84">
        <f t="shared" si="530"/>
        <v>0</v>
      </c>
      <c r="R426" s="72">
        <f t="shared" si="531"/>
        <v>0</v>
      </c>
      <c r="S426" s="72">
        <f t="shared" si="532"/>
        <v>0</v>
      </c>
      <c r="T426" s="72">
        <f t="shared" si="533"/>
        <v>0</v>
      </c>
      <c r="U426" s="72"/>
      <c r="V426" s="63">
        <f t="shared" si="534"/>
        <v>0</v>
      </c>
      <c r="W426" s="85">
        <f t="shared" si="535"/>
        <v>0</v>
      </c>
      <c r="X426" s="85">
        <f t="shared" si="536"/>
        <v>0</v>
      </c>
      <c r="Y426" s="63">
        <f t="shared" si="537"/>
        <v>0</v>
      </c>
      <c r="Z426" s="85">
        <f t="shared" si="538"/>
        <v>0</v>
      </c>
      <c r="AA426" s="85">
        <f t="shared" si="539"/>
        <v>0</v>
      </c>
      <c r="AB426" s="85">
        <f t="shared" si="540"/>
        <v>0</v>
      </c>
      <c r="AC426" s="85">
        <f t="shared" si="541"/>
        <v>0</v>
      </c>
    </row>
    <row r="427" spans="2:29" s="51" customFormat="1" ht="15" customHeight="1" x14ac:dyDescent="0.25">
      <c r="B427" s="74"/>
      <c r="C427" s="75"/>
      <c r="D427" s="59">
        <f t="shared" si="526"/>
        <v>7767.0172563150772</v>
      </c>
      <c r="E427" s="52" t="str">
        <f t="shared" si="542"/>
        <v/>
      </c>
      <c r="F427" s="52">
        <f t="shared" si="528"/>
        <v>6.7670172563150777</v>
      </c>
      <c r="G427" s="87"/>
      <c r="H427" s="103" t="s">
        <v>9</v>
      </c>
      <c r="I427" s="147"/>
      <c r="J427" s="148"/>
      <c r="K427" s="149"/>
      <c r="L427" s="198"/>
      <c r="M427" s="93"/>
      <c r="N427" s="94">
        <f t="shared" ref="N427" si="580">I427*L427</f>
        <v>0</v>
      </c>
      <c r="O427" s="222"/>
      <c r="P427" s="84">
        <f t="shared" si="530"/>
        <v>0</v>
      </c>
      <c r="R427" s="72" t="str">
        <f t="shared" si="531"/>
        <v/>
      </c>
      <c r="S427" s="72" t="str">
        <f t="shared" si="532"/>
        <v/>
      </c>
      <c r="T427" s="72" t="str">
        <f t="shared" si="533"/>
        <v/>
      </c>
      <c r="U427" s="72"/>
      <c r="V427" s="63" t="str">
        <f t="shared" si="534"/>
        <v/>
      </c>
      <c r="W427" s="85" t="str">
        <f t="shared" si="535"/>
        <v/>
      </c>
      <c r="X427" s="85" t="str">
        <f t="shared" si="536"/>
        <v/>
      </c>
      <c r="Y427" s="63" t="str">
        <f t="shared" si="537"/>
        <v/>
      </c>
      <c r="Z427" s="85" t="str">
        <f t="shared" si="538"/>
        <v/>
      </c>
      <c r="AA427" s="85" t="str">
        <f t="shared" si="539"/>
        <v/>
      </c>
      <c r="AB427" s="85" t="str">
        <f t="shared" si="540"/>
        <v/>
      </c>
      <c r="AC427" s="85" t="str">
        <f t="shared" si="541"/>
        <v/>
      </c>
    </row>
    <row r="428" spans="2:29" s="51" customFormat="1" ht="15" customHeight="1" x14ac:dyDescent="0.25">
      <c r="B428" s="74"/>
      <c r="C428" s="75"/>
      <c r="D428" s="59">
        <f t="shared" si="526"/>
        <v>7767.0172563150772</v>
      </c>
      <c r="E428" s="52" t="str">
        <f t="shared" si="542"/>
        <v/>
      </c>
      <c r="F428" s="52">
        <f t="shared" si="528"/>
        <v>6.7670172563150777</v>
      </c>
      <c r="G428" s="95"/>
      <c r="H428" s="122" t="s">
        <v>10</v>
      </c>
      <c r="I428" s="160"/>
      <c r="J428" s="152"/>
      <c r="K428" s="153"/>
      <c r="L428" s="199"/>
      <c r="M428" s="83">
        <f t="shared" ref="M428" si="581">I428*L428</f>
        <v>0</v>
      </c>
      <c r="N428" s="60"/>
      <c r="O428" s="221">
        <f t="shared" si="571"/>
        <v>0</v>
      </c>
      <c r="P428" s="84">
        <f t="shared" si="530"/>
        <v>0</v>
      </c>
      <c r="R428" s="72">
        <f t="shared" si="531"/>
        <v>0</v>
      </c>
      <c r="S428" s="72">
        <f t="shared" si="532"/>
        <v>0</v>
      </c>
      <c r="T428" s="72">
        <f t="shared" si="533"/>
        <v>0</v>
      </c>
      <c r="U428" s="72"/>
      <c r="V428" s="63">
        <f t="shared" si="534"/>
        <v>0</v>
      </c>
      <c r="W428" s="85">
        <f t="shared" si="535"/>
        <v>0</v>
      </c>
      <c r="X428" s="85">
        <f t="shared" si="536"/>
        <v>0</v>
      </c>
      <c r="Y428" s="63">
        <f t="shared" si="537"/>
        <v>0</v>
      </c>
      <c r="Z428" s="85">
        <f t="shared" si="538"/>
        <v>0</v>
      </c>
      <c r="AA428" s="85">
        <f t="shared" si="539"/>
        <v>0</v>
      </c>
      <c r="AB428" s="85">
        <f t="shared" si="540"/>
        <v>0</v>
      </c>
      <c r="AC428" s="85">
        <f t="shared" si="541"/>
        <v>0</v>
      </c>
    </row>
    <row r="429" spans="2:29" s="51" customFormat="1" ht="15" customHeight="1" x14ac:dyDescent="0.25">
      <c r="B429" s="74"/>
      <c r="C429" s="75"/>
      <c r="D429" s="59">
        <f t="shared" si="526"/>
        <v>7767.0172563150772</v>
      </c>
      <c r="E429" s="52" t="str">
        <f t="shared" si="542"/>
        <v/>
      </c>
      <c r="F429" s="52">
        <f t="shared" si="528"/>
        <v>6.7670172563150777</v>
      </c>
      <c r="G429" s="102"/>
      <c r="H429" s="103" t="s">
        <v>9</v>
      </c>
      <c r="I429" s="162"/>
      <c r="J429" s="163"/>
      <c r="K429" s="164"/>
      <c r="L429" s="200"/>
      <c r="M429" s="93"/>
      <c r="N429" s="94">
        <f t="shared" ref="N429" si="582">I429*L429</f>
        <v>0</v>
      </c>
      <c r="O429" s="222"/>
      <c r="P429" s="84">
        <f t="shared" si="530"/>
        <v>0</v>
      </c>
      <c r="R429" s="72" t="str">
        <f t="shared" si="531"/>
        <v/>
      </c>
      <c r="S429" s="72" t="str">
        <f t="shared" si="532"/>
        <v/>
      </c>
      <c r="T429" s="72" t="str">
        <f t="shared" si="533"/>
        <v/>
      </c>
      <c r="U429" s="72"/>
      <c r="V429" s="63" t="str">
        <f t="shared" si="534"/>
        <v/>
      </c>
      <c r="W429" s="85" t="str">
        <f t="shared" si="535"/>
        <v/>
      </c>
      <c r="X429" s="85" t="str">
        <f t="shared" si="536"/>
        <v/>
      </c>
      <c r="Y429" s="63" t="str">
        <f t="shared" si="537"/>
        <v/>
      </c>
      <c r="Z429" s="85" t="str">
        <f t="shared" si="538"/>
        <v/>
      </c>
      <c r="AA429" s="85" t="str">
        <f t="shared" si="539"/>
        <v/>
      </c>
      <c r="AB429" s="85" t="str">
        <f t="shared" si="540"/>
        <v/>
      </c>
      <c r="AC429" s="85" t="str">
        <f t="shared" si="541"/>
        <v/>
      </c>
    </row>
    <row r="430" spans="2:29" s="51" customFormat="1" ht="15" customHeight="1" x14ac:dyDescent="0.25">
      <c r="B430" s="74"/>
      <c r="C430" s="75"/>
      <c r="D430" s="59">
        <f t="shared" si="526"/>
        <v>7767.0172563150772</v>
      </c>
      <c r="E430" s="52" t="str">
        <f t="shared" si="542"/>
        <v/>
      </c>
      <c r="F430" s="52">
        <f t="shared" si="528"/>
        <v>6.7670172563150777</v>
      </c>
      <c r="G430" s="77"/>
      <c r="H430" s="122" t="s">
        <v>10</v>
      </c>
      <c r="I430" s="142"/>
      <c r="J430" s="143"/>
      <c r="K430" s="144"/>
      <c r="L430" s="197"/>
      <c r="M430" s="83">
        <f t="shared" ref="M430" si="583">I430*L430</f>
        <v>0</v>
      </c>
      <c r="N430" s="60"/>
      <c r="O430" s="221">
        <f t="shared" si="571"/>
        <v>0</v>
      </c>
      <c r="P430" s="84">
        <f t="shared" si="530"/>
        <v>0</v>
      </c>
      <c r="R430" s="72">
        <f t="shared" si="531"/>
        <v>0</v>
      </c>
      <c r="S430" s="72">
        <f t="shared" si="532"/>
        <v>0</v>
      </c>
      <c r="T430" s="72">
        <f t="shared" si="533"/>
        <v>0</v>
      </c>
      <c r="U430" s="72"/>
      <c r="V430" s="63">
        <f t="shared" si="534"/>
        <v>0</v>
      </c>
      <c r="W430" s="85">
        <f t="shared" si="535"/>
        <v>0</v>
      </c>
      <c r="X430" s="85">
        <f t="shared" si="536"/>
        <v>0</v>
      </c>
      <c r="Y430" s="63">
        <f t="shared" si="537"/>
        <v>0</v>
      </c>
      <c r="Z430" s="85">
        <f t="shared" si="538"/>
        <v>0</v>
      </c>
      <c r="AA430" s="85">
        <f t="shared" si="539"/>
        <v>0</v>
      </c>
      <c r="AB430" s="85">
        <f t="shared" si="540"/>
        <v>0</v>
      </c>
      <c r="AC430" s="85">
        <f t="shared" si="541"/>
        <v>0</v>
      </c>
    </row>
    <row r="431" spans="2:29" s="51" customFormat="1" ht="15" customHeight="1" x14ac:dyDescent="0.25">
      <c r="B431" s="74"/>
      <c r="C431" s="75"/>
      <c r="D431" s="59">
        <f t="shared" si="526"/>
        <v>7767.0172563150772</v>
      </c>
      <c r="E431" s="52" t="str">
        <f t="shared" si="542"/>
        <v/>
      </c>
      <c r="F431" s="52">
        <f t="shared" si="528"/>
        <v>6.7670172563150777</v>
      </c>
      <c r="G431" s="87"/>
      <c r="H431" s="103" t="s">
        <v>9</v>
      </c>
      <c r="I431" s="147"/>
      <c r="J431" s="148"/>
      <c r="K431" s="149"/>
      <c r="L431" s="198"/>
      <c r="M431" s="93"/>
      <c r="N431" s="94">
        <f t="shared" ref="N431" si="584">I431*L431</f>
        <v>0</v>
      </c>
      <c r="O431" s="222"/>
      <c r="P431" s="84">
        <f t="shared" si="530"/>
        <v>0</v>
      </c>
      <c r="R431" s="72" t="str">
        <f t="shared" si="531"/>
        <v/>
      </c>
      <c r="S431" s="72" t="str">
        <f t="shared" si="532"/>
        <v/>
      </c>
      <c r="T431" s="72" t="str">
        <f t="shared" si="533"/>
        <v/>
      </c>
      <c r="U431" s="72"/>
      <c r="V431" s="63" t="str">
        <f t="shared" si="534"/>
        <v/>
      </c>
      <c r="W431" s="85" t="str">
        <f t="shared" si="535"/>
        <v/>
      </c>
      <c r="X431" s="85" t="str">
        <f t="shared" si="536"/>
        <v/>
      </c>
      <c r="Y431" s="63" t="str">
        <f t="shared" si="537"/>
        <v/>
      </c>
      <c r="Z431" s="85" t="str">
        <f t="shared" si="538"/>
        <v/>
      </c>
      <c r="AA431" s="85" t="str">
        <f t="shared" si="539"/>
        <v/>
      </c>
      <c r="AB431" s="85" t="str">
        <f t="shared" si="540"/>
        <v/>
      </c>
      <c r="AC431" s="85" t="str">
        <f t="shared" si="541"/>
        <v/>
      </c>
    </row>
    <row r="432" spans="2:29" s="51" customFormat="1" ht="15" customHeight="1" x14ac:dyDescent="0.25">
      <c r="B432" s="74"/>
      <c r="C432" s="75"/>
      <c r="D432" s="59">
        <f t="shared" si="526"/>
        <v>7767.0172563150772</v>
      </c>
      <c r="E432" s="52" t="str">
        <f t="shared" si="542"/>
        <v/>
      </c>
      <c r="F432" s="52">
        <f t="shared" si="528"/>
        <v>6.7670172563150777</v>
      </c>
      <c r="G432" s="95"/>
      <c r="H432" s="122" t="s">
        <v>10</v>
      </c>
      <c r="I432" s="160"/>
      <c r="J432" s="152"/>
      <c r="K432" s="153"/>
      <c r="L432" s="199"/>
      <c r="M432" s="83">
        <f t="shared" ref="M432" si="585">I432*L432</f>
        <v>0</v>
      </c>
      <c r="N432" s="60"/>
      <c r="O432" s="221">
        <f t="shared" si="571"/>
        <v>0</v>
      </c>
      <c r="P432" s="84">
        <f t="shared" si="530"/>
        <v>0</v>
      </c>
      <c r="R432" s="72">
        <f t="shared" si="531"/>
        <v>0</v>
      </c>
      <c r="S432" s="72">
        <f t="shared" si="532"/>
        <v>0</v>
      </c>
      <c r="T432" s="72">
        <f t="shared" si="533"/>
        <v>0</v>
      </c>
      <c r="U432" s="72"/>
      <c r="V432" s="63">
        <f t="shared" si="534"/>
        <v>0</v>
      </c>
      <c r="W432" s="85">
        <f t="shared" si="535"/>
        <v>0</v>
      </c>
      <c r="X432" s="85">
        <f t="shared" si="536"/>
        <v>0</v>
      </c>
      <c r="Y432" s="63">
        <f t="shared" si="537"/>
        <v>0</v>
      </c>
      <c r="Z432" s="85">
        <f t="shared" si="538"/>
        <v>0</v>
      </c>
      <c r="AA432" s="85">
        <f t="shared" si="539"/>
        <v>0</v>
      </c>
      <c r="AB432" s="85">
        <f t="shared" si="540"/>
        <v>0</v>
      </c>
      <c r="AC432" s="85">
        <f t="shared" si="541"/>
        <v>0</v>
      </c>
    </row>
    <row r="433" spans="2:29" s="51" customFormat="1" ht="15" customHeight="1" x14ac:dyDescent="0.25">
      <c r="B433" s="74"/>
      <c r="C433" s="75"/>
      <c r="D433" s="59">
        <f t="shared" si="526"/>
        <v>7767.0172563150772</v>
      </c>
      <c r="E433" s="52" t="str">
        <f t="shared" si="542"/>
        <v/>
      </c>
      <c r="F433" s="52">
        <f t="shared" si="528"/>
        <v>6.7670172563150777</v>
      </c>
      <c r="G433" s="102"/>
      <c r="H433" s="103" t="s">
        <v>9</v>
      </c>
      <c r="I433" s="162"/>
      <c r="J433" s="163"/>
      <c r="K433" s="164"/>
      <c r="L433" s="200"/>
      <c r="M433" s="93"/>
      <c r="N433" s="94">
        <f t="shared" ref="N433" si="586">I433*L433</f>
        <v>0</v>
      </c>
      <c r="O433" s="222"/>
      <c r="P433" s="84">
        <f t="shared" si="530"/>
        <v>0</v>
      </c>
      <c r="R433" s="72" t="str">
        <f t="shared" si="531"/>
        <v/>
      </c>
      <c r="S433" s="72" t="str">
        <f t="shared" si="532"/>
        <v/>
      </c>
      <c r="T433" s="72" t="str">
        <f t="shared" si="533"/>
        <v/>
      </c>
      <c r="U433" s="72"/>
      <c r="V433" s="63" t="str">
        <f t="shared" si="534"/>
        <v/>
      </c>
      <c r="W433" s="85" t="str">
        <f t="shared" si="535"/>
        <v/>
      </c>
      <c r="X433" s="85" t="str">
        <f t="shared" si="536"/>
        <v/>
      </c>
      <c r="Y433" s="63" t="str">
        <f t="shared" si="537"/>
        <v/>
      </c>
      <c r="Z433" s="85" t="str">
        <f t="shared" si="538"/>
        <v/>
      </c>
      <c r="AA433" s="85" t="str">
        <f t="shared" si="539"/>
        <v/>
      </c>
      <c r="AB433" s="85" t="str">
        <f t="shared" si="540"/>
        <v/>
      </c>
      <c r="AC433" s="85" t="str">
        <f t="shared" si="541"/>
        <v/>
      </c>
    </row>
    <row r="434" spans="2:29" s="51" customFormat="1" ht="15" customHeight="1" x14ac:dyDescent="0.25">
      <c r="B434" s="74"/>
      <c r="C434" s="75"/>
      <c r="D434" s="59">
        <f t="shared" si="526"/>
        <v>7767.0172563150772</v>
      </c>
      <c r="E434" s="52" t="str">
        <f t="shared" si="542"/>
        <v/>
      </c>
      <c r="F434" s="52">
        <f t="shared" si="528"/>
        <v>6.7670172563150777</v>
      </c>
      <c r="G434" s="77"/>
      <c r="H434" s="122" t="s">
        <v>10</v>
      </c>
      <c r="I434" s="142"/>
      <c r="J434" s="143"/>
      <c r="K434" s="144"/>
      <c r="L434" s="197"/>
      <c r="M434" s="83">
        <f t="shared" ref="M434" si="587">I434*L434</f>
        <v>0</v>
      </c>
      <c r="N434" s="60"/>
      <c r="O434" s="221">
        <f t="shared" si="571"/>
        <v>0</v>
      </c>
      <c r="P434" s="84">
        <f t="shared" si="530"/>
        <v>0</v>
      </c>
      <c r="R434" s="72">
        <f t="shared" si="531"/>
        <v>0</v>
      </c>
      <c r="S434" s="72">
        <f t="shared" si="532"/>
        <v>0</v>
      </c>
      <c r="T434" s="72">
        <f t="shared" si="533"/>
        <v>0</v>
      </c>
      <c r="U434" s="72"/>
      <c r="V434" s="63">
        <f t="shared" si="534"/>
        <v>0</v>
      </c>
      <c r="W434" s="85">
        <f t="shared" si="535"/>
        <v>0</v>
      </c>
      <c r="X434" s="85">
        <f t="shared" si="536"/>
        <v>0</v>
      </c>
      <c r="Y434" s="63">
        <f t="shared" si="537"/>
        <v>0</v>
      </c>
      <c r="Z434" s="85">
        <f t="shared" si="538"/>
        <v>0</v>
      </c>
      <c r="AA434" s="85">
        <f t="shared" si="539"/>
        <v>0</v>
      </c>
      <c r="AB434" s="85">
        <f t="shared" si="540"/>
        <v>0</v>
      </c>
      <c r="AC434" s="85">
        <f t="shared" si="541"/>
        <v>0</v>
      </c>
    </row>
    <row r="435" spans="2:29" s="51" customFormat="1" ht="15" customHeight="1" x14ac:dyDescent="0.25">
      <c r="B435" s="74"/>
      <c r="C435" s="75"/>
      <c r="D435" s="59">
        <f t="shared" si="526"/>
        <v>7767.0172563150772</v>
      </c>
      <c r="E435" s="52" t="str">
        <f t="shared" si="542"/>
        <v/>
      </c>
      <c r="F435" s="52">
        <f t="shared" si="528"/>
        <v>6.7670172563150777</v>
      </c>
      <c r="G435" s="87"/>
      <c r="H435" s="103" t="s">
        <v>9</v>
      </c>
      <c r="I435" s="147"/>
      <c r="J435" s="148"/>
      <c r="K435" s="149"/>
      <c r="L435" s="198"/>
      <c r="M435" s="93"/>
      <c r="N435" s="94">
        <f t="shared" ref="N435" si="588">I435*L435</f>
        <v>0</v>
      </c>
      <c r="O435" s="222"/>
      <c r="P435" s="84">
        <f t="shared" si="530"/>
        <v>0</v>
      </c>
      <c r="R435" s="72" t="str">
        <f t="shared" si="531"/>
        <v/>
      </c>
      <c r="S435" s="72" t="str">
        <f t="shared" si="532"/>
        <v/>
      </c>
      <c r="T435" s="72" t="str">
        <f t="shared" si="533"/>
        <v/>
      </c>
      <c r="U435" s="72"/>
      <c r="V435" s="63" t="str">
        <f t="shared" si="534"/>
        <v/>
      </c>
      <c r="W435" s="85" t="str">
        <f t="shared" si="535"/>
        <v/>
      </c>
      <c r="X435" s="85" t="str">
        <f t="shared" si="536"/>
        <v/>
      </c>
      <c r="Y435" s="63" t="str">
        <f t="shared" si="537"/>
        <v/>
      </c>
      <c r="Z435" s="85" t="str">
        <f t="shared" si="538"/>
        <v/>
      </c>
      <c r="AA435" s="85" t="str">
        <f t="shared" si="539"/>
        <v/>
      </c>
      <c r="AB435" s="85" t="str">
        <f t="shared" si="540"/>
        <v/>
      </c>
      <c r="AC435" s="85" t="str">
        <f t="shared" si="541"/>
        <v/>
      </c>
    </row>
    <row r="436" spans="2:29" s="51" customFormat="1" ht="15" customHeight="1" x14ac:dyDescent="0.25">
      <c r="B436" s="74"/>
      <c r="C436" s="75"/>
      <c r="D436" s="59">
        <f t="shared" si="526"/>
        <v>7767.0172563150772</v>
      </c>
      <c r="E436" s="52" t="str">
        <f t="shared" si="542"/>
        <v/>
      </c>
      <c r="F436" s="52">
        <f t="shared" si="528"/>
        <v>6.7670172563150777</v>
      </c>
      <c r="G436" s="95"/>
      <c r="H436" s="122" t="s">
        <v>10</v>
      </c>
      <c r="I436" s="160"/>
      <c r="J436" s="152"/>
      <c r="K436" s="153"/>
      <c r="L436" s="199"/>
      <c r="M436" s="83">
        <f t="shared" ref="M436" si="589">I436*L436</f>
        <v>0</v>
      </c>
      <c r="N436" s="60"/>
      <c r="O436" s="221">
        <f t="shared" si="571"/>
        <v>0</v>
      </c>
      <c r="P436" s="84">
        <f t="shared" si="530"/>
        <v>0</v>
      </c>
      <c r="R436" s="72">
        <f t="shared" si="531"/>
        <v>0</v>
      </c>
      <c r="S436" s="72">
        <f t="shared" si="532"/>
        <v>0</v>
      </c>
      <c r="T436" s="72">
        <f t="shared" si="533"/>
        <v>0</v>
      </c>
      <c r="U436" s="72"/>
      <c r="V436" s="63">
        <f t="shared" si="534"/>
        <v>0</v>
      </c>
      <c r="W436" s="85">
        <f t="shared" si="535"/>
        <v>0</v>
      </c>
      <c r="X436" s="85">
        <f t="shared" si="536"/>
        <v>0</v>
      </c>
      <c r="Y436" s="63">
        <f t="shared" si="537"/>
        <v>0</v>
      </c>
      <c r="Z436" s="85">
        <f t="shared" si="538"/>
        <v>0</v>
      </c>
      <c r="AA436" s="85">
        <f t="shared" si="539"/>
        <v>0</v>
      </c>
      <c r="AB436" s="85">
        <f t="shared" si="540"/>
        <v>0</v>
      </c>
      <c r="AC436" s="85">
        <f t="shared" si="541"/>
        <v>0</v>
      </c>
    </row>
    <row r="437" spans="2:29" s="51" customFormat="1" ht="15" customHeight="1" x14ac:dyDescent="0.25">
      <c r="B437" s="74"/>
      <c r="C437" s="75"/>
      <c r="D437" s="59">
        <f t="shared" si="526"/>
        <v>7767.0172563150772</v>
      </c>
      <c r="E437" s="52" t="str">
        <f t="shared" si="542"/>
        <v/>
      </c>
      <c r="F437" s="52">
        <f t="shared" si="528"/>
        <v>6.7670172563150777</v>
      </c>
      <c r="G437" s="102"/>
      <c r="H437" s="103" t="s">
        <v>9</v>
      </c>
      <c r="I437" s="162"/>
      <c r="J437" s="163"/>
      <c r="K437" s="164"/>
      <c r="L437" s="200"/>
      <c r="M437" s="93"/>
      <c r="N437" s="94">
        <f t="shared" ref="N437" si="590">I437*L437</f>
        <v>0</v>
      </c>
      <c r="O437" s="222"/>
      <c r="P437" s="84">
        <f t="shared" si="530"/>
        <v>0</v>
      </c>
      <c r="R437" s="72" t="str">
        <f t="shared" si="531"/>
        <v/>
      </c>
      <c r="S437" s="72" t="str">
        <f t="shared" si="532"/>
        <v/>
      </c>
      <c r="T437" s="72" t="str">
        <f t="shared" si="533"/>
        <v/>
      </c>
      <c r="U437" s="72"/>
      <c r="V437" s="63" t="str">
        <f t="shared" si="534"/>
        <v/>
      </c>
      <c r="W437" s="85" t="str">
        <f t="shared" si="535"/>
        <v/>
      </c>
      <c r="X437" s="85" t="str">
        <f t="shared" si="536"/>
        <v/>
      </c>
      <c r="Y437" s="63" t="str">
        <f t="shared" si="537"/>
        <v/>
      </c>
      <c r="Z437" s="85" t="str">
        <f t="shared" si="538"/>
        <v/>
      </c>
      <c r="AA437" s="85" t="str">
        <f t="shared" si="539"/>
        <v/>
      </c>
      <c r="AB437" s="85" t="str">
        <f t="shared" si="540"/>
        <v/>
      </c>
      <c r="AC437" s="85" t="str">
        <f t="shared" si="541"/>
        <v/>
      </c>
    </row>
    <row r="438" spans="2:29" s="51" customFormat="1" ht="15" customHeight="1" x14ac:dyDescent="0.25">
      <c r="B438" s="74"/>
      <c r="C438" s="75"/>
      <c r="D438" s="59">
        <f t="shared" si="526"/>
        <v>7767.0172563150772</v>
      </c>
      <c r="E438" s="52" t="str">
        <f t="shared" si="542"/>
        <v/>
      </c>
      <c r="F438" s="52">
        <f t="shared" si="528"/>
        <v>6.7670172563150777</v>
      </c>
      <c r="G438" s="77"/>
      <c r="H438" s="122" t="s">
        <v>10</v>
      </c>
      <c r="I438" s="142"/>
      <c r="J438" s="143"/>
      <c r="K438" s="144"/>
      <c r="L438" s="197"/>
      <c r="M438" s="83">
        <f t="shared" ref="M438" si="591">I438*L438</f>
        <v>0</v>
      </c>
      <c r="N438" s="60"/>
      <c r="O438" s="221">
        <f t="shared" si="571"/>
        <v>0</v>
      </c>
      <c r="P438" s="84">
        <f t="shared" si="530"/>
        <v>0</v>
      </c>
      <c r="R438" s="72">
        <f t="shared" si="531"/>
        <v>0</v>
      </c>
      <c r="S438" s="72">
        <f t="shared" si="532"/>
        <v>0</v>
      </c>
      <c r="T438" s="72">
        <f t="shared" si="533"/>
        <v>0</v>
      </c>
      <c r="U438" s="72"/>
      <c r="V438" s="63">
        <f t="shared" si="534"/>
        <v>0</v>
      </c>
      <c r="W438" s="85">
        <f t="shared" si="535"/>
        <v>0</v>
      </c>
      <c r="X438" s="85">
        <f t="shared" si="536"/>
        <v>0</v>
      </c>
      <c r="Y438" s="63">
        <f t="shared" si="537"/>
        <v>0</v>
      </c>
      <c r="Z438" s="85">
        <f t="shared" si="538"/>
        <v>0</v>
      </c>
      <c r="AA438" s="85">
        <f t="shared" si="539"/>
        <v>0</v>
      </c>
      <c r="AB438" s="85">
        <f t="shared" si="540"/>
        <v>0</v>
      </c>
      <c r="AC438" s="85">
        <f t="shared" si="541"/>
        <v>0</v>
      </c>
    </row>
    <row r="439" spans="2:29" s="51" customFormat="1" ht="15" customHeight="1" x14ac:dyDescent="0.25">
      <c r="B439" s="74"/>
      <c r="C439" s="75"/>
      <c r="D439" s="59">
        <f t="shared" si="526"/>
        <v>7767.0172563150772</v>
      </c>
      <c r="E439" s="52" t="str">
        <f t="shared" si="542"/>
        <v/>
      </c>
      <c r="F439" s="52">
        <f t="shared" si="528"/>
        <v>6.7670172563150777</v>
      </c>
      <c r="G439" s="87"/>
      <c r="H439" s="103" t="s">
        <v>9</v>
      </c>
      <c r="I439" s="147"/>
      <c r="J439" s="148"/>
      <c r="K439" s="149"/>
      <c r="L439" s="198"/>
      <c r="M439" s="93"/>
      <c r="N439" s="94">
        <f t="shared" ref="N439" si="592">I439*L439</f>
        <v>0</v>
      </c>
      <c r="O439" s="222"/>
      <c r="P439" s="84">
        <f t="shared" si="530"/>
        <v>0</v>
      </c>
      <c r="R439" s="72" t="str">
        <f t="shared" si="531"/>
        <v/>
      </c>
      <c r="S439" s="72" t="str">
        <f t="shared" si="532"/>
        <v/>
      </c>
      <c r="T439" s="72" t="str">
        <f t="shared" si="533"/>
        <v/>
      </c>
      <c r="U439" s="72"/>
      <c r="V439" s="63" t="str">
        <f t="shared" si="534"/>
        <v/>
      </c>
      <c r="W439" s="85" t="str">
        <f t="shared" si="535"/>
        <v/>
      </c>
      <c r="X439" s="85" t="str">
        <f t="shared" si="536"/>
        <v/>
      </c>
      <c r="Y439" s="63" t="str">
        <f t="shared" si="537"/>
        <v/>
      </c>
      <c r="Z439" s="85" t="str">
        <f t="shared" si="538"/>
        <v/>
      </c>
      <c r="AA439" s="85" t="str">
        <f t="shared" si="539"/>
        <v/>
      </c>
      <c r="AB439" s="85" t="str">
        <f t="shared" si="540"/>
        <v/>
      </c>
      <c r="AC439" s="85" t="str">
        <f t="shared" si="541"/>
        <v/>
      </c>
    </row>
    <row r="440" spans="2:29" s="51" customFormat="1" ht="15" customHeight="1" x14ac:dyDescent="0.25">
      <c r="B440" s="74"/>
      <c r="C440" s="75"/>
      <c r="D440" s="59">
        <f t="shared" si="526"/>
        <v>7767.0172563150772</v>
      </c>
      <c r="E440" s="52" t="str">
        <f t="shared" si="542"/>
        <v/>
      </c>
      <c r="F440" s="52">
        <f t="shared" si="528"/>
        <v>6.7670172563150777</v>
      </c>
      <c r="G440" s="95"/>
      <c r="H440" s="122" t="s">
        <v>10</v>
      </c>
      <c r="I440" s="160"/>
      <c r="J440" s="152"/>
      <c r="K440" s="153"/>
      <c r="L440" s="199"/>
      <c r="M440" s="83">
        <f t="shared" ref="M440" si="593">I440*L440</f>
        <v>0</v>
      </c>
      <c r="N440" s="60"/>
      <c r="O440" s="221">
        <f t="shared" si="571"/>
        <v>0</v>
      </c>
      <c r="P440" s="84">
        <f t="shared" si="530"/>
        <v>0</v>
      </c>
      <c r="R440" s="72">
        <f t="shared" si="531"/>
        <v>0</v>
      </c>
      <c r="S440" s="72">
        <f t="shared" si="532"/>
        <v>0</v>
      </c>
      <c r="T440" s="72">
        <f t="shared" si="533"/>
        <v>0</v>
      </c>
      <c r="U440" s="72"/>
      <c r="V440" s="63">
        <f t="shared" si="534"/>
        <v>0</v>
      </c>
      <c r="W440" s="85">
        <f t="shared" si="535"/>
        <v>0</v>
      </c>
      <c r="X440" s="85">
        <f t="shared" si="536"/>
        <v>0</v>
      </c>
      <c r="Y440" s="63">
        <f t="shared" si="537"/>
        <v>0</v>
      </c>
      <c r="Z440" s="85">
        <f t="shared" si="538"/>
        <v>0</v>
      </c>
      <c r="AA440" s="85">
        <f t="shared" si="539"/>
        <v>0</v>
      </c>
      <c r="AB440" s="85">
        <f t="shared" si="540"/>
        <v>0</v>
      </c>
      <c r="AC440" s="85">
        <f t="shared" si="541"/>
        <v>0</v>
      </c>
    </row>
    <row r="441" spans="2:29" s="51" customFormat="1" ht="15" customHeight="1" x14ac:dyDescent="0.25">
      <c r="B441" s="74"/>
      <c r="C441" s="75"/>
      <c r="D441" s="59">
        <f t="shared" si="526"/>
        <v>7767.0172563150772</v>
      </c>
      <c r="E441" s="52" t="str">
        <f t="shared" si="542"/>
        <v/>
      </c>
      <c r="F441" s="52">
        <f t="shared" si="528"/>
        <v>6.7670172563150777</v>
      </c>
      <c r="G441" s="102"/>
      <c r="H441" s="103" t="s">
        <v>9</v>
      </c>
      <c r="I441" s="162"/>
      <c r="J441" s="163"/>
      <c r="K441" s="164"/>
      <c r="L441" s="200"/>
      <c r="M441" s="93"/>
      <c r="N441" s="94">
        <f t="shared" ref="N441" si="594">I441*L441</f>
        <v>0</v>
      </c>
      <c r="O441" s="222"/>
      <c r="P441" s="84">
        <f t="shared" si="530"/>
        <v>0</v>
      </c>
      <c r="R441" s="72" t="str">
        <f t="shared" si="531"/>
        <v/>
      </c>
      <c r="S441" s="72" t="str">
        <f t="shared" si="532"/>
        <v/>
      </c>
      <c r="T441" s="72" t="str">
        <f t="shared" si="533"/>
        <v/>
      </c>
      <c r="U441" s="72"/>
      <c r="V441" s="63" t="str">
        <f t="shared" si="534"/>
        <v/>
      </c>
      <c r="W441" s="85" t="str">
        <f t="shared" si="535"/>
        <v/>
      </c>
      <c r="X441" s="85" t="str">
        <f t="shared" si="536"/>
        <v/>
      </c>
      <c r="Y441" s="63" t="str">
        <f t="shared" si="537"/>
        <v/>
      </c>
      <c r="Z441" s="85" t="str">
        <f t="shared" si="538"/>
        <v/>
      </c>
      <c r="AA441" s="85" t="str">
        <f t="shared" si="539"/>
        <v/>
      </c>
      <c r="AB441" s="85" t="str">
        <f t="shared" si="540"/>
        <v/>
      </c>
      <c r="AC441" s="85" t="str">
        <f t="shared" si="541"/>
        <v/>
      </c>
    </row>
    <row r="442" spans="2:29" s="51" customFormat="1" ht="15" customHeight="1" x14ac:dyDescent="0.25">
      <c r="B442" s="74"/>
      <c r="C442" s="75"/>
      <c r="D442" s="59">
        <f t="shared" si="526"/>
        <v>7767.0172563150772</v>
      </c>
      <c r="E442" s="52" t="str">
        <f t="shared" si="542"/>
        <v/>
      </c>
      <c r="F442" s="52">
        <f t="shared" si="528"/>
        <v>6.7670172563150777</v>
      </c>
      <c r="G442" s="77"/>
      <c r="H442" s="122" t="s">
        <v>10</v>
      </c>
      <c r="I442" s="142"/>
      <c r="J442" s="143"/>
      <c r="K442" s="144"/>
      <c r="L442" s="197"/>
      <c r="M442" s="83">
        <f t="shared" ref="M442" si="595">I442*L442</f>
        <v>0</v>
      </c>
      <c r="N442" s="60"/>
      <c r="O442" s="221">
        <f t="shared" si="571"/>
        <v>0</v>
      </c>
      <c r="P442" s="84">
        <f t="shared" si="530"/>
        <v>0</v>
      </c>
      <c r="R442" s="72">
        <f t="shared" si="531"/>
        <v>0</v>
      </c>
      <c r="S442" s="72">
        <f t="shared" si="532"/>
        <v>0</v>
      </c>
      <c r="T442" s="72">
        <f t="shared" si="533"/>
        <v>0</v>
      </c>
      <c r="U442" s="72"/>
      <c r="V442" s="63">
        <f t="shared" si="534"/>
        <v>0</v>
      </c>
      <c r="W442" s="85">
        <f t="shared" si="535"/>
        <v>0</v>
      </c>
      <c r="X442" s="85">
        <f t="shared" si="536"/>
        <v>0</v>
      </c>
      <c r="Y442" s="63">
        <f t="shared" si="537"/>
        <v>0</v>
      </c>
      <c r="Z442" s="85">
        <f t="shared" si="538"/>
        <v>0</v>
      </c>
      <c r="AA442" s="85">
        <f t="shared" si="539"/>
        <v>0</v>
      </c>
      <c r="AB442" s="85">
        <f t="shared" si="540"/>
        <v>0</v>
      </c>
      <c r="AC442" s="85">
        <f t="shared" si="541"/>
        <v>0</v>
      </c>
    </row>
    <row r="443" spans="2:29" s="51" customFormat="1" ht="15" customHeight="1" x14ac:dyDescent="0.25">
      <c r="B443" s="74"/>
      <c r="C443" s="75"/>
      <c r="D443" s="59">
        <f t="shared" si="526"/>
        <v>7767.0172563150772</v>
      </c>
      <c r="E443" s="52" t="str">
        <f t="shared" si="542"/>
        <v/>
      </c>
      <c r="F443" s="52">
        <f t="shared" si="528"/>
        <v>6.7670172563150777</v>
      </c>
      <c r="G443" s="87"/>
      <c r="H443" s="103" t="s">
        <v>9</v>
      </c>
      <c r="I443" s="147"/>
      <c r="J443" s="148"/>
      <c r="K443" s="149"/>
      <c r="L443" s="198"/>
      <c r="M443" s="93"/>
      <c r="N443" s="94">
        <f t="shared" ref="N443" si="596">I443*L443</f>
        <v>0</v>
      </c>
      <c r="O443" s="222"/>
      <c r="P443" s="84">
        <f t="shared" si="530"/>
        <v>0</v>
      </c>
      <c r="R443" s="72" t="str">
        <f t="shared" si="531"/>
        <v/>
      </c>
      <c r="S443" s="72" t="str">
        <f t="shared" si="532"/>
        <v/>
      </c>
      <c r="T443" s="72" t="str">
        <f t="shared" si="533"/>
        <v/>
      </c>
      <c r="U443" s="72"/>
      <c r="V443" s="63" t="str">
        <f t="shared" si="534"/>
        <v/>
      </c>
      <c r="W443" s="85" t="str">
        <f t="shared" si="535"/>
        <v/>
      </c>
      <c r="X443" s="85" t="str">
        <f t="shared" si="536"/>
        <v/>
      </c>
      <c r="Y443" s="63" t="str">
        <f t="shared" si="537"/>
        <v/>
      </c>
      <c r="Z443" s="85" t="str">
        <f t="shared" si="538"/>
        <v/>
      </c>
      <c r="AA443" s="85" t="str">
        <f t="shared" si="539"/>
        <v/>
      </c>
      <c r="AB443" s="85" t="str">
        <f t="shared" si="540"/>
        <v/>
      </c>
      <c r="AC443" s="85" t="str">
        <f t="shared" si="541"/>
        <v/>
      </c>
    </row>
    <row r="444" spans="2:29" s="51" customFormat="1" ht="15" customHeight="1" x14ac:dyDescent="0.25">
      <c r="B444" s="74"/>
      <c r="C444" s="75"/>
      <c r="D444" s="59">
        <f t="shared" si="526"/>
        <v>7767.0172563150772</v>
      </c>
      <c r="E444" s="52" t="str">
        <f t="shared" si="542"/>
        <v/>
      </c>
      <c r="F444" s="52">
        <f t="shared" si="528"/>
        <v>6.7670172563150777</v>
      </c>
      <c r="G444" s="95"/>
      <c r="H444" s="122" t="s">
        <v>10</v>
      </c>
      <c r="I444" s="160"/>
      <c r="J444" s="152"/>
      <c r="K444" s="153"/>
      <c r="L444" s="199"/>
      <c r="M444" s="83">
        <f t="shared" ref="M444" si="597">I444*L444</f>
        <v>0</v>
      </c>
      <c r="N444" s="60"/>
      <c r="O444" s="221">
        <f t="shared" si="571"/>
        <v>0</v>
      </c>
      <c r="P444" s="84">
        <f t="shared" si="530"/>
        <v>0</v>
      </c>
      <c r="R444" s="72">
        <f t="shared" si="531"/>
        <v>0</v>
      </c>
      <c r="S444" s="72">
        <f t="shared" si="532"/>
        <v>0</v>
      </c>
      <c r="T444" s="72">
        <f t="shared" si="533"/>
        <v>0</v>
      </c>
      <c r="U444" s="72"/>
      <c r="V444" s="63">
        <f t="shared" si="534"/>
        <v>0</v>
      </c>
      <c r="W444" s="85">
        <f t="shared" si="535"/>
        <v>0</v>
      </c>
      <c r="X444" s="85">
        <f t="shared" si="536"/>
        <v>0</v>
      </c>
      <c r="Y444" s="63">
        <f t="shared" si="537"/>
        <v>0</v>
      </c>
      <c r="Z444" s="85">
        <f t="shared" si="538"/>
        <v>0</v>
      </c>
      <c r="AA444" s="85">
        <f t="shared" si="539"/>
        <v>0</v>
      </c>
      <c r="AB444" s="85">
        <f t="shared" si="540"/>
        <v>0</v>
      </c>
      <c r="AC444" s="85">
        <f t="shared" si="541"/>
        <v>0</v>
      </c>
    </row>
    <row r="445" spans="2:29" s="51" customFormat="1" ht="15" customHeight="1" x14ac:dyDescent="0.25">
      <c r="B445" s="74"/>
      <c r="C445" s="75"/>
      <c r="D445" s="59">
        <f t="shared" si="526"/>
        <v>7767.0172563150772</v>
      </c>
      <c r="E445" s="52" t="str">
        <f t="shared" si="542"/>
        <v/>
      </c>
      <c r="F445" s="52">
        <f t="shared" si="528"/>
        <v>6.7670172563150777</v>
      </c>
      <c r="G445" s="102"/>
      <c r="H445" s="103" t="s">
        <v>9</v>
      </c>
      <c r="I445" s="162"/>
      <c r="J445" s="163"/>
      <c r="K445" s="164"/>
      <c r="L445" s="200"/>
      <c r="M445" s="93"/>
      <c r="N445" s="94">
        <f t="shared" ref="N445" si="598">I445*L445</f>
        <v>0</v>
      </c>
      <c r="O445" s="222"/>
      <c r="P445" s="84">
        <f t="shared" si="530"/>
        <v>0</v>
      </c>
      <c r="R445" s="72" t="str">
        <f t="shared" si="531"/>
        <v/>
      </c>
      <c r="S445" s="72" t="str">
        <f t="shared" si="532"/>
        <v/>
      </c>
      <c r="T445" s="72" t="str">
        <f t="shared" si="533"/>
        <v/>
      </c>
      <c r="U445" s="72"/>
      <c r="V445" s="63" t="str">
        <f t="shared" si="534"/>
        <v/>
      </c>
      <c r="W445" s="85" t="str">
        <f t="shared" si="535"/>
        <v/>
      </c>
      <c r="X445" s="85" t="str">
        <f t="shared" si="536"/>
        <v/>
      </c>
      <c r="Y445" s="63" t="str">
        <f t="shared" si="537"/>
        <v/>
      </c>
      <c r="Z445" s="85" t="str">
        <f t="shared" si="538"/>
        <v/>
      </c>
      <c r="AA445" s="85" t="str">
        <f t="shared" si="539"/>
        <v/>
      </c>
      <c r="AB445" s="85" t="str">
        <f t="shared" si="540"/>
        <v/>
      </c>
      <c r="AC445" s="85" t="str">
        <f t="shared" si="541"/>
        <v/>
      </c>
    </row>
    <row r="446" spans="2:29" s="51" customFormat="1" ht="15" customHeight="1" x14ac:dyDescent="0.25">
      <c r="B446" s="74"/>
      <c r="C446" s="75"/>
      <c r="D446" s="59">
        <f t="shared" si="526"/>
        <v>7767.0172563150772</v>
      </c>
      <c r="E446" s="52" t="str">
        <f t="shared" si="542"/>
        <v/>
      </c>
      <c r="F446" s="52">
        <f t="shared" si="528"/>
        <v>6.7670172563150777</v>
      </c>
      <c r="G446" s="77"/>
      <c r="H446" s="122" t="s">
        <v>10</v>
      </c>
      <c r="I446" s="142"/>
      <c r="J446" s="143"/>
      <c r="K446" s="144"/>
      <c r="L446" s="197"/>
      <c r="M446" s="83">
        <f t="shared" ref="M446" si="599">I446*L446</f>
        <v>0</v>
      </c>
      <c r="N446" s="60"/>
      <c r="O446" s="221">
        <f t="shared" si="571"/>
        <v>0</v>
      </c>
      <c r="P446" s="84">
        <f t="shared" si="530"/>
        <v>0</v>
      </c>
      <c r="R446" s="72">
        <f t="shared" si="531"/>
        <v>0</v>
      </c>
      <c r="S446" s="72">
        <f t="shared" si="532"/>
        <v>0</v>
      </c>
      <c r="T446" s="72">
        <f t="shared" si="533"/>
        <v>0</v>
      </c>
      <c r="U446" s="72"/>
      <c r="V446" s="63">
        <f t="shared" si="534"/>
        <v>0</v>
      </c>
      <c r="W446" s="85">
        <f t="shared" si="535"/>
        <v>0</v>
      </c>
      <c r="X446" s="85">
        <f t="shared" si="536"/>
        <v>0</v>
      </c>
      <c r="Y446" s="63">
        <f t="shared" si="537"/>
        <v>0</v>
      </c>
      <c r="Z446" s="85">
        <f t="shared" si="538"/>
        <v>0</v>
      </c>
      <c r="AA446" s="85">
        <f t="shared" si="539"/>
        <v>0</v>
      </c>
      <c r="AB446" s="85">
        <f t="shared" si="540"/>
        <v>0</v>
      </c>
      <c r="AC446" s="85">
        <f t="shared" si="541"/>
        <v>0</v>
      </c>
    </row>
    <row r="447" spans="2:29" s="51" customFormat="1" ht="15" customHeight="1" x14ac:dyDescent="0.25">
      <c r="B447" s="74"/>
      <c r="C447" s="75"/>
      <c r="D447" s="59">
        <f t="shared" si="526"/>
        <v>7767.0172563150772</v>
      </c>
      <c r="E447" s="52" t="str">
        <f t="shared" si="542"/>
        <v/>
      </c>
      <c r="F447" s="52">
        <f t="shared" si="528"/>
        <v>6.7670172563150777</v>
      </c>
      <c r="G447" s="87"/>
      <c r="H447" s="103" t="s">
        <v>9</v>
      </c>
      <c r="I447" s="147"/>
      <c r="J447" s="148"/>
      <c r="K447" s="149"/>
      <c r="L447" s="198"/>
      <c r="M447" s="93"/>
      <c r="N447" s="94">
        <f t="shared" ref="N447" si="600">I447*L447</f>
        <v>0</v>
      </c>
      <c r="O447" s="222"/>
      <c r="P447" s="84">
        <f t="shared" si="530"/>
        <v>0</v>
      </c>
      <c r="R447" s="72" t="str">
        <f t="shared" si="531"/>
        <v/>
      </c>
      <c r="S447" s="72" t="str">
        <f t="shared" si="532"/>
        <v/>
      </c>
      <c r="T447" s="72" t="str">
        <f t="shared" si="533"/>
        <v/>
      </c>
      <c r="U447" s="72"/>
      <c r="V447" s="63" t="str">
        <f t="shared" si="534"/>
        <v/>
      </c>
      <c r="W447" s="85" t="str">
        <f t="shared" si="535"/>
        <v/>
      </c>
      <c r="X447" s="85" t="str">
        <f t="shared" si="536"/>
        <v/>
      </c>
      <c r="Y447" s="63" t="str">
        <f t="shared" si="537"/>
        <v/>
      </c>
      <c r="Z447" s="85" t="str">
        <f t="shared" si="538"/>
        <v/>
      </c>
      <c r="AA447" s="85" t="str">
        <f t="shared" si="539"/>
        <v/>
      </c>
      <c r="AB447" s="85" t="str">
        <f t="shared" si="540"/>
        <v/>
      </c>
      <c r="AC447" s="85" t="str">
        <f t="shared" si="541"/>
        <v/>
      </c>
    </row>
    <row r="448" spans="2:29" s="51" customFormat="1" ht="15" customHeight="1" x14ac:dyDescent="0.25">
      <c r="B448" s="74"/>
      <c r="C448" s="75"/>
      <c r="D448" s="59">
        <f t="shared" si="526"/>
        <v>7767.0172563150772</v>
      </c>
      <c r="E448" s="52" t="str">
        <f t="shared" si="542"/>
        <v/>
      </c>
      <c r="F448" s="52">
        <f t="shared" si="528"/>
        <v>6.7670172563150777</v>
      </c>
      <c r="G448" s="95"/>
      <c r="H448" s="122" t="s">
        <v>10</v>
      </c>
      <c r="I448" s="160"/>
      <c r="J448" s="152"/>
      <c r="K448" s="153"/>
      <c r="L448" s="199"/>
      <c r="M448" s="83">
        <f t="shared" ref="M448" si="601">I448*L448</f>
        <v>0</v>
      </c>
      <c r="N448" s="60"/>
      <c r="O448" s="221">
        <f t="shared" si="571"/>
        <v>0</v>
      </c>
      <c r="P448" s="84">
        <f t="shared" si="530"/>
        <v>0</v>
      </c>
      <c r="R448" s="72">
        <f t="shared" si="531"/>
        <v>0</v>
      </c>
      <c r="S448" s="72">
        <f t="shared" si="532"/>
        <v>0</v>
      </c>
      <c r="T448" s="72">
        <f t="shared" si="533"/>
        <v>0</v>
      </c>
      <c r="U448" s="72"/>
      <c r="V448" s="63">
        <f t="shared" si="534"/>
        <v>0</v>
      </c>
      <c r="W448" s="85">
        <f t="shared" si="535"/>
        <v>0</v>
      </c>
      <c r="X448" s="85">
        <f t="shared" si="536"/>
        <v>0</v>
      </c>
      <c r="Y448" s="63">
        <f t="shared" si="537"/>
        <v>0</v>
      </c>
      <c r="Z448" s="85">
        <f t="shared" si="538"/>
        <v>0</v>
      </c>
      <c r="AA448" s="85">
        <f t="shared" si="539"/>
        <v>0</v>
      </c>
      <c r="AB448" s="85">
        <f t="shared" si="540"/>
        <v>0</v>
      </c>
      <c r="AC448" s="85">
        <f t="shared" si="541"/>
        <v>0</v>
      </c>
    </row>
    <row r="449" spans="2:29" s="51" customFormat="1" ht="15" customHeight="1" x14ac:dyDescent="0.25">
      <c r="B449" s="74"/>
      <c r="C449" s="75"/>
      <c r="D449" s="59">
        <f t="shared" si="526"/>
        <v>7767.0172563150772</v>
      </c>
      <c r="E449" s="52" t="str">
        <f t="shared" si="542"/>
        <v/>
      </c>
      <c r="F449" s="52">
        <f t="shared" si="528"/>
        <v>6.7670172563150777</v>
      </c>
      <c r="G449" s="102"/>
      <c r="H449" s="103" t="s">
        <v>9</v>
      </c>
      <c r="I449" s="162"/>
      <c r="J449" s="163"/>
      <c r="K449" s="164"/>
      <c r="L449" s="200"/>
      <c r="M449" s="93"/>
      <c r="N449" s="94">
        <f t="shared" ref="N449" si="602">I449*L449</f>
        <v>0</v>
      </c>
      <c r="O449" s="222"/>
      <c r="P449" s="84">
        <f t="shared" si="530"/>
        <v>0</v>
      </c>
      <c r="R449" s="72" t="str">
        <f t="shared" si="531"/>
        <v/>
      </c>
      <c r="S449" s="72" t="str">
        <f t="shared" si="532"/>
        <v/>
      </c>
      <c r="T449" s="72" t="str">
        <f t="shared" si="533"/>
        <v/>
      </c>
      <c r="U449" s="72"/>
      <c r="V449" s="63" t="str">
        <f t="shared" si="534"/>
        <v/>
      </c>
      <c r="W449" s="85" t="str">
        <f t="shared" si="535"/>
        <v/>
      </c>
      <c r="X449" s="85" t="str">
        <f t="shared" si="536"/>
        <v/>
      </c>
      <c r="Y449" s="63" t="str">
        <f t="shared" si="537"/>
        <v/>
      </c>
      <c r="Z449" s="85" t="str">
        <f t="shared" si="538"/>
        <v/>
      </c>
      <c r="AA449" s="85" t="str">
        <f t="shared" si="539"/>
        <v/>
      </c>
      <c r="AB449" s="85" t="str">
        <f t="shared" si="540"/>
        <v/>
      </c>
      <c r="AC449" s="85" t="str">
        <f t="shared" si="541"/>
        <v/>
      </c>
    </row>
    <row r="450" spans="2:29" s="51" customFormat="1" ht="15" customHeight="1" x14ac:dyDescent="0.25">
      <c r="B450" s="74"/>
      <c r="C450" s="75"/>
      <c r="D450" s="59">
        <f t="shared" si="526"/>
        <v>7767.0172563150772</v>
      </c>
      <c r="E450" s="52" t="str">
        <f t="shared" si="542"/>
        <v/>
      </c>
      <c r="F450" s="52">
        <f t="shared" si="528"/>
        <v>6.7670172563150777</v>
      </c>
      <c r="G450" s="77"/>
      <c r="H450" s="122" t="s">
        <v>10</v>
      </c>
      <c r="I450" s="142"/>
      <c r="J450" s="143"/>
      <c r="K450" s="144"/>
      <c r="L450" s="197"/>
      <c r="M450" s="83">
        <f t="shared" ref="M450" si="603">I450*L450</f>
        <v>0</v>
      </c>
      <c r="N450" s="60"/>
      <c r="O450" s="221">
        <f t="shared" si="571"/>
        <v>0</v>
      </c>
      <c r="P450" s="84">
        <f t="shared" si="530"/>
        <v>0</v>
      </c>
      <c r="R450" s="72">
        <f t="shared" si="531"/>
        <v>0</v>
      </c>
      <c r="S450" s="72">
        <f t="shared" si="532"/>
        <v>0</v>
      </c>
      <c r="T450" s="72">
        <f t="shared" si="533"/>
        <v>0</v>
      </c>
      <c r="U450" s="72"/>
      <c r="V450" s="63">
        <f t="shared" si="534"/>
        <v>0</v>
      </c>
      <c r="W450" s="85">
        <f t="shared" si="535"/>
        <v>0</v>
      </c>
      <c r="X450" s="85">
        <f t="shared" si="536"/>
        <v>0</v>
      </c>
      <c r="Y450" s="63">
        <f t="shared" si="537"/>
        <v>0</v>
      </c>
      <c r="Z450" s="85">
        <f t="shared" si="538"/>
        <v>0</v>
      </c>
      <c r="AA450" s="85">
        <f t="shared" si="539"/>
        <v>0</v>
      </c>
      <c r="AB450" s="85">
        <f t="shared" si="540"/>
        <v>0</v>
      </c>
      <c r="AC450" s="85">
        <f t="shared" si="541"/>
        <v>0</v>
      </c>
    </row>
    <row r="451" spans="2:29" s="51" customFormat="1" ht="15" customHeight="1" x14ac:dyDescent="0.25">
      <c r="B451" s="74"/>
      <c r="C451" s="75"/>
      <c r="D451" s="59">
        <f t="shared" si="526"/>
        <v>7767.0172563150772</v>
      </c>
      <c r="E451" s="52" t="str">
        <f t="shared" si="542"/>
        <v/>
      </c>
      <c r="F451" s="52">
        <f t="shared" si="528"/>
        <v>6.7670172563150777</v>
      </c>
      <c r="G451" s="87"/>
      <c r="H451" s="103" t="s">
        <v>9</v>
      </c>
      <c r="I451" s="147"/>
      <c r="J451" s="148"/>
      <c r="K451" s="149"/>
      <c r="L451" s="198"/>
      <c r="M451" s="93"/>
      <c r="N451" s="94">
        <f t="shared" ref="N451" si="604">I451*L451</f>
        <v>0</v>
      </c>
      <c r="O451" s="222"/>
      <c r="P451" s="84">
        <f t="shared" si="530"/>
        <v>0</v>
      </c>
      <c r="R451" s="72" t="str">
        <f t="shared" si="531"/>
        <v/>
      </c>
      <c r="S451" s="72" t="str">
        <f t="shared" si="532"/>
        <v/>
      </c>
      <c r="T451" s="72" t="str">
        <f t="shared" si="533"/>
        <v/>
      </c>
      <c r="U451" s="72"/>
      <c r="V451" s="63" t="str">
        <f t="shared" si="534"/>
        <v/>
      </c>
      <c r="W451" s="85" t="str">
        <f t="shared" si="535"/>
        <v/>
      </c>
      <c r="X451" s="85" t="str">
        <f t="shared" si="536"/>
        <v/>
      </c>
      <c r="Y451" s="63" t="str">
        <f t="shared" si="537"/>
        <v/>
      </c>
      <c r="Z451" s="85" t="str">
        <f t="shared" si="538"/>
        <v/>
      </c>
      <c r="AA451" s="85" t="str">
        <f t="shared" si="539"/>
        <v/>
      </c>
      <c r="AB451" s="85" t="str">
        <f t="shared" si="540"/>
        <v/>
      </c>
      <c r="AC451" s="85" t="str">
        <f t="shared" si="541"/>
        <v/>
      </c>
    </row>
    <row r="452" spans="2:29" s="51" customFormat="1" ht="15" customHeight="1" x14ac:dyDescent="0.25">
      <c r="B452" s="74"/>
      <c r="C452" s="75"/>
      <c r="D452" s="59">
        <f t="shared" si="526"/>
        <v>7767.0172563150772</v>
      </c>
      <c r="E452" s="52" t="str">
        <f t="shared" si="542"/>
        <v/>
      </c>
      <c r="F452" s="52">
        <f t="shared" si="528"/>
        <v>6.7670172563150777</v>
      </c>
      <c r="G452" s="95"/>
      <c r="H452" s="122" t="s">
        <v>10</v>
      </c>
      <c r="I452" s="160"/>
      <c r="J452" s="152"/>
      <c r="K452" s="153"/>
      <c r="L452" s="199"/>
      <c r="M452" s="83">
        <f t="shared" ref="M452" si="605">I452*L452</f>
        <v>0</v>
      </c>
      <c r="N452" s="60"/>
      <c r="O452" s="221">
        <f t="shared" si="571"/>
        <v>0</v>
      </c>
      <c r="P452" s="84">
        <f t="shared" si="530"/>
        <v>0</v>
      </c>
      <c r="R452" s="72">
        <f t="shared" si="531"/>
        <v>0</v>
      </c>
      <c r="S452" s="72">
        <f t="shared" si="532"/>
        <v>0</v>
      </c>
      <c r="T452" s="72">
        <f t="shared" si="533"/>
        <v>0</v>
      </c>
      <c r="U452" s="72"/>
      <c r="V452" s="63">
        <f t="shared" si="534"/>
        <v>0</v>
      </c>
      <c r="W452" s="85">
        <f t="shared" si="535"/>
        <v>0</v>
      </c>
      <c r="X452" s="85">
        <f t="shared" si="536"/>
        <v>0</v>
      </c>
      <c r="Y452" s="63">
        <f t="shared" si="537"/>
        <v>0</v>
      </c>
      <c r="Z452" s="85">
        <f t="shared" si="538"/>
        <v>0</v>
      </c>
      <c r="AA452" s="85">
        <f t="shared" si="539"/>
        <v>0</v>
      </c>
      <c r="AB452" s="85">
        <f t="shared" si="540"/>
        <v>0</v>
      </c>
      <c r="AC452" s="85">
        <f t="shared" si="541"/>
        <v>0</v>
      </c>
    </row>
    <row r="453" spans="2:29" s="51" customFormat="1" ht="15" customHeight="1" x14ac:dyDescent="0.25">
      <c r="B453" s="74"/>
      <c r="C453" s="75"/>
      <c r="D453" s="59">
        <f t="shared" si="526"/>
        <v>7767.0172563150772</v>
      </c>
      <c r="E453" s="52" t="str">
        <f t="shared" si="542"/>
        <v/>
      </c>
      <c r="F453" s="52">
        <f t="shared" si="528"/>
        <v>6.7670172563150777</v>
      </c>
      <c r="G453" s="102"/>
      <c r="H453" s="103" t="s">
        <v>9</v>
      </c>
      <c r="I453" s="162"/>
      <c r="J453" s="163"/>
      <c r="K453" s="164"/>
      <c r="L453" s="200"/>
      <c r="M453" s="93"/>
      <c r="N453" s="94">
        <f t="shared" ref="N453" si="606">I453*L453</f>
        <v>0</v>
      </c>
      <c r="O453" s="222"/>
      <c r="P453" s="84">
        <f t="shared" si="530"/>
        <v>0</v>
      </c>
      <c r="R453" s="72" t="str">
        <f t="shared" si="531"/>
        <v/>
      </c>
      <c r="S453" s="72" t="str">
        <f t="shared" si="532"/>
        <v/>
      </c>
      <c r="T453" s="72" t="str">
        <f t="shared" si="533"/>
        <v/>
      </c>
      <c r="U453" s="72"/>
      <c r="V453" s="63" t="str">
        <f t="shared" si="534"/>
        <v/>
      </c>
      <c r="W453" s="85" t="str">
        <f t="shared" si="535"/>
        <v/>
      </c>
      <c r="X453" s="85" t="str">
        <f t="shared" si="536"/>
        <v/>
      </c>
      <c r="Y453" s="63" t="str">
        <f t="shared" si="537"/>
        <v/>
      </c>
      <c r="Z453" s="85" t="str">
        <f t="shared" si="538"/>
        <v/>
      </c>
      <c r="AA453" s="85" t="str">
        <f t="shared" si="539"/>
        <v/>
      </c>
      <c r="AB453" s="85" t="str">
        <f t="shared" si="540"/>
        <v/>
      </c>
      <c r="AC453" s="85" t="str">
        <f t="shared" si="541"/>
        <v/>
      </c>
    </row>
    <row r="454" spans="2:29" s="51" customFormat="1" ht="15" customHeight="1" x14ac:dyDescent="0.25">
      <c r="B454" s="74"/>
      <c r="C454" s="75"/>
      <c r="D454" s="59">
        <f t="shared" ref="D454:D517" si="607">IFERROR(D453+O453,"")</f>
        <v>7767.0172563150772</v>
      </c>
      <c r="E454" s="52" t="str">
        <f t="shared" si="542"/>
        <v/>
      </c>
      <c r="F454" s="52">
        <f t="shared" si="528"/>
        <v>6.7670172563150777</v>
      </c>
      <c r="G454" s="77"/>
      <c r="H454" s="122" t="s">
        <v>10</v>
      </c>
      <c r="I454" s="142"/>
      <c r="J454" s="143"/>
      <c r="K454" s="144"/>
      <c r="L454" s="197"/>
      <c r="M454" s="83">
        <f t="shared" ref="M454" si="608">I454*L454</f>
        <v>0</v>
      </c>
      <c r="N454" s="60"/>
      <c r="O454" s="221">
        <f t="shared" si="571"/>
        <v>0</v>
      </c>
      <c r="P454" s="84">
        <f t="shared" si="530"/>
        <v>0</v>
      </c>
      <c r="R454" s="72">
        <f t="shared" si="531"/>
        <v>0</v>
      </c>
      <c r="S454" s="72">
        <f t="shared" si="532"/>
        <v>0</v>
      </c>
      <c r="T454" s="72">
        <f t="shared" si="533"/>
        <v>0</v>
      </c>
      <c r="U454" s="72"/>
      <c r="V454" s="63">
        <f t="shared" si="534"/>
        <v>0</v>
      </c>
      <c r="W454" s="85">
        <f t="shared" si="535"/>
        <v>0</v>
      </c>
      <c r="X454" s="85">
        <f t="shared" si="536"/>
        <v>0</v>
      </c>
      <c r="Y454" s="63">
        <f t="shared" si="537"/>
        <v>0</v>
      </c>
      <c r="Z454" s="85">
        <f t="shared" si="538"/>
        <v>0</v>
      </c>
      <c r="AA454" s="85">
        <f t="shared" si="539"/>
        <v>0</v>
      </c>
      <c r="AB454" s="85">
        <f t="shared" si="540"/>
        <v>0</v>
      </c>
      <c r="AC454" s="85">
        <f t="shared" si="541"/>
        <v>0</v>
      </c>
    </row>
    <row r="455" spans="2:29" s="51" customFormat="1" ht="15" customHeight="1" x14ac:dyDescent="0.25">
      <c r="B455" s="74"/>
      <c r="C455" s="75"/>
      <c r="D455" s="59">
        <f t="shared" si="607"/>
        <v>7767.0172563150772</v>
      </c>
      <c r="E455" s="52" t="str">
        <f t="shared" si="542"/>
        <v/>
      </c>
      <c r="F455" s="52">
        <f t="shared" ref="F455:F518" si="609">IFERROR(IF(AND(H456="SELL", N455&gt;=0,L455&lt;&gt;""),"",(D455-$D$5)/$D$5),"")</f>
        <v>6.7670172563150777</v>
      </c>
      <c r="G455" s="87"/>
      <c r="H455" s="103" t="s">
        <v>9</v>
      </c>
      <c r="I455" s="147"/>
      <c r="J455" s="148"/>
      <c r="K455" s="149"/>
      <c r="L455" s="198"/>
      <c r="M455" s="93"/>
      <c r="N455" s="94">
        <f t="shared" ref="N455" si="610">I455*L455</f>
        <v>0</v>
      </c>
      <c r="O455" s="222"/>
      <c r="P455" s="84">
        <f t="shared" ref="P455:P518" si="611">IF(L456&lt;&gt;"","",M455)</f>
        <v>0</v>
      </c>
      <c r="R455" s="72" t="str">
        <f t="shared" ref="R455:R518" si="612">IF(H455="BUY",(L455*$R$4)+L455,"")</f>
        <v/>
      </c>
      <c r="S455" s="72" t="str">
        <f t="shared" ref="S455:S518" si="613">IF(H455="BUY",(L455*$S$4)+L455,"")</f>
        <v/>
      </c>
      <c r="T455" s="72" t="str">
        <f t="shared" ref="T455:T518" si="614">IF(H455="BUY",(L455*$T$4)+L455,"")</f>
        <v/>
      </c>
      <c r="U455" s="72"/>
      <c r="V455" s="63" t="str">
        <f t="shared" ref="V455:V518" si="615">IF(H455="BUY",(L455*$V$1)+L455,"")</f>
        <v/>
      </c>
      <c r="W455" s="85" t="str">
        <f t="shared" ref="W455:W518" si="616">IF(H455="BUY",(L455*$W$1)+L455,"")</f>
        <v/>
      </c>
      <c r="X455" s="85" t="str">
        <f t="shared" ref="X455:X518" si="617">IF(H455="BUY",(L455*$X$1)+L455,"")</f>
        <v/>
      </c>
      <c r="Y455" s="63" t="str">
        <f t="shared" ref="Y455:Y518" si="618">IF(H455="BUY",(L455*$Y$1)+L455,"")</f>
        <v/>
      </c>
      <c r="Z455" s="85" t="str">
        <f t="shared" ref="Z455:Z518" si="619">IF(H455="BUY",(L455*$Z$1)+L455,"")</f>
        <v/>
      </c>
      <c r="AA455" s="85" t="str">
        <f t="shared" ref="AA455:AA518" si="620">IF(H455="BUY",(L455*$AA$1)+L455,"")</f>
        <v/>
      </c>
      <c r="AB455" s="85" t="str">
        <f t="shared" ref="AB455:AB518" si="621">IF(H455="BUY",(L455*$AB$1)+L455,"")</f>
        <v/>
      </c>
      <c r="AC455" s="85" t="str">
        <f t="shared" ref="AC455:AC518" si="622">IF(H455="BUY",(L455*$AC$1)+L455,"")</f>
        <v/>
      </c>
    </row>
    <row r="456" spans="2:29" s="51" customFormat="1" ht="15" customHeight="1" x14ac:dyDescent="0.25">
      <c r="B456" s="74"/>
      <c r="C456" s="75"/>
      <c r="D456" s="59">
        <f t="shared" si="607"/>
        <v>7767.0172563150772</v>
      </c>
      <c r="E456" s="52" t="str">
        <f t="shared" ref="E456:E519" si="623">IF(N456&lt;&gt;0,(N456-M455)/M455,"")</f>
        <v/>
      </c>
      <c r="F456" s="52">
        <f t="shared" si="609"/>
        <v>6.7670172563150777</v>
      </c>
      <c r="G456" s="95"/>
      <c r="H456" s="122" t="s">
        <v>10</v>
      </c>
      <c r="I456" s="160"/>
      <c r="J456" s="152"/>
      <c r="K456" s="153"/>
      <c r="L456" s="199"/>
      <c r="M456" s="83">
        <f t="shared" ref="M456" si="624">I456*L456</f>
        <v>0</v>
      </c>
      <c r="N456" s="60"/>
      <c r="O456" s="221">
        <f t="shared" si="571"/>
        <v>0</v>
      </c>
      <c r="P456" s="84">
        <f t="shared" si="611"/>
        <v>0</v>
      </c>
      <c r="R456" s="72">
        <f t="shared" si="612"/>
        <v>0</v>
      </c>
      <c r="S456" s="72">
        <f t="shared" si="613"/>
        <v>0</v>
      </c>
      <c r="T456" s="72">
        <f t="shared" si="614"/>
        <v>0</v>
      </c>
      <c r="U456" s="72"/>
      <c r="V456" s="63">
        <f t="shared" si="615"/>
        <v>0</v>
      </c>
      <c r="W456" s="85">
        <f t="shared" si="616"/>
        <v>0</v>
      </c>
      <c r="X456" s="85">
        <f t="shared" si="617"/>
        <v>0</v>
      </c>
      <c r="Y456" s="63">
        <f t="shared" si="618"/>
        <v>0</v>
      </c>
      <c r="Z456" s="85">
        <f t="shared" si="619"/>
        <v>0</v>
      </c>
      <c r="AA456" s="85">
        <f t="shared" si="620"/>
        <v>0</v>
      </c>
      <c r="AB456" s="85">
        <f t="shared" si="621"/>
        <v>0</v>
      </c>
      <c r="AC456" s="85">
        <f t="shared" si="622"/>
        <v>0</v>
      </c>
    </row>
    <row r="457" spans="2:29" s="51" customFormat="1" ht="15" customHeight="1" x14ac:dyDescent="0.25">
      <c r="B457" s="74"/>
      <c r="C457" s="75"/>
      <c r="D457" s="59">
        <f t="shared" si="607"/>
        <v>7767.0172563150772</v>
      </c>
      <c r="E457" s="52" t="str">
        <f t="shared" si="623"/>
        <v/>
      </c>
      <c r="F457" s="52">
        <f t="shared" si="609"/>
        <v>6.7670172563150777</v>
      </c>
      <c r="G457" s="102"/>
      <c r="H457" s="103" t="s">
        <v>9</v>
      </c>
      <c r="I457" s="162"/>
      <c r="J457" s="163"/>
      <c r="K457" s="164"/>
      <c r="L457" s="200"/>
      <c r="M457" s="93"/>
      <c r="N457" s="94">
        <f t="shared" ref="N457" si="625">I457*L457</f>
        <v>0</v>
      </c>
      <c r="O457" s="222"/>
      <c r="P457" s="84">
        <f t="shared" si="611"/>
        <v>0</v>
      </c>
      <c r="R457" s="72" t="str">
        <f t="shared" si="612"/>
        <v/>
      </c>
      <c r="S457" s="72" t="str">
        <f t="shared" si="613"/>
        <v/>
      </c>
      <c r="T457" s="72" t="str">
        <f t="shared" si="614"/>
        <v/>
      </c>
      <c r="U457" s="72"/>
      <c r="V457" s="63" t="str">
        <f t="shared" si="615"/>
        <v/>
      </c>
      <c r="W457" s="85" t="str">
        <f t="shared" si="616"/>
        <v/>
      </c>
      <c r="X457" s="85" t="str">
        <f t="shared" si="617"/>
        <v/>
      </c>
      <c r="Y457" s="63" t="str">
        <f t="shared" si="618"/>
        <v/>
      </c>
      <c r="Z457" s="85" t="str">
        <f t="shared" si="619"/>
        <v/>
      </c>
      <c r="AA457" s="85" t="str">
        <f t="shared" si="620"/>
        <v/>
      </c>
      <c r="AB457" s="85" t="str">
        <f t="shared" si="621"/>
        <v/>
      </c>
      <c r="AC457" s="85" t="str">
        <f t="shared" si="622"/>
        <v/>
      </c>
    </row>
    <row r="458" spans="2:29" s="51" customFormat="1" ht="15" customHeight="1" x14ac:dyDescent="0.25">
      <c r="B458" s="74"/>
      <c r="C458" s="75"/>
      <c r="D458" s="59">
        <f t="shared" si="607"/>
        <v>7767.0172563150772</v>
      </c>
      <c r="E458" s="52" t="str">
        <f t="shared" si="623"/>
        <v/>
      </c>
      <c r="F458" s="52">
        <f t="shared" si="609"/>
        <v>6.7670172563150777</v>
      </c>
      <c r="G458" s="77"/>
      <c r="H458" s="122" t="s">
        <v>10</v>
      </c>
      <c r="I458" s="142"/>
      <c r="J458" s="143"/>
      <c r="K458" s="144"/>
      <c r="L458" s="197"/>
      <c r="M458" s="83">
        <f t="shared" ref="M458" si="626">I458*L458</f>
        <v>0</v>
      </c>
      <c r="N458" s="60"/>
      <c r="O458" s="221">
        <f t="shared" si="571"/>
        <v>0</v>
      </c>
      <c r="P458" s="84">
        <f t="shared" si="611"/>
        <v>0</v>
      </c>
      <c r="R458" s="72">
        <f t="shared" si="612"/>
        <v>0</v>
      </c>
      <c r="S458" s="72">
        <f t="shared" si="613"/>
        <v>0</v>
      </c>
      <c r="T458" s="72">
        <f t="shared" si="614"/>
        <v>0</v>
      </c>
      <c r="U458" s="72"/>
      <c r="V458" s="63">
        <f t="shared" si="615"/>
        <v>0</v>
      </c>
      <c r="W458" s="85">
        <f t="shared" si="616"/>
        <v>0</v>
      </c>
      <c r="X458" s="85">
        <f t="shared" si="617"/>
        <v>0</v>
      </c>
      <c r="Y458" s="63">
        <f t="shared" si="618"/>
        <v>0</v>
      </c>
      <c r="Z458" s="85">
        <f t="shared" si="619"/>
        <v>0</v>
      </c>
      <c r="AA458" s="85">
        <f t="shared" si="620"/>
        <v>0</v>
      </c>
      <c r="AB458" s="85">
        <f t="shared" si="621"/>
        <v>0</v>
      </c>
      <c r="AC458" s="85">
        <f t="shared" si="622"/>
        <v>0</v>
      </c>
    </row>
    <row r="459" spans="2:29" s="51" customFormat="1" ht="15" customHeight="1" x14ac:dyDescent="0.25">
      <c r="B459" s="74"/>
      <c r="C459" s="75"/>
      <c r="D459" s="59">
        <f t="shared" si="607"/>
        <v>7767.0172563150772</v>
      </c>
      <c r="E459" s="52" t="str">
        <f t="shared" si="623"/>
        <v/>
      </c>
      <c r="F459" s="52">
        <f t="shared" si="609"/>
        <v>6.7670172563150777</v>
      </c>
      <c r="G459" s="87"/>
      <c r="H459" s="103" t="s">
        <v>9</v>
      </c>
      <c r="I459" s="147"/>
      <c r="J459" s="148"/>
      <c r="K459" s="149"/>
      <c r="L459" s="198"/>
      <c r="M459" s="93"/>
      <c r="N459" s="94">
        <f t="shared" ref="N459" si="627">I459*L459</f>
        <v>0</v>
      </c>
      <c r="O459" s="222"/>
      <c r="P459" s="84">
        <f t="shared" si="611"/>
        <v>0</v>
      </c>
      <c r="R459" s="72" t="str">
        <f t="shared" si="612"/>
        <v/>
      </c>
      <c r="S459" s="72" t="str">
        <f t="shared" si="613"/>
        <v/>
      </c>
      <c r="T459" s="72" t="str">
        <f t="shared" si="614"/>
        <v/>
      </c>
      <c r="U459" s="72"/>
      <c r="V459" s="63" t="str">
        <f t="shared" si="615"/>
        <v/>
      </c>
      <c r="W459" s="85" t="str">
        <f t="shared" si="616"/>
        <v/>
      </c>
      <c r="X459" s="85" t="str">
        <f t="shared" si="617"/>
        <v/>
      </c>
      <c r="Y459" s="63" t="str">
        <f t="shared" si="618"/>
        <v/>
      </c>
      <c r="Z459" s="85" t="str">
        <f t="shared" si="619"/>
        <v/>
      </c>
      <c r="AA459" s="85" t="str">
        <f t="shared" si="620"/>
        <v/>
      </c>
      <c r="AB459" s="85" t="str">
        <f t="shared" si="621"/>
        <v/>
      </c>
      <c r="AC459" s="85" t="str">
        <f t="shared" si="622"/>
        <v/>
      </c>
    </row>
    <row r="460" spans="2:29" s="51" customFormat="1" ht="15" customHeight="1" x14ac:dyDescent="0.25">
      <c r="B460" s="74"/>
      <c r="C460" s="75"/>
      <c r="D460" s="59">
        <f t="shared" si="607"/>
        <v>7767.0172563150772</v>
      </c>
      <c r="E460" s="52" t="str">
        <f t="shared" si="623"/>
        <v/>
      </c>
      <c r="F460" s="52">
        <f t="shared" si="609"/>
        <v>6.7670172563150777</v>
      </c>
      <c r="G460" s="95"/>
      <c r="H460" s="122" t="s">
        <v>10</v>
      </c>
      <c r="I460" s="160"/>
      <c r="J460" s="152"/>
      <c r="K460" s="153"/>
      <c r="L460" s="199"/>
      <c r="M460" s="83">
        <f t="shared" ref="M460" si="628">I460*L460</f>
        <v>0</v>
      </c>
      <c r="N460" s="60"/>
      <c r="O460" s="221">
        <f t="shared" si="571"/>
        <v>0</v>
      </c>
      <c r="P460" s="84">
        <f t="shared" si="611"/>
        <v>0</v>
      </c>
      <c r="R460" s="72">
        <f t="shared" si="612"/>
        <v>0</v>
      </c>
      <c r="S460" s="72">
        <f t="shared" si="613"/>
        <v>0</v>
      </c>
      <c r="T460" s="72">
        <f t="shared" si="614"/>
        <v>0</v>
      </c>
      <c r="U460" s="72"/>
      <c r="V460" s="63">
        <f t="shared" si="615"/>
        <v>0</v>
      </c>
      <c r="W460" s="85">
        <f t="shared" si="616"/>
        <v>0</v>
      </c>
      <c r="X460" s="85">
        <f t="shared" si="617"/>
        <v>0</v>
      </c>
      <c r="Y460" s="63">
        <f t="shared" si="618"/>
        <v>0</v>
      </c>
      <c r="Z460" s="85">
        <f t="shared" si="619"/>
        <v>0</v>
      </c>
      <c r="AA460" s="85">
        <f t="shared" si="620"/>
        <v>0</v>
      </c>
      <c r="AB460" s="85">
        <f t="shared" si="621"/>
        <v>0</v>
      </c>
      <c r="AC460" s="85">
        <f t="shared" si="622"/>
        <v>0</v>
      </c>
    </row>
    <row r="461" spans="2:29" s="51" customFormat="1" ht="15" customHeight="1" x14ac:dyDescent="0.25">
      <c r="B461" s="74"/>
      <c r="C461" s="75"/>
      <c r="D461" s="59">
        <f t="shared" si="607"/>
        <v>7767.0172563150772</v>
      </c>
      <c r="E461" s="52" t="str">
        <f t="shared" si="623"/>
        <v/>
      </c>
      <c r="F461" s="52">
        <f t="shared" si="609"/>
        <v>6.7670172563150777</v>
      </c>
      <c r="G461" s="102"/>
      <c r="H461" s="103" t="s">
        <v>9</v>
      </c>
      <c r="I461" s="162"/>
      <c r="J461" s="163"/>
      <c r="K461" s="164"/>
      <c r="L461" s="200"/>
      <c r="M461" s="93"/>
      <c r="N461" s="94">
        <f t="shared" ref="N461" si="629">I461*L461</f>
        <v>0</v>
      </c>
      <c r="O461" s="222"/>
      <c r="P461" s="84">
        <f t="shared" si="611"/>
        <v>0</v>
      </c>
      <c r="R461" s="72" t="str">
        <f t="shared" si="612"/>
        <v/>
      </c>
      <c r="S461" s="72" t="str">
        <f t="shared" si="613"/>
        <v/>
      </c>
      <c r="T461" s="72" t="str">
        <f t="shared" si="614"/>
        <v/>
      </c>
      <c r="U461" s="72"/>
      <c r="V461" s="63" t="str">
        <f t="shared" si="615"/>
        <v/>
      </c>
      <c r="W461" s="85" t="str">
        <f t="shared" si="616"/>
        <v/>
      </c>
      <c r="X461" s="85" t="str">
        <f t="shared" si="617"/>
        <v/>
      </c>
      <c r="Y461" s="63" t="str">
        <f t="shared" si="618"/>
        <v/>
      </c>
      <c r="Z461" s="85" t="str">
        <f t="shared" si="619"/>
        <v/>
      </c>
      <c r="AA461" s="85" t="str">
        <f t="shared" si="620"/>
        <v/>
      </c>
      <c r="AB461" s="85" t="str">
        <f t="shared" si="621"/>
        <v/>
      </c>
      <c r="AC461" s="85" t="str">
        <f t="shared" si="622"/>
        <v/>
      </c>
    </row>
    <row r="462" spans="2:29" s="51" customFormat="1" ht="15" customHeight="1" x14ac:dyDescent="0.25">
      <c r="B462" s="74"/>
      <c r="C462" s="75"/>
      <c r="D462" s="59">
        <f t="shared" si="607"/>
        <v>7767.0172563150772</v>
      </c>
      <c r="E462" s="52" t="str">
        <f t="shared" si="623"/>
        <v/>
      </c>
      <c r="F462" s="52">
        <f t="shared" si="609"/>
        <v>6.7670172563150777</v>
      </c>
      <c r="G462" s="77"/>
      <c r="H462" s="122" t="s">
        <v>10</v>
      </c>
      <c r="I462" s="142"/>
      <c r="J462" s="143"/>
      <c r="K462" s="144"/>
      <c r="L462" s="197"/>
      <c r="M462" s="83">
        <f t="shared" ref="M462" si="630">I462*L462</f>
        <v>0</v>
      </c>
      <c r="N462" s="60"/>
      <c r="O462" s="221">
        <f t="shared" si="571"/>
        <v>0</v>
      </c>
      <c r="P462" s="84">
        <f t="shared" si="611"/>
        <v>0</v>
      </c>
      <c r="R462" s="72">
        <f t="shared" si="612"/>
        <v>0</v>
      </c>
      <c r="S462" s="72">
        <f t="shared" si="613"/>
        <v>0</v>
      </c>
      <c r="T462" s="72">
        <f t="shared" si="614"/>
        <v>0</v>
      </c>
      <c r="U462" s="72"/>
      <c r="V462" s="63">
        <f t="shared" si="615"/>
        <v>0</v>
      </c>
      <c r="W462" s="85">
        <f t="shared" si="616"/>
        <v>0</v>
      </c>
      <c r="X462" s="85">
        <f t="shared" si="617"/>
        <v>0</v>
      </c>
      <c r="Y462" s="63">
        <f t="shared" si="618"/>
        <v>0</v>
      </c>
      <c r="Z462" s="85">
        <f t="shared" si="619"/>
        <v>0</v>
      </c>
      <c r="AA462" s="85">
        <f t="shared" si="620"/>
        <v>0</v>
      </c>
      <c r="AB462" s="85">
        <f t="shared" si="621"/>
        <v>0</v>
      </c>
      <c r="AC462" s="85">
        <f t="shared" si="622"/>
        <v>0</v>
      </c>
    </row>
    <row r="463" spans="2:29" s="51" customFormat="1" ht="15" customHeight="1" x14ac:dyDescent="0.25">
      <c r="B463" s="74"/>
      <c r="C463" s="75"/>
      <c r="D463" s="59">
        <f t="shared" si="607"/>
        <v>7767.0172563150772</v>
      </c>
      <c r="E463" s="52" t="str">
        <f t="shared" si="623"/>
        <v/>
      </c>
      <c r="F463" s="52">
        <f t="shared" si="609"/>
        <v>6.7670172563150777</v>
      </c>
      <c r="G463" s="87"/>
      <c r="H463" s="103" t="s">
        <v>9</v>
      </c>
      <c r="I463" s="147"/>
      <c r="J463" s="148"/>
      <c r="K463" s="149"/>
      <c r="L463" s="198"/>
      <c r="M463" s="93"/>
      <c r="N463" s="94">
        <f t="shared" ref="N463" si="631">I463*L463</f>
        <v>0</v>
      </c>
      <c r="O463" s="222"/>
      <c r="P463" s="84">
        <f t="shared" si="611"/>
        <v>0</v>
      </c>
      <c r="R463" s="72" t="str">
        <f t="shared" si="612"/>
        <v/>
      </c>
      <c r="S463" s="72" t="str">
        <f t="shared" si="613"/>
        <v/>
      </c>
      <c r="T463" s="72" t="str">
        <f t="shared" si="614"/>
        <v/>
      </c>
      <c r="U463" s="72"/>
      <c r="V463" s="63" t="str">
        <f t="shared" si="615"/>
        <v/>
      </c>
      <c r="W463" s="85" t="str">
        <f t="shared" si="616"/>
        <v/>
      </c>
      <c r="X463" s="85" t="str">
        <f t="shared" si="617"/>
        <v/>
      </c>
      <c r="Y463" s="63" t="str">
        <f t="shared" si="618"/>
        <v/>
      </c>
      <c r="Z463" s="85" t="str">
        <f t="shared" si="619"/>
        <v/>
      </c>
      <c r="AA463" s="85" t="str">
        <f t="shared" si="620"/>
        <v/>
      </c>
      <c r="AB463" s="85" t="str">
        <f t="shared" si="621"/>
        <v/>
      </c>
      <c r="AC463" s="85" t="str">
        <f t="shared" si="622"/>
        <v/>
      </c>
    </row>
    <row r="464" spans="2:29" s="51" customFormat="1" ht="15" customHeight="1" x14ac:dyDescent="0.25">
      <c r="B464" s="74"/>
      <c r="C464" s="75"/>
      <c r="D464" s="59">
        <f t="shared" si="607"/>
        <v>7767.0172563150772</v>
      </c>
      <c r="E464" s="52" t="str">
        <f t="shared" si="623"/>
        <v/>
      </c>
      <c r="F464" s="52">
        <f t="shared" si="609"/>
        <v>6.7670172563150777</v>
      </c>
      <c r="G464" s="95"/>
      <c r="H464" s="122" t="s">
        <v>10</v>
      </c>
      <c r="I464" s="160"/>
      <c r="J464" s="152"/>
      <c r="K464" s="153"/>
      <c r="L464" s="199"/>
      <c r="M464" s="83">
        <f t="shared" ref="M464" si="632">I464*L464</f>
        <v>0</v>
      </c>
      <c r="N464" s="60"/>
      <c r="O464" s="221">
        <f t="shared" si="571"/>
        <v>0</v>
      </c>
      <c r="P464" s="84">
        <f t="shared" si="611"/>
        <v>0</v>
      </c>
      <c r="R464" s="72">
        <f t="shared" si="612"/>
        <v>0</v>
      </c>
      <c r="S464" s="72">
        <f t="shared" si="613"/>
        <v>0</v>
      </c>
      <c r="T464" s="72">
        <f t="shared" si="614"/>
        <v>0</v>
      </c>
      <c r="U464" s="72"/>
      <c r="V464" s="63">
        <f t="shared" si="615"/>
        <v>0</v>
      </c>
      <c r="W464" s="85">
        <f t="shared" si="616"/>
        <v>0</v>
      </c>
      <c r="X464" s="85">
        <f t="shared" si="617"/>
        <v>0</v>
      </c>
      <c r="Y464" s="63">
        <f t="shared" si="618"/>
        <v>0</v>
      </c>
      <c r="Z464" s="85">
        <f t="shared" si="619"/>
        <v>0</v>
      </c>
      <c r="AA464" s="85">
        <f t="shared" si="620"/>
        <v>0</v>
      </c>
      <c r="AB464" s="85">
        <f t="shared" si="621"/>
        <v>0</v>
      </c>
      <c r="AC464" s="85">
        <f t="shared" si="622"/>
        <v>0</v>
      </c>
    </row>
    <row r="465" spans="2:29" s="51" customFormat="1" ht="15" customHeight="1" x14ac:dyDescent="0.25">
      <c r="B465" s="74"/>
      <c r="C465" s="75"/>
      <c r="D465" s="59">
        <f t="shared" si="607"/>
        <v>7767.0172563150772</v>
      </c>
      <c r="E465" s="52" t="str">
        <f t="shared" si="623"/>
        <v/>
      </c>
      <c r="F465" s="52">
        <f t="shared" si="609"/>
        <v>6.7670172563150777</v>
      </c>
      <c r="G465" s="102"/>
      <c r="H465" s="103" t="s">
        <v>9</v>
      </c>
      <c r="I465" s="162"/>
      <c r="J465" s="163"/>
      <c r="K465" s="164"/>
      <c r="L465" s="200"/>
      <c r="M465" s="93"/>
      <c r="N465" s="94">
        <f t="shared" ref="N465" si="633">I465*L465</f>
        <v>0</v>
      </c>
      <c r="O465" s="222"/>
      <c r="P465" s="84">
        <f t="shared" si="611"/>
        <v>0</v>
      </c>
      <c r="R465" s="72" t="str">
        <f t="shared" si="612"/>
        <v/>
      </c>
      <c r="S465" s="72" t="str">
        <f t="shared" si="613"/>
        <v/>
      </c>
      <c r="T465" s="72" t="str">
        <f t="shared" si="614"/>
        <v/>
      </c>
      <c r="U465" s="72"/>
      <c r="V465" s="63" t="str">
        <f t="shared" si="615"/>
        <v/>
      </c>
      <c r="W465" s="85" t="str">
        <f t="shared" si="616"/>
        <v/>
      </c>
      <c r="X465" s="85" t="str">
        <f t="shared" si="617"/>
        <v/>
      </c>
      <c r="Y465" s="63" t="str">
        <f t="shared" si="618"/>
        <v/>
      </c>
      <c r="Z465" s="85" t="str">
        <f t="shared" si="619"/>
        <v/>
      </c>
      <c r="AA465" s="85" t="str">
        <f t="shared" si="620"/>
        <v/>
      </c>
      <c r="AB465" s="85" t="str">
        <f t="shared" si="621"/>
        <v/>
      </c>
      <c r="AC465" s="85" t="str">
        <f t="shared" si="622"/>
        <v/>
      </c>
    </row>
    <row r="466" spans="2:29" s="51" customFormat="1" ht="15" customHeight="1" x14ac:dyDescent="0.25">
      <c r="B466" s="74"/>
      <c r="C466" s="75"/>
      <c r="D466" s="59">
        <f t="shared" si="607"/>
        <v>7767.0172563150772</v>
      </c>
      <c r="E466" s="52" t="str">
        <f t="shared" si="623"/>
        <v/>
      </c>
      <c r="F466" s="52">
        <f t="shared" si="609"/>
        <v>6.7670172563150777</v>
      </c>
      <c r="G466" s="77"/>
      <c r="H466" s="122" t="s">
        <v>10</v>
      </c>
      <c r="I466" s="142"/>
      <c r="J466" s="143"/>
      <c r="K466" s="144"/>
      <c r="L466" s="197"/>
      <c r="M466" s="83">
        <f t="shared" ref="M466" si="634">I466*L466</f>
        <v>0</v>
      </c>
      <c r="N466" s="60"/>
      <c r="O466" s="221">
        <f t="shared" si="571"/>
        <v>0</v>
      </c>
      <c r="P466" s="84">
        <f t="shared" si="611"/>
        <v>0</v>
      </c>
      <c r="R466" s="72">
        <f t="shared" si="612"/>
        <v>0</v>
      </c>
      <c r="S466" s="72">
        <f t="shared" si="613"/>
        <v>0</v>
      </c>
      <c r="T466" s="72">
        <f t="shared" si="614"/>
        <v>0</v>
      </c>
      <c r="U466" s="72"/>
      <c r="V466" s="63">
        <f t="shared" si="615"/>
        <v>0</v>
      </c>
      <c r="W466" s="85">
        <f t="shared" si="616"/>
        <v>0</v>
      </c>
      <c r="X466" s="85">
        <f t="shared" si="617"/>
        <v>0</v>
      </c>
      <c r="Y466" s="63">
        <f t="shared" si="618"/>
        <v>0</v>
      </c>
      <c r="Z466" s="85">
        <f t="shared" si="619"/>
        <v>0</v>
      </c>
      <c r="AA466" s="85">
        <f t="shared" si="620"/>
        <v>0</v>
      </c>
      <c r="AB466" s="85">
        <f t="shared" si="621"/>
        <v>0</v>
      </c>
      <c r="AC466" s="85">
        <f t="shared" si="622"/>
        <v>0</v>
      </c>
    </row>
    <row r="467" spans="2:29" s="51" customFormat="1" ht="15" customHeight="1" x14ac:dyDescent="0.25">
      <c r="B467" s="74"/>
      <c r="C467" s="75"/>
      <c r="D467" s="59">
        <f t="shared" si="607"/>
        <v>7767.0172563150772</v>
      </c>
      <c r="E467" s="52" t="str">
        <f t="shared" si="623"/>
        <v/>
      </c>
      <c r="F467" s="52">
        <f t="shared" si="609"/>
        <v>6.7670172563150777</v>
      </c>
      <c r="G467" s="87"/>
      <c r="H467" s="103" t="s">
        <v>9</v>
      </c>
      <c r="I467" s="147"/>
      <c r="J467" s="148"/>
      <c r="K467" s="149"/>
      <c r="L467" s="198"/>
      <c r="M467" s="93"/>
      <c r="N467" s="94">
        <f t="shared" ref="N467" si="635">I467*L467</f>
        <v>0</v>
      </c>
      <c r="O467" s="222"/>
      <c r="P467" s="84">
        <f t="shared" si="611"/>
        <v>0</v>
      </c>
      <c r="R467" s="72" t="str">
        <f t="shared" si="612"/>
        <v/>
      </c>
      <c r="S467" s="72" t="str">
        <f t="shared" si="613"/>
        <v/>
      </c>
      <c r="T467" s="72" t="str">
        <f t="shared" si="614"/>
        <v/>
      </c>
      <c r="U467" s="72"/>
      <c r="V467" s="63" t="str">
        <f t="shared" si="615"/>
        <v/>
      </c>
      <c r="W467" s="85" t="str">
        <f t="shared" si="616"/>
        <v/>
      </c>
      <c r="X467" s="85" t="str">
        <f t="shared" si="617"/>
        <v/>
      </c>
      <c r="Y467" s="63" t="str">
        <f t="shared" si="618"/>
        <v/>
      </c>
      <c r="Z467" s="85" t="str">
        <f t="shared" si="619"/>
        <v/>
      </c>
      <c r="AA467" s="85" t="str">
        <f t="shared" si="620"/>
        <v/>
      </c>
      <c r="AB467" s="85" t="str">
        <f t="shared" si="621"/>
        <v/>
      </c>
      <c r="AC467" s="85" t="str">
        <f t="shared" si="622"/>
        <v/>
      </c>
    </row>
    <row r="468" spans="2:29" s="51" customFormat="1" ht="15" customHeight="1" x14ac:dyDescent="0.25">
      <c r="B468" s="74"/>
      <c r="C468" s="75"/>
      <c r="D468" s="59">
        <f t="shared" si="607"/>
        <v>7767.0172563150772</v>
      </c>
      <c r="E468" s="52" t="str">
        <f t="shared" si="623"/>
        <v/>
      </c>
      <c r="F468" s="52">
        <f t="shared" si="609"/>
        <v>6.7670172563150777</v>
      </c>
      <c r="G468" s="95"/>
      <c r="H468" s="122" t="s">
        <v>10</v>
      </c>
      <c r="I468" s="160"/>
      <c r="J468" s="152"/>
      <c r="K468" s="153"/>
      <c r="L468" s="199"/>
      <c r="M468" s="83">
        <f t="shared" ref="M468" si="636">I468*L468</f>
        <v>0</v>
      </c>
      <c r="N468" s="60"/>
      <c r="O468" s="221">
        <f t="shared" si="571"/>
        <v>0</v>
      </c>
      <c r="P468" s="84">
        <f t="shared" si="611"/>
        <v>0</v>
      </c>
      <c r="R468" s="72">
        <f t="shared" si="612"/>
        <v>0</v>
      </c>
      <c r="S468" s="72">
        <f t="shared" si="613"/>
        <v>0</v>
      </c>
      <c r="T468" s="72">
        <f t="shared" si="614"/>
        <v>0</v>
      </c>
      <c r="U468" s="72"/>
      <c r="V468" s="63">
        <f t="shared" si="615"/>
        <v>0</v>
      </c>
      <c r="W468" s="85">
        <f t="shared" si="616"/>
        <v>0</v>
      </c>
      <c r="X468" s="85">
        <f t="shared" si="617"/>
        <v>0</v>
      </c>
      <c r="Y468" s="63">
        <f t="shared" si="618"/>
        <v>0</v>
      </c>
      <c r="Z468" s="85">
        <f t="shared" si="619"/>
        <v>0</v>
      </c>
      <c r="AA468" s="85">
        <f t="shared" si="620"/>
        <v>0</v>
      </c>
      <c r="AB468" s="85">
        <f t="shared" si="621"/>
        <v>0</v>
      </c>
      <c r="AC468" s="85">
        <f t="shared" si="622"/>
        <v>0</v>
      </c>
    </row>
    <row r="469" spans="2:29" s="51" customFormat="1" ht="15" customHeight="1" x14ac:dyDescent="0.25">
      <c r="B469" s="74"/>
      <c r="C469" s="75"/>
      <c r="D469" s="59">
        <f t="shared" si="607"/>
        <v>7767.0172563150772</v>
      </c>
      <c r="E469" s="52" t="str">
        <f t="shared" si="623"/>
        <v/>
      </c>
      <c r="F469" s="52">
        <f t="shared" si="609"/>
        <v>6.7670172563150777</v>
      </c>
      <c r="G469" s="102"/>
      <c r="H469" s="103" t="s">
        <v>9</v>
      </c>
      <c r="I469" s="162"/>
      <c r="J469" s="163"/>
      <c r="K469" s="164"/>
      <c r="L469" s="200"/>
      <c r="M469" s="93"/>
      <c r="N469" s="94">
        <f t="shared" ref="N469" si="637">I469*L469</f>
        <v>0</v>
      </c>
      <c r="O469" s="222"/>
      <c r="P469" s="84">
        <f t="shared" si="611"/>
        <v>0</v>
      </c>
      <c r="R469" s="72" t="str">
        <f t="shared" si="612"/>
        <v/>
      </c>
      <c r="S469" s="72" t="str">
        <f t="shared" si="613"/>
        <v/>
      </c>
      <c r="T469" s="72" t="str">
        <f t="shared" si="614"/>
        <v/>
      </c>
      <c r="U469" s="72"/>
      <c r="V469" s="63" t="str">
        <f t="shared" si="615"/>
        <v/>
      </c>
      <c r="W469" s="85" t="str">
        <f t="shared" si="616"/>
        <v/>
      </c>
      <c r="X469" s="85" t="str">
        <f t="shared" si="617"/>
        <v/>
      </c>
      <c r="Y469" s="63" t="str">
        <f t="shared" si="618"/>
        <v/>
      </c>
      <c r="Z469" s="85" t="str">
        <f t="shared" si="619"/>
        <v/>
      </c>
      <c r="AA469" s="85" t="str">
        <f t="shared" si="620"/>
        <v/>
      </c>
      <c r="AB469" s="85" t="str">
        <f t="shared" si="621"/>
        <v/>
      </c>
      <c r="AC469" s="85" t="str">
        <f t="shared" si="622"/>
        <v/>
      </c>
    </row>
    <row r="470" spans="2:29" s="51" customFormat="1" ht="15" customHeight="1" x14ac:dyDescent="0.25">
      <c r="B470" s="74"/>
      <c r="C470" s="75"/>
      <c r="D470" s="59">
        <f t="shared" si="607"/>
        <v>7767.0172563150772</v>
      </c>
      <c r="E470" s="52" t="str">
        <f t="shared" si="623"/>
        <v/>
      </c>
      <c r="F470" s="52">
        <f t="shared" si="609"/>
        <v>6.7670172563150777</v>
      </c>
      <c r="G470" s="77"/>
      <c r="H470" s="122" t="s">
        <v>10</v>
      </c>
      <c r="I470" s="142"/>
      <c r="J470" s="143"/>
      <c r="K470" s="144"/>
      <c r="L470" s="197"/>
      <c r="M470" s="83">
        <f t="shared" ref="M470" si="638">I470*L470</f>
        <v>0</v>
      </c>
      <c r="N470" s="60"/>
      <c r="O470" s="221">
        <f t="shared" si="571"/>
        <v>0</v>
      </c>
      <c r="P470" s="84">
        <f t="shared" si="611"/>
        <v>0</v>
      </c>
      <c r="R470" s="72">
        <f t="shared" si="612"/>
        <v>0</v>
      </c>
      <c r="S470" s="72">
        <f t="shared" si="613"/>
        <v>0</v>
      </c>
      <c r="T470" s="72">
        <f t="shared" si="614"/>
        <v>0</v>
      </c>
      <c r="U470" s="72"/>
      <c r="V470" s="63">
        <f t="shared" si="615"/>
        <v>0</v>
      </c>
      <c r="W470" s="85">
        <f t="shared" si="616"/>
        <v>0</v>
      </c>
      <c r="X470" s="85">
        <f t="shared" si="617"/>
        <v>0</v>
      </c>
      <c r="Y470" s="63">
        <f t="shared" si="618"/>
        <v>0</v>
      </c>
      <c r="Z470" s="85">
        <f t="shared" si="619"/>
        <v>0</v>
      </c>
      <c r="AA470" s="85">
        <f t="shared" si="620"/>
        <v>0</v>
      </c>
      <c r="AB470" s="85">
        <f t="shared" si="621"/>
        <v>0</v>
      </c>
      <c r="AC470" s="85">
        <f t="shared" si="622"/>
        <v>0</v>
      </c>
    </row>
    <row r="471" spans="2:29" s="51" customFormat="1" ht="15" customHeight="1" x14ac:dyDescent="0.25">
      <c r="B471" s="74"/>
      <c r="C471" s="75"/>
      <c r="D471" s="59">
        <f t="shared" si="607"/>
        <v>7767.0172563150772</v>
      </c>
      <c r="E471" s="52" t="str">
        <f t="shared" si="623"/>
        <v/>
      </c>
      <c r="F471" s="52">
        <f t="shared" si="609"/>
        <v>6.7670172563150777</v>
      </c>
      <c r="G471" s="87"/>
      <c r="H471" s="103" t="s">
        <v>9</v>
      </c>
      <c r="I471" s="147"/>
      <c r="J471" s="148"/>
      <c r="K471" s="149"/>
      <c r="L471" s="198"/>
      <c r="M471" s="93"/>
      <c r="N471" s="94">
        <f t="shared" ref="N471" si="639">I471*L471</f>
        <v>0</v>
      </c>
      <c r="O471" s="222"/>
      <c r="P471" s="84">
        <f t="shared" si="611"/>
        <v>0</v>
      </c>
      <c r="R471" s="72" t="str">
        <f t="shared" si="612"/>
        <v/>
      </c>
      <c r="S471" s="72" t="str">
        <f t="shared" si="613"/>
        <v/>
      </c>
      <c r="T471" s="72" t="str">
        <f t="shared" si="614"/>
        <v/>
      </c>
      <c r="U471" s="72"/>
      <c r="V471" s="63" t="str">
        <f t="shared" si="615"/>
        <v/>
      </c>
      <c r="W471" s="85" t="str">
        <f t="shared" si="616"/>
        <v/>
      </c>
      <c r="X471" s="85" t="str">
        <f t="shared" si="617"/>
        <v/>
      </c>
      <c r="Y471" s="63" t="str">
        <f t="shared" si="618"/>
        <v/>
      </c>
      <c r="Z471" s="85" t="str">
        <f t="shared" si="619"/>
        <v/>
      </c>
      <c r="AA471" s="85" t="str">
        <f t="shared" si="620"/>
        <v/>
      </c>
      <c r="AB471" s="85" t="str">
        <f t="shared" si="621"/>
        <v/>
      </c>
      <c r="AC471" s="85" t="str">
        <f t="shared" si="622"/>
        <v/>
      </c>
    </row>
    <row r="472" spans="2:29" s="51" customFormat="1" ht="15" customHeight="1" x14ac:dyDescent="0.25">
      <c r="B472" s="74"/>
      <c r="C472" s="75"/>
      <c r="D472" s="59">
        <f t="shared" si="607"/>
        <v>7767.0172563150772</v>
      </c>
      <c r="E472" s="52" t="str">
        <f t="shared" si="623"/>
        <v/>
      </c>
      <c r="F472" s="52">
        <f t="shared" si="609"/>
        <v>6.7670172563150777</v>
      </c>
      <c r="G472" s="95"/>
      <c r="H472" s="122" t="s">
        <v>10</v>
      </c>
      <c r="I472" s="160"/>
      <c r="J472" s="152"/>
      <c r="K472" s="153"/>
      <c r="L472" s="199"/>
      <c r="M472" s="83">
        <f t="shared" ref="M472" si="640">I472*L472</f>
        <v>0</v>
      </c>
      <c r="N472" s="60"/>
      <c r="O472" s="221">
        <f t="shared" si="571"/>
        <v>0</v>
      </c>
      <c r="P472" s="84">
        <f t="shared" si="611"/>
        <v>0</v>
      </c>
      <c r="R472" s="72">
        <f t="shared" si="612"/>
        <v>0</v>
      </c>
      <c r="S472" s="72">
        <f t="shared" si="613"/>
        <v>0</v>
      </c>
      <c r="T472" s="72">
        <f t="shared" si="614"/>
        <v>0</v>
      </c>
      <c r="U472" s="72"/>
      <c r="V472" s="63">
        <f t="shared" si="615"/>
        <v>0</v>
      </c>
      <c r="W472" s="85">
        <f t="shared" si="616"/>
        <v>0</v>
      </c>
      <c r="X472" s="85">
        <f t="shared" si="617"/>
        <v>0</v>
      </c>
      <c r="Y472" s="63">
        <f t="shared" si="618"/>
        <v>0</v>
      </c>
      <c r="Z472" s="85">
        <f t="shared" si="619"/>
        <v>0</v>
      </c>
      <c r="AA472" s="85">
        <f t="shared" si="620"/>
        <v>0</v>
      </c>
      <c r="AB472" s="85">
        <f t="shared" si="621"/>
        <v>0</v>
      </c>
      <c r="AC472" s="85">
        <f t="shared" si="622"/>
        <v>0</v>
      </c>
    </row>
    <row r="473" spans="2:29" s="51" customFormat="1" ht="15" customHeight="1" x14ac:dyDescent="0.25">
      <c r="B473" s="74"/>
      <c r="C473" s="75"/>
      <c r="D473" s="59">
        <f t="shared" si="607"/>
        <v>7767.0172563150772</v>
      </c>
      <c r="E473" s="52" t="str">
        <f t="shared" si="623"/>
        <v/>
      </c>
      <c r="F473" s="52">
        <f t="shared" si="609"/>
        <v>6.7670172563150777</v>
      </c>
      <c r="G473" s="102"/>
      <c r="H473" s="103" t="s">
        <v>9</v>
      </c>
      <c r="I473" s="162"/>
      <c r="J473" s="163"/>
      <c r="K473" s="164"/>
      <c r="L473" s="200"/>
      <c r="M473" s="93"/>
      <c r="N473" s="94">
        <f t="shared" ref="N473" si="641">I473*L473</f>
        <v>0</v>
      </c>
      <c r="O473" s="222"/>
      <c r="P473" s="84">
        <f t="shared" si="611"/>
        <v>0</v>
      </c>
      <c r="R473" s="72" t="str">
        <f t="shared" si="612"/>
        <v/>
      </c>
      <c r="S473" s="72" t="str">
        <f t="shared" si="613"/>
        <v/>
      </c>
      <c r="T473" s="72" t="str">
        <f t="shared" si="614"/>
        <v/>
      </c>
      <c r="U473" s="72"/>
      <c r="V473" s="63" t="str">
        <f t="shared" si="615"/>
        <v/>
      </c>
      <c r="W473" s="85" t="str">
        <f t="shared" si="616"/>
        <v/>
      </c>
      <c r="X473" s="85" t="str">
        <f t="shared" si="617"/>
        <v/>
      </c>
      <c r="Y473" s="63" t="str">
        <f t="shared" si="618"/>
        <v/>
      </c>
      <c r="Z473" s="85" t="str">
        <f t="shared" si="619"/>
        <v/>
      </c>
      <c r="AA473" s="85" t="str">
        <f t="shared" si="620"/>
        <v/>
      </c>
      <c r="AB473" s="85" t="str">
        <f t="shared" si="621"/>
        <v/>
      </c>
      <c r="AC473" s="85" t="str">
        <f t="shared" si="622"/>
        <v/>
      </c>
    </row>
    <row r="474" spans="2:29" s="51" customFormat="1" ht="15" customHeight="1" x14ac:dyDescent="0.25">
      <c r="B474" s="74"/>
      <c r="C474" s="75"/>
      <c r="D474" s="59">
        <f t="shared" si="607"/>
        <v>7767.0172563150772</v>
      </c>
      <c r="E474" s="52" t="str">
        <f t="shared" si="623"/>
        <v/>
      </c>
      <c r="F474" s="52">
        <f t="shared" si="609"/>
        <v>6.7670172563150777</v>
      </c>
      <c r="G474" s="77"/>
      <c r="H474" s="122" t="s">
        <v>10</v>
      </c>
      <c r="I474" s="142"/>
      <c r="J474" s="143"/>
      <c r="K474" s="144"/>
      <c r="L474" s="197"/>
      <c r="M474" s="83">
        <f t="shared" ref="M474" si="642">I474*L474</f>
        <v>0</v>
      </c>
      <c r="N474" s="60"/>
      <c r="O474" s="221">
        <f t="shared" si="571"/>
        <v>0</v>
      </c>
      <c r="P474" s="84">
        <f t="shared" si="611"/>
        <v>0</v>
      </c>
      <c r="R474" s="72">
        <f t="shared" si="612"/>
        <v>0</v>
      </c>
      <c r="S474" s="72">
        <f t="shared" si="613"/>
        <v>0</v>
      </c>
      <c r="T474" s="72">
        <f t="shared" si="614"/>
        <v>0</v>
      </c>
      <c r="U474" s="72"/>
      <c r="V474" s="63">
        <f t="shared" si="615"/>
        <v>0</v>
      </c>
      <c r="W474" s="85">
        <f t="shared" si="616"/>
        <v>0</v>
      </c>
      <c r="X474" s="85">
        <f t="shared" si="617"/>
        <v>0</v>
      </c>
      <c r="Y474" s="63">
        <f t="shared" si="618"/>
        <v>0</v>
      </c>
      <c r="Z474" s="85">
        <f t="shared" si="619"/>
        <v>0</v>
      </c>
      <c r="AA474" s="85">
        <f t="shared" si="620"/>
        <v>0</v>
      </c>
      <c r="AB474" s="85">
        <f t="shared" si="621"/>
        <v>0</v>
      </c>
      <c r="AC474" s="85">
        <f t="shared" si="622"/>
        <v>0</v>
      </c>
    </row>
    <row r="475" spans="2:29" s="51" customFormat="1" ht="15" customHeight="1" x14ac:dyDescent="0.25">
      <c r="B475" s="74"/>
      <c r="C475" s="75"/>
      <c r="D475" s="59">
        <f t="shared" si="607"/>
        <v>7767.0172563150772</v>
      </c>
      <c r="E475" s="52" t="str">
        <f t="shared" si="623"/>
        <v/>
      </c>
      <c r="F475" s="52">
        <f t="shared" si="609"/>
        <v>6.7670172563150777</v>
      </c>
      <c r="G475" s="87"/>
      <c r="H475" s="103" t="s">
        <v>9</v>
      </c>
      <c r="I475" s="147"/>
      <c r="J475" s="148"/>
      <c r="K475" s="149"/>
      <c r="L475" s="198"/>
      <c r="M475" s="93"/>
      <c r="N475" s="94">
        <f t="shared" ref="N475" si="643">I475*L475</f>
        <v>0</v>
      </c>
      <c r="O475" s="222"/>
      <c r="P475" s="84">
        <f t="shared" si="611"/>
        <v>0</v>
      </c>
      <c r="R475" s="72" t="str">
        <f t="shared" si="612"/>
        <v/>
      </c>
      <c r="S475" s="72" t="str">
        <f t="shared" si="613"/>
        <v/>
      </c>
      <c r="T475" s="72" t="str">
        <f t="shared" si="614"/>
        <v/>
      </c>
      <c r="U475" s="72"/>
      <c r="V475" s="63" t="str">
        <f t="shared" si="615"/>
        <v/>
      </c>
      <c r="W475" s="85" t="str">
        <f t="shared" si="616"/>
        <v/>
      </c>
      <c r="X475" s="85" t="str">
        <f t="shared" si="617"/>
        <v/>
      </c>
      <c r="Y475" s="63" t="str">
        <f t="shared" si="618"/>
        <v/>
      </c>
      <c r="Z475" s="85" t="str">
        <f t="shared" si="619"/>
        <v/>
      </c>
      <c r="AA475" s="85" t="str">
        <f t="shared" si="620"/>
        <v/>
      </c>
      <c r="AB475" s="85" t="str">
        <f t="shared" si="621"/>
        <v/>
      </c>
      <c r="AC475" s="85" t="str">
        <f t="shared" si="622"/>
        <v/>
      </c>
    </row>
    <row r="476" spans="2:29" s="51" customFormat="1" ht="15" customHeight="1" x14ac:dyDescent="0.25">
      <c r="B476" s="74"/>
      <c r="C476" s="75"/>
      <c r="D476" s="59">
        <f t="shared" si="607"/>
        <v>7767.0172563150772</v>
      </c>
      <c r="E476" s="52" t="str">
        <f t="shared" si="623"/>
        <v/>
      </c>
      <c r="F476" s="52">
        <f t="shared" si="609"/>
        <v>6.7670172563150777</v>
      </c>
      <c r="G476" s="95"/>
      <c r="H476" s="122" t="s">
        <v>10</v>
      </c>
      <c r="I476" s="160"/>
      <c r="J476" s="152"/>
      <c r="K476" s="153"/>
      <c r="L476" s="199"/>
      <c r="M476" s="83">
        <f t="shared" ref="M476" si="644">I476*L476</f>
        <v>0</v>
      </c>
      <c r="N476" s="60"/>
      <c r="O476" s="221">
        <f t="shared" si="571"/>
        <v>0</v>
      </c>
      <c r="P476" s="84">
        <f t="shared" si="611"/>
        <v>0</v>
      </c>
      <c r="R476" s="72">
        <f t="shared" si="612"/>
        <v>0</v>
      </c>
      <c r="S476" s="72">
        <f t="shared" si="613"/>
        <v>0</v>
      </c>
      <c r="T476" s="72">
        <f t="shared" si="614"/>
        <v>0</v>
      </c>
      <c r="U476" s="72"/>
      <c r="V476" s="63">
        <f t="shared" si="615"/>
        <v>0</v>
      </c>
      <c r="W476" s="85">
        <f t="shared" si="616"/>
        <v>0</v>
      </c>
      <c r="X476" s="85">
        <f t="shared" si="617"/>
        <v>0</v>
      </c>
      <c r="Y476" s="63">
        <f t="shared" si="618"/>
        <v>0</v>
      </c>
      <c r="Z476" s="85">
        <f t="shared" si="619"/>
        <v>0</v>
      </c>
      <c r="AA476" s="85">
        <f t="shared" si="620"/>
        <v>0</v>
      </c>
      <c r="AB476" s="85">
        <f t="shared" si="621"/>
        <v>0</v>
      </c>
      <c r="AC476" s="85">
        <f t="shared" si="622"/>
        <v>0</v>
      </c>
    </row>
    <row r="477" spans="2:29" s="51" customFormat="1" ht="15" customHeight="1" x14ac:dyDescent="0.25">
      <c r="B477" s="74"/>
      <c r="C477" s="75"/>
      <c r="D477" s="59">
        <f t="shared" si="607"/>
        <v>7767.0172563150772</v>
      </c>
      <c r="E477" s="52" t="str">
        <f t="shared" si="623"/>
        <v/>
      </c>
      <c r="F477" s="52">
        <f t="shared" si="609"/>
        <v>6.7670172563150777</v>
      </c>
      <c r="G477" s="102"/>
      <c r="H477" s="103" t="s">
        <v>9</v>
      </c>
      <c r="I477" s="162"/>
      <c r="J477" s="163"/>
      <c r="K477" s="164"/>
      <c r="L477" s="200"/>
      <c r="M477" s="93"/>
      <c r="N477" s="94">
        <f t="shared" ref="N477" si="645">I477*L477</f>
        <v>0</v>
      </c>
      <c r="O477" s="222"/>
      <c r="P477" s="84">
        <f t="shared" si="611"/>
        <v>0</v>
      </c>
      <c r="R477" s="72" t="str">
        <f t="shared" si="612"/>
        <v/>
      </c>
      <c r="S477" s="72" t="str">
        <f t="shared" si="613"/>
        <v/>
      </c>
      <c r="T477" s="72" t="str">
        <f t="shared" si="614"/>
        <v/>
      </c>
      <c r="U477" s="72"/>
      <c r="V477" s="63" t="str">
        <f t="shared" si="615"/>
        <v/>
      </c>
      <c r="W477" s="85" t="str">
        <f t="shared" si="616"/>
        <v/>
      </c>
      <c r="X477" s="85" t="str">
        <f t="shared" si="617"/>
        <v/>
      </c>
      <c r="Y477" s="63" t="str">
        <f t="shared" si="618"/>
        <v/>
      </c>
      <c r="Z477" s="85" t="str">
        <f t="shared" si="619"/>
        <v/>
      </c>
      <c r="AA477" s="85" t="str">
        <f t="shared" si="620"/>
        <v/>
      </c>
      <c r="AB477" s="85" t="str">
        <f t="shared" si="621"/>
        <v/>
      </c>
      <c r="AC477" s="85" t="str">
        <f t="shared" si="622"/>
        <v/>
      </c>
    </row>
    <row r="478" spans="2:29" s="51" customFormat="1" ht="15" customHeight="1" x14ac:dyDescent="0.25">
      <c r="B478" s="74"/>
      <c r="C478" s="75"/>
      <c r="D478" s="59">
        <f t="shared" si="607"/>
        <v>7767.0172563150772</v>
      </c>
      <c r="E478" s="52" t="str">
        <f t="shared" si="623"/>
        <v/>
      </c>
      <c r="F478" s="52">
        <f t="shared" si="609"/>
        <v>6.7670172563150777</v>
      </c>
      <c r="G478" s="77"/>
      <c r="H478" s="122" t="s">
        <v>10</v>
      </c>
      <c r="I478" s="142"/>
      <c r="J478" s="143"/>
      <c r="K478" s="144"/>
      <c r="L478" s="197"/>
      <c r="M478" s="83">
        <f t="shared" ref="M478" si="646">I478*L478</f>
        <v>0</v>
      </c>
      <c r="N478" s="60"/>
      <c r="O478" s="221">
        <f t="shared" si="571"/>
        <v>0</v>
      </c>
      <c r="P478" s="84">
        <f t="shared" si="611"/>
        <v>0</v>
      </c>
      <c r="R478" s="72">
        <f t="shared" si="612"/>
        <v>0</v>
      </c>
      <c r="S478" s="72">
        <f t="shared" si="613"/>
        <v>0</v>
      </c>
      <c r="T478" s="72">
        <f t="shared" si="614"/>
        <v>0</v>
      </c>
      <c r="U478" s="72"/>
      <c r="V478" s="63">
        <f t="shared" si="615"/>
        <v>0</v>
      </c>
      <c r="W478" s="85">
        <f t="shared" si="616"/>
        <v>0</v>
      </c>
      <c r="X478" s="85">
        <f t="shared" si="617"/>
        <v>0</v>
      </c>
      <c r="Y478" s="63">
        <f t="shared" si="618"/>
        <v>0</v>
      </c>
      <c r="Z478" s="85">
        <f t="shared" si="619"/>
        <v>0</v>
      </c>
      <c r="AA478" s="85">
        <f t="shared" si="620"/>
        <v>0</v>
      </c>
      <c r="AB478" s="85">
        <f t="shared" si="621"/>
        <v>0</v>
      </c>
      <c r="AC478" s="85">
        <f t="shared" si="622"/>
        <v>0</v>
      </c>
    </row>
    <row r="479" spans="2:29" s="51" customFormat="1" ht="15" customHeight="1" x14ac:dyDescent="0.25">
      <c r="B479" s="74"/>
      <c r="C479" s="75"/>
      <c r="D479" s="59">
        <f t="shared" si="607"/>
        <v>7767.0172563150772</v>
      </c>
      <c r="E479" s="52" t="str">
        <f t="shared" si="623"/>
        <v/>
      </c>
      <c r="F479" s="52">
        <f t="shared" si="609"/>
        <v>6.7670172563150777</v>
      </c>
      <c r="G479" s="87"/>
      <c r="H479" s="103" t="s">
        <v>9</v>
      </c>
      <c r="I479" s="147"/>
      <c r="J479" s="148"/>
      <c r="K479" s="149"/>
      <c r="L479" s="198"/>
      <c r="M479" s="93"/>
      <c r="N479" s="94">
        <f t="shared" ref="N479" si="647">I479*L479</f>
        <v>0</v>
      </c>
      <c r="O479" s="222"/>
      <c r="P479" s="84">
        <f t="shared" si="611"/>
        <v>0</v>
      </c>
      <c r="R479" s="72" t="str">
        <f t="shared" si="612"/>
        <v/>
      </c>
      <c r="S479" s="72" t="str">
        <f t="shared" si="613"/>
        <v/>
      </c>
      <c r="T479" s="72" t="str">
        <f t="shared" si="614"/>
        <v/>
      </c>
      <c r="U479" s="72"/>
      <c r="V479" s="63" t="str">
        <f t="shared" si="615"/>
        <v/>
      </c>
      <c r="W479" s="85" t="str">
        <f t="shared" si="616"/>
        <v/>
      </c>
      <c r="X479" s="85" t="str">
        <f t="shared" si="617"/>
        <v/>
      </c>
      <c r="Y479" s="63" t="str">
        <f t="shared" si="618"/>
        <v/>
      </c>
      <c r="Z479" s="85" t="str">
        <f t="shared" si="619"/>
        <v/>
      </c>
      <c r="AA479" s="85" t="str">
        <f t="shared" si="620"/>
        <v/>
      </c>
      <c r="AB479" s="85" t="str">
        <f t="shared" si="621"/>
        <v/>
      </c>
      <c r="AC479" s="85" t="str">
        <f t="shared" si="622"/>
        <v/>
      </c>
    </row>
    <row r="480" spans="2:29" s="51" customFormat="1" ht="15" customHeight="1" x14ac:dyDescent="0.25">
      <c r="B480" s="74"/>
      <c r="C480" s="75"/>
      <c r="D480" s="59">
        <f t="shared" si="607"/>
        <v>7767.0172563150772</v>
      </c>
      <c r="E480" s="52" t="str">
        <f t="shared" si="623"/>
        <v/>
      </c>
      <c r="F480" s="52">
        <f t="shared" si="609"/>
        <v>6.7670172563150777</v>
      </c>
      <c r="G480" s="95"/>
      <c r="H480" s="122" t="s">
        <v>10</v>
      </c>
      <c r="I480" s="160"/>
      <c r="J480" s="152"/>
      <c r="K480" s="153"/>
      <c r="L480" s="199"/>
      <c r="M480" s="83">
        <f t="shared" ref="M480" si="648">I480*L480</f>
        <v>0</v>
      </c>
      <c r="N480" s="60"/>
      <c r="O480" s="221">
        <f t="shared" si="571"/>
        <v>0</v>
      </c>
      <c r="P480" s="84">
        <f t="shared" si="611"/>
        <v>0</v>
      </c>
      <c r="R480" s="72">
        <f t="shared" si="612"/>
        <v>0</v>
      </c>
      <c r="S480" s="72">
        <f t="shared" si="613"/>
        <v>0</v>
      </c>
      <c r="T480" s="72">
        <f t="shared" si="614"/>
        <v>0</v>
      </c>
      <c r="U480" s="72"/>
      <c r="V480" s="63">
        <f t="shared" si="615"/>
        <v>0</v>
      </c>
      <c r="W480" s="85">
        <f t="shared" si="616"/>
        <v>0</v>
      </c>
      <c r="X480" s="85">
        <f t="shared" si="617"/>
        <v>0</v>
      </c>
      <c r="Y480" s="63">
        <f t="shared" si="618"/>
        <v>0</v>
      </c>
      <c r="Z480" s="85">
        <f t="shared" si="619"/>
        <v>0</v>
      </c>
      <c r="AA480" s="85">
        <f t="shared" si="620"/>
        <v>0</v>
      </c>
      <c r="AB480" s="85">
        <f t="shared" si="621"/>
        <v>0</v>
      </c>
      <c r="AC480" s="85">
        <f t="shared" si="622"/>
        <v>0</v>
      </c>
    </row>
    <row r="481" spans="2:29" s="51" customFormat="1" ht="15" customHeight="1" x14ac:dyDescent="0.25">
      <c r="B481" s="74"/>
      <c r="C481" s="75"/>
      <c r="D481" s="59">
        <f t="shared" si="607"/>
        <v>7767.0172563150772</v>
      </c>
      <c r="E481" s="52" t="str">
        <f t="shared" si="623"/>
        <v/>
      </c>
      <c r="F481" s="52">
        <f t="shared" si="609"/>
        <v>6.7670172563150777</v>
      </c>
      <c r="G481" s="102"/>
      <c r="H481" s="103" t="s">
        <v>9</v>
      </c>
      <c r="I481" s="162"/>
      <c r="J481" s="163"/>
      <c r="K481" s="164"/>
      <c r="L481" s="200"/>
      <c r="M481" s="93"/>
      <c r="N481" s="94">
        <f t="shared" ref="N481" si="649">I481*L481</f>
        <v>0</v>
      </c>
      <c r="O481" s="222"/>
      <c r="P481" s="84">
        <f t="shared" si="611"/>
        <v>0</v>
      </c>
      <c r="R481" s="72" t="str">
        <f t="shared" si="612"/>
        <v/>
      </c>
      <c r="S481" s="72" t="str">
        <f t="shared" si="613"/>
        <v/>
      </c>
      <c r="T481" s="72" t="str">
        <f t="shared" si="614"/>
        <v/>
      </c>
      <c r="U481" s="72"/>
      <c r="V481" s="63" t="str">
        <f t="shared" si="615"/>
        <v/>
      </c>
      <c r="W481" s="85" t="str">
        <f t="shared" si="616"/>
        <v/>
      </c>
      <c r="X481" s="85" t="str">
        <f t="shared" si="617"/>
        <v/>
      </c>
      <c r="Y481" s="63" t="str">
        <f t="shared" si="618"/>
        <v/>
      </c>
      <c r="Z481" s="85" t="str">
        <f t="shared" si="619"/>
        <v/>
      </c>
      <c r="AA481" s="85" t="str">
        <f t="shared" si="620"/>
        <v/>
      </c>
      <c r="AB481" s="85" t="str">
        <f t="shared" si="621"/>
        <v/>
      </c>
      <c r="AC481" s="85" t="str">
        <f t="shared" si="622"/>
        <v/>
      </c>
    </row>
    <row r="482" spans="2:29" s="51" customFormat="1" ht="15" customHeight="1" x14ac:dyDescent="0.25">
      <c r="B482" s="74"/>
      <c r="C482" s="75"/>
      <c r="D482" s="59">
        <f t="shared" si="607"/>
        <v>7767.0172563150772</v>
      </c>
      <c r="E482" s="52" t="str">
        <f t="shared" si="623"/>
        <v/>
      </c>
      <c r="F482" s="52">
        <f t="shared" si="609"/>
        <v>6.7670172563150777</v>
      </c>
      <c r="G482" s="77"/>
      <c r="H482" s="122" t="s">
        <v>10</v>
      </c>
      <c r="I482" s="142"/>
      <c r="J482" s="143"/>
      <c r="K482" s="144"/>
      <c r="L482" s="197"/>
      <c r="M482" s="83">
        <f t="shared" ref="M482" si="650">I482*L482</f>
        <v>0</v>
      </c>
      <c r="N482" s="60"/>
      <c r="O482" s="221">
        <f t="shared" ref="O482:O496" si="651">IF(L483&lt;&gt;"",N483-M482,0)</f>
        <v>0</v>
      </c>
      <c r="P482" s="84">
        <f t="shared" si="611"/>
        <v>0</v>
      </c>
      <c r="R482" s="72">
        <f t="shared" si="612"/>
        <v>0</v>
      </c>
      <c r="S482" s="72">
        <f t="shared" si="613"/>
        <v>0</v>
      </c>
      <c r="T482" s="72">
        <f t="shared" si="614"/>
        <v>0</v>
      </c>
      <c r="U482" s="72"/>
      <c r="V482" s="63">
        <f t="shared" si="615"/>
        <v>0</v>
      </c>
      <c r="W482" s="85">
        <f t="shared" si="616"/>
        <v>0</v>
      </c>
      <c r="X482" s="85">
        <f t="shared" si="617"/>
        <v>0</v>
      </c>
      <c r="Y482" s="63">
        <f t="shared" si="618"/>
        <v>0</v>
      </c>
      <c r="Z482" s="85">
        <f t="shared" si="619"/>
        <v>0</v>
      </c>
      <c r="AA482" s="85">
        <f t="shared" si="620"/>
        <v>0</v>
      </c>
      <c r="AB482" s="85">
        <f t="shared" si="621"/>
        <v>0</v>
      </c>
      <c r="AC482" s="85">
        <f t="shared" si="622"/>
        <v>0</v>
      </c>
    </row>
    <row r="483" spans="2:29" s="51" customFormat="1" ht="15" customHeight="1" x14ac:dyDescent="0.25">
      <c r="B483" s="74"/>
      <c r="C483" s="75"/>
      <c r="D483" s="59">
        <f t="shared" si="607"/>
        <v>7767.0172563150772</v>
      </c>
      <c r="E483" s="52" t="str">
        <f t="shared" si="623"/>
        <v/>
      </c>
      <c r="F483" s="52">
        <f t="shared" si="609"/>
        <v>6.7670172563150777</v>
      </c>
      <c r="G483" s="87"/>
      <c r="H483" s="103" t="s">
        <v>9</v>
      </c>
      <c r="I483" s="147"/>
      <c r="J483" s="148"/>
      <c r="K483" s="149"/>
      <c r="L483" s="198"/>
      <c r="M483" s="93"/>
      <c r="N483" s="94">
        <f t="shared" ref="N483" si="652">I483*L483</f>
        <v>0</v>
      </c>
      <c r="O483" s="222"/>
      <c r="P483" s="84">
        <f t="shared" si="611"/>
        <v>0</v>
      </c>
      <c r="R483" s="72" t="str">
        <f t="shared" si="612"/>
        <v/>
      </c>
      <c r="S483" s="72" t="str">
        <f t="shared" si="613"/>
        <v/>
      </c>
      <c r="T483" s="72" t="str">
        <f t="shared" si="614"/>
        <v/>
      </c>
      <c r="U483" s="72"/>
      <c r="V483" s="63" t="str">
        <f t="shared" si="615"/>
        <v/>
      </c>
      <c r="W483" s="85" t="str">
        <f t="shared" si="616"/>
        <v/>
      </c>
      <c r="X483" s="85" t="str">
        <f t="shared" si="617"/>
        <v/>
      </c>
      <c r="Y483" s="63" t="str">
        <f t="shared" si="618"/>
        <v/>
      </c>
      <c r="Z483" s="85" t="str">
        <f t="shared" si="619"/>
        <v/>
      </c>
      <c r="AA483" s="85" t="str">
        <f t="shared" si="620"/>
        <v/>
      </c>
      <c r="AB483" s="85" t="str">
        <f t="shared" si="621"/>
        <v/>
      </c>
      <c r="AC483" s="85" t="str">
        <f t="shared" si="622"/>
        <v/>
      </c>
    </row>
    <row r="484" spans="2:29" s="51" customFormat="1" ht="15" customHeight="1" x14ac:dyDescent="0.25">
      <c r="B484" s="74"/>
      <c r="C484" s="75"/>
      <c r="D484" s="59">
        <f t="shared" si="607"/>
        <v>7767.0172563150772</v>
      </c>
      <c r="E484" s="52" t="str">
        <f t="shared" si="623"/>
        <v/>
      </c>
      <c r="F484" s="52">
        <f t="shared" si="609"/>
        <v>6.7670172563150777</v>
      </c>
      <c r="G484" s="95"/>
      <c r="H484" s="122" t="s">
        <v>10</v>
      </c>
      <c r="I484" s="160"/>
      <c r="J484" s="152"/>
      <c r="K484" s="153"/>
      <c r="L484" s="199"/>
      <c r="M484" s="83">
        <f t="shared" ref="M484" si="653">I484*L484</f>
        <v>0</v>
      </c>
      <c r="N484" s="60"/>
      <c r="O484" s="221">
        <f t="shared" si="651"/>
        <v>0</v>
      </c>
      <c r="P484" s="84">
        <f t="shared" si="611"/>
        <v>0</v>
      </c>
      <c r="R484" s="72">
        <f t="shared" si="612"/>
        <v>0</v>
      </c>
      <c r="S484" s="72">
        <f t="shared" si="613"/>
        <v>0</v>
      </c>
      <c r="T484" s="72">
        <f t="shared" si="614"/>
        <v>0</v>
      </c>
      <c r="U484" s="72"/>
      <c r="V484" s="63">
        <f t="shared" si="615"/>
        <v>0</v>
      </c>
      <c r="W484" s="85">
        <f t="shared" si="616"/>
        <v>0</v>
      </c>
      <c r="X484" s="85">
        <f t="shared" si="617"/>
        <v>0</v>
      </c>
      <c r="Y484" s="63">
        <f t="shared" si="618"/>
        <v>0</v>
      </c>
      <c r="Z484" s="85">
        <f t="shared" si="619"/>
        <v>0</v>
      </c>
      <c r="AA484" s="85">
        <f t="shared" si="620"/>
        <v>0</v>
      </c>
      <c r="AB484" s="85">
        <f t="shared" si="621"/>
        <v>0</v>
      </c>
      <c r="AC484" s="85">
        <f t="shared" si="622"/>
        <v>0</v>
      </c>
    </row>
    <row r="485" spans="2:29" s="51" customFormat="1" ht="15" customHeight="1" x14ac:dyDescent="0.25">
      <c r="B485" s="74"/>
      <c r="C485" s="75"/>
      <c r="D485" s="59">
        <f t="shared" si="607"/>
        <v>7767.0172563150772</v>
      </c>
      <c r="E485" s="52" t="str">
        <f t="shared" si="623"/>
        <v/>
      </c>
      <c r="F485" s="52">
        <f t="shared" si="609"/>
        <v>6.7670172563150777</v>
      </c>
      <c r="G485" s="102"/>
      <c r="H485" s="103" t="s">
        <v>9</v>
      </c>
      <c r="I485" s="162"/>
      <c r="J485" s="163"/>
      <c r="K485" s="164"/>
      <c r="L485" s="200"/>
      <c r="M485" s="93"/>
      <c r="N485" s="94">
        <f t="shared" ref="N485" si="654">I485*L485</f>
        <v>0</v>
      </c>
      <c r="O485" s="222"/>
      <c r="P485" s="84">
        <f t="shared" si="611"/>
        <v>0</v>
      </c>
      <c r="R485" s="72" t="str">
        <f t="shared" si="612"/>
        <v/>
      </c>
      <c r="S485" s="72" t="str">
        <f t="shared" si="613"/>
        <v/>
      </c>
      <c r="T485" s="72" t="str">
        <f t="shared" si="614"/>
        <v/>
      </c>
      <c r="U485" s="72"/>
      <c r="V485" s="63" t="str">
        <f t="shared" si="615"/>
        <v/>
      </c>
      <c r="W485" s="85" t="str">
        <f t="shared" si="616"/>
        <v/>
      </c>
      <c r="X485" s="85" t="str">
        <f t="shared" si="617"/>
        <v/>
      </c>
      <c r="Y485" s="63" t="str">
        <f t="shared" si="618"/>
        <v/>
      </c>
      <c r="Z485" s="85" t="str">
        <f t="shared" si="619"/>
        <v/>
      </c>
      <c r="AA485" s="85" t="str">
        <f t="shared" si="620"/>
        <v/>
      </c>
      <c r="AB485" s="85" t="str">
        <f t="shared" si="621"/>
        <v/>
      </c>
      <c r="AC485" s="85" t="str">
        <f t="shared" si="622"/>
        <v/>
      </c>
    </row>
    <row r="486" spans="2:29" s="51" customFormat="1" ht="15" customHeight="1" x14ac:dyDescent="0.25">
      <c r="B486" s="74"/>
      <c r="C486" s="75"/>
      <c r="D486" s="59">
        <f t="shared" si="607"/>
        <v>7767.0172563150772</v>
      </c>
      <c r="E486" s="52" t="str">
        <f t="shared" si="623"/>
        <v/>
      </c>
      <c r="F486" s="52">
        <f t="shared" si="609"/>
        <v>6.7670172563150777</v>
      </c>
      <c r="G486" s="77"/>
      <c r="H486" s="122" t="s">
        <v>10</v>
      </c>
      <c r="I486" s="142"/>
      <c r="J486" s="143"/>
      <c r="K486" s="144"/>
      <c r="L486" s="197"/>
      <c r="M486" s="83">
        <f t="shared" ref="M486" si="655">I486*L486</f>
        <v>0</v>
      </c>
      <c r="N486" s="60"/>
      <c r="O486" s="221">
        <f t="shared" si="651"/>
        <v>0</v>
      </c>
      <c r="P486" s="84">
        <f t="shared" si="611"/>
        <v>0</v>
      </c>
      <c r="R486" s="72">
        <f t="shared" si="612"/>
        <v>0</v>
      </c>
      <c r="S486" s="72">
        <f t="shared" si="613"/>
        <v>0</v>
      </c>
      <c r="T486" s="72">
        <f t="shared" si="614"/>
        <v>0</v>
      </c>
      <c r="U486" s="72"/>
      <c r="V486" s="63">
        <f t="shared" si="615"/>
        <v>0</v>
      </c>
      <c r="W486" s="85">
        <f t="shared" si="616"/>
        <v>0</v>
      </c>
      <c r="X486" s="85">
        <f t="shared" si="617"/>
        <v>0</v>
      </c>
      <c r="Y486" s="63">
        <f t="shared" si="618"/>
        <v>0</v>
      </c>
      <c r="Z486" s="85">
        <f t="shared" si="619"/>
        <v>0</v>
      </c>
      <c r="AA486" s="85">
        <f t="shared" si="620"/>
        <v>0</v>
      </c>
      <c r="AB486" s="85">
        <f t="shared" si="621"/>
        <v>0</v>
      </c>
      <c r="AC486" s="85">
        <f t="shared" si="622"/>
        <v>0</v>
      </c>
    </row>
    <row r="487" spans="2:29" s="51" customFormat="1" ht="15" customHeight="1" x14ac:dyDescent="0.25">
      <c r="B487" s="74"/>
      <c r="C487" s="75"/>
      <c r="D487" s="59">
        <f t="shared" si="607"/>
        <v>7767.0172563150772</v>
      </c>
      <c r="E487" s="52" t="str">
        <f t="shared" si="623"/>
        <v/>
      </c>
      <c r="F487" s="52">
        <f t="shared" si="609"/>
        <v>6.7670172563150777</v>
      </c>
      <c r="G487" s="87"/>
      <c r="H487" s="103" t="s">
        <v>9</v>
      </c>
      <c r="I487" s="147"/>
      <c r="J487" s="148"/>
      <c r="K487" s="149"/>
      <c r="L487" s="198"/>
      <c r="M487" s="93"/>
      <c r="N487" s="94">
        <f t="shared" ref="N487" si="656">I487*L487</f>
        <v>0</v>
      </c>
      <c r="O487" s="222"/>
      <c r="P487" s="84">
        <f t="shared" si="611"/>
        <v>0</v>
      </c>
      <c r="R487" s="72" t="str">
        <f t="shared" si="612"/>
        <v/>
      </c>
      <c r="S487" s="72" t="str">
        <f t="shared" si="613"/>
        <v/>
      </c>
      <c r="T487" s="72" t="str">
        <f t="shared" si="614"/>
        <v/>
      </c>
      <c r="U487" s="72"/>
      <c r="V487" s="63" t="str">
        <f t="shared" si="615"/>
        <v/>
      </c>
      <c r="W487" s="85" t="str">
        <f t="shared" si="616"/>
        <v/>
      </c>
      <c r="X487" s="85" t="str">
        <f t="shared" si="617"/>
        <v/>
      </c>
      <c r="Y487" s="63" t="str">
        <f t="shared" si="618"/>
        <v/>
      </c>
      <c r="Z487" s="85" t="str">
        <f t="shared" si="619"/>
        <v/>
      </c>
      <c r="AA487" s="85" t="str">
        <f t="shared" si="620"/>
        <v/>
      </c>
      <c r="AB487" s="85" t="str">
        <f t="shared" si="621"/>
        <v/>
      </c>
      <c r="AC487" s="85" t="str">
        <f t="shared" si="622"/>
        <v/>
      </c>
    </row>
    <row r="488" spans="2:29" s="51" customFormat="1" ht="15" customHeight="1" x14ac:dyDescent="0.25">
      <c r="B488" s="74"/>
      <c r="C488" s="75"/>
      <c r="D488" s="59">
        <f t="shared" si="607"/>
        <v>7767.0172563150772</v>
      </c>
      <c r="E488" s="52" t="str">
        <f t="shared" si="623"/>
        <v/>
      </c>
      <c r="F488" s="52">
        <f t="shared" si="609"/>
        <v>6.7670172563150777</v>
      </c>
      <c r="G488" s="95"/>
      <c r="H488" s="122" t="s">
        <v>10</v>
      </c>
      <c r="I488" s="160"/>
      <c r="J488" s="152"/>
      <c r="K488" s="153"/>
      <c r="L488" s="199"/>
      <c r="M488" s="83">
        <f t="shared" ref="M488" si="657">I488*L488</f>
        <v>0</v>
      </c>
      <c r="N488" s="60"/>
      <c r="O488" s="221">
        <f t="shared" si="651"/>
        <v>0</v>
      </c>
      <c r="P488" s="84">
        <f t="shared" si="611"/>
        <v>0</v>
      </c>
      <c r="R488" s="72">
        <f t="shared" si="612"/>
        <v>0</v>
      </c>
      <c r="S488" s="72">
        <f t="shared" si="613"/>
        <v>0</v>
      </c>
      <c r="T488" s="72">
        <f t="shared" si="614"/>
        <v>0</v>
      </c>
      <c r="U488" s="72"/>
      <c r="V488" s="63">
        <f t="shared" si="615"/>
        <v>0</v>
      </c>
      <c r="W488" s="85">
        <f t="shared" si="616"/>
        <v>0</v>
      </c>
      <c r="X488" s="85">
        <f t="shared" si="617"/>
        <v>0</v>
      </c>
      <c r="Y488" s="63">
        <f t="shared" si="618"/>
        <v>0</v>
      </c>
      <c r="Z488" s="85">
        <f t="shared" si="619"/>
        <v>0</v>
      </c>
      <c r="AA488" s="85">
        <f t="shared" si="620"/>
        <v>0</v>
      </c>
      <c r="AB488" s="85">
        <f t="shared" si="621"/>
        <v>0</v>
      </c>
      <c r="AC488" s="85">
        <f t="shared" si="622"/>
        <v>0</v>
      </c>
    </row>
    <row r="489" spans="2:29" s="51" customFormat="1" ht="15" customHeight="1" x14ac:dyDescent="0.25">
      <c r="B489" s="74"/>
      <c r="C489" s="75"/>
      <c r="D489" s="59">
        <f t="shared" si="607"/>
        <v>7767.0172563150772</v>
      </c>
      <c r="E489" s="52" t="str">
        <f t="shared" si="623"/>
        <v/>
      </c>
      <c r="F489" s="52">
        <f t="shared" si="609"/>
        <v>6.7670172563150777</v>
      </c>
      <c r="G489" s="102"/>
      <c r="H489" s="103" t="s">
        <v>9</v>
      </c>
      <c r="I489" s="162"/>
      <c r="J489" s="163"/>
      <c r="K489" s="164"/>
      <c r="L489" s="200"/>
      <c r="M489" s="93"/>
      <c r="N489" s="94">
        <f t="shared" ref="N489" si="658">I489*L489</f>
        <v>0</v>
      </c>
      <c r="O489" s="222"/>
      <c r="P489" s="84">
        <f t="shared" si="611"/>
        <v>0</v>
      </c>
      <c r="R489" s="72" t="str">
        <f t="shared" si="612"/>
        <v/>
      </c>
      <c r="S489" s="72" t="str">
        <f t="shared" si="613"/>
        <v/>
      </c>
      <c r="T489" s="72" t="str">
        <f t="shared" si="614"/>
        <v/>
      </c>
      <c r="U489" s="72"/>
      <c r="V489" s="63" t="str">
        <f t="shared" si="615"/>
        <v/>
      </c>
      <c r="W489" s="85" t="str">
        <f t="shared" si="616"/>
        <v/>
      </c>
      <c r="X489" s="85" t="str">
        <f t="shared" si="617"/>
        <v/>
      </c>
      <c r="Y489" s="63" t="str">
        <f t="shared" si="618"/>
        <v/>
      </c>
      <c r="Z489" s="85" t="str">
        <f t="shared" si="619"/>
        <v/>
      </c>
      <c r="AA489" s="85" t="str">
        <f t="shared" si="620"/>
        <v/>
      </c>
      <c r="AB489" s="85" t="str">
        <f t="shared" si="621"/>
        <v/>
      </c>
      <c r="AC489" s="85" t="str">
        <f t="shared" si="622"/>
        <v/>
      </c>
    </row>
    <row r="490" spans="2:29" s="51" customFormat="1" ht="15" customHeight="1" x14ac:dyDescent="0.25">
      <c r="B490" s="74"/>
      <c r="C490" s="75"/>
      <c r="D490" s="59">
        <f t="shared" si="607"/>
        <v>7767.0172563150772</v>
      </c>
      <c r="E490" s="52" t="str">
        <f t="shared" si="623"/>
        <v/>
      </c>
      <c r="F490" s="52">
        <f t="shared" si="609"/>
        <v>6.7670172563150777</v>
      </c>
      <c r="G490" s="77"/>
      <c r="H490" s="122" t="s">
        <v>10</v>
      </c>
      <c r="I490" s="142"/>
      <c r="J490" s="143"/>
      <c r="K490" s="144"/>
      <c r="L490" s="197"/>
      <c r="M490" s="83">
        <f t="shared" ref="M490" si="659">I490*L490</f>
        <v>0</v>
      </c>
      <c r="N490" s="60"/>
      <c r="O490" s="221">
        <f t="shared" si="651"/>
        <v>0</v>
      </c>
      <c r="P490" s="84">
        <f t="shared" si="611"/>
        <v>0</v>
      </c>
      <c r="R490" s="72">
        <f t="shared" si="612"/>
        <v>0</v>
      </c>
      <c r="S490" s="72">
        <f t="shared" si="613"/>
        <v>0</v>
      </c>
      <c r="T490" s="72">
        <f t="shared" si="614"/>
        <v>0</v>
      </c>
      <c r="U490" s="72"/>
      <c r="V490" s="63">
        <f t="shared" si="615"/>
        <v>0</v>
      </c>
      <c r="W490" s="85">
        <f t="shared" si="616"/>
        <v>0</v>
      </c>
      <c r="X490" s="85">
        <f t="shared" si="617"/>
        <v>0</v>
      </c>
      <c r="Y490" s="63">
        <f t="shared" si="618"/>
        <v>0</v>
      </c>
      <c r="Z490" s="85">
        <f t="shared" si="619"/>
        <v>0</v>
      </c>
      <c r="AA490" s="85">
        <f t="shared" si="620"/>
        <v>0</v>
      </c>
      <c r="AB490" s="85">
        <f t="shared" si="621"/>
        <v>0</v>
      </c>
      <c r="AC490" s="85">
        <f t="shared" si="622"/>
        <v>0</v>
      </c>
    </row>
    <row r="491" spans="2:29" s="51" customFormat="1" ht="15" customHeight="1" x14ac:dyDescent="0.25">
      <c r="B491" s="74"/>
      <c r="C491" s="75"/>
      <c r="D491" s="59">
        <f t="shared" si="607"/>
        <v>7767.0172563150772</v>
      </c>
      <c r="E491" s="52" t="str">
        <f t="shared" si="623"/>
        <v/>
      </c>
      <c r="F491" s="52">
        <f t="shared" si="609"/>
        <v>6.7670172563150777</v>
      </c>
      <c r="G491" s="87"/>
      <c r="H491" s="103" t="s">
        <v>9</v>
      </c>
      <c r="I491" s="147"/>
      <c r="J491" s="148"/>
      <c r="K491" s="149"/>
      <c r="L491" s="198"/>
      <c r="M491" s="93"/>
      <c r="N491" s="94">
        <f t="shared" ref="N491" si="660">I491*L491</f>
        <v>0</v>
      </c>
      <c r="O491" s="222"/>
      <c r="P491" s="84">
        <f t="shared" si="611"/>
        <v>0</v>
      </c>
      <c r="R491" s="72" t="str">
        <f t="shared" si="612"/>
        <v/>
      </c>
      <c r="S491" s="72" t="str">
        <f t="shared" si="613"/>
        <v/>
      </c>
      <c r="T491" s="72" t="str">
        <f t="shared" si="614"/>
        <v/>
      </c>
      <c r="U491" s="72"/>
      <c r="V491" s="63" t="str">
        <f t="shared" si="615"/>
        <v/>
      </c>
      <c r="W491" s="85" t="str">
        <f t="shared" si="616"/>
        <v/>
      </c>
      <c r="X491" s="85" t="str">
        <f t="shared" si="617"/>
        <v/>
      </c>
      <c r="Y491" s="63" t="str">
        <f t="shared" si="618"/>
        <v/>
      </c>
      <c r="Z491" s="85" t="str">
        <f t="shared" si="619"/>
        <v/>
      </c>
      <c r="AA491" s="85" t="str">
        <f t="shared" si="620"/>
        <v/>
      </c>
      <c r="AB491" s="85" t="str">
        <f t="shared" si="621"/>
        <v/>
      </c>
      <c r="AC491" s="85" t="str">
        <f t="shared" si="622"/>
        <v/>
      </c>
    </row>
    <row r="492" spans="2:29" s="51" customFormat="1" ht="15" customHeight="1" x14ac:dyDescent="0.25">
      <c r="B492" s="74"/>
      <c r="C492" s="75"/>
      <c r="D492" s="59">
        <f t="shared" si="607"/>
        <v>7767.0172563150772</v>
      </c>
      <c r="E492" s="52" t="str">
        <f t="shared" si="623"/>
        <v/>
      </c>
      <c r="F492" s="52">
        <f t="shared" si="609"/>
        <v>6.7670172563150777</v>
      </c>
      <c r="G492" s="95"/>
      <c r="H492" s="122" t="s">
        <v>10</v>
      </c>
      <c r="I492" s="160"/>
      <c r="J492" s="152"/>
      <c r="K492" s="153"/>
      <c r="L492" s="199"/>
      <c r="M492" s="83">
        <f t="shared" ref="M492" si="661">I492*L492</f>
        <v>0</v>
      </c>
      <c r="N492" s="60"/>
      <c r="O492" s="221">
        <f t="shared" si="651"/>
        <v>0</v>
      </c>
      <c r="P492" s="84">
        <f t="shared" si="611"/>
        <v>0</v>
      </c>
      <c r="R492" s="72">
        <f t="shared" si="612"/>
        <v>0</v>
      </c>
      <c r="S492" s="72">
        <f t="shared" si="613"/>
        <v>0</v>
      </c>
      <c r="T492" s="72">
        <f t="shared" si="614"/>
        <v>0</v>
      </c>
      <c r="U492" s="72"/>
      <c r="V492" s="63">
        <f t="shared" si="615"/>
        <v>0</v>
      </c>
      <c r="W492" s="85">
        <f t="shared" si="616"/>
        <v>0</v>
      </c>
      <c r="X492" s="85">
        <f t="shared" si="617"/>
        <v>0</v>
      </c>
      <c r="Y492" s="63">
        <f t="shared" si="618"/>
        <v>0</v>
      </c>
      <c r="Z492" s="85">
        <f t="shared" si="619"/>
        <v>0</v>
      </c>
      <c r="AA492" s="85">
        <f t="shared" si="620"/>
        <v>0</v>
      </c>
      <c r="AB492" s="85">
        <f t="shared" si="621"/>
        <v>0</v>
      </c>
      <c r="AC492" s="85">
        <f t="shared" si="622"/>
        <v>0</v>
      </c>
    </row>
    <row r="493" spans="2:29" s="51" customFormat="1" ht="15" customHeight="1" x14ac:dyDescent="0.25">
      <c r="B493" s="74"/>
      <c r="C493" s="75"/>
      <c r="D493" s="59">
        <f t="shared" si="607"/>
        <v>7767.0172563150772</v>
      </c>
      <c r="E493" s="52" t="str">
        <f t="shared" si="623"/>
        <v/>
      </c>
      <c r="F493" s="52">
        <f t="shared" si="609"/>
        <v>6.7670172563150777</v>
      </c>
      <c r="G493" s="102"/>
      <c r="H493" s="103" t="s">
        <v>9</v>
      </c>
      <c r="I493" s="162"/>
      <c r="J493" s="163"/>
      <c r="K493" s="164"/>
      <c r="L493" s="200"/>
      <c r="M493" s="93"/>
      <c r="N493" s="94">
        <f t="shared" ref="N493" si="662">I493*L493</f>
        <v>0</v>
      </c>
      <c r="O493" s="222"/>
      <c r="P493" s="84">
        <f t="shared" si="611"/>
        <v>0</v>
      </c>
      <c r="R493" s="72" t="str">
        <f t="shared" si="612"/>
        <v/>
      </c>
      <c r="S493" s="72" t="str">
        <f t="shared" si="613"/>
        <v/>
      </c>
      <c r="T493" s="72" t="str">
        <f t="shared" si="614"/>
        <v/>
      </c>
      <c r="U493" s="72"/>
      <c r="V493" s="63" t="str">
        <f t="shared" si="615"/>
        <v/>
      </c>
      <c r="W493" s="85" t="str">
        <f t="shared" si="616"/>
        <v/>
      </c>
      <c r="X493" s="85" t="str">
        <f t="shared" si="617"/>
        <v/>
      </c>
      <c r="Y493" s="63" t="str">
        <f t="shared" si="618"/>
        <v/>
      </c>
      <c r="Z493" s="85" t="str">
        <f t="shared" si="619"/>
        <v/>
      </c>
      <c r="AA493" s="85" t="str">
        <f t="shared" si="620"/>
        <v/>
      </c>
      <c r="AB493" s="85" t="str">
        <f t="shared" si="621"/>
        <v/>
      </c>
      <c r="AC493" s="85" t="str">
        <f t="shared" si="622"/>
        <v/>
      </c>
    </row>
    <row r="494" spans="2:29" s="51" customFormat="1" ht="15" customHeight="1" x14ac:dyDescent="0.25">
      <c r="B494" s="74"/>
      <c r="C494" s="75"/>
      <c r="D494" s="59">
        <f t="shared" si="607"/>
        <v>7767.0172563150772</v>
      </c>
      <c r="E494" s="52" t="str">
        <f t="shared" si="623"/>
        <v/>
      </c>
      <c r="F494" s="52">
        <f t="shared" si="609"/>
        <v>6.7670172563150777</v>
      </c>
      <c r="G494" s="77"/>
      <c r="H494" s="122" t="s">
        <v>10</v>
      </c>
      <c r="I494" s="142"/>
      <c r="J494" s="143"/>
      <c r="K494" s="144"/>
      <c r="L494" s="197"/>
      <c r="M494" s="83">
        <f t="shared" ref="M494" si="663">I494*L494</f>
        <v>0</v>
      </c>
      <c r="N494" s="60"/>
      <c r="O494" s="221">
        <f t="shared" si="651"/>
        <v>0</v>
      </c>
      <c r="P494" s="84">
        <f t="shared" si="611"/>
        <v>0</v>
      </c>
      <c r="R494" s="72">
        <f t="shared" si="612"/>
        <v>0</v>
      </c>
      <c r="S494" s="72">
        <f t="shared" si="613"/>
        <v>0</v>
      </c>
      <c r="T494" s="72">
        <f t="shared" si="614"/>
        <v>0</v>
      </c>
      <c r="U494" s="72"/>
      <c r="V494" s="63">
        <f t="shared" si="615"/>
        <v>0</v>
      </c>
      <c r="W494" s="85">
        <f t="shared" si="616"/>
        <v>0</v>
      </c>
      <c r="X494" s="85">
        <f t="shared" si="617"/>
        <v>0</v>
      </c>
      <c r="Y494" s="63">
        <f t="shared" si="618"/>
        <v>0</v>
      </c>
      <c r="Z494" s="85">
        <f t="shared" si="619"/>
        <v>0</v>
      </c>
      <c r="AA494" s="85">
        <f t="shared" si="620"/>
        <v>0</v>
      </c>
      <c r="AB494" s="85">
        <f t="shared" si="621"/>
        <v>0</v>
      </c>
      <c r="AC494" s="85">
        <f t="shared" si="622"/>
        <v>0</v>
      </c>
    </row>
    <row r="495" spans="2:29" s="51" customFormat="1" ht="15" customHeight="1" x14ac:dyDescent="0.25">
      <c r="B495" s="74"/>
      <c r="C495" s="75"/>
      <c r="D495" s="59">
        <f t="shared" si="607"/>
        <v>7767.0172563150772</v>
      </c>
      <c r="E495" s="52" t="str">
        <f t="shared" si="623"/>
        <v/>
      </c>
      <c r="F495" s="52">
        <f t="shared" si="609"/>
        <v>6.7670172563150777</v>
      </c>
      <c r="G495" s="87"/>
      <c r="H495" s="103" t="s">
        <v>9</v>
      </c>
      <c r="I495" s="147"/>
      <c r="J495" s="148"/>
      <c r="K495" s="149"/>
      <c r="L495" s="198"/>
      <c r="M495" s="93"/>
      <c r="N495" s="94">
        <f t="shared" ref="N495" si="664">I495*L495</f>
        <v>0</v>
      </c>
      <c r="O495" s="222"/>
      <c r="P495" s="84">
        <f t="shared" si="611"/>
        <v>0</v>
      </c>
      <c r="R495" s="72" t="str">
        <f t="shared" si="612"/>
        <v/>
      </c>
      <c r="S495" s="72" t="str">
        <f t="shared" si="613"/>
        <v/>
      </c>
      <c r="T495" s="72" t="str">
        <f t="shared" si="614"/>
        <v/>
      </c>
      <c r="U495" s="72"/>
      <c r="V495" s="63" t="str">
        <f t="shared" si="615"/>
        <v/>
      </c>
      <c r="W495" s="85" t="str">
        <f t="shared" si="616"/>
        <v/>
      </c>
      <c r="X495" s="85" t="str">
        <f t="shared" si="617"/>
        <v/>
      </c>
      <c r="Y495" s="63" t="str">
        <f t="shared" si="618"/>
        <v/>
      </c>
      <c r="Z495" s="85" t="str">
        <f t="shared" si="619"/>
        <v/>
      </c>
      <c r="AA495" s="85" t="str">
        <f t="shared" si="620"/>
        <v/>
      </c>
      <c r="AB495" s="85" t="str">
        <f t="shared" si="621"/>
        <v/>
      </c>
      <c r="AC495" s="85" t="str">
        <f t="shared" si="622"/>
        <v/>
      </c>
    </row>
    <row r="496" spans="2:29" s="51" customFormat="1" ht="15" customHeight="1" x14ac:dyDescent="0.25">
      <c r="B496" s="74"/>
      <c r="C496" s="75"/>
      <c r="D496" s="59">
        <f t="shared" si="607"/>
        <v>7767.0172563150772</v>
      </c>
      <c r="E496" s="52" t="str">
        <f t="shared" si="623"/>
        <v/>
      </c>
      <c r="F496" s="52">
        <f t="shared" si="609"/>
        <v>6.7670172563150777</v>
      </c>
      <c r="G496" s="95"/>
      <c r="H496" s="122" t="s">
        <v>10</v>
      </c>
      <c r="I496" s="160"/>
      <c r="J496" s="152"/>
      <c r="K496" s="153"/>
      <c r="L496" s="199"/>
      <c r="M496" s="83">
        <f t="shared" ref="M496" si="665">I496*L496</f>
        <v>0</v>
      </c>
      <c r="N496" s="60"/>
      <c r="O496" s="221">
        <f t="shared" si="651"/>
        <v>0</v>
      </c>
      <c r="P496" s="84">
        <f t="shared" si="611"/>
        <v>0</v>
      </c>
      <c r="R496" s="72">
        <f t="shared" si="612"/>
        <v>0</v>
      </c>
      <c r="S496" s="72">
        <f t="shared" si="613"/>
        <v>0</v>
      </c>
      <c r="T496" s="72">
        <f t="shared" si="614"/>
        <v>0</v>
      </c>
      <c r="U496" s="72"/>
      <c r="V496" s="63">
        <f t="shared" si="615"/>
        <v>0</v>
      </c>
      <c r="W496" s="85">
        <f t="shared" si="616"/>
        <v>0</v>
      </c>
      <c r="X496" s="85">
        <f t="shared" si="617"/>
        <v>0</v>
      </c>
      <c r="Y496" s="63">
        <f t="shared" si="618"/>
        <v>0</v>
      </c>
      <c r="Z496" s="85">
        <f t="shared" si="619"/>
        <v>0</v>
      </c>
      <c r="AA496" s="85">
        <f t="shared" si="620"/>
        <v>0</v>
      </c>
      <c r="AB496" s="85">
        <f t="shared" si="621"/>
        <v>0</v>
      </c>
      <c r="AC496" s="85">
        <f t="shared" si="622"/>
        <v>0</v>
      </c>
    </row>
    <row r="497" spans="2:29" s="51" customFormat="1" ht="15" customHeight="1" x14ac:dyDescent="0.25">
      <c r="B497" s="74"/>
      <c r="C497" s="75"/>
      <c r="D497" s="59">
        <f t="shared" si="607"/>
        <v>7767.0172563150772</v>
      </c>
      <c r="E497" s="52" t="str">
        <f t="shared" si="623"/>
        <v/>
      </c>
      <c r="F497" s="52">
        <f t="shared" si="609"/>
        <v>6.7670172563150777</v>
      </c>
      <c r="G497" s="102"/>
      <c r="H497" s="103" t="s">
        <v>9</v>
      </c>
      <c r="I497" s="162"/>
      <c r="J497" s="163"/>
      <c r="K497" s="164"/>
      <c r="L497" s="200"/>
      <c r="M497" s="93"/>
      <c r="N497" s="94">
        <f t="shared" ref="N497" si="666">I497*L497</f>
        <v>0</v>
      </c>
      <c r="O497" s="222"/>
      <c r="P497" s="84">
        <f t="shared" si="611"/>
        <v>0</v>
      </c>
      <c r="R497" s="72" t="str">
        <f t="shared" si="612"/>
        <v/>
      </c>
      <c r="S497" s="72" t="str">
        <f t="shared" si="613"/>
        <v/>
      </c>
      <c r="T497" s="72" t="str">
        <f t="shared" si="614"/>
        <v/>
      </c>
      <c r="U497" s="72"/>
      <c r="V497" s="63" t="str">
        <f t="shared" si="615"/>
        <v/>
      </c>
      <c r="W497" s="85" t="str">
        <f t="shared" si="616"/>
        <v/>
      </c>
      <c r="X497" s="85" t="str">
        <f t="shared" si="617"/>
        <v/>
      </c>
      <c r="Y497" s="63" t="str">
        <f t="shared" si="618"/>
        <v/>
      </c>
      <c r="Z497" s="85" t="str">
        <f t="shared" si="619"/>
        <v/>
      </c>
      <c r="AA497" s="85" t="str">
        <f t="shared" si="620"/>
        <v/>
      </c>
      <c r="AB497" s="85" t="str">
        <f t="shared" si="621"/>
        <v/>
      </c>
      <c r="AC497" s="85" t="str">
        <f t="shared" si="622"/>
        <v/>
      </c>
    </row>
    <row r="498" spans="2:29" s="51" customFormat="1" ht="15" customHeight="1" x14ac:dyDescent="0.25">
      <c r="B498" s="74"/>
      <c r="C498" s="75"/>
      <c r="D498" s="59">
        <f t="shared" si="607"/>
        <v>7767.0172563150772</v>
      </c>
      <c r="E498" s="52" t="str">
        <f t="shared" si="623"/>
        <v/>
      </c>
      <c r="F498" s="52">
        <f t="shared" si="609"/>
        <v>6.7670172563150777</v>
      </c>
      <c r="G498" s="77"/>
      <c r="H498" s="122" t="s">
        <v>10</v>
      </c>
      <c r="I498" s="142"/>
      <c r="J498" s="143"/>
      <c r="K498" s="144"/>
      <c r="L498" s="197"/>
      <c r="M498" s="83">
        <f t="shared" ref="M498" si="667">I498*L498</f>
        <v>0</v>
      </c>
      <c r="N498" s="60"/>
      <c r="O498" s="221">
        <f t="shared" ref="O498:O516" si="668">IF(L499&lt;&gt;"",N499-M498,0)</f>
        <v>0</v>
      </c>
      <c r="P498" s="84">
        <f t="shared" si="611"/>
        <v>0</v>
      </c>
      <c r="R498" s="72">
        <f t="shared" si="612"/>
        <v>0</v>
      </c>
      <c r="S498" s="72">
        <f t="shared" si="613"/>
        <v>0</v>
      </c>
      <c r="T498" s="72">
        <f t="shared" si="614"/>
        <v>0</v>
      </c>
      <c r="U498" s="72"/>
      <c r="V498" s="63">
        <f t="shared" si="615"/>
        <v>0</v>
      </c>
      <c r="W498" s="85">
        <f t="shared" si="616"/>
        <v>0</v>
      </c>
      <c r="X498" s="85">
        <f t="shared" si="617"/>
        <v>0</v>
      </c>
      <c r="Y498" s="63">
        <f t="shared" si="618"/>
        <v>0</v>
      </c>
      <c r="Z498" s="85">
        <f t="shared" si="619"/>
        <v>0</v>
      </c>
      <c r="AA498" s="85">
        <f t="shared" si="620"/>
        <v>0</v>
      </c>
      <c r="AB498" s="85">
        <f t="shared" si="621"/>
        <v>0</v>
      </c>
      <c r="AC498" s="85">
        <f t="shared" si="622"/>
        <v>0</v>
      </c>
    </row>
    <row r="499" spans="2:29" s="51" customFormat="1" ht="15" customHeight="1" x14ac:dyDescent="0.25">
      <c r="B499" s="74"/>
      <c r="C499" s="75"/>
      <c r="D499" s="59">
        <f t="shared" si="607"/>
        <v>7767.0172563150772</v>
      </c>
      <c r="E499" s="52" t="str">
        <f t="shared" si="623"/>
        <v/>
      </c>
      <c r="F499" s="52">
        <f t="shared" si="609"/>
        <v>6.7670172563150777</v>
      </c>
      <c r="G499" s="87"/>
      <c r="H499" s="103" t="s">
        <v>9</v>
      </c>
      <c r="I499" s="147"/>
      <c r="J499" s="148"/>
      <c r="K499" s="149"/>
      <c r="L499" s="198"/>
      <c r="M499" s="93"/>
      <c r="N499" s="94">
        <f t="shared" ref="N499" si="669">I499*L499</f>
        <v>0</v>
      </c>
      <c r="O499" s="222"/>
      <c r="P499" s="84">
        <f t="shared" si="611"/>
        <v>0</v>
      </c>
      <c r="R499" s="72" t="str">
        <f t="shared" si="612"/>
        <v/>
      </c>
      <c r="S499" s="72" t="str">
        <f t="shared" si="613"/>
        <v/>
      </c>
      <c r="T499" s="72" t="str">
        <f t="shared" si="614"/>
        <v/>
      </c>
      <c r="U499" s="72"/>
      <c r="V499" s="63" t="str">
        <f t="shared" si="615"/>
        <v/>
      </c>
      <c r="W499" s="85" t="str">
        <f t="shared" si="616"/>
        <v/>
      </c>
      <c r="X499" s="85" t="str">
        <f t="shared" si="617"/>
        <v/>
      </c>
      <c r="Y499" s="63" t="str">
        <f t="shared" si="618"/>
        <v/>
      </c>
      <c r="Z499" s="85" t="str">
        <f t="shared" si="619"/>
        <v/>
      </c>
      <c r="AA499" s="85" t="str">
        <f t="shared" si="620"/>
        <v/>
      </c>
      <c r="AB499" s="85" t="str">
        <f t="shared" si="621"/>
        <v/>
      </c>
      <c r="AC499" s="85" t="str">
        <f t="shared" si="622"/>
        <v/>
      </c>
    </row>
    <row r="500" spans="2:29" s="51" customFormat="1" ht="15" customHeight="1" x14ac:dyDescent="0.25">
      <c r="B500" s="74"/>
      <c r="C500" s="75"/>
      <c r="D500" s="59">
        <f t="shared" si="607"/>
        <v>7767.0172563150772</v>
      </c>
      <c r="E500" s="52" t="str">
        <f t="shared" si="623"/>
        <v/>
      </c>
      <c r="F500" s="52">
        <f t="shared" si="609"/>
        <v>6.7670172563150777</v>
      </c>
      <c r="G500" s="95"/>
      <c r="H500" s="122" t="s">
        <v>10</v>
      </c>
      <c r="I500" s="160"/>
      <c r="J500" s="152"/>
      <c r="K500" s="153"/>
      <c r="L500" s="199"/>
      <c r="M500" s="83">
        <f t="shared" ref="M500" si="670">I500*L500</f>
        <v>0</v>
      </c>
      <c r="N500" s="60"/>
      <c r="O500" s="221">
        <f t="shared" si="668"/>
        <v>0</v>
      </c>
      <c r="P500" s="84">
        <f t="shared" si="611"/>
        <v>0</v>
      </c>
      <c r="R500" s="72">
        <f t="shared" si="612"/>
        <v>0</v>
      </c>
      <c r="S500" s="72">
        <f t="shared" si="613"/>
        <v>0</v>
      </c>
      <c r="T500" s="72">
        <f t="shared" si="614"/>
        <v>0</v>
      </c>
      <c r="U500" s="72"/>
      <c r="V500" s="63">
        <f t="shared" si="615"/>
        <v>0</v>
      </c>
      <c r="W500" s="85">
        <f t="shared" si="616"/>
        <v>0</v>
      </c>
      <c r="X500" s="85">
        <f t="shared" si="617"/>
        <v>0</v>
      </c>
      <c r="Y500" s="63">
        <f t="shared" si="618"/>
        <v>0</v>
      </c>
      <c r="Z500" s="85">
        <f t="shared" si="619"/>
        <v>0</v>
      </c>
      <c r="AA500" s="85">
        <f t="shared" si="620"/>
        <v>0</v>
      </c>
      <c r="AB500" s="85">
        <f t="shared" si="621"/>
        <v>0</v>
      </c>
      <c r="AC500" s="85">
        <f t="shared" si="622"/>
        <v>0</v>
      </c>
    </row>
    <row r="501" spans="2:29" s="51" customFormat="1" ht="15" customHeight="1" x14ac:dyDescent="0.25">
      <c r="B501" s="74"/>
      <c r="C501" s="75"/>
      <c r="D501" s="59">
        <f t="shared" si="607"/>
        <v>7767.0172563150772</v>
      </c>
      <c r="E501" s="52" t="str">
        <f t="shared" si="623"/>
        <v/>
      </c>
      <c r="F501" s="52">
        <f t="shared" si="609"/>
        <v>6.7670172563150777</v>
      </c>
      <c r="G501" s="102"/>
      <c r="H501" s="103" t="s">
        <v>9</v>
      </c>
      <c r="I501" s="162"/>
      <c r="J501" s="163"/>
      <c r="K501" s="164"/>
      <c r="L501" s="200"/>
      <c r="M501" s="93"/>
      <c r="N501" s="94">
        <f t="shared" ref="N501" si="671">I501*L501</f>
        <v>0</v>
      </c>
      <c r="O501" s="222"/>
      <c r="P501" s="84">
        <f t="shared" si="611"/>
        <v>0</v>
      </c>
      <c r="R501" s="72" t="str">
        <f t="shared" si="612"/>
        <v/>
      </c>
      <c r="S501" s="72" t="str">
        <f t="shared" si="613"/>
        <v/>
      </c>
      <c r="T501" s="72" t="str">
        <f t="shared" si="614"/>
        <v/>
      </c>
      <c r="U501" s="72"/>
      <c r="V501" s="63" t="str">
        <f t="shared" si="615"/>
        <v/>
      </c>
      <c r="W501" s="85" t="str">
        <f t="shared" si="616"/>
        <v/>
      </c>
      <c r="X501" s="85" t="str">
        <f t="shared" si="617"/>
        <v/>
      </c>
      <c r="Y501" s="63" t="str">
        <f t="shared" si="618"/>
        <v/>
      </c>
      <c r="Z501" s="85" t="str">
        <f t="shared" si="619"/>
        <v/>
      </c>
      <c r="AA501" s="85" t="str">
        <f t="shared" si="620"/>
        <v/>
      </c>
      <c r="AB501" s="85" t="str">
        <f t="shared" si="621"/>
        <v/>
      </c>
      <c r="AC501" s="85" t="str">
        <f t="shared" si="622"/>
        <v/>
      </c>
    </row>
    <row r="502" spans="2:29" s="51" customFormat="1" ht="15" customHeight="1" x14ac:dyDescent="0.25">
      <c r="B502" s="74"/>
      <c r="C502" s="75"/>
      <c r="D502" s="59">
        <f t="shared" si="607"/>
        <v>7767.0172563150772</v>
      </c>
      <c r="E502" s="52" t="str">
        <f t="shared" si="623"/>
        <v/>
      </c>
      <c r="F502" s="52">
        <f t="shared" si="609"/>
        <v>6.7670172563150777</v>
      </c>
      <c r="G502" s="77"/>
      <c r="H502" s="122" t="s">
        <v>10</v>
      </c>
      <c r="I502" s="142"/>
      <c r="J502" s="143"/>
      <c r="K502" s="144"/>
      <c r="L502" s="197"/>
      <c r="M502" s="83">
        <f t="shared" ref="M502" si="672">I502*L502</f>
        <v>0</v>
      </c>
      <c r="N502" s="60"/>
      <c r="O502" s="221">
        <f t="shared" si="668"/>
        <v>0</v>
      </c>
      <c r="P502" s="84">
        <f t="shared" si="611"/>
        <v>0</v>
      </c>
      <c r="R502" s="72">
        <f t="shared" si="612"/>
        <v>0</v>
      </c>
      <c r="S502" s="72">
        <f t="shared" si="613"/>
        <v>0</v>
      </c>
      <c r="T502" s="72">
        <f t="shared" si="614"/>
        <v>0</v>
      </c>
      <c r="U502" s="72"/>
      <c r="V502" s="63">
        <f t="shared" si="615"/>
        <v>0</v>
      </c>
      <c r="W502" s="85">
        <f t="shared" si="616"/>
        <v>0</v>
      </c>
      <c r="X502" s="85">
        <f t="shared" si="617"/>
        <v>0</v>
      </c>
      <c r="Y502" s="63">
        <f t="shared" si="618"/>
        <v>0</v>
      </c>
      <c r="Z502" s="85">
        <f t="shared" si="619"/>
        <v>0</v>
      </c>
      <c r="AA502" s="85">
        <f t="shared" si="620"/>
        <v>0</v>
      </c>
      <c r="AB502" s="85">
        <f t="shared" si="621"/>
        <v>0</v>
      </c>
      <c r="AC502" s="85">
        <f t="shared" si="622"/>
        <v>0</v>
      </c>
    </row>
    <row r="503" spans="2:29" s="51" customFormat="1" ht="15" customHeight="1" x14ac:dyDescent="0.25">
      <c r="B503" s="74"/>
      <c r="C503" s="75"/>
      <c r="D503" s="59">
        <f t="shared" si="607"/>
        <v>7767.0172563150772</v>
      </c>
      <c r="E503" s="52" t="str">
        <f t="shared" si="623"/>
        <v/>
      </c>
      <c r="F503" s="52">
        <f t="shared" si="609"/>
        <v>6.7670172563150777</v>
      </c>
      <c r="G503" s="87"/>
      <c r="H503" s="103" t="s">
        <v>9</v>
      </c>
      <c r="I503" s="147"/>
      <c r="J503" s="148"/>
      <c r="K503" s="149"/>
      <c r="L503" s="198"/>
      <c r="M503" s="93"/>
      <c r="N503" s="94">
        <f t="shared" ref="N503" si="673">I503*L503</f>
        <v>0</v>
      </c>
      <c r="O503" s="222"/>
      <c r="P503" s="84">
        <f t="shared" si="611"/>
        <v>0</v>
      </c>
      <c r="R503" s="72" t="str">
        <f t="shared" si="612"/>
        <v/>
      </c>
      <c r="S503" s="72" t="str">
        <f t="shared" si="613"/>
        <v/>
      </c>
      <c r="T503" s="72" t="str">
        <f t="shared" si="614"/>
        <v/>
      </c>
      <c r="U503" s="72"/>
      <c r="V503" s="63" t="str">
        <f t="shared" si="615"/>
        <v/>
      </c>
      <c r="W503" s="85" t="str">
        <f t="shared" si="616"/>
        <v/>
      </c>
      <c r="X503" s="85" t="str">
        <f t="shared" si="617"/>
        <v/>
      </c>
      <c r="Y503" s="63" t="str">
        <f t="shared" si="618"/>
        <v/>
      </c>
      <c r="Z503" s="85" t="str">
        <f t="shared" si="619"/>
        <v/>
      </c>
      <c r="AA503" s="85" t="str">
        <f t="shared" si="620"/>
        <v/>
      </c>
      <c r="AB503" s="85" t="str">
        <f t="shared" si="621"/>
        <v/>
      </c>
      <c r="AC503" s="85" t="str">
        <f t="shared" si="622"/>
        <v/>
      </c>
    </row>
    <row r="504" spans="2:29" s="51" customFormat="1" ht="15" customHeight="1" x14ac:dyDescent="0.25">
      <c r="B504" s="74"/>
      <c r="C504" s="75"/>
      <c r="D504" s="59">
        <f t="shared" si="607"/>
        <v>7767.0172563150772</v>
      </c>
      <c r="E504" s="52" t="str">
        <f t="shared" si="623"/>
        <v/>
      </c>
      <c r="F504" s="52">
        <f t="shared" si="609"/>
        <v>6.7670172563150777</v>
      </c>
      <c r="G504" s="95"/>
      <c r="H504" s="122" t="s">
        <v>10</v>
      </c>
      <c r="I504" s="160"/>
      <c r="J504" s="152"/>
      <c r="K504" s="153"/>
      <c r="L504" s="199"/>
      <c r="M504" s="83">
        <f t="shared" ref="M504" si="674">I504*L504</f>
        <v>0</v>
      </c>
      <c r="N504" s="60"/>
      <c r="O504" s="221">
        <f t="shared" si="668"/>
        <v>0</v>
      </c>
      <c r="P504" s="84">
        <f t="shared" si="611"/>
        <v>0</v>
      </c>
      <c r="R504" s="72">
        <f t="shared" si="612"/>
        <v>0</v>
      </c>
      <c r="S504" s="72">
        <f t="shared" si="613"/>
        <v>0</v>
      </c>
      <c r="T504" s="72">
        <f t="shared" si="614"/>
        <v>0</v>
      </c>
      <c r="U504" s="72"/>
      <c r="V504" s="63">
        <f t="shared" si="615"/>
        <v>0</v>
      </c>
      <c r="W504" s="85">
        <f t="shared" si="616"/>
        <v>0</v>
      </c>
      <c r="X504" s="85">
        <f t="shared" si="617"/>
        <v>0</v>
      </c>
      <c r="Y504" s="63">
        <f t="shared" si="618"/>
        <v>0</v>
      </c>
      <c r="Z504" s="85">
        <f t="shared" si="619"/>
        <v>0</v>
      </c>
      <c r="AA504" s="85">
        <f t="shared" si="620"/>
        <v>0</v>
      </c>
      <c r="AB504" s="85">
        <f t="shared" si="621"/>
        <v>0</v>
      </c>
      <c r="AC504" s="85">
        <f t="shared" si="622"/>
        <v>0</v>
      </c>
    </row>
    <row r="505" spans="2:29" s="51" customFormat="1" ht="15" customHeight="1" x14ac:dyDescent="0.25">
      <c r="B505" s="74"/>
      <c r="C505" s="75"/>
      <c r="D505" s="59">
        <f t="shared" si="607"/>
        <v>7767.0172563150772</v>
      </c>
      <c r="E505" s="52" t="str">
        <f t="shared" si="623"/>
        <v/>
      </c>
      <c r="F505" s="52">
        <f t="shared" si="609"/>
        <v>6.7670172563150777</v>
      </c>
      <c r="G505" s="102"/>
      <c r="H505" s="103" t="s">
        <v>9</v>
      </c>
      <c r="I505" s="162"/>
      <c r="J505" s="163"/>
      <c r="K505" s="164"/>
      <c r="L505" s="200"/>
      <c r="M505" s="93"/>
      <c r="N505" s="94">
        <f t="shared" ref="N505" si="675">I505*L505</f>
        <v>0</v>
      </c>
      <c r="O505" s="222"/>
      <c r="P505" s="84">
        <f t="shared" si="611"/>
        <v>0</v>
      </c>
      <c r="R505" s="72" t="str">
        <f t="shared" si="612"/>
        <v/>
      </c>
      <c r="S505" s="72" t="str">
        <f t="shared" si="613"/>
        <v/>
      </c>
      <c r="T505" s="72" t="str">
        <f t="shared" si="614"/>
        <v/>
      </c>
      <c r="U505" s="72"/>
      <c r="V505" s="63" t="str">
        <f t="shared" si="615"/>
        <v/>
      </c>
      <c r="W505" s="85" t="str">
        <f t="shared" si="616"/>
        <v/>
      </c>
      <c r="X505" s="85" t="str">
        <f t="shared" si="617"/>
        <v/>
      </c>
      <c r="Y505" s="63" t="str">
        <f t="shared" si="618"/>
        <v/>
      </c>
      <c r="Z505" s="85" t="str">
        <f t="shared" si="619"/>
        <v/>
      </c>
      <c r="AA505" s="85" t="str">
        <f t="shared" si="620"/>
        <v/>
      </c>
      <c r="AB505" s="85" t="str">
        <f t="shared" si="621"/>
        <v/>
      </c>
      <c r="AC505" s="85" t="str">
        <f t="shared" si="622"/>
        <v/>
      </c>
    </row>
    <row r="506" spans="2:29" s="51" customFormat="1" ht="15" customHeight="1" x14ac:dyDescent="0.25">
      <c r="B506" s="74"/>
      <c r="C506" s="75"/>
      <c r="D506" s="59">
        <f t="shared" si="607"/>
        <v>7767.0172563150772</v>
      </c>
      <c r="E506" s="52" t="str">
        <f t="shared" si="623"/>
        <v/>
      </c>
      <c r="F506" s="52">
        <f t="shared" si="609"/>
        <v>6.7670172563150777</v>
      </c>
      <c r="G506" s="77"/>
      <c r="H506" s="122" t="s">
        <v>10</v>
      </c>
      <c r="I506" s="142"/>
      <c r="J506" s="143"/>
      <c r="K506" s="144"/>
      <c r="L506" s="197"/>
      <c r="M506" s="83">
        <f t="shared" ref="M506" si="676">I506*L506</f>
        <v>0</v>
      </c>
      <c r="N506" s="60"/>
      <c r="O506" s="221">
        <f t="shared" si="668"/>
        <v>0</v>
      </c>
      <c r="P506" s="84">
        <f t="shared" si="611"/>
        <v>0</v>
      </c>
      <c r="R506" s="72">
        <f t="shared" si="612"/>
        <v>0</v>
      </c>
      <c r="S506" s="72">
        <f t="shared" si="613"/>
        <v>0</v>
      </c>
      <c r="T506" s="72">
        <f t="shared" si="614"/>
        <v>0</v>
      </c>
      <c r="U506" s="72"/>
      <c r="V506" s="63">
        <f t="shared" si="615"/>
        <v>0</v>
      </c>
      <c r="W506" s="85">
        <f t="shared" si="616"/>
        <v>0</v>
      </c>
      <c r="X506" s="85">
        <f t="shared" si="617"/>
        <v>0</v>
      </c>
      <c r="Y506" s="63">
        <f t="shared" si="618"/>
        <v>0</v>
      </c>
      <c r="Z506" s="85">
        <f t="shared" si="619"/>
        <v>0</v>
      </c>
      <c r="AA506" s="85">
        <f t="shared" si="620"/>
        <v>0</v>
      </c>
      <c r="AB506" s="85">
        <f t="shared" si="621"/>
        <v>0</v>
      </c>
      <c r="AC506" s="85">
        <f t="shared" si="622"/>
        <v>0</v>
      </c>
    </row>
    <row r="507" spans="2:29" s="51" customFormat="1" ht="15" customHeight="1" x14ac:dyDescent="0.25">
      <c r="B507" s="74"/>
      <c r="C507" s="75"/>
      <c r="D507" s="59">
        <f t="shared" si="607"/>
        <v>7767.0172563150772</v>
      </c>
      <c r="E507" s="52" t="str">
        <f t="shared" si="623"/>
        <v/>
      </c>
      <c r="F507" s="52">
        <f t="shared" si="609"/>
        <v>6.7670172563150777</v>
      </c>
      <c r="G507" s="87"/>
      <c r="H507" s="103" t="s">
        <v>9</v>
      </c>
      <c r="I507" s="147"/>
      <c r="J507" s="148"/>
      <c r="K507" s="149"/>
      <c r="L507" s="198"/>
      <c r="M507" s="93"/>
      <c r="N507" s="94">
        <f t="shared" ref="N507" si="677">I507*L507</f>
        <v>0</v>
      </c>
      <c r="O507" s="222"/>
      <c r="P507" s="84">
        <f t="shared" si="611"/>
        <v>0</v>
      </c>
      <c r="R507" s="72" t="str">
        <f t="shared" si="612"/>
        <v/>
      </c>
      <c r="S507" s="72" t="str">
        <f t="shared" si="613"/>
        <v/>
      </c>
      <c r="T507" s="72" t="str">
        <f t="shared" si="614"/>
        <v/>
      </c>
      <c r="U507" s="72"/>
      <c r="V507" s="63" t="str">
        <f t="shared" si="615"/>
        <v/>
      </c>
      <c r="W507" s="85" t="str">
        <f t="shared" si="616"/>
        <v/>
      </c>
      <c r="X507" s="85" t="str">
        <f t="shared" si="617"/>
        <v/>
      </c>
      <c r="Y507" s="63" t="str">
        <f t="shared" si="618"/>
        <v/>
      </c>
      <c r="Z507" s="85" t="str">
        <f t="shared" si="619"/>
        <v/>
      </c>
      <c r="AA507" s="85" t="str">
        <f t="shared" si="620"/>
        <v/>
      </c>
      <c r="AB507" s="85" t="str">
        <f t="shared" si="621"/>
        <v/>
      </c>
      <c r="AC507" s="85" t="str">
        <f t="shared" si="622"/>
        <v/>
      </c>
    </row>
    <row r="508" spans="2:29" s="51" customFormat="1" ht="15" customHeight="1" x14ac:dyDescent="0.25">
      <c r="B508" s="74"/>
      <c r="C508" s="75"/>
      <c r="D508" s="59">
        <f t="shared" si="607"/>
        <v>7767.0172563150772</v>
      </c>
      <c r="E508" s="52" t="str">
        <f t="shared" si="623"/>
        <v/>
      </c>
      <c r="F508" s="52">
        <f t="shared" si="609"/>
        <v>6.7670172563150777</v>
      </c>
      <c r="G508" s="95"/>
      <c r="H508" s="122" t="s">
        <v>10</v>
      </c>
      <c r="I508" s="160"/>
      <c r="J508" s="152"/>
      <c r="K508" s="153"/>
      <c r="L508" s="199"/>
      <c r="M508" s="83">
        <f t="shared" ref="M508" si="678">I508*L508</f>
        <v>0</v>
      </c>
      <c r="N508" s="60"/>
      <c r="O508" s="221">
        <f t="shared" si="668"/>
        <v>0</v>
      </c>
      <c r="P508" s="84">
        <f t="shared" si="611"/>
        <v>0</v>
      </c>
      <c r="R508" s="72">
        <f t="shared" si="612"/>
        <v>0</v>
      </c>
      <c r="S508" s="72">
        <f t="shared" si="613"/>
        <v>0</v>
      </c>
      <c r="T508" s="72">
        <f t="shared" si="614"/>
        <v>0</v>
      </c>
      <c r="U508" s="72"/>
      <c r="V508" s="63">
        <f t="shared" si="615"/>
        <v>0</v>
      </c>
      <c r="W508" s="85">
        <f t="shared" si="616"/>
        <v>0</v>
      </c>
      <c r="X508" s="85">
        <f t="shared" si="617"/>
        <v>0</v>
      </c>
      <c r="Y508" s="63">
        <f t="shared" si="618"/>
        <v>0</v>
      </c>
      <c r="Z508" s="85">
        <f t="shared" si="619"/>
        <v>0</v>
      </c>
      <c r="AA508" s="85">
        <f t="shared" si="620"/>
        <v>0</v>
      </c>
      <c r="AB508" s="85">
        <f t="shared" si="621"/>
        <v>0</v>
      </c>
      <c r="AC508" s="85">
        <f t="shared" si="622"/>
        <v>0</v>
      </c>
    </row>
    <row r="509" spans="2:29" s="51" customFormat="1" ht="15" customHeight="1" x14ac:dyDescent="0.25">
      <c r="B509" s="74"/>
      <c r="C509" s="75"/>
      <c r="D509" s="59">
        <f t="shared" si="607"/>
        <v>7767.0172563150772</v>
      </c>
      <c r="E509" s="52" t="str">
        <f t="shared" si="623"/>
        <v/>
      </c>
      <c r="F509" s="52">
        <f t="shared" si="609"/>
        <v>6.7670172563150777</v>
      </c>
      <c r="G509" s="102"/>
      <c r="H509" s="103" t="s">
        <v>9</v>
      </c>
      <c r="I509" s="162"/>
      <c r="J509" s="163"/>
      <c r="K509" s="164"/>
      <c r="L509" s="200"/>
      <c r="M509" s="93"/>
      <c r="N509" s="94">
        <f t="shared" ref="N509" si="679">I509*L509</f>
        <v>0</v>
      </c>
      <c r="O509" s="222"/>
      <c r="P509" s="84">
        <f t="shared" si="611"/>
        <v>0</v>
      </c>
      <c r="R509" s="72" t="str">
        <f t="shared" si="612"/>
        <v/>
      </c>
      <c r="S509" s="72" t="str">
        <f t="shared" si="613"/>
        <v/>
      </c>
      <c r="T509" s="72" t="str">
        <f t="shared" si="614"/>
        <v/>
      </c>
      <c r="U509" s="72"/>
      <c r="V509" s="63" t="str">
        <f t="shared" si="615"/>
        <v/>
      </c>
      <c r="W509" s="85" t="str">
        <f t="shared" si="616"/>
        <v/>
      </c>
      <c r="X509" s="85" t="str">
        <f t="shared" si="617"/>
        <v/>
      </c>
      <c r="Y509" s="63" t="str">
        <f t="shared" si="618"/>
        <v/>
      </c>
      <c r="Z509" s="85" t="str">
        <f t="shared" si="619"/>
        <v/>
      </c>
      <c r="AA509" s="85" t="str">
        <f t="shared" si="620"/>
        <v/>
      </c>
      <c r="AB509" s="85" t="str">
        <f t="shared" si="621"/>
        <v/>
      </c>
      <c r="AC509" s="85" t="str">
        <f t="shared" si="622"/>
        <v/>
      </c>
    </row>
    <row r="510" spans="2:29" s="51" customFormat="1" ht="15" customHeight="1" x14ac:dyDescent="0.25">
      <c r="B510" s="74"/>
      <c r="C510" s="75"/>
      <c r="D510" s="59">
        <f t="shared" si="607"/>
        <v>7767.0172563150772</v>
      </c>
      <c r="E510" s="52" t="str">
        <f t="shared" si="623"/>
        <v/>
      </c>
      <c r="F510" s="52">
        <f t="shared" si="609"/>
        <v>6.7670172563150777</v>
      </c>
      <c r="G510" s="77"/>
      <c r="H510" s="122" t="s">
        <v>10</v>
      </c>
      <c r="I510" s="142"/>
      <c r="J510" s="143"/>
      <c r="K510" s="144"/>
      <c r="L510" s="197"/>
      <c r="M510" s="83">
        <f t="shared" ref="M510" si="680">I510*L510</f>
        <v>0</v>
      </c>
      <c r="N510" s="60"/>
      <c r="O510" s="221">
        <f t="shared" si="668"/>
        <v>0</v>
      </c>
      <c r="P510" s="84">
        <f t="shared" si="611"/>
        <v>0</v>
      </c>
      <c r="R510" s="72">
        <f t="shared" si="612"/>
        <v>0</v>
      </c>
      <c r="S510" s="72">
        <f t="shared" si="613"/>
        <v>0</v>
      </c>
      <c r="T510" s="72">
        <f t="shared" si="614"/>
        <v>0</v>
      </c>
      <c r="U510" s="72"/>
      <c r="V510" s="63">
        <f t="shared" si="615"/>
        <v>0</v>
      </c>
      <c r="W510" s="85">
        <f t="shared" si="616"/>
        <v>0</v>
      </c>
      <c r="X510" s="85">
        <f t="shared" si="617"/>
        <v>0</v>
      </c>
      <c r="Y510" s="63">
        <f t="shared" si="618"/>
        <v>0</v>
      </c>
      <c r="Z510" s="85">
        <f t="shared" si="619"/>
        <v>0</v>
      </c>
      <c r="AA510" s="85">
        <f t="shared" si="620"/>
        <v>0</v>
      </c>
      <c r="AB510" s="85">
        <f t="shared" si="621"/>
        <v>0</v>
      </c>
      <c r="AC510" s="85">
        <f t="shared" si="622"/>
        <v>0</v>
      </c>
    </row>
    <row r="511" spans="2:29" s="51" customFormat="1" ht="15" customHeight="1" x14ac:dyDescent="0.25">
      <c r="B511" s="74"/>
      <c r="C511" s="75"/>
      <c r="D511" s="59">
        <f t="shared" si="607"/>
        <v>7767.0172563150772</v>
      </c>
      <c r="E511" s="52" t="str">
        <f t="shared" si="623"/>
        <v/>
      </c>
      <c r="F511" s="52">
        <f t="shared" si="609"/>
        <v>6.7670172563150777</v>
      </c>
      <c r="G511" s="87"/>
      <c r="H511" s="103" t="s">
        <v>9</v>
      </c>
      <c r="I511" s="147"/>
      <c r="J511" s="148"/>
      <c r="K511" s="149"/>
      <c r="L511" s="198"/>
      <c r="M511" s="93"/>
      <c r="N511" s="94">
        <f t="shared" ref="N511" si="681">I511*L511</f>
        <v>0</v>
      </c>
      <c r="O511" s="222"/>
      <c r="P511" s="84">
        <f t="shared" si="611"/>
        <v>0</v>
      </c>
      <c r="R511" s="72" t="str">
        <f t="shared" si="612"/>
        <v/>
      </c>
      <c r="S511" s="72" t="str">
        <f t="shared" si="613"/>
        <v/>
      </c>
      <c r="T511" s="72" t="str">
        <f t="shared" si="614"/>
        <v/>
      </c>
      <c r="U511" s="72"/>
      <c r="V511" s="63" t="str">
        <f t="shared" si="615"/>
        <v/>
      </c>
      <c r="W511" s="85" t="str">
        <f t="shared" si="616"/>
        <v/>
      </c>
      <c r="X511" s="85" t="str">
        <f t="shared" si="617"/>
        <v/>
      </c>
      <c r="Y511" s="63" t="str">
        <f t="shared" si="618"/>
        <v/>
      </c>
      <c r="Z511" s="85" t="str">
        <f t="shared" si="619"/>
        <v/>
      </c>
      <c r="AA511" s="85" t="str">
        <f t="shared" si="620"/>
        <v/>
      </c>
      <c r="AB511" s="85" t="str">
        <f t="shared" si="621"/>
        <v/>
      </c>
      <c r="AC511" s="85" t="str">
        <f t="shared" si="622"/>
        <v/>
      </c>
    </row>
    <row r="512" spans="2:29" s="51" customFormat="1" ht="15" customHeight="1" x14ac:dyDescent="0.25">
      <c r="B512" s="74"/>
      <c r="C512" s="75"/>
      <c r="D512" s="59">
        <f t="shared" si="607"/>
        <v>7767.0172563150772</v>
      </c>
      <c r="E512" s="52" t="str">
        <f t="shared" si="623"/>
        <v/>
      </c>
      <c r="F512" s="52">
        <f t="shared" si="609"/>
        <v>6.7670172563150777</v>
      </c>
      <c r="G512" s="95"/>
      <c r="H512" s="122" t="s">
        <v>10</v>
      </c>
      <c r="I512" s="160"/>
      <c r="J512" s="152"/>
      <c r="K512" s="153"/>
      <c r="L512" s="199"/>
      <c r="M512" s="83">
        <f t="shared" ref="M512" si="682">I512*L512</f>
        <v>0</v>
      </c>
      <c r="N512" s="60"/>
      <c r="O512" s="221">
        <f t="shared" si="668"/>
        <v>0</v>
      </c>
      <c r="P512" s="84">
        <f t="shared" si="611"/>
        <v>0</v>
      </c>
      <c r="R512" s="72">
        <f t="shared" si="612"/>
        <v>0</v>
      </c>
      <c r="S512" s="72">
        <f t="shared" si="613"/>
        <v>0</v>
      </c>
      <c r="T512" s="72">
        <f t="shared" si="614"/>
        <v>0</v>
      </c>
      <c r="U512" s="72"/>
      <c r="V512" s="63">
        <f t="shared" si="615"/>
        <v>0</v>
      </c>
      <c r="W512" s="85">
        <f t="shared" si="616"/>
        <v>0</v>
      </c>
      <c r="X512" s="85">
        <f t="shared" si="617"/>
        <v>0</v>
      </c>
      <c r="Y512" s="63">
        <f t="shared" si="618"/>
        <v>0</v>
      </c>
      <c r="Z512" s="85">
        <f t="shared" si="619"/>
        <v>0</v>
      </c>
      <c r="AA512" s="85">
        <f t="shared" si="620"/>
        <v>0</v>
      </c>
      <c r="AB512" s="85">
        <f t="shared" si="621"/>
        <v>0</v>
      </c>
      <c r="AC512" s="85">
        <f t="shared" si="622"/>
        <v>0</v>
      </c>
    </row>
    <row r="513" spans="2:29" s="51" customFormat="1" ht="15" customHeight="1" x14ac:dyDescent="0.25">
      <c r="B513" s="74"/>
      <c r="C513" s="75"/>
      <c r="D513" s="59">
        <f t="shared" si="607"/>
        <v>7767.0172563150772</v>
      </c>
      <c r="E513" s="52" t="str">
        <f t="shared" si="623"/>
        <v/>
      </c>
      <c r="F513" s="52">
        <f t="shared" si="609"/>
        <v>6.7670172563150777</v>
      </c>
      <c r="G513" s="102"/>
      <c r="H513" s="103" t="s">
        <v>9</v>
      </c>
      <c r="I513" s="162"/>
      <c r="J513" s="163"/>
      <c r="K513" s="164"/>
      <c r="L513" s="200"/>
      <c r="M513" s="93"/>
      <c r="N513" s="94">
        <f t="shared" ref="N513" si="683">I513*L513</f>
        <v>0</v>
      </c>
      <c r="O513" s="222"/>
      <c r="P513" s="84">
        <f t="shared" si="611"/>
        <v>0</v>
      </c>
      <c r="R513" s="72" t="str">
        <f t="shared" si="612"/>
        <v/>
      </c>
      <c r="S513" s="72" t="str">
        <f t="shared" si="613"/>
        <v/>
      </c>
      <c r="T513" s="72" t="str">
        <f t="shared" si="614"/>
        <v/>
      </c>
      <c r="U513" s="72"/>
      <c r="V513" s="63" t="str">
        <f t="shared" si="615"/>
        <v/>
      </c>
      <c r="W513" s="85" t="str">
        <f t="shared" si="616"/>
        <v/>
      </c>
      <c r="X513" s="85" t="str">
        <f t="shared" si="617"/>
        <v/>
      </c>
      <c r="Y513" s="63" t="str">
        <f t="shared" si="618"/>
        <v/>
      </c>
      <c r="Z513" s="85" t="str">
        <f t="shared" si="619"/>
        <v/>
      </c>
      <c r="AA513" s="85" t="str">
        <f t="shared" si="620"/>
        <v/>
      </c>
      <c r="AB513" s="85" t="str">
        <f t="shared" si="621"/>
        <v/>
      </c>
      <c r="AC513" s="85" t="str">
        <f t="shared" si="622"/>
        <v/>
      </c>
    </row>
    <row r="514" spans="2:29" s="51" customFormat="1" ht="15" customHeight="1" x14ac:dyDescent="0.25">
      <c r="B514" s="74"/>
      <c r="C514" s="75"/>
      <c r="D514" s="59">
        <f t="shared" si="607"/>
        <v>7767.0172563150772</v>
      </c>
      <c r="E514" s="52" t="str">
        <f t="shared" si="623"/>
        <v/>
      </c>
      <c r="F514" s="52">
        <f t="shared" si="609"/>
        <v>6.7670172563150777</v>
      </c>
      <c r="G514" s="77"/>
      <c r="H514" s="122" t="s">
        <v>10</v>
      </c>
      <c r="I514" s="142"/>
      <c r="J514" s="143"/>
      <c r="K514" s="144"/>
      <c r="L514" s="197"/>
      <c r="M514" s="83">
        <f t="shared" ref="M514" si="684">I514*L514</f>
        <v>0</v>
      </c>
      <c r="N514" s="60"/>
      <c r="O514" s="221">
        <f t="shared" si="668"/>
        <v>0</v>
      </c>
      <c r="P514" s="84">
        <f t="shared" si="611"/>
        <v>0</v>
      </c>
      <c r="R514" s="72">
        <f t="shared" si="612"/>
        <v>0</v>
      </c>
      <c r="S514" s="72">
        <f t="shared" si="613"/>
        <v>0</v>
      </c>
      <c r="T514" s="72">
        <f t="shared" si="614"/>
        <v>0</v>
      </c>
      <c r="U514" s="72"/>
      <c r="V514" s="63">
        <f t="shared" si="615"/>
        <v>0</v>
      </c>
      <c r="W514" s="85">
        <f t="shared" si="616"/>
        <v>0</v>
      </c>
      <c r="X514" s="85">
        <f t="shared" si="617"/>
        <v>0</v>
      </c>
      <c r="Y514" s="63">
        <f t="shared" si="618"/>
        <v>0</v>
      </c>
      <c r="Z514" s="85">
        <f t="shared" si="619"/>
        <v>0</v>
      </c>
      <c r="AA514" s="85">
        <f t="shared" si="620"/>
        <v>0</v>
      </c>
      <c r="AB514" s="85">
        <f t="shared" si="621"/>
        <v>0</v>
      </c>
      <c r="AC514" s="85">
        <f t="shared" si="622"/>
        <v>0</v>
      </c>
    </row>
    <row r="515" spans="2:29" s="51" customFormat="1" ht="15" customHeight="1" x14ac:dyDescent="0.25">
      <c r="B515" s="74"/>
      <c r="C515" s="75"/>
      <c r="D515" s="59">
        <f t="shared" si="607"/>
        <v>7767.0172563150772</v>
      </c>
      <c r="E515" s="52" t="str">
        <f t="shared" si="623"/>
        <v/>
      </c>
      <c r="F515" s="52">
        <f t="shared" si="609"/>
        <v>6.7670172563150777</v>
      </c>
      <c r="G515" s="87"/>
      <c r="H515" s="103" t="s">
        <v>9</v>
      </c>
      <c r="I515" s="147"/>
      <c r="J515" s="148"/>
      <c r="K515" s="149"/>
      <c r="L515" s="198"/>
      <c r="M515" s="93"/>
      <c r="N515" s="94">
        <f t="shared" ref="N515" si="685">I515*L515</f>
        <v>0</v>
      </c>
      <c r="O515" s="222"/>
      <c r="P515" s="84">
        <f t="shared" si="611"/>
        <v>0</v>
      </c>
      <c r="R515" s="72" t="str">
        <f t="shared" si="612"/>
        <v/>
      </c>
      <c r="S515" s="72" t="str">
        <f t="shared" si="613"/>
        <v/>
      </c>
      <c r="T515" s="72" t="str">
        <f t="shared" si="614"/>
        <v/>
      </c>
      <c r="U515" s="72"/>
      <c r="V515" s="63" t="str">
        <f t="shared" si="615"/>
        <v/>
      </c>
      <c r="W515" s="85" t="str">
        <f t="shared" si="616"/>
        <v/>
      </c>
      <c r="X515" s="85" t="str">
        <f t="shared" si="617"/>
        <v/>
      </c>
      <c r="Y515" s="63" t="str">
        <f t="shared" si="618"/>
        <v/>
      </c>
      <c r="Z515" s="85" t="str">
        <f t="shared" si="619"/>
        <v/>
      </c>
      <c r="AA515" s="85" t="str">
        <f t="shared" si="620"/>
        <v/>
      </c>
      <c r="AB515" s="85" t="str">
        <f t="shared" si="621"/>
        <v/>
      </c>
      <c r="AC515" s="85" t="str">
        <f t="shared" si="622"/>
        <v/>
      </c>
    </row>
    <row r="516" spans="2:29" s="51" customFormat="1" ht="15" customHeight="1" x14ac:dyDescent="0.25">
      <c r="B516" s="74"/>
      <c r="C516" s="75"/>
      <c r="D516" s="59">
        <f t="shared" si="607"/>
        <v>7767.0172563150772</v>
      </c>
      <c r="E516" s="52" t="str">
        <f t="shared" si="623"/>
        <v/>
      </c>
      <c r="F516" s="52">
        <f t="shared" si="609"/>
        <v>6.7670172563150777</v>
      </c>
      <c r="G516" s="95"/>
      <c r="H516" s="122" t="s">
        <v>10</v>
      </c>
      <c r="I516" s="160"/>
      <c r="J516" s="152"/>
      <c r="K516" s="153"/>
      <c r="L516" s="199"/>
      <c r="M516" s="83">
        <f t="shared" ref="M516" si="686">I516*L516</f>
        <v>0</v>
      </c>
      <c r="N516" s="60"/>
      <c r="O516" s="221">
        <f t="shared" si="668"/>
        <v>0</v>
      </c>
      <c r="P516" s="84">
        <f t="shared" si="611"/>
        <v>0</v>
      </c>
      <c r="R516" s="72">
        <f t="shared" si="612"/>
        <v>0</v>
      </c>
      <c r="S516" s="72">
        <f t="shared" si="613"/>
        <v>0</v>
      </c>
      <c r="T516" s="72">
        <f t="shared" si="614"/>
        <v>0</v>
      </c>
      <c r="U516" s="72"/>
      <c r="V516" s="63">
        <f t="shared" si="615"/>
        <v>0</v>
      </c>
      <c r="W516" s="85">
        <f t="shared" si="616"/>
        <v>0</v>
      </c>
      <c r="X516" s="85">
        <f t="shared" si="617"/>
        <v>0</v>
      </c>
      <c r="Y516" s="63">
        <f t="shared" si="618"/>
        <v>0</v>
      </c>
      <c r="Z516" s="85">
        <f t="shared" si="619"/>
        <v>0</v>
      </c>
      <c r="AA516" s="85">
        <f t="shared" si="620"/>
        <v>0</v>
      </c>
      <c r="AB516" s="85">
        <f t="shared" si="621"/>
        <v>0</v>
      </c>
      <c r="AC516" s="85">
        <f t="shared" si="622"/>
        <v>0</v>
      </c>
    </row>
    <row r="517" spans="2:29" s="51" customFormat="1" ht="15" customHeight="1" x14ac:dyDescent="0.25">
      <c r="B517" s="74"/>
      <c r="C517" s="75"/>
      <c r="D517" s="59">
        <f t="shared" si="607"/>
        <v>7767.0172563150772</v>
      </c>
      <c r="E517" s="52" t="str">
        <f t="shared" si="623"/>
        <v/>
      </c>
      <c r="F517" s="52">
        <f t="shared" si="609"/>
        <v>6.7670172563150777</v>
      </c>
      <c r="G517" s="102"/>
      <c r="H517" s="103" t="s">
        <v>9</v>
      </c>
      <c r="I517" s="162"/>
      <c r="J517" s="163"/>
      <c r="K517" s="164"/>
      <c r="L517" s="200"/>
      <c r="M517" s="93"/>
      <c r="N517" s="94">
        <f t="shared" ref="N517" si="687">I517*L517</f>
        <v>0</v>
      </c>
      <c r="O517" s="222"/>
      <c r="P517" s="84">
        <f t="shared" si="611"/>
        <v>0</v>
      </c>
      <c r="R517" s="72" t="str">
        <f t="shared" si="612"/>
        <v/>
      </c>
      <c r="S517" s="72" t="str">
        <f t="shared" si="613"/>
        <v/>
      </c>
      <c r="T517" s="72" t="str">
        <f t="shared" si="614"/>
        <v/>
      </c>
      <c r="U517" s="72"/>
      <c r="V517" s="63" t="str">
        <f t="shared" si="615"/>
        <v/>
      </c>
      <c r="W517" s="85" t="str">
        <f t="shared" si="616"/>
        <v/>
      </c>
      <c r="X517" s="85" t="str">
        <f t="shared" si="617"/>
        <v/>
      </c>
      <c r="Y517" s="63" t="str">
        <f t="shared" si="618"/>
        <v/>
      </c>
      <c r="Z517" s="85" t="str">
        <f t="shared" si="619"/>
        <v/>
      </c>
      <c r="AA517" s="85" t="str">
        <f t="shared" si="620"/>
        <v/>
      </c>
      <c r="AB517" s="85" t="str">
        <f t="shared" si="621"/>
        <v/>
      </c>
      <c r="AC517" s="85" t="str">
        <f t="shared" si="622"/>
        <v/>
      </c>
    </row>
    <row r="518" spans="2:29" s="51" customFormat="1" ht="15" customHeight="1" x14ac:dyDescent="0.25">
      <c r="B518" s="74"/>
      <c r="C518" s="75"/>
      <c r="D518" s="59">
        <f t="shared" ref="D518:D581" si="688">IFERROR(D517+O517,"")</f>
        <v>7767.0172563150772</v>
      </c>
      <c r="E518" s="52" t="str">
        <f t="shared" si="623"/>
        <v/>
      </c>
      <c r="F518" s="52">
        <f t="shared" si="609"/>
        <v>6.7670172563150777</v>
      </c>
      <c r="G518" s="77"/>
      <c r="H518" s="122" t="s">
        <v>10</v>
      </c>
      <c r="I518" s="142"/>
      <c r="J518" s="143"/>
      <c r="K518" s="144"/>
      <c r="L518" s="197"/>
      <c r="M518" s="83">
        <f t="shared" ref="M518" si="689">I518*L518</f>
        <v>0</v>
      </c>
      <c r="N518" s="60"/>
      <c r="O518" s="221">
        <f t="shared" ref="O518:O536" si="690">IF(L519&lt;&gt;"",N519-M518,0)</f>
        <v>0</v>
      </c>
      <c r="P518" s="84">
        <f t="shared" si="611"/>
        <v>0</v>
      </c>
      <c r="R518" s="72">
        <f t="shared" si="612"/>
        <v>0</v>
      </c>
      <c r="S518" s="72">
        <f t="shared" si="613"/>
        <v>0</v>
      </c>
      <c r="T518" s="72">
        <f t="shared" si="614"/>
        <v>0</v>
      </c>
      <c r="U518" s="72"/>
      <c r="V518" s="63">
        <f t="shared" si="615"/>
        <v>0</v>
      </c>
      <c r="W518" s="85">
        <f t="shared" si="616"/>
        <v>0</v>
      </c>
      <c r="X518" s="85">
        <f t="shared" si="617"/>
        <v>0</v>
      </c>
      <c r="Y518" s="63">
        <f t="shared" si="618"/>
        <v>0</v>
      </c>
      <c r="Z518" s="85">
        <f t="shared" si="619"/>
        <v>0</v>
      </c>
      <c r="AA518" s="85">
        <f t="shared" si="620"/>
        <v>0</v>
      </c>
      <c r="AB518" s="85">
        <f t="shared" si="621"/>
        <v>0</v>
      </c>
      <c r="AC518" s="85">
        <f t="shared" si="622"/>
        <v>0</v>
      </c>
    </row>
    <row r="519" spans="2:29" s="51" customFormat="1" ht="15" customHeight="1" x14ac:dyDescent="0.25">
      <c r="B519" s="74"/>
      <c r="C519" s="75"/>
      <c r="D519" s="59">
        <f t="shared" si="688"/>
        <v>7767.0172563150772</v>
      </c>
      <c r="E519" s="52" t="str">
        <f t="shared" si="623"/>
        <v/>
      </c>
      <c r="F519" s="52">
        <f t="shared" ref="F519:F582" si="691">IFERROR(IF(AND(H520="SELL", N519&gt;=0,L519&lt;&gt;""),"",(D519-$D$5)/$D$5),"")</f>
        <v>6.7670172563150777</v>
      </c>
      <c r="G519" s="87"/>
      <c r="H519" s="103" t="s">
        <v>9</v>
      </c>
      <c r="I519" s="147"/>
      <c r="J519" s="148"/>
      <c r="K519" s="149"/>
      <c r="L519" s="198"/>
      <c r="M519" s="93"/>
      <c r="N519" s="94">
        <f t="shared" ref="N519" si="692">I519*L519</f>
        <v>0</v>
      </c>
      <c r="O519" s="222"/>
      <c r="P519" s="84">
        <f t="shared" ref="P519:P582" si="693">IF(L520&lt;&gt;"","",M519)</f>
        <v>0</v>
      </c>
      <c r="R519" s="72" t="str">
        <f t="shared" ref="R519:R582" si="694">IF(H519="BUY",(L519*$R$4)+L519,"")</f>
        <v/>
      </c>
      <c r="S519" s="72" t="str">
        <f t="shared" ref="S519:S582" si="695">IF(H519="BUY",(L519*$S$4)+L519,"")</f>
        <v/>
      </c>
      <c r="T519" s="72" t="str">
        <f t="shared" ref="T519:T582" si="696">IF(H519="BUY",(L519*$T$4)+L519,"")</f>
        <v/>
      </c>
      <c r="U519" s="72"/>
      <c r="V519" s="63" t="str">
        <f t="shared" ref="V519:V582" si="697">IF(H519="BUY",(L519*$V$1)+L519,"")</f>
        <v/>
      </c>
      <c r="W519" s="85" t="str">
        <f t="shared" ref="W519:W582" si="698">IF(H519="BUY",(L519*$W$1)+L519,"")</f>
        <v/>
      </c>
      <c r="X519" s="85" t="str">
        <f t="shared" ref="X519:X582" si="699">IF(H519="BUY",(L519*$X$1)+L519,"")</f>
        <v/>
      </c>
      <c r="Y519" s="63" t="str">
        <f t="shared" ref="Y519:Y582" si="700">IF(H519="BUY",(L519*$Y$1)+L519,"")</f>
        <v/>
      </c>
      <c r="Z519" s="85" t="str">
        <f t="shared" ref="Z519:Z582" si="701">IF(H519="BUY",(L519*$Z$1)+L519,"")</f>
        <v/>
      </c>
      <c r="AA519" s="85" t="str">
        <f t="shared" ref="AA519:AA582" si="702">IF(H519="BUY",(L519*$AA$1)+L519,"")</f>
        <v/>
      </c>
      <c r="AB519" s="85" t="str">
        <f t="shared" ref="AB519:AB582" si="703">IF(H519="BUY",(L519*$AB$1)+L519,"")</f>
        <v/>
      </c>
      <c r="AC519" s="85" t="str">
        <f t="shared" ref="AC519:AC582" si="704">IF(H519="BUY",(L519*$AC$1)+L519,"")</f>
        <v/>
      </c>
    </row>
    <row r="520" spans="2:29" s="51" customFormat="1" ht="15" customHeight="1" x14ac:dyDescent="0.25">
      <c r="B520" s="74"/>
      <c r="C520" s="75"/>
      <c r="D520" s="59">
        <f t="shared" si="688"/>
        <v>7767.0172563150772</v>
      </c>
      <c r="E520" s="52" t="str">
        <f t="shared" ref="E520:E583" si="705">IF(N520&lt;&gt;0,(N520-M519)/M519,"")</f>
        <v/>
      </c>
      <c r="F520" s="52">
        <f t="shared" si="691"/>
        <v>6.7670172563150777</v>
      </c>
      <c r="G520" s="95"/>
      <c r="H520" s="122" t="s">
        <v>10</v>
      </c>
      <c r="I520" s="160"/>
      <c r="J520" s="152"/>
      <c r="K520" s="153"/>
      <c r="L520" s="199"/>
      <c r="M520" s="83">
        <f t="shared" ref="M520" si="706">I520*L520</f>
        <v>0</v>
      </c>
      <c r="N520" s="60"/>
      <c r="O520" s="221">
        <f t="shared" si="690"/>
        <v>0</v>
      </c>
      <c r="P520" s="84">
        <f t="shared" si="693"/>
        <v>0</v>
      </c>
      <c r="R520" s="72">
        <f t="shared" si="694"/>
        <v>0</v>
      </c>
      <c r="S520" s="72">
        <f t="shared" si="695"/>
        <v>0</v>
      </c>
      <c r="T520" s="72">
        <f t="shared" si="696"/>
        <v>0</v>
      </c>
      <c r="U520" s="72"/>
      <c r="V520" s="63">
        <f t="shared" si="697"/>
        <v>0</v>
      </c>
      <c r="W520" s="85">
        <f t="shared" si="698"/>
        <v>0</v>
      </c>
      <c r="X520" s="85">
        <f t="shared" si="699"/>
        <v>0</v>
      </c>
      <c r="Y520" s="63">
        <f t="shared" si="700"/>
        <v>0</v>
      </c>
      <c r="Z520" s="85">
        <f t="shared" si="701"/>
        <v>0</v>
      </c>
      <c r="AA520" s="85">
        <f t="shared" si="702"/>
        <v>0</v>
      </c>
      <c r="AB520" s="85">
        <f t="shared" si="703"/>
        <v>0</v>
      </c>
      <c r="AC520" s="85">
        <f t="shared" si="704"/>
        <v>0</v>
      </c>
    </row>
    <row r="521" spans="2:29" s="51" customFormat="1" ht="15" customHeight="1" x14ac:dyDescent="0.25">
      <c r="B521" s="74"/>
      <c r="C521" s="75"/>
      <c r="D521" s="59">
        <f t="shared" si="688"/>
        <v>7767.0172563150772</v>
      </c>
      <c r="E521" s="52" t="str">
        <f t="shared" si="705"/>
        <v/>
      </c>
      <c r="F521" s="52">
        <f t="shared" si="691"/>
        <v>6.7670172563150777</v>
      </c>
      <c r="G521" s="102"/>
      <c r="H521" s="103" t="s">
        <v>9</v>
      </c>
      <c r="I521" s="162"/>
      <c r="J521" s="163"/>
      <c r="K521" s="164"/>
      <c r="L521" s="200"/>
      <c r="M521" s="93"/>
      <c r="N521" s="94">
        <f t="shared" ref="N521" si="707">I521*L521</f>
        <v>0</v>
      </c>
      <c r="O521" s="222"/>
      <c r="P521" s="84">
        <f t="shared" si="693"/>
        <v>0</v>
      </c>
      <c r="R521" s="72" t="str">
        <f t="shared" si="694"/>
        <v/>
      </c>
      <c r="S521" s="72" t="str">
        <f t="shared" si="695"/>
        <v/>
      </c>
      <c r="T521" s="72" t="str">
        <f t="shared" si="696"/>
        <v/>
      </c>
      <c r="U521" s="72"/>
      <c r="V521" s="63" t="str">
        <f t="shared" si="697"/>
        <v/>
      </c>
      <c r="W521" s="85" t="str">
        <f t="shared" si="698"/>
        <v/>
      </c>
      <c r="X521" s="85" t="str">
        <f t="shared" si="699"/>
        <v/>
      </c>
      <c r="Y521" s="63" t="str">
        <f t="shared" si="700"/>
        <v/>
      </c>
      <c r="Z521" s="85" t="str">
        <f t="shared" si="701"/>
        <v/>
      </c>
      <c r="AA521" s="85" t="str">
        <f t="shared" si="702"/>
        <v/>
      </c>
      <c r="AB521" s="85" t="str">
        <f t="shared" si="703"/>
        <v/>
      </c>
      <c r="AC521" s="85" t="str">
        <f t="shared" si="704"/>
        <v/>
      </c>
    </row>
    <row r="522" spans="2:29" s="51" customFormat="1" ht="15" customHeight="1" x14ac:dyDescent="0.25">
      <c r="B522" s="74"/>
      <c r="C522" s="75"/>
      <c r="D522" s="59">
        <f t="shared" si="688"/>
        <v>7767.0172563150772</v>
      </c>
      <c r="E522" s="52" t="str">
        <f t="shared" si="705"/>
        <v/>
      </c>
      <c r="F522" s="52">
        <f t="shared" si="691"/>
        <v>6.7670172563150777</v>
      </c>
      <c r="G522" s="77"/>
      <c r="H522" s="122" t="s">
        <v>10</v>
      </c>
      <c r="I522" s="142"/>
      <c r="J522" s="143"/>
      <c r="K522" s="144"/>
      <c r="L522" s="197"/>
      <c r="M522" s="83">
        <f t="shared" ref="M522" si="708">I522*L522</f>
        <v>0</v>
      </c>
      <c r="N522" s="60"/>
      <c r="O522" s="221">
        <f t="shared" si="690"/>
        <v>0</v>
      </c>
      <c r="P522" s="84">
        <f t="shared" si="693"/>
        <v>0</v>
      </c>
      <c r="R522" s="72">
        <f t="shared" si="694"/>
        <v>0</v>
      </c>
      <c r="S522" s="72">
        <f t="shared" si="695"/>
        <v>0</v>
      </c>
      <c r="T522" s="72">
        <f t="shared" si="696"/>
        <v>0</v>
      </c>
      <c r="U522" s="72"/>
      <c r="V522" s="63">
        <f t="shared" si="697"/>
        <v>0</v>
      </c>
      <c r="W522" s="85">
        <f t="shared" si="698"/>
        <v>0</v>
      </c>
      <c r="X522" s="85">
        <f t="shared" si="699"/>
        <v>0</v>
      </c>
      <c r="Y522" s="63">
        <f t="shared" si="700"/>
        <v>0</v>
      </c>
      <c r="Z522" s="85">
        <f t="shared" si="701"/>
        <v>0</v>
      </c>
      <c r="AA522" s="85">
        <f t="shared" si="702"/>
        <v>0</v>
      </c>
      <c r="AB522" s="85">
        <f t="shared" si="703"/>
        <v>0</v>
      </c>
      <c r="AC522" s="85">
        <f t="shared" si="704"/>
        <v>0</v>
      </c>
    </row>
    <row r="523" spans="2:29" s="51" customFormat="1" ht="15" customHeight="1" x14ac:dyDescent="0.25">
      <c r="B523" s="74"/>
      <c r="C523" s="75"/>
      <c r="D523" s="59">
        <f t="shared" si="688"/>
        <v>7767.0172563150772</v>
      </c>
      <c r="E523" s="52" t="str">
        <f t="shared" si="705"/>
        <v/>
      </c>
      <c r="F523" s="52">
        <f t="shared" si="691"/>
        <v>6.7670172563150777</v>
      </c>
      <c r="G523" s="87"/>
      <c r="H523" s="103" t="s">
        <v>9</v>
      </c>
      <c r="I523" s="147"/>
      <c r="J523" s="148"/>
      <c r="K523" s="149"/>
      <c r="L523" s="198"/>
      <c r="M523" s="93"/>
      <c r="N523" s="94">
        <f t="shared" ref="N523" si="709">I523*L523</f>
        <v>0</v>
      </c>
      <c r="O523" s="222"/>
      <c r="P523" s="84">
        <f t="shared" si="693"/>
        <v>0</v>
      </c>
      <c r="R523" s="72" t="str">
        <f t="shared" si="694"/>
        <v/>
      </c>
      <c r="S523" s="72" t="str">
        <f t="shared" si="695"/>
        <v/>
      </c>
      <c r="T523" s="72" t="str">
        <f t="shared" si="696"/>
        <v/>
      </c>
      <c r="U523" s="72"/>
      <c r="V523" s="63" t="str">
        <f t="shared" si="697"/>
        <v/>
      </c>
      <c r="W523" s="85" t="str">
        <f t="shared" si="698"/>
        <v/>
      </c>
      <c r="X523" s="85" t="str">
        <f t="shared" si="699"/>
        <v/>
      </c>
      <c r="Y523" s="63" t="str">
        <f t="shared" si="700"/>
        <v/>
      </c>
      <c r="Z523" s="85" t="str">
        <f t="shared" si="701"/>
        <v/>
      </c>
      <c r="AA523" s="85" t="str">
        <f t="shared" si="702"/>
        <v/>
      </c>
      <c r="AB523" s="85" t="str">
        <f t="shared" si="703"/>
        <v/>
      </c>
      <c r="AC523" s="85" t="str">
        <f t="shared" si="704"/>
        <v/>
      </c>
    </row>
    <row r="524" spans="2:29" s="51" customFormat="1" ht="15" customHeight="1" x14ac:dyDescent="0.25">
      <c r="B524" s="74"/>
      <c r="C524" s="75"/>
      <c r="D524" s="59">
        <f t="shared" si="688"/>
        <v>7767.0172563150772</v>
      </c>
      <c r="E524" s="52" t="str">
        <f t="shared" si="705"/>
        <v/>
      </c>
      <c r="F524" s="52">
        <f t="shared" si="691"/>
        <v>6.7670172563150777</v>
      </c>
      <c r="G524" s="95"/>
      <c r="H524" s="122" t="s">
        <v>10</v>
      </c>
      <c r="I524" s="160"/>
      <c r="J524" s="152"/>
      <c r="K524" s="153"/>
      <c r="L524" s="199"/>
      <c r="M524" s="83">
        <f t="shared" ref="M524" si="710">I524*L524</f>
        <v>0</v>
      </c>
      <c r="N524" s="60"/>
      <c r="O524" s="221">
        <f t="shared" si="690"/>
        <v>0</v>
      </c>
      <c r="P524" s="84">
        <f t="shared" si="693"/>
        <v>0</v>
      </c>
      <c r="R524" s="72">
        <f t="shared" si="694"/>
        <v>0</v>
      </c>
      <c r="S524" s="72">
        <f t="shared" si="695"/>
        <v>0</v>
      </c>
      <c r="T524" s="72">
        <f t="shared" si="696"/>
        <v>0</v>
      </c>
      <c r="U524" s="72"/>
      <c r="V524" s="63">
        <f t="shared" si="697"/>
        <v>0</v>
      </c>
      <c r="W524" s="85">
        <f t="shared" si="698"/>
        <v>0</v>
      </c>
      <c r="X524" s="85">
        <f t="shared" si="699"/>
        <v>0</v>
      </c>
      <c r="Y524" s="63">
        <f t="shared" si="700"/>
        <v>0</v>
      </c>
      <c r="Z524" s="85">
        <f t="shared" si="701"/>
        <v>0</v>
      </c>
      <c r="AA524" s="85">
        <f t="shared" si="702"/>
        <v>0</v>
      </c>
      <c r="AB524" s="85">
        <f t="shared" si="703"/>
        <v>0</v>
      </c>
      <c r="AC524" s="85">
        <f t="shared" si="704"/>
        <v>0</v>
      </c>
    </row>
    <row r="525" spans="2:29" s="51" customFormat="1" ht="15" customHeight="1" x14ac:dyDescent="0.25">
      <c r="B525" s="74"/>
      <c r="C525" s="75"/>
      <c r="D525" s="59">
        <f t="shared" si="688"/>
        <v>7767.0172563150772</v>
      </c>
      <c r="E525" s="52" t="str">
        <f t="shared" si="705"/>
        <v/>
      </c>
      <c r="F525" s="52">
        <f t="shared" si="691"/>
        <v>6.7670172563150777</v>
      </c>
      <c r="G525" s="102"/>
      <c r="H525" s="103" t="s">
        <v>9</v>
      </c>
      <c r="I525" s="162"/>
      <c r="J525" s="163"/>
      <c r="K525" s="164"/>
      <c r="L525" s="200"/>
      <c r="M525" s="93"/>
      <c r="N525" s="94">
        <f t="shared" ref="N525" si="711">I525*L525</f>
        <v>0</v>
      </c>
      <c r="O525" s="222"/>
      <c r="P525" s="84">
        <f t="shared" si="693"/>
        <v>0</v>
      </c>
      <c r="R525" s="72" t="str">
        <f t="shared" si="694"/>
        <v/>
      </c>
      <c r="S525" s="72" t="str">
        <f t="shared" si="695"/>
        <v/>
      </c>
      <c r="T525" s="72" t="str">
        <f t="shared" si="696"/>
        <v/>
      </c>
      <c r="U525" s="72"/>
      <c r="V525" s="63" t="str">
        <f t="shared" si="697"/>
        <v/>
      </c>
      <c r="W525" s="85" t="str">
        <f t="shared" si="698"/>
        <v/>
      </c>
      <c r="X525" s="85" t="str">
        <f t="shared" si="699"/>
        <v/>
      </c>
      <c r="Y525" s="63" t="str">
        <f t="shared" si="700"/>
        <v/>
      </c>
      <c r="Z525" s="85" t="str">
        <f t="shared" si="701"/>
        <v/>
      </c>
      <c r="AA525" s="85" t="str">
        <f t="shared" si="702"/>
        <v/>
      </c>
      <c r="AB525" s="85" t="str">
        <f t="shared" si="703"/>
        <v/>
      </c>
      <c r="AC525" s="85" t="str">
        <f t="shared" si="704"/>
        <v/>
      </c>
    </row>
    <row r="526" spans="2:29" s="51" customFormat="1" ht="15" customHeight="1" x14ac:dyDescent="0.25">
      <c r="B526" s="74"/>
      <c r="C526" s="75"/>
      <c r="D526" s="59">
        <f t="shared" si="688"/>
        <v>7767.0172563150772</v>
      </c>
      <c r="E526" s="52" t="str">
        <f t="shared" si="705"/>
        <v/>
      </c>
      <c r="F526" s="52">
        <f t="shared" si="691"/>
        <v>6.7670172563150777</v>
      </c>
      <c r="G526" s="77"/>
      <c r="H526" s="122" t="s">
        <v>10</v>
      </c>
      <c r="I526" s="142"/>
      <c r="J526" s="143"/>
      <c r="K526" s="144"/>
      <c r="L526" s="197"/>
      <c r="M526" s="83">
        <f t="shared" ref="M526" si="712">I526*L526</f>
        <v>0</v>
      </c>
      <c r="N526" s="60"/>
      <c r="O526" s="221">
        <f t="shared" si="690"/>
        <v>0</v>
      </c>
      <c r="P526" s="84">
        <f t="shared" si="693"/>
        <v>0</v>
      </c>
      <c r="R526" s="72">
        <f t="shared" si="694"/>
        <v>0</v>
      </c>
      <c r="S526" s="72">
        <f t="shared" si="695"/>
        <v>0</v>
      </c>
      <c r="T526" s="72">
        <f t="shared" si="696"/>
        <v>0</v>
      </c>
      <c r="U526" s="72"/>
      <c r="V526" s="63">
        <f t="shared" si="697"/>
        <v>0</v>
      </c>
      <c r="W526" s="85">
        <f t="shared" si="698"/>
        <v>0</v>
      </c>
      <c r="X526" s="85">
        <f t="shared" si="699"/>
        <v>0</v>
      </c>
      <c r="Y526" s="63">
        <f t="shared" si="700"/>
        <v>0</v>
      </c>
      <c r="Z526" s="85">
        <f t="shared" si="701"/>
        <v>0</v>
      </c>
      <c r="AA526" s="85">
        <f t="shared" si="702"/>
        <v>0</v>
      </c>
      <c r="AB526" s="85">
        <f t="shared" si="703"/>
        <v>0</v>
      </c>
      <c r="AC526" s="85">
        <f t="shared" si="704"/>
        <v>0</v>
      </c>
    </row>
    <row r="527" spans="2:29" s="51" customFormat="1" ht="15" customHeight="1" x14ac:dyDescent="0.25">
      <c r="B527" s="74"/>
      <c r="C527" s="75"/>
      <c r="D527" s="59">
        <f t="shared" si="688"/>
        <v>7767.0172563150772</v>
      </c>
      <c r="E527" s="52" t="str">
        <f t="shared" si="705"/>
        <v/>
      </c>
      <c r="F527" s="52">
        <f t="shared" si="691"/>
        <v>6.7670172563150777</v>
      </c>
      <c r="G527" s="87"/>
      <c r="H527" s="103" t="s">
        <v>9</v>
      </c>
      <c r="I527" s="147"/>
      <c r="J527" s="148"/>
      <c r="K527" s="149"/>
      <c r="L527" s="198"/>
      <c r="M527" s="93"/>
      <c r="N527" s="94">
        <f t="shared" ref="N527" si="713">I527*L527</f>
        <v>0</v>
      </c>
      <c r="O527" s="222"/>
      <c r="P527" s="84">
        <f t="shared" si="693"/>
        <v>0</v>
      </c>
      <c r="R527" s="72" t="str">
        <f t="shared" si="694"/>
        <v/>
      </c>
      <c r="S527" s="72" t="str">
        <f t="shared" si="695"/>
        <v/>
      </c>
      <c r="T527" s="72" t="str">
        <f t="shared" si="696"/>
        <v/>
      </c>
      <c r="U527" s="72"/>
      <c r="V527" s="63" t="str">
        <f t="shared" si="697"/>
        <v/>
      </c>
      <c r="W527" s="85" t="str">
        <f t="shared" si="698"/>
        <v/>
      </c>
      <c r="X527" s="85" t="str">
        <f t="shared" si="699"/>
        <v/>
      </c>
      <c r="Y527" s="63" t="str">
        <f t="shared" si="700"/>
        <v/>
      </c>
      <c r="Z527" s="85" t="str">
        <f t="shared" si="701"/>
        <v/>
      </c>
      <c r="AA527" s="85" t="str">
        <f t="shared" si="702"/>
        <v/>
      </c>
      <c r="AB527" s="85" t="str">
        <f t="shared" si="703"/>
        <v/>
      </c>
      <c r="AC527" s="85" t="str">
        <f t="shared" si="704"/>
        <v/>
      </c>
    </row>
    <row r="528" spans="2:29" s="51" customFormat="1" ht="15" customHeight="1" x14ac:dyDescent="0.25">
      <c r="B528" s="74"/>
      <c r="C528" s="75"/>
      <c r="D528" s="59">
        <f t="shared" si="688"/>
        <v>7767.0172563150772</v>
      </c>
      <c r="E528" s="52" t="str">
        <f t="shared" si="705"/>
        <v/>
      </c>
      <c r="F528" s="52">
        <f t="shared" si="691"/>
        <v>6.7670172563150777</v>
      </c>
      <c r="G528" s="95"/>
      <c r="H528" s="122" t="s">
        <v>10</v>
      </c>
      <c r="I528" s="160"/>
      <c r="J528" s="152"/>
      <c r="K528" s="153"/>
      <c r="L528" s="199"/>
      <c r="M528" s="83">
        <f t="shared" ref="M528" si="714">I528*L528</f>
        <v>0</v>
      </c>
      <c r="N528" s="60"/>
      <c r="O528" s="221">
        <f t="shared" si="690"/>
        <v>0</v>
      </c>
      <c r="P528" s="84">
        <f t="shared" si="693"/>
        <v>0</v>
      </c>
      <c r="R528" s="72">
        <f t="shared" si="694"/>
        <v>0</v>
      </c>
      <c r="S528" s="72">
        <f t="shared" si="695"/>
        <v>0</v>
      </c>
      <c r="T528" s="72">
        <f t="shared" si="696"/>
        <v>0</v>
      </c>
      <c r="U528" s="72"/>
      <c r="V528" s="63">
        <f t="shared" si="697"/>
        <v>0</v>
      </c>
      <c r="W528" s="85">
        <f t="shared" si="698"/>
        <v>0</v>
      </c>
      <c r="X528" s="85">
        <f t="shared" si="699"/>
        <v>0</v>
      </c>
      <c r="Y528" s="63">
        <f t="shared" si="700"/>
        <v>0</v>
      </c>
      <c r="Z528" s="85">
        <f t="shared" si="701"/>
        <v>0</v>
      </c>
      <c r="AA528" s="85">
        <f t="shared" si="702"/>
        <v>0</v>
      </c>
      <c r="AB528" s="85">
        <f t="shared" si="703"/>
        <v>0</v>
      </c>
      <c r="AC528" s="85">
        <f t="shared" si="704"/>
        <v>0</v>
      </c>
    </row>
    <row r="529" spans="2:29" s="51" customFormat="1" ht="15" customHeight="1" x14ac:dyDescent="0.25">
      <c r="B529" s="74"/>
      <c r="C529" s="75"/>
      <c r="D529" s="59">
        <f t="shared" si="688"/>
        <v>7767.0172563150772</v>
      </c>
      <c r="E529" s="52" t="str">
        <f t="shared" si="705"/>
        <v/>
      </c>
      <c r="F529" s="52">
        <f t="shared" si="691"/>
        <v>6.7670172563150777</v>
      </c>
      <c r="G529" s="102"/>
      <c r="H529" s="103" t="s">
        <v>9</v>
      </c>
      <c r="I529" s="162"/>
      <c r="J529" s="163"/>
      <c r="K529" s="164"/>
      <c r="L529" s="200"/>
      <c r="M529" s="93"/>
      <c r="N529" s="94">
        <f t="shared" ref="N529" si="715">I529*L529</f>
        <v>0</v>
      </c>
      <c r="O529" s="222"/>
      <c r="P529" s="84">
        <f t="shared" si="693"/>
        <v>0</v>
      </c>
      <c r="R529" s="72" t="str">
        <f t="shared" si="694"/>
        <v/>
      </c>
      <c r="S529" s="72" t="str">
        <f t="shared" si="695"/>
        <v/>
      </c>
      <c r="T529" s="72" t="str">
        <f t="shared" si="696"/>
        <v/>
      </c>
      <c r="U529" s="72"/>
      <c r="V529" s="63" t="str">
        <f t="shared" si="697"/>
        <v/>
      </c>
      <c r="W529" s="85" t="str">
        <f t="shared" si="698"/>
        <v/>
      </c>
      <c r="X529" s="85" t="str">
        <f t="shared" si="699"/>
        <v/>
      </c>
      <c r="Y529" s="63" t="str">
        <f t="shared" si="700"/>
        <v/>
      </c>
      <c r="Z529" s="85" t="str">
        <f t="shared" si="701"/>
        <v/>
      </c>
      <c r="AA529" s="85" t="str">
        <f t="shared" si="702"/>
        <v/>
      </c>
      <c r="AB529" s="85" t="str">
        <f t="shared" si="703"/>
        <v/>
      </c>
      <c r="AC529" s="85" t="str">
        <f t="shared" si="704"/>
        <v/>
      </c>
    </row>
    <row r="530" spans="2:29" s="51" customFormat="1" ht="15" customHeight="1" x14ac:dyDescent="0.25">
      <c r="B530" s="74"/>
      <c r="C530" s="75"/>
      <c r="D530" s="59">
        <f t="shared" si="688"/>
        <v>7767.0172563150772</v>
      </c>
      <c r="E530" s="52" t="str">
        <f t="shared" si="705"/>
        <v/>
      </c>
      <c r="F530" s="52">
        <f t="shared" si="691"/>
        <v>6.7670172563150777</v>
      </c>
      <c r="G530" s="77"/>
      <c r="H530" s="122" t="s">
        <v>10</v>
      </c>
      <c r="I530" s="142"/>
      <c r="J530" s="143"/>
      <c r="K530" s="144"/>
      <c r="L530" s="197"/>
      <c r="M530" s="83">
        <f t="shared" ref="M530" si="716">I530*L530</f>
        <v>0</v>
      </c>
      <c r="N530" s="60"/>
      <c r="O530" s="221">
        <f t="shared" si="690"/>
        <v>0</v>
      </c>
      <c r="P530" s="84">
        <f t="shared" si="693"/>
        <v>0</v>
      </c>
      <c r="R530" s="72">
        <f t="shared" si="694"/>
        <v>0</v>
      </c>
      <c r="S530" s="72">
        <f t="shared" si="695"/>
        <v>0</v>
      </c>
      <c r="T530" s="72">
        <f t="shared" si="696"/>
        <v>0</v>
      </c>
      <c r="U530" s="72"/>
      <c r="V530" s="63">
        <f t="shared" si="697"/>
        <v>0</v>
      </c>
      <c r="W530" s="85">
        <f t="shared" si="698"/>
        <v>0</v>
      </c>
      <c r="X530" s="85">
        <f t="shared" si="699"/>
        <v>0</v>
      </c>
      <c r="Y530" s="63">
        <f t="shared" si="700"/>
        <v>0</v>
      </c>
      <c r="Z530" s="85">
        <f t="shared" si="701"/>
        <v>0</v>
      </c>
      <c r="AA530" s="85">
        <f t="shared" si="702"/>
        <v>0</v>
      </c>
      <c r="AB530" s="85">
        <f t="shared" si="703"/>
        <v>0</v>
      </c>
      <c r="AC530" s="85">
        <f t="shared" si="704"/>
        <v>0</v>
      </c>
    </row>
    <row r="531" spans="2:29" s="51" customFormat="1" ht="15" customHeight="1" x14ac:dyDescent="0.25">
      <c r="B531" s="74"/>
      <c r="C531" s="75"/>
      <c r="D531" s="59">
        <f t="shared" si="688"/>
        <v>7767.0172563150772</v>
      </c>
      <c r="E531" s="52" t="str">
        <f t="shared" si="705"/>
        <v/>
      </c>
      <c r="F531" s="52">
        <f t="shared" si="691"/>
        <v>6.7670172563150777</v>
      </c>
      <c r="G531" s="87"/>
      <c r="H531" s="103" t="s">
        <v>9</v>
      </c>
      <c r="I531" s="147"/>
      <c r="J531" s="148"/>
      <c r="K531" s="149"/>
      <c r="L531" s="198"/>
      <c r="M531" s="93"/>
      <c r="N531" s="94">
        <f t="shared" ref="N531" si="717">I531*L531</f>
        <v>0</v>
      </c>
      <c r="O531" s="222"/>
      <c r="P531" s="84">
        <f t="shared" si="693"/>
        <v>0</v>
      </c>
      <c r="R531" s="72" t="str">
        <f t="shared" si="694"/>
        <v/>
      </c>
      <c r="S531" s="72" t="str">
        <f t="shared" si="695"/>
        <v/>
      </c>
      <c r="T531" s="72" t="str">
        <f t="shared" si="696"/>
        <v/>
      </c>
      <c r="U531" s="72"/>
      <c r="V531" s="63" t="str">
        <f t="shared" si="697"/>
        <v/>
      </c>
      <c r="W531" s="85" t="str">
        <f t="shared" si="698"/>
        <v/>
      </c>
      <c r="X531" s="85" t="str">
        <f t="shared" si="699"/>
        <v/>
      </c>
      <c r="Y531" s="63" t="str">
        <f t="shared" si="700"/>
        <v/>
      </c>
      <c r="Z531" s="85" t="str">
        <f t="shared" si="701"/>
        <v/>
      </c>
      <c r="AA531" s="85" t="str">
        <f t="shared" si="702"/>
        <v/>
      </c>
      <c r="AB531" s="85" t="str">
        <f t="shared" si="703"/>
        <v/>
      </c>
      <c r="AC531" s="85" t="str">
        <f t="shared" si="704"/>
        <v/>
      </c>
    </row>
    <row r="532" spans="2:29" s="51" customFormat="1" ht="15" customHeight="1" x14ac:dyDescent="0.25">
      <c r="B532" s="74"/>
      <c r="C532" s="75"/>
      <c r="D532" s="59">
        <f t="shared" si="688"/>
        <v>7767.0172563150772</v>
      </c>
      <c r="E532" s="52" t="str">
        <f t="shared" si="705"/>
        <v/>
      </c>
      <c r="F532" s="52">
        <f t="shared" si="691"/>
        <v>6.7670172563150777</v>
      </c>
      <c r="G532" s="95"/>
      <c r="H532" s="122" t="s">
        <v>10</v>
      </c>
      <c r="I532" s="160"/>
      <c r="J532" s="152"/>
      <c r="K532" s="153"/>
      <c r="L532" s="199"/>
      <c r="M532" s="83">
        <f t="shared" ref="M532" si="718">I532*L532</f>
        <v>0</v>
      </c>
      <c r="N532" s="60"/>
      <c r="O532" s="221">
        <f t="shared" si="690"/>
        <v>0</v>
      </c>
      <c r="P532" s="84">
        <f t="shared" si="693"/>
        <v>0</v>
      </c>
      <c r="R532" s="72">
        <f t="shared" si="694"/>
        <v>0</v>
      </c>
      <c r="S532" s="72">
        <f t="shared" si="695"/>
        <v>0</v>
      </c>
      <c r="T532" s="72">
        <f t="shared" si="696"/>
        <v>0</v>
      </c>
      <c r="U532" s="72"/>
      <c r="V532" s="63">
        <f t="shared" si="697"/>
        <v>0</v>
      </c>
      <c r="W532" s="85">
        <f t="shared" si="698"/>
        <v>0</v>
      </c>
      <c r="X532" s="85">
        <f t="shared" si="699"/>
        <v>0</v>
      </c>
      <c r="Y532" s="63">
        <f t="shared" si="700"/>
        <v>0</v>
      </c>
      <c r="Z532" s="85">
        <f t="shared" si="701"/>
        <v>0</v>
      </c>
      <c r="AA532" s="85">
        <f t="shared" si="702"/>
        <v>0</v>
      </c>
      <c r="AB532" s="85">
        <f t="shared" si="703"/>
        <v>0</v>
      </c>
      <c r="AC532" s="85">
        <f t="shared" si="704"/>
        <v>0</v>
      </c>
    </row>
    <row r="533" spans="2:29" s="51" customFormat="1" ht="15" customHeight="1" x14ac:dyDescent="0.25">
      <c r="B533" s="74"/>
      <c r="C533" s="75"/>
      <c r="D533" s="59">
        <f t="shared" si="688"/>
        <v>7767.0172563150772</v>
      </c>
      <c r="E533" s="52" t="str">
        <f t="shared" si="705"/>
        <v/>
      </c>
      <c r="F533" s="52">
        <f t="shared" si="691"/>
        <v>6.7670172563150777</v>
      </c>
      <c r="G533" s="102"/>
      <c r="H533" s="103" t="s">
        <v>9</v>
      </c>
      <c r="I533" s="162"/>
      <c r="J533" s="163"/>
      <c r="K533" s="164"/>
      <c r="L533" s="200"/>
      <c r="M533" s="93"/>
      <c r="N533" s="94">
        <f t="shared" ref="N533" si="719">I533*L533</f>
        <v>0</v>
      </c>
      <c r="O533" s="222"/>
      <c r="P533" s="84">
        <f t="shared" si="693"/>
        <v>0</v>
      </c>
      <c r="R533" s="72" t="str">
        <f t="shared" si="694"/>
        <v/>
      </c>
      <c r="S533" s="72" t="str">
        <f t="shared" si="695"/>
        <v/>
      </c>
      <c r="T533" s="72" t="str">
        <f t="shared" si="696"/>
        <v/>
      </c>
      <c r="U533" s="72"/>
      <c r="V533" s="63" t="str">
        <f t="shared" si="697"/>
        <v/>
      </c>
      <c r="W533" s="85" t="str">
        <f t="shared" si="698"/>
        <v/>
      </c>
      <c r="X533" s="85" t="str">
        <f t="shared" si="699"/>
        <v/>
      </c>
      <c r="Y533" s="63" t="str">
        <f t="shared" si="700"/>
        <v/>
      </c>
      <c r="Z533" s="85" t="str">
        <f t="shared" si="701"/>
        <v/>
      </c>
      <c r="AA533" s="85" t="str">
        <f t="shared" si="702"/>
        <v/>
      </c>
      <c r="AB533" s="85" t="str">
        <f t="shared" si="703"/>
        <v/>
      </c>
      <c r="AC533" s="85" t="str">
        <f t="shared" si="704"/>
        <v/>
      </c>
    </row>
    <row r="534" spans="2:29" s="51" customFormat="1" ht="15" customHeight="1" x14ac:dyDescent="0.25">
      <c r="B534" s="74"/>
      <c r="C534" s="75"/>
      <c r="D534" s="59">
        <f t="shared" si="688"/>
        <v>7767.0172563150772</v>
      </c>
      <c r="E534" s="52" t="str">
        <f t="shared" si="705"/>
        <v/>
      </c>
      <c r="F534" s="52">
        <f t="shared" si="691"/>
        <v>6.7670172563150777</v>
      </c>
      <c r="G534" s="77"/>
      <c r="H534" s="122" t="s">
        <v>10</v>
      </c>
      <c r="I534" s="142"/>
      <c r="J534" s="143"/>
      <c r="K534" s="144"/>
      <c r="L534" s="197"/>
      <c r="M534" s="83">
        <f t="shared" ref="M534" si="720">I534*L534</f>
        <v>0</v>
      </c>
      <c r="N534" s="60"/>
      <c r="O534" s="221">
        <f t="shared" si="690"/>
        <v>0</v>
      </c>
      <c r="P534" s="84">
        <f t="shared" si="693"/>
        <v>0</v>
      </c>
      <c r="R534" s="72">
        <f t="shared" si="694"/>
        <v>0</v>
      </c>
      <c r="S534" s="72">
        <f t="shared" si="695"/>
        <v>0</v>
      </c>
      <c r="T534" s="72">
        <f t="shared" si="696"/>
        <v>0</v>
      </c>
      <c r="U534" s="72"/>
      <c r="V534" s="63">
        <f t="shared" si="697"/>
        <v>0</v>
      </c>
      <c r="W534" s="85">
        <f t="shared" si="698"/>
        <v>0</v>
      </c>
      <c r="X534" s="85">
        <f t="shared" si="699"/>
        <v>0</v>
      </c>
      <c r="Y534" s="63">
        <f t="shared" si="700"/>
        <v>0</v>
      </c>
      <c r="Z534" s="85">
        <f t="shared" si="701"/>
        <v>0</v>
      </c>
      <c r="AA534" s="85">
        <f t="shared" si="702"/>
        <v>0</v>
      </c>
      <c r="AB534" s="85">
        <f t="shared" si="703"/>
        <v>0</v>
      </c>
      <c r="AC534" s="85">
        <f t="shared" si="704"/>
        <v>0</v>
      </c>
    </row>
    <row r="535" spans="2:29" s="51" customFormat="1" ht="15" customHeight="1" x14ac:dyDescent="0.25">
      <c r="B535" s="74"/>
      <c r="C535" s="75"/>
      <c r="D535" s="59">
        <f t="shared" si="688"/>
        <v>7767.0172563150772</v>
      </c>
      <c r="E535" s="52" t="str">
        <f t="shared" si="705"/>
        <v/>
      </c>
      <c r="F535" s="52">
        <f t="shared" si="691"/>
        <v>6.7670172563150777</v>
      </c>
      <c r="G535" s="87"/>
      <c r="H535" s="103" t="s">
        <v>9</v>
      </c>
      <c r="I535" s="147"/>
      <c r="J535" s="148"/>
      <c r="K535" s="149"/>
      <c r="L535" s="198"/>
      <c r="M535" s="93"/>
      <c r="N535" s="94">
        <f t="shared" ref="N535" si="721">I535*L535</f>
        <v>0</v>
      </c>
      <c r="O535" s="222"/>
      <c r="P535" s="84">
        <f t="shared" si="693"/>
        <v>0</v>
      </c>
      <c r="R535" s="72" t="str">
        <f t="shared" si="694"/>
        <v/>
      </c>
      <c r="S535" s="72" t="str">
        <f t="shared" si="695"/>
        <v/>
      </c>
      <c r="T535" s="72" t="str">
        <f t="shared" si="696"/>
        <v/>
      </c>
      <c r="U535" s="72"/>
      <c r="V535" s="63" t="str">
        <f t="shared" si="697"/>
        <v/>
      </c>
      <c r="W535" s="85" t="str">
        <f t="shared" si="698"/>
        <v/>
      </c>
      <c r="X535" s="85" t="str">
        <f t="shared" si="699"/>
        <v/>
      </c>
      <c r="Y535" s="63" t="str">
        <f t="shared" si="700"/>
        <v/>
      </c>
      <c r="Z535" s="85" t="str">
        <f t="shared" si="701"/>
        <v/>
      </c>
      <c r="AA535" s="85" t="str">
        <f t="shared" si="702"/>
        <v/>
      </c>
      <c r="AB535" s="85" t="str">
        <f t="shared" si="703"/>
        <v/>
      </c>
      <c r="AC535" s="85" t="str">
        <f t="shared" si="704"/>
        <v/>
      </c>
    </row>
    <row r="536" spans="2:29" s="51" customFormat="1" ht="15" customHeight="1" x14ac:dyDescent="0.25">
      <c r="B536" s="74"/>
      <c r="C536" s="75"/>
      <c r="D536" s="59">
        <f t="shared" si="688"/>
        <v>7767.0172563150772</v>
      </c>
      <c r="E536" s="52" t="str">
        <f t="shared" si="705"/>
        <v/>
      </c>
      <c r="F536" s="52">
        <f t="shared" si="691"/>
        <v>6.7670172563150777</v>
      </c>
      <c r="G536" s="95"/>
      <c r="H536" s="122" t="s">
        <v>10</v>
      </c>
      <c r="I536" s="160"/>
      <c r="J536" s="152"/>
      <c r="K536" s="153"/>
      <c r="L536" s="199"/>
      <c r="M536" s="83">
        <f t="shared" ref="M536" si="722">I536*L536</f>
        <v>0</v>
      </c>
      <c r="N536" s="60"/>
      <c r="O536" s="221">
        <f t="shared" si="690"/>
        <v>0</v>
      </c>
      <c r="P536" s="84">
        <f t="shared" si="693"/>
        <v>0</v>
      </c>
      <c r="R536" s="72">
        <f t="shared" si="694"/>
        <v>0</v>
      </c>
      <c r="S536" s="72">
        <f t="shared" si="695"/>
        <v>0</v>
      </c>
      <c r="T536" s="72">
        <f t="shared" si="696"/>
        <v>0</v>
      </c>
      <c r="U536" s="72"/>
      <c r="V536" s="63">
        <f t="shared" si="697"/>
        <v>0</v>
      </c>
      <c r="W536" s="85">
        <f t="shared" si="698"/>
        <v>0</v>
      </c>
      <c r="X536" s="85">
        <f t="shared" si="699"/>
        <v>0</v>
      </c>
      <c r="Y536" s="63">
        <f t="shared" si="700"/>
        <v>0</v>
      </c>
      <c r="Z536" s="85">
        <f t="shared" si="701"/>
        <v>0</v>
      </c>
      <c r="AA536" s="85">
        <f t="shared" si="702"/>
        <v>0</v>
      </c>
      <c r="AB536" s="85">
        <f t="shared" si="703"/>
        <v>0</v>
      </c>
      <c r="AC536" s="85">
        <f t="shared" si="704"/>
        <v>0</v>
      </c>
    </row>
    <row r="537" spans="2:29" s="51" customFormat="1" ht="15" customHeight="1" x14ac:dyDescent="0.25">
      <c r="B537" s="74"/>
      <c r="C537" s="75"/>
      <c r="D537" s="59">
        <f t="shared" si="688"/>
        <v>7767.0172563150772</v>
      </c>
      <c r="E537" s="52" t="str">
        <f t="shared" si="705"/>
        <v/>
      </c>
      <c r="F537" s="52">
        <f t="shared" si="691"/>
        <v>6.7670172563150777</v>
      </c>
      <c r="G537" s="102"/>
      <c r="H537" s="103" t="s">
        <v>9</v>
      </c>
      <c r="I537" s="162"/>
      <c r="J537" s="163"/>
      <c r="K537" s="164"/>
      <c r="L537" s="200"/>
      <c r="M537" s="93"/>
      <c r="N537" s="94">
        <f t="shared" ref="N537" si="723">I537*L537</f>
        <v>0</v>
      </c>
      <c r="O537" s="222"/>
      <c r="P537" s="84">
        <f t="shared" si="693"/>
        <v>0</v>
      </c>
      <c r="R537" s="72" t="str">
        <f t="shared" si="694"/>
        <v/>
      </c>
      <c r="S537" s="72" t="str">
        <f t="shared" si="695"/>
        <v/>
      </c>
      <c r="T537" s="72" t="str">
        <f t="shared" si="696"/>
        <v/>
      </c>
      <c r="U537" s="72"/>
      <c r="V537" s="63" t="str">
        <f t="shared" si="697"/>
        <v/>
      </c>
      <c r="W537" s="85" t="str">
        <f t="shared" si="698"/>
        <v/>
      </c>
      <c r="X537" s="85" t="str">
        <f t="shared" si="699"/>
        <v/>
      </c>
      <c r="Y537" s="63" t="str">
        <f t="shared" si="700"/>
        <v/>
      </c>
      <c r="Z537" s="85" t="str">
        <f t="shared" si="701"/>
        <v/>
      </c>
      <c r="AA537" s="85" t="str">
        <f t="shared" si="702"/>
        <v/>
      </c>
      <c r="AB537" s="85" t="str">
        <f t="shared" si="703"/>
        <v/>
      </c>
      <c r="AC537" s="85" t="str">
        <f t="shared" si="704"/>
        <v/>
      </c>
    </row>
    <row r="538" spans="2:29" s="51" customFormat="1" ht="15" customHeight="1" x14ac:dyDescent="0.25">
      <c r="B538" s="74"/>
      <c r="C538" s="75"/>
      <c r="D538" s="59">
        <f t="shared" si="688"/>
        <v>7767.0172563150772</v>
      </c>
      <c r="E538" s="52" t="str">
        <f t="shared" si="705"/>
        <v/>
      </c>
      <c r="F538" s="52">
        <f t="shared" si="691"/>
        <v>6.7670172563150777</v>
      </c>
      <c r="G538" s="77"/>
      <c r="H538" s="122" t="s">
        <v>10</v>
      </c>
      <c r="I538" s="142"/>
      <c r="J538" s="143"/>
      <c r="K538" s="144"/>
      <c r="L538" s="197"/>
      <c r="M538" s="83">
        <f t="shared" ref="M538" si="724">I538*L538</f>
        <v>0</v>
      </c>
      <c r="N538" s="60"/>
      <c r="O538" s="221">
        <f t="shared" ref="O538:O556" si="725">IF(L539&lt;&gt;"",N539-M538,0)</f>
        <v>0</v>
      </c>
      <c r="P538" s="84">
        <f t="shared" si="693"/>
        <v>0</v>
      </c>
      <c r="R538" s="72">
        <f t="shared" si="694"/>
        <v>0</v>
      </c>
      <c r="S538" s="72">
        <f t="shared" si="695"/>
        <v>0</v>
      </c>
      <c r="T538" s="72">
        <f t="shared" si="696"/>
        <v>0</v>
      </c>
      <c r="U538" s="72"/>
      <c r="V538" s="63">
        <f t="shared" si="697"/>
        <v>0</v>
      </c>
      <c r="W538" s="85">
        <f t="shared" si="698"/>
        <v>0</v>
      </c>
      <c r="X538" s="85">
        <f t="shared" si="699"/>
        <v>0</v>
      </c>
      <c r="Y538" s="63">
        <f t="shared" si="700"/>
        <v>0</v>
      </c>
      <c r="Z538" s="85">
        <f t="shared" si="701"/>
        <v>0</v>
      </c>
      <c r="AA538" s="85">
        <f t="shared" si="702"/>
        <v>0</v>
      </c>
      <c r="AB538" s="85">
        <f t="shared" si="703"/>
        <v>0</v>
      </c>
      <c r="AC538" s="85">
        <f t="shared" si="704"/>
        <v>0</v>
      </c>
    </row>
    <row r="539" spans="2:29" s="51" customFormat="1" ht="15" customHeight="1" x14ac:dyDescent="0.25">
      <c r="B539" s="74"/>
      <c r="C539" s="75"/>
      <c r="D539" s="59">
        <f t="shared" si="688"/>
        <v>7767.0172563150772</v>
      </c>
      <c r="E539" s="52" t="str">
        <f t="shared" si="705"/>
        <v/>
      </c>
      <c r="F539" s="52">
        <f t="shared" si="691"/>
        <v>6.7670172563150777</v>
      </c>
      <c r="G539" s="87"/>
      <c r="H539" s="103" t="s">
        <v>9</v>
      </c>
      <c r="I539" s="147"/>
      <c r="J539" s="148"/>
      <c r="K539" s="149"/>
      <c r="L539" s="198"/>
      <c r="M539" s="93"/>
      <c r="N539" s="94">
        <f t="shared" ref="N539" si="726">I539*L539</f>
        <v>0</v>
      </c>
      <c r="O539" s="222"/>
      <c r="P539" s="84">
        <f t="shared" si="693"/>
        <v>0</v>
      </c>
      <c r="R539" s="72" t="str">
        <f t="shared" si="694"/>
        <v/>
      </c>
      <c r="S539" s="72" t="str">
        <f t="shared" si="695"/>
        <v/>
      </c>
      <c r="T539" s="72" t="str">
        <f t="shared" si="696"/>
        <v/>
      </c>
      <c r="U539" s="72"/>
      <c r="V539" s="63" t="str">
        <f t="shared" si="697"/>
        <v/>
      </c>
      <c r="W539" s="85" t="str">
        <f t="shared" si="698"/>
        <v/>
      </c>
      <c r="X539" s="85" t="str">
        <f t="shared" si="699"/>
        <v/>
      </c>
      <c r="Y539" s="63" t="str">
        <f t="shared" si="700"/>
        <v/>
      </c>
      <c r="Z539" s="85" t="str">
        <f t="shared" si="701"/>
        <v/>
      </c>
      <c r="AA539" s="85" t="str">
        <f t="shared" si="702"/>
        <v/>
      </c>
      <c r="AB539" s="85" t="str">
        <f t="shared" si="703"/>
        <v/>
      </c>
      <c r="AC539" s="85" t="str">
        <f t="shared" si="704"/>
        <v/>
      </c>
    </row>
    <row r="540" spans="2:29" s="51" customFormat="1" ht="15" customHeight="1" x14ac:dyDescent="0.25">
      <c r="B540" s="74"/>
      <c r="C540" s="75"/>
      <c r="D540" s="59">
        <f t="shared" si="688"/>
        <v>7767.0172563150772</v>
      </c>
      <c r="E540" s="52" t="str">
        <f t="shared" si="705"/>
        <v/>
      </c>
      <c r="F540" s="52">
        <f t="shared" si="691"/>
        <v>6.7670172563150777</v>
      </c>
      <c r="G540" s="95"/>
      <c r="H540" s="122" t="s">
        <v>10</v>
      </c>
      <c r="I540" s="160"/>
      <c r="J540" s="152"/>
      <c r="K540" s="153"/>
      <c r="L540" s="199"/>
      <c r="M540" s="83">
        <f t="shared" ref="M540" si="727">I540*L540</f>
        <v>0</v>
      </c>
      <c r="N540" s="60"/>
      <c r="O540" s="221">
        <f t="shared" si="725"/>
        <v>0</v>
      </c>
      <c r="P540" s="84">
        <f t="shared" si="693"/>
        <v>0</v>
      </c>
      <c r="R540" s="72">
        <f t="shared" si="694"/>
        <v>0</v>
      </c>
      <c r="S540" s="72">
        <f t="shared" si="695"/>
        <v>0</v>
      </c>
      <c r="T540" s="72">
        <f t="shared" si="696"/>
        <v>0</v>
      </c>
      <c r="U540" s="72"/>
      <c r="V540" s="63">
        <f t="shared" si="697"/>
        <v>0</v>
      </c>
      <c r="W540" s="85">
        <f t="shared" si="698"/>
        <v>0</v>
      </c>
      <c r="X540" s="85">
        <f t="shared" si="699"/>
        <v>0</v>
      </c>
      <c r="Y540" s="63">
        <f t="shared" si="700"/>
        <v>0</v>
      </c>
      <c r="Z540" s="85">
        <f t="shared" si="701"/>
        <v>0</v>
      </c>
      <c r="AA540" s="85">
        <f t="shared" si="702"/>
        <v>0</v>
      </c>
      <c r="AB540" s="85">
        <f t="shared" si="703"/>
        <v>0</v>
      </c>
      <c r="AC540" s="85">
        <f t="shared" si="704"/>
        <v>0</v>
      </c>
    </row>
    <row r="541" spans="2:29" s="51" customFormat="1" ht="15" customHeight="1" x14ac:dyDescent="0.25">
      <c r="B541" s="74"/>
      <c r="C541" s="75"/>
      <c r="D541" s="59">
        <f t="shared" si="688"/>
        <v>7767.0172563150772</v>
      </c>
      <c r="E541" s="52" t="str">
        <f t="shared" si="705"/>
        <v/>
      </c>
      <c r="F541" s="52">
        <f t="shared" si="691"/>
        <v>6.7670172563150777</v>
      </c>
      <c r="G541" s="102"/>
      <c r="H541" s="103" t="s">
        <v>9</v>
      </c>
      <c r="I541" s="162"/>
      <c r="J541" s="163"/>
      <c r="K541" s="164"/>
      <c r="L541" s="200"/>
      <c r="M541" s="93"/>
      <c r="N541" s="94">
        <f t="shared" ref="N541" si="728">I541*L541</f>
        <v>0</v>
      </c>
      <c r="O541" s="222"/>
      <c r="P541" s="84">
        <f t="shared" si="693"/>
        <v>0</v>
      </c>
      <c r="R541" s="72" t="str">
        <f t="shared" si="694"/>
        <v/>
      </c>
      <c r="S541" s="72" t="str">
        <f t="shared" si="695"/>
        <v/>
      </c>
      <c r="T541" s="72" t="str">
        <f t="shared" si="696"/>
        <v/>
      </c>
      <c r="U541" s="72"/>
      <c r="V541" s="63" t="str">
        <f t="shared" si="697"/>
        <v/>
      </c>
      <c r="W541" s="85" t="str">
        <f t="shared" si="698"/>
        <v/>
      </c>
      <c r="X541" s="85" t="str">
        <f t="shared" si="699"/>
        <v/>
      </c>
      <c r="Y541" s="63" t="str">
        <f t="shared" si="700"/>
        <v/>
      </c>
      <c r="Z541" s="85" t="str">
        <f t="shared" si="701"/>
        <v/>
      </c>
      <c r="AA541" s="85" t="str">
        <f t="shared" si="702"/>
        <v/>
      </c>
      <c r="AB541" s="85" t="str">
        <f t="shared" si="703"/>
        <v/>
      </c>
      <c r="AC541" s="85" t="str">
        <f t="shared" si="704"/>
        <v/>
      </c>
    </row>
    <row r="542" spans="2:29" s="51" customFormat="1" ht="15" customHeight="1" x14ac:dyDescent="0.25">
      <c r="B542" s="74"/>
      <c r="C542" s="75"/>
      <c r="D542" s="59">
        <f t="shared" si="688"/>
        <v>7767.0172563150772</v>
      </c>
      <c r="E542" s="52" t="str">
        <f t="shared" si="705"/>
        <v/>
      </c>
      <c r="F542" s="52">
        <f t="shared" si="691"/>
        <v>6.7670172563150777</v>
      </c>
      <c r="G542" s="77"/>
      <c r="H542" s="122" t="s">
        <v>10</v>
      </c>
      <c r="I542" s="142"/>
      <c r="J542" s="143"/>
      <c r="K542" s="144"/>
      <c r="L542" s="197"/>
      <c r="M542" s="83">
        <f t="shared" ref="M542" si="729">I542*L542</f>
        <v>0</v>
      </c>
      <c r="N542" s="60"/>
      <c r="O542" s="221">
        <f t="shared" si="725"/>
        <v>0</v>
      </c>
      <c r="P542" s="84">
        <f t="shared" si="693"/>
        <v>0</v>
      </c>
      <c r="R542" s="72">
        <f t="shared" si="694"/>
        <v>0</v>
      </c>
      <c r="S542" s="72">
        <f t="shared" si="695"/>
        <v>0</v>
      </c>
      <c r="T542" s="72">
        <f t="shared" si="696"/>
        <v>0</v>
      </c>
      <c r="U542" s="72"/>
      <c r="V542" s="63">
        <f t="shared" si="697"/>
        <v>0</v>
      </c>
      <c r="W542" s="85">
        <f t="shared" si="698"/>
        <v>0</v>
      </c>
      <c r="X542" s="85">
        <f t="shared" si="699"/>
        <v>0</v>
      </c>
      <c r="Y542" s="63">
        <f t="shared" si="700"/>
        <v>0</v>
      </c>
      <c r="Z542" s="85">
        <f t="shared" si="701"/>
        <v>0</v>
      </c>
      <c r="AA542" s="85">
        <f t="shared" si="702"/>
        <v>0</v>
      </c>
      <c r="AB542" s="85">
        <f t="shared" si="703"/>
        <v>0</v>
      </c>
      <c r="AC542" s="85">
        <f t="shared" si="704"/>
        <v>0</v>
      </c>
    </row>
    <row r="543" spans="2:29" s="51" customFormat="1" ht="15" customHeight="1" x14ac:dyDescent="0.25">
      <c r="B543" s="74"/>
      <c r="C543" s="75"/>
      <c r="D543" s="59">
        <f t="shared" si="688"/>
        <v>7767.0172563150772</v>
      </c>
      <c r="E543" s="52" t="str">
        <f t="shared" si="705"/>
        <v/>
      </c>
      <c r="F543" s="52">
        <f t="shared" si="691"/>
        <v>6.7670172563150777</v>
      </c>
      <c r="G543" s="87"/>
      <c r="H543" s="103" t="s">
        <v>9</v>
      </c>
      <c r="I543" s="147"/>
      <c r="J543" s="148"/>
      <c r="K543" s="149"/>
      <c r="L543" s="198"/>
      <c r="M543" s="93"/>
      <c r="N543" s="94">
        <f t="shared" ref="N543" si="730">I543*L543</f>
        <v>0</v>
      </c>
      <c r="O543" s="222"/>
      <c r="P543" s="84">
        <f t="shared" si="693"/>
        <v>0</v>
      </c>
      <c r="R543" s="72" t="str">
        <f t="shared" si="694"/>
        <v/>
      </c>
      <c r="S543" s="72" t="str">
        <f t="shared" si="695"/>
        <v/>
      </c>
      <c r="T543" s="72" t="str">
        <f t="shared" si="696"/>
        <v/>
      </c>
      <c r="U543" s="72"/>
      <c r="V543" s="63" t="str">
        <f t="shared" si="697"/>
        <v/>
      </c>
      <c r="W543" s="85" t="str">
        <f t="shared" si="698"/>
        <v/>
      </c>
      <c r="X543" s="85" t="str">
        <f t="shared" si="699"/>
        <v/>
      </c>
      <c r="Y543" s="63" t="str">
        <f t="shared" si="700"/>
        <v/>
      </c>
      <c r="Z543" s="85" t="str">
        <f t="shared" si="701"/>
        <v/>
      </c>
      <c r="AA543" s="85" t="str">
        <f t="shared" si="702"/>
        <v/>
      </c>
      <c r="AB543" s="85" t="str">
        <f t="shared" si="703"/>
        <v/>
      </c>
      <c r="AC543" s="85" t="str">
        <f t="shared" si="704"/>
        <v/>
      </c>
    </row>
    <row r="544" spans="2:29" s="51" customFormat="1" ht="15" customHeight="1" x14ac:dyDescent="0.25">
      <c r="B544" s="74"/>
      <c r="C544" s="75"/>
      <c r="D544" s="59">
        <f t="shared" si="688"/>
        <v>7767.0172563150772</v>
      </c>
      <c r="E544" s="52" t="str">
        <f t="shared" si="705"/>
        <v/>
      </c>
      <c r="F544" s="52">
        <f t="shared" si="691"/>
        <v>6.7670172563150777</v>
      </c>
      <c r="G544" s="95"/>
      <c r="H544" s="122" t="s">
        <v>10</v>
      </c>
      <c r="I544" s="160"/>
      <c r="J544" s="152"/>
      <c r="K544" s="153"/>
      <c r="L544" s="199"/>
      <c r="M544" s="83">
        <f t="shared" ref="M544" si="731">I544*L544</f>
        <v>0</v>
      </c>
      <c r="N544" s="60"/>
      <c r="O544" s="221">
        <f t="shared" si="725"/>
        <v>0</v>
      </c>
      <c r="P544" s="84">
        <f t="shared" si="693"/>
        <v>0</v>
      </c>
      <c r="R544" s="72">
        <f t="shared" si="694"/>
        <v>0</v>
      </c>
      <c r="S544" s="72">
        <f t="shared" si="695"/>
        <v>0</v>
      </c>
      <c r="T544" s="72">
        <f t="shared" si="696"/>
        <v>0</v>
      </c>
      <c r="U544" s="72"/>
      <c r="V544" s="63">
        <f t="shared" si="697"/>
        <v>0</v>
      </c>
      <c r="W544" s="85">
        <f t="shared" si="698"/>
        <v>0</v>
      </c>
      <c r="X544" s="85">
        <f t="shared" si="699"/>
        <v>0</v>
      </c>
      <c r="Y544" s="63">
        <f t="shared" si="700"/>
        <v>0</v>
      </c>
      <c r="Z544" s="85">
        <f t="shared" si="701"/>
        <v>0</v>
      </c>
      <c r="AA544" s="85">
        <f t="shared" si="702"/>
        <v>0</v>
      </c>
      <c r="AB544" s="85">
        <f t="shared" si="703"/>
        <v>0</v>
      </c>
      <c r="AC544" s="85">
        <f t="shared" si="704"/>
        <v>0</v>
      </c>
    </row>
    <row r="545" spans="2:29" s="51" customFormat="1" ht="15" customHeight="1" x14ac:dyDescent="0.25">
      <c r="B545" s="74"/>
      <c r="C545" s="75"/>
      <c r="D545" s="59">
        <f t="shared" si="688"/>
        <v>7767.0172563150772</v>
      </c>
      <c r="E545" s="52" t="str">
        <f t="shared" si="705"/>
        <v/>
      </c>
      <c r="F545" s="52">
        <f t="shared" si="691"/>
        <v>6.7670172563150777</v>
      </c>
      <c r="G545" s="102"/>
      <c r="H545" s="103" t="s">
        <v>9</v>
      </c>
      <c r="I545" s="162"/>
      <c r="J545" s="163"/>
      <c r="K545" s="164"/>
      <c r="L545" s="200"/>
      <c r="M545" s="93"/>
      <c r="N545" s="94">
        <f t="shared" ref="N545" si="732">I545*L545</f>
        <v>0</v>
      </c>
      <c r="O545" s="222"/>
      <c r="P545" s="84">
        <f t="shared" si="693"/>
        <v>0</v>
      </c>
      <c r="R545" s="72" t="str">
        <f t="shared" si="694"/>
        <v/>
      </c>
      <c r="S545" s="72" t="str">
        <f t="shared" si="695"/>
        <v/>
      </c>
      <c r="T545" s="72" t="str">
        <f t="shared" si="696"/>
        <v/>
      </c>
      <c r="U545" s="72"/>
      <c r="V545" s="63" t="str">
        <f t="shared" si="697"/>
        <v/>
      </c>
      <c r="W545" s="85" t="str">
        <f t="shared" si="698"/>
        <v/>
      </c>
      <c r="X545" s="85" t="str">
        <f t="shared" si="699"/>
        <v/>
      </c>
      <c r="Y545" s="63" t="str">
        <f t="shared" si="700"/>
        <v/>
      </c>
      <c r="Z545" s="85" t="str">
        <f t="shared" si="701"/>
        <v/>
      </c>
      <c r="AA545" s="85" t="str">
        <f t="shared" si="702"/>
        <v/>
      </c>
      <c r="AB545" s="85" t="str">
        <f t="shared" si="703"/>
        <v/>
      </c>
      <c r="AC545" s="85" t="str">
        <f t="shared" si="704"/>
        <v/>
      </c>
    </row>
    <row r="546" spans="2:29" s="51" customFormat="1" ht="15" customHeight="1" x14ac:dyDescent="0.25">
      <c r="B546" s="74"/>
      <c r="C546" s="75"/>
      <c r="D546" s="59">
        <f t="shared" si="688"/>
        <v>7767.0172563150772</v>
      </c>
      <c r="E546" s="52" t="str">
        <f t="shared" si="705"/>
        <v/>
      </c>
      <c r="F546" s="52">
        <f t="shared" si="691"/>
        <v>6.7670172563150777</v>
      </c>
      <c r="G546" s="77"/>
      <c r="H546" s="122" t="s">
        <v>10</v>
      </c>
      <c r="I546" s="142"/>
      <c r="J546" s="143"/>
      <c r="K546" s="144"/>
      <c r="L546" s="197"/>
      <c r="M546" s="83">
        <f t="shared" ref="M546" si="733">I546*L546</f>
        <v>0</v>
      </c>
      <c r="N546" s="60"/>
      <c r="O546" s="221">
        <f t="shared" si="725"/>
        <v>0</v>
      </c>
      <c r="P546" s="84">
        <f t="shared" si="693"/>
        <v>0</v>
      </c>
      <c r="R546" s="72">
        <f t="shared" si="694"/>
        <v>0</v>
      </c>
      <c r="S546" s="72">
        <f t="shared" si="695"/>
        <v>0</v>
      </c>
      <c r="T546" s="72">
        <f t="shared" si="696"/>
        <v>0</v>
      </c>
      <c r="U546" s="72"/>
      <c r="V546" s="63">
        <f t="shared" si="697"/>
        <v>0</v>
      </c>
      <c r="W546" s="85">
        <f t="shared" si="698"/>
        <v>0</v>
      </c>
      <c r="X546" s="85">
        <f t="shared" si="699"/>
        <v>0</v>
      </c>
      <c r="Y546" s="63">
        <f t="shared" si="700"/>
        <v>0</v>
      </c>
      <c r="Z546" s="85">
        <f t="shared" si="701"/>
        <v>0</v>
      </c>
      <c r="AA546" s="85">
        <f t="shared" si="702"/>
        <v>0</v>
      </c>
      <c r="AB546" s="85">
        <f t="shared" si="703"/>
        <v>0</v>
      </c>
      <c r="AC546" s="85">
        <f t="shared" si="704"/>
        <v>0</v>
      </c>
    </row>
    <row r="547" spans="2:29" s="51" customFormat="1" ht="15" customHeight="1" x14ac:dyDescent="0.25">
      <c r="B547" s="74"/>
      <c r="C547" s="75"/>
      <c r="D547" s="59">
        <f t="shared" si="688"/>
        <v>7767.0172563150772</v>
      </c>
      <c r="E547" s="52" t="str">
        <f t="shared" si="705"/>
        <v/>
      </c>
      <c r="F547" s="52">
        <f t="shared" si="691"/>
        <v>6.7670172563150777</v>
      </c>
      <c r="G547" s="87"/>
      <c r="H547" s="103" t="s">
        <v>9</v>
      </c>
      <c r="I547" s="147"/>
      <c r="J547" s="148"/>
      <c r="K547" s="149"/>
      <c r="L547" s="198"/>
      <c r="M547" s="93"/>
      <c r="N547" s="94">
        <f t="shared" ref="N547" si="734">I547*L547</f>
        <v>0</v>
      </c>
      <c r="O547" s="222"/>
      <c r="P547" s="84">
        <f t="shared" si="693"/>
        <v>0</v>
      </c>
      <c r="R547" s="72" t="str">
        <f t="shared" si="694"/>
        <v/>
      </c>
      <c r="S547" s="72" t="str">
        <f t="shared" si="695"/>
        <v/>
      </c>
      <c r="T547" s="72" t="str">
        <f t="shared" si="696"/>
        <v/>
      </c>
      <c r="U547" s="72"/>
      <c r="V547" s="63" t="str">
        <f t="shared" si="697"/>
        <v/>
      </c>
      <c r="W547" s="85" t="str">
        <f t="shared" si="698"/>
        <v/>
      </c>
      <c r="X547" s="85" t="str">
        <f t="shared" si="699"/>
        <v/>
      </c>
      <c r="Y547" s="63" t="str">
        <f t="shared" si="700"/>
        <v/>
      </c>
      <c r="Z547" s="85" t="str">
        <f t="shared" si="701"/>
        <v/>
      </c>
      <c r="AA547" s="85" t="str">
        <f t="shared" si="702"/>
        <v/>
      </c>
      <c r="AB547" s="85" t="str">
        <f t="shared" si="703"/>
        <v/>
      </c>
      <c r="AC547" s="85" t="str">
        <f t="shared" si="704"/>
        <v/>
      </c>
    </row>
    <row r="548" spans="2:29" s="51" customFormat="1" ht="15" customHeight="1" x14ac:dyDescent="0.25">
      <c r="B548" s="74"/>
      <c r="C548" s="75"/>
      <c r="D548" s="59">
        <f t="shared" si="688"/>
        <v>7767.0172563150772</v>
      </c>
      <c r="E548" s="52" t="str">
        <f t="shared" si="705"/>
        <v/>
      </c>
      <c r="F548" s="52">
        <f t="shared" si="691"/>
        <v>6.7670172563150777</v>
      </c>
      <c r="G548" s="95"/>
      <c r="H548" s="122" t="s">
        <v>10</v>
      </c>
      <c r="I548" s="160"/>
      <c r="J548" s="152"/>
      <c r="K548" s="153"/>
      <c r="L548" s="199"/>
      <c r="M548" s="83">
        <f t="shared" ref="M548" si="735">I548*L548</f>
        <v>0</v>
      </c>
      <c r="N548" s="60"/>
      <c r="O548" s="221">
        <f t="shared" si="725"/>
        <v>0</v>
      </c>
      <c r="P548" s="84">
        <f t="shared" si="693"/>
        <v>0</v>
      </c>
      <c r="R548" s="72">
        <f t="shared" si="694"/>
        <v>0</v>
      </c>
      <c r="S548" s="72">
        <f t="shared" si="695"/>
        <v>0</v>
      </c>
      <c r="T548" s="72">
        <f t="shared" si="696"/>
        <v>0</v>
      </c>
      <c r="U548" s="72"/>
      <c r="V548" s="63">
        <f t="shared" si="697"/>
        <v>0</v>
      </c>
      <c r="W548" s="85">
        <f t="shared" si="698"/>
        <v>0</v>
      </c>
      <c r="X548" s="85">
        <f t="shared" si="699"/>
        <v>0</v>
      </c>
      <c r="Y548" s="63">
        <f t="shared" si="700"/>
        <v>0</v>
      </c>
      <c r="Z548" s="85">
        <f t="shared" si="701"/>
        <v>0</v>
      </c>
      <c r="AA548" s="85">
        <f t="shared" si="702"/>
        <v>0</v>
      </c>
      <c r="AB548" s="85">
        <f t="shared" si="703"/>
        <v>0</v>
      </c>
      <c r="AC548" s="85">
        <f t="shared" si="704"/>
        <v>0</v>
      </c>
    </row>
    <row r="549" spans="2:29" s="51" customFormat="1" ht="15" customHeight="1" x14ac:dyDescent="0.25">
      <c r="B549" s="74"/>
      <c r="C549" s="75"/>
      <c r="D549" s="59">
        <f t="shared" si="688"/>
        <v>7767.0172563150772</v>
      </c>
      <c r="E549" s="52" t="str">
        <f t="shared" si="705"/>
        <v/>
      </c>
      <c r="F549" s="52">
        <f t="shared" si="691"/>
        <v>6.7670172563150777</v>
      </c>
      <c r="G549" s="102"/>
      <c r="H549" s="103" t="s">
        <v>9</v>
      </c>
      <c r="I549" s="162"/>
      <c r="J549" s="163"/>
      <c r="K549" s="164"/>
      <c r="L549" s="200"/>
      <c r="M549" s="93"/>
      <c r="N549" s="94">
        <f t="shared" ref="N549" si="736">I549*L549</f>
        <v>0</v>
      </c>
      <c r="O549" s="222"/>
      <c r="P549" s="84">
        <f t="shared" si="693"/>
        <v>0</v>
      </c>
      <c r="R549" s="72" t="str">
        <f t="shared" si="694"/>
        <v/>
      </c>
      <c r="S549" s="72" t="str">
        <f t="shared" si="695"/>
        <v/>
      </c>
      <c r="T549" s="72" t="str">
        <f t="shared" si="696"/>
        <v/>
      </c>
      <c r="U549" s="72"/>
      <c r="V549" s="63" t="str">
        <f t="shared" si="697"/>
        <v/>
      </c>
      <c r="W549" s="85" t="str">
        <f t="shared" si="698"/>
        <v/>
      </c>
      <c r="X549" s="85" t="str">
        <f t="shared" si="699"/>
        <v/>
      </c>
      <c r="Y549" s="63" t="str">
        <f t="shared" si="700"/>
        <v/>
      </c>
      <c r="Z549" s="85" t="str">
        <f t="shared" si="701"/>
        <v/>
      </c>
      <c r="AA549" s="85" t="str">
        <f t="shared" si="702"/>
        <v/>
      </c>
      <c r="AB549" s="85" t="str">
        <f t="shared" si="703"/>
        <v/>
      </c>
      <c r="AC549" s="85" t="str">
        <f t="shared" si="704"/>
        <v/>
      </c>
    </row>
    <row r="550" spans="2:29" s="51" customFormat="1" ht="15" customHeight="1" x14ac:dyDescent="0.25">
      <c r="B550" s="74"/>
      <c r="C550" s="75"/>
      <c r="D550" s="59">
        <f t="shared" si="688"/>
        <v>7767.0172563150772</v>
      </c>
      <c r="E550" s="52" t="str">
        <f t="shared" si="705"/>
        <v/>
      </c>
      <c r="F550" s="52">
        <f t="shared" si="691"/>
        <v>6.7670172563150777</v>
      </c>
      <c r="G550" s="77"/>
      <c r="H550" s="122" t="s">
        <v>10</v>
      </c>
      <c r="I550" s="142"/>
      <c r="J550" s="143"/>
      <c r="K550" s="144"/>
      <c r="L550" s="197"/>
      <c r="M550" s="83">
        <f t="shared" ref="M550" si="737">I550*L550</f>
        <v>0</v>
      </c>
      <c r="N550" s="60"/>
      <c r="O550" s="221">
        <f t="shared" si="725"/>
        <v>0</v>
      </c>
      <c r="P550" s="84">
        <f t="shared" si="693"/>
        <v>0</v>
      </c>
      <c r="R550" s="72">
        <f t="shared" si="694"/>
        <v>0</v>
      </c>
      <c r="S550" s="72">
        <f t="shared" si="695"/>
        <v>0</v>
      </c>
      <c r="T550" s="72">
        <f t="shared" si="696"/>
        <v>0</v>
      </c>
      <c r="U550" s="72"/>
      <c r="V550" s="63">
        <f t="shared" si="697"/>
        <v>0</v>
      </c>
      <c r="W550" s="85">
        <f t="shared" si="698"/>
        <v>0</v>
      </c>
      <c r="X550" s="85">
        <f t="shared" si="699"/>
        <v>0</v>
      </c>
      <c r="Y550" s="63">
        <f t="shared" si="700"/>
        <v>0</v>
      </c>
      <c r="Z550" s="85">
        <f t="shared" si="701"/>
        <v>0</v>
      </c>
      <c r="AA550" s="85">
        <f t="shared" si="702"/>
        <v>0</v>
      </c>
      <c r="AB550" s="85">
        <f t="shared" si="703"/>
        <v>0</v>
      </c>
      <c r="AC550" s="85">
        <f t="shared" si="704"/>
        <v>0</v>
      </c>
    </row>
    <row r="551" spans="2:29" s="51" customFormat="1" ht="15" customHeight="1" x14ac:dyDescent="0.25">
      <c r="B551" s="74"/>
      <c r="C551" s="75"/>
      <c r="D551" s="59">
        <f t="shared" si="688"/>
        <v>7767.0172563150772</v>
      </c>
      <c r="E551" s="52" t="str">
        <f t="shared" si="705"/>
        <v/>
      </c>
      <c r="F551" s="52">
        <f t="shared" si="691"/>
        <v>6.7670172563150777</v>
      </c>
      <c r="G551" s="87"/>
      <c r="H551" s="103" t="s">
        <v>9</v>
      </c>
      <c r="I551" s="147"/>
      <c r="J551" s="148"/>
      <c r="K551" s="149"/>
      <c r="L551" s="198"/>
      <c r="M551" s="93"/>
      <c r="N551" s="94">
        <f t="shared" ref="N551" si="738">I551*L551</f>
        <v>0</v>
      </c>
      <c r="O551" s="222"/>
      <c r="P551" s="84">
        <f t="shared" si="693"/>
        <v>0</v>
      </c>
      <c r="R551" s="72" t="str">
        <f t="shared" si="694"/>
        <v/>
      </c>
      <c r="S551" s="72" t="str">
        <f t="shared" si="695"/>
        <v/>
      </c>
      <c r="T551" s="72" t="str">
        <f t="shared" si="696"/>
        <v/>
      </c>
      <c r="U551" s="72"/>
      <c r="V551" s="63" t="str">
        <f t="shared" si="697"/>
        <v/>
      </c>
      <c r="W551" s="85" t="str">
        <f t="shared" si="698"/>
        <v/>
      </c>
      <c r="X551" s="85" t="str">
        <f t="shared" si="699"/>
        <v/>
      </c>
      <c r="Y551" s="63" t="str">
        <f t="shared" si="700"/>
        <v/>
      </c>
      <c r="Z551" s="85" t="str">
        <f t="shared" si="701"/>
        <v/>
      </c>
      <c r="AA551" s="85" t="str">
        <f t="shared" si="702"/>
        <v/>
      </c>
      <c r="AB551" s="85" t="str">
        <f t="shared" si="703"/>
        <v/>
      </c>
      <c r="AC551" s="85" t="str">
        <f t="shared" si="704"/>
        <v/>
      </c>
    </row>
    <row r="552" spans="2:29" s="51" customFormat="1" ht="15" customHeight="1" x14ac:dyDescent="0.25">
      <c r="B552" s="74"/>
      <c r="C552" s="75"/>
      <c r="D552" s="59">
        <f t="shared" si="688"/>
        <v>7767.0172563150772</v>
      </c>
      <c r="E552" s="52" t="str">
        <f t="shared" si="705"/>
        <v/>
      </c>
      <c r="F552" s="52">
        <f t="shared" si="691"/>
        <v>6.7670172563150777</v>
      </c>
      <c r="G552" s="95"/>
      <c r="H552" s="122" t="s">
        <v>10</v>
      </c>
      <c r="I552" s="160"/>
      <c r="J552" s="152"/>
      <c r="K552" s="153"/>
      <c r="L552" s="199"/>
      <c r="M552" s="83">
        <f t="shared" ref="M552" si="739">I552*L552</f>
        <v>0</v>
      </c>
      <c r="N552" s="60"/>
      <c r="O552" s="221">
        <f t="shared" si="725"/>
        <v>0</v>
      </c>
      <c r="P552" s="84">
        <f t="shared" si="693"/>
        <v>0</v>
      </c>
      <c r="R552" s="72">
        <f t="shared" si="694"/>
        <v>0</v>
      </c>
      <c r="S552" s="72">
        <f t="shared" si="695"/>
        <v>0</v>
      </c>
      <c r="T552" s="72">
        <f t="shared" si="696"/>
        <v>0</v>
      </c>
      <c r="U552" s="72"/>
      <c r="V552" s="63">
        <f t="shared" si="697"/>
        <v>0</v>
      </c>
      <c r="W552" s="85">
        <f t="shared" si="698"/>
        <v>0</v>
      </c>
      <c r="X552" s="85">
        <f t="shared" si="699"/>
        <v>0</v>
      </c>
      <c r="Y552" s="63">
        <f t="shared" si="700"/>
        <v>0</v>
      </c>
      <c r="Z552" s="85">
        <f t="shared" si="701"/>
        <v>0</v>
      </c>
      <c r="AA552" s="85">
        <f t="shared" si="702"/>
        <v>0</v>
      </c>
      <c r="AB552" s="85">
        <f t="shared" si="703"/>
        <v>0</v>
      </c>
      <c r="AC552" s="85">
        <f t="shared" si="704"/>
        <v>0</v>
      </c>
    </row>
    <row r="553" spans="2:29" s="51" customFormat="1" ht="15" customHeight="1" x14ac:dyDescent="0.25">
      <c r="B553" s="74"/>
      <c r="C553" s="75"/>
      <c r="D553" s="59">
        <f t="shared" si="688"/>
        <v>7767.0172563150772</v>
      </c>
      <c r="E553" s="52" t="str">
        <f t="shared" si="705"/>
        <v/>
      </c>
      <c r="F553" s="52">
        <f t="shared" si="691"/>
        <v>6.7670172563150777</v>
      </c>
      <c r="G553" s="102"/>
      <c r="H553" s="103" t="s">
        <v>9</v>
      </c>
      <c r="I553" s="162"/>
      <c r="J553" s="163"/>
      <c r="K553" s="164"/>
      <c r="L553" s="200"/>
      <c r="M553" s="93"/>
      <c r="N553" s="94">
        <f t="shared" ref="N553" si="740">I553*L553</f>
        <v>0</v>
      </c>
      <c r="O553" s="222"/>
      <c r="P553" s="84">
        <f t="shared" si="693"/>
        <v>0</v>
      </c>
      <c r="R553" s="72" t="str">
        <f t="shared" si="694"/>
        <v/>
      </c>
      <c r="S553" s="72" t="str">
        <f t="shared" si="695"/>
        <v/>
      </c>
      <c r="T553" s="72" t="str">
        <f t="shared" si="696"/>
        <v/>
      </c>
      <c r="U553" s="72"/>
      <c r="V553" s="63" t="str">
        <f t="shared" si="697"/>
        <v/>
      </c>
      <c r="W553" s="85" t="str">
        <f t="shared" si="698"/>
        <v/>
      </c>
      <c r="X553" s="85" t="str">
        <f t="shared" si="699"/>
        <v/>
      </c>
      <c r="Y553" s="63" t="str">
        <f t="shared" si="700"/>
        <v/>
      </c>
      <c r="Z553" s="85" t="str">
        <f t="shared" si="701"/>
        <v/>
      </c>
      <c r="AA553" s="85" t="str">
        <f t="shared" si="702"/>
        <v/>
      </c>
      <c r="AB553" s="85" t="str">
        <f t="shared" si="703"/>
        <v/>
      </c>
      <c r="AC553" s="85" t="str">
        <f t="shared" si="704"/>
        <v/>
      </c>
    </row>
    <row r="554" spans="2:29" s="51" customFormat="1" ht="15" customHeight="1" x14ac:dyDescent="0.25">
      <c r="B554" s="74"/>
      <c r="C554" s="75"/>
      <c r="D554" s="59">
        <f t="shared" si="688"/>
        <v>7767.0172563150772</v>
      </c>
      <c r="E554" s="52" t="str">
        <f t="shared" si="705"/>
        <v/>
      </c>
      <c r="F554" s="52">
        <f t="shared" si="691"/>
        <v>6.7670172563150777</v>
      </c>
      <c r="G554" s="77"/>
      <c r="H554" s="122" t="s">
        <v>10</v>
      </c>
      <c r="I554" s="142"/>
      <c r="J554" s="143"/>
      <c r="K554" s="144"/>
      <c r="L554" s="197"/>
      <c r="M554" s="83">
        <f t="shared" ref="M554" si="741">I554*L554</f>
        <v>0</v>
      </c>
      <c r="N554" s="60"/>
      <c r="O554" s="221">
        <f t="shared" si="725"/>
        <v>0</v>
      </c>
      <c r="P554" s="84">
        <f t="shared" si="693"/>
        <v>0</v>
      </c>
      <c r="R554" s="72">
        <f t="shared" si="694"/>
        <v>0</v>
      </c>
      <c r="S554" s="72">
        <f t="shared" si="695"/>
        <v>0</v>
      </c>
      <c r="T554" s="72">
        <f t="shared" si="696"/>
        <v>0</v>
      </c>
      <c r="U554" s="72"/>
      <c r="V554" s="63">
        <f t="shared" si="697"/>
        <v>0</v>
      </c>
      <c r="W554" s="85">
        <f t="shared" si="698"/>
        <v>0</v>
      </c>
      <c r="X554" s="85">
        <f t="shared" si="699"/>
        <v>0</v>
      </c>
      <c r="Y554" s="63">
        <f t="shared" si="700"/>
        <v>0</v>
      </c>
      <c r="Z554" s="85">
        <f t="shared" si="701"/>
        <v>0</v>
      </c>
      <c r="AA554" s="85">
        <f t="shared" si="702"/>
        <v>0</v>
      </c>
      <c r="AB554" s="85">
        <f t="shared" si="703"/>
        <v>0</v>
      </c>
      <c r="AC554" s="85">
        <f t="shared" si="704"/>
        <v>0</v>
      </c>
    </row>
    <row r="555" spans="2:29" s="51" customFormat="1" ht="15" customHeight="1" x14ac:dyDescent="0.25">
      <c r="B555" s="74"/>
      <c r="C555" s="75"/>
      <c r="D555" s="59">
        <f t="shared" si="688"/>
        <v>7767.0172563150772</v>
      </c>
      <c r="E555" s="52" t="str">
        <f t="shared" si="705"/>
        <v/>
      </c>
      <c r="F555" s="52">
        <f t="shared" si="691"/>
        <v>6.7670172563150777</v>
      </c>
      <c r="G555" s="87"/>
      <c r="H555" s="103" t="s">
        <v>9</v>
      </c>
      <c r="I555" s="147"/>
      <c r="J555" s="148"/>
      <c r="K555" s="149"/>
      <c r="L555" s="198"/>
      <c r="M555" s="93"/>
      <c r="N555" s="94">
        <f t="shared" ref="N555" si="742">I555*L555</f>
        <v>0</v>
      </c>
      <c r="O555" s="222"/>
      <c r="P555" s="84">
        <f t="shared" si="693"/>
        <v>0</v>
      </c>
      <c r="R555" s="72" t="str">
        <f t="shared" si="694"/>
        <v/>
      </c>
      <c r="S555" s="72" t="str">
        <f t="shared" si="695"/>
        <v/>
      </c>
      <c r="T555" s="72" t="str">
        <f t="shared" si="696"/>
        <v/>
      </c>
      <c r="U555" s="72"/>
      <c r="V555" s="63" t="str">
        <f t="shared" si="697"/>
        <v/>
      </c>
      <c r="W555" s="85" t="str">
        <f t="shared" si="698"/>
        <v/>
      </c>
      <c r="X555" s="85" t="str">
        <f t="shared" si="699"/>
        <v/>
      </c>
      <c r="Y555" s="63" t="str">
        <f t="shared" si="700"/>
        <v/>
      </c>
      <c r="Z555" s="85" t="str">
        <f t="shared" si="701"/>
        <v/>
      </c>
      <c r="AA555" s="85" t="str">
        <f t="shared" si="702"/>
        <v/>
      </c>
      <c r="AB555" s="85" t="str">
        <f t="shared" si="703"/>
        <v/>
      </c>
      <c r="AC555" s="85" t="str">
        <f t="shared" si="704"/>
        <v/>
      </c>
    </row>
    <row r="556" spans="2:29" s="51" customFormat="1" ht="15" customHeight="1" x14ac:dyDescent="0.25">
      <c r="B556" s="74"/>
      <c r="C556" s="75"/>
      <c r="D556" s="59">
        <f t="shared" si="688"/>
        <v>7767.0172563150772</v>
      </c>
      <c r="E556" s="52" t="str">
        <f t="shared" si="705"/>
        <v/>
      </c>
      <c r="F556" s="52">
        <f t="shared" si="691"/>
        <v>6.7670172563150777</v>
      </c>
      <c r="G556" s="95"/>
      <c r="H556" s="122" t="s">
        <v>10</v>
      </c>
      <c r="I556" s="160"/>
      <c r="J556" s="152"/>
      <c r="K556" s="153"/>
      <c r="L556" s="199"/>
      <c r="M556" s="83">
        <f t="shared" ref="M556" si="743">I556*L556</f>
        <v>0</v>
      </c>
      <c r="N556" s="60"/>
      <c r="O556" s="221">
        <f t="shared" si="725"/>
        <v>0</v>
      </c>
      <c r="P556" s="84">
        <f t="shared" si="693"/>
        <v>0</v>
      </c>
      <c r="R556" s="72">
        <f t="shared" si="694"/>
        <v>0</v>
      </c>
      <c r="S556" s="72">
        <f t="shared" si="695"/>
        <v>0</v>
      </c>
      <c r="T556" s="72">
        <f t="shared" si="696"/>
        <v>0</v>
      </c>
      <c r="U556" s="72"/>
      <c r="V556" s="63">
        <f t="shared" si="697"/>
        <v>0</v>
      </c>
      <c r="W556" s="85">
        <f t="shared" si="698"/>
        <v>0</v>
      </c>
      <c r="X556" s="85">
        <f t="shared" si="699"/>
        <v>0</v>
      </c>
      <c r="Y556" s="63">
        <f t="shared" si="700"/>
        <v>0</v>
      </c>
      <c r="Z556" s="85">
        <f t="shared" si="701"/>
        <v>0</v>
      </c>
      <c r="AA556" s="85">
        <f t="shared" si="702"/>
        <v>0</v>
      </c>
      <c r="AB556" s="85">
        <f t="shared" si="703"/>
        <v>0</v>
      </c>
      <c r="AC556" s="85">
        <f t="shared" si="704"/>
        <v>0</v>
      </c>
    </row>
    <row r="557" spans="2:29" s="51" customFormat="1" ht="15" customHeight="1" x14ac:dyDescent="0.25">
      <c r="B557" s="74"/>
      <c r="C557" s="75"/>
      <c r="D557" s="59">
        <f t="shared" si="688"/>
        <v>7767.0172563150772</v>
      </c>
      <c r="E557" s="52" t="str">
        <f t="shared" si="705"/>
        <v/>
      </c>
      <c r="F557" s="52">
        <f t="shared" si="691"/>
        <v>6.7670172563150777</v>
      </c>
      <c r="G557" s="102"/>
      <c r="H557" s="103" t="s">
        <v>9</v>
      </c>
      <c r="I557" s="162"/>
      <c r="J557" s="163"/>
      <c r="K557" s="164"/>
      <c r="L557" s="200"/>
      <c r="M557" s="93"/>
      <c r="N557" s="94">
        <f t="shared" ref="N557" si="744">I557*L557</f>
        <v>0</v>
      </c>
      <c r="O557" s="222"/>
      <c r="P557" s="84">
        <f t="shared" si="693"/>
        <v>0</v>
      </c>
      <c r="R557" s="72" t="str">
        <f t="shared" si="694"/>
        <v/>
      </c>
      <c r="S557" s="72" t="str">
        <f t="shared" si="695"/>
        <v/>
      </c>
      <c r="T557" s="72" t="str">
        <f t="shared" si="696"/>
        <v/>
      </c>
      <c r="U557" s="72"/>
      <c r="V557" s="63" t="str">
        <f t="shared" si="697"/>
        <v/>
      </c>
      <c r="W557" s="85" t="str">
        <f t="shared" si="698"/>
        <v/>
      </c>
      <c r="X557" s="85" t="str">
        <f t="shared" si="699"/>
        <v/>
      </c>
      <c r="Y557" s="63" t="str">
        <f t="shared" si="700"/>
        <v/>
      </c>
      <c r="Z557" s="85" t="str">
        <f t="shared" si="701"/>
        <v/>
      </c>
      <c r="AA557" s="85" t="str">
        <f t="shared" si="702"/>
        <v/>
      </c>
      <c r="AB557" s="85" t="str">
        <f t="shared" si="703"/>
        <v/>
      </c>
      <c r="AC557" s="85" t="str">
        <f t="shared" si="704"/>
        <v/>
      </c>
    </row>
    <row r="558" spans="2:29" s="51" customFormat="1" ht="15" customHeight="1" x14ac:dyDescent="0.25">
      <c r="B558" s="74"/>
      <c r="C558" s="75"/>
      <c r="D558" s="59">
        <f t="shared" si="688"/>
        <v>7767.0172563150772</v>
      </c>
      <c r="E558" s="52" t="str">
        <f t="shared" si="705"/>
        <v/>
      </c>
      <c r="F558" s="52">
        <f t="shared" si="691"/>
        <v>6.7670172563150777</v>
      </c>
      <c r="G558" s="77"/>
      <c r="H558" s="122" t="s">
        <v>10</v>
      </c>
      <c r="I558" s="142"/>
      <c r="J558" s="143"/>
      <c r="K558" s="144"/>
      <c r="L558" s="197"/>
      <c r="M558" s="83">
        <f t="shared" ref="M558" si="745">I558*L558</f>
        <v>0</v>
      </c>
      <c r="N558" s="60"/>
      <c r="O558" s="221">
        <f t="shared" ref="O558:O576" si="746">IF(L559&lt;&gt;"",N559-M558,0)</f>
        <v>0</v>
      </c>
      <c r="P558" s="84">
        <f t="shared" si="693"/>
        <v>0</v>
      </c>
      <c r="R558" s="72">
        <f t="shared" si="694"/>
        <v>0</v>
      </c>
      <c r="S558" s="72">
        <f t="shared" si="695"/>
        <v>0</v>
      </c>
      <c r="T558" s="72">
        <f t="shared" si="696"/>
        <v>0</v>
      </c>
      <c r="U558" s="72"/>
      <c r="V558" s="63">
        <f t="shared" si="697"/>
        <v>0</v>
      </c>
      <c r="W558" s="85">
        <f t="shared" si="698"/>
        <v>0</v>
      </c>
      <c r="X558" s="85">
        <f t="shared" si="699"/>
        <v>0</v>
      </c>
      <c r="Y558" s="63">
        <f t="shared" si="700"/>
        <v>0</v>
      </c>
      <c r="Z558" s="85">
        <f t="shared" si="701"/>
        <v>0</v>
      </c>
      <c r="AA558" s="85">
        <f t="shared" si="702"/>
        <v>0</v>
      </c>
      <c r="AB558" s="85">
        <f t="shared" si="703"/>
        <v>0</v>
      </c>
      <c r="AC558" s="85">
        <f t="shared" si="704"/>
        <v>0</v>
      </c>
    </row>
    <row r="559" spans="2:29" s="51" customFormat="1" ht="15" customHeight="1" x14ac:dyDescent="0.25">
      <c r="B559" s="74"/>
      <c r="C559" s="75"/>
      <c r="D559" s="59">
        <f t="shared" si="688"/>
        <v>7767.0172563150772</v>
      </c>
      <c r="E559" s="52" t="str">
        <f t="shared" si="705"/>
        <v/>
      </c>
      <c r="F559" s="52">
        <f t="shared" si="691"/>
        <v>6.7670172563150777</v>
      </c>
      <c r="G559" s="87"/>
      <c r="H559" s="103" t="s">
        <v>9</v>
      </c>
      <c r="I559" s="147"/>
      <c r="J559" s="148"/>
      <c r="K559" s="149"/>
      <c r="L559" s="198"/>
      <c r="M559" s="93"/>
      <c r="N559" s="94">
        <f t="shared" ref="N559" si="747">I559*L559</f>
        <v>0</v>
      </c>
      <c r="O559" s="222"/>
      <c r="P559" s="84">
        <f t="shared" si="693"/>
        <v>0</v>
      </c>
      <c r="R559" s="72" t="str">
        <f t="shared" si="694"/>
        <v/>
      </c>
      <c r="S559" s="72" t="str">
        <f t="shared" si="695"/>
        <v/>
      </c>
      <c r="T559" s="72" t="str">
        <f t="shared" si="696"/>
        <v/>
      </c>
      <c r="U559" s="72"/>
      <c r="V559" s="63" t="str">
        <f t="shared" si="697"/>
        <v/>
      </c>
      <c r="W559" s="85" t="str">
        <f t="shared" si="698"/>
        <v/>
      </c>
      <c r="X559" s="85" t="str">
        <f t="shared" si="699"/>
        <v/>
      </c>
      <c r="Y559" s="63" t="str">
        <f t="shared" si="700"/>
        <v/>
      </c>
      <c r="Z559" s="85" t="str">
        <f t="shared" si="701"/>
        <v/>
      </c>
      <c r="AA559" s="85" t="str">
        <f t="shared" si="702"/>
        <v/>
      </c>
      <c r="AB559" s="85" t="str">
        <f t="shared" si="703"/>
        <v/>
      </c>
      <c r="AC559" s="85" t="str">
        <f t="shared" si="704"/>
        <v/>
      </c>
    </row>
    <row r="560" spans="2:29" s="51" customFormat="1" ht="15" customHeight="1" x14ac:dyDescent="0.25">
      <c r="B560" s="74"/>
      <c r="C560" s="75"/>
      <c r="D560" s="59">
        <f t="shared" si="688"/>
        <v>7767.0172563150772</v>
      </c>
      <c r="E560" s="52" t="str">
        <f t="shared" si="705"/>
        <v/>
      </c>
      <c r="F560" s="52">
        <f t="shared" si="691"/>
        <v>6.7670172563150777</v>
      </c>
      <c r="G560" s="95"/>
      <c r="H560" s="122" t="s">
        <v>10</v>
      </c>
      <c r="I560" s="160"/>
      <c r="J560" s="152"/>
      <c r="K560" s="153"/>
      <c r="L560" s="199"/>
      <c r="M560" s="83">
        <f t="shared" ref="M560" si="748">I560*L560</f>
        <v>0</v>
      </c>
      <c r="N560" s="60"/>
      <c r="O560" s="221">
        <f t="shared" si="746"/>
        <v>0</v>
      </c>
      <c r="P560" s="84">
        <f t="shared" si="693"/>
        <v>0</v>
      </c>
      <c r="R560" s="72">
        <f t="shared" si="694"/>
        <v>0</v>
      </c>
      <c r="S560" s="72">
        <f t="shared" si="695"/>
        <v>0</v>
      </c>
      <c r="T560" s="72">
        <f t="shared" si="696"/>
        <v>0</v>
      </c>
      <c r="U560" s="72"/>
      <c r="V560" s="63">
        <f t="shared" si="697"/>
        <v>0</v>
      </c>
      <c r="W560" s="85">
        <f t="shared" si="698"/>
        <v>0</v>
      </c>
      <c r="X560" s="85">
        <f t="shared" si="699"/>
        <v>0</v>
      </c>
      <c r="Y560" s="63">
        <f t="shared" si="700"/>
        <v>0</v>
      </c>
      <c r="Z560" s="85">
        <f t="shared" si="701"/>
        <v>0</v>
      </c>
      <c r="AA560" s="85">
        <f t="shared" si="702"/>
        <v>0</v>
      </c>
      <c r="AB560" s="85">
        <f t="shared" si="703"/>
        <v>0</v>
      </c>
      <c r="AC560" s="85">
        <f t="shared" si="704"/>
        <v>0</v>
      </c>
    </row>
    <row r="561" spans="2:29" s="51" customFormat="1" ht="15" customHeight="1" x14ac:dyDescent="0.25">
      <c r="B561" s="74"/>
      <c r="C561" s="75"/>
      <c r="D561" s="59">
        <f t="shared" si="688"/>
        <v>7767.0172563150772</v>
      </c>
      <c r="E561" s="52" t="str">
        <f t="shared" si="705"/>
        <v/>
      </c>
      <c r="F561" s="52">
        <f t="shared" si="691"/>
        <v>6.7670172563150777</v>
      </c>
      <c r="G561" s="102"/>
      <c r="H561" s="103" t="s">
        <v>9</v>
      </c>
      <c r="I561" s="162"/>
      <c r="J561" s="163"/>
      <c r="K561" s="164"/>
      <c r="L561" s="200"/>
      <c r="M561" s="93"/>
      <c r="N561" s="94">
        <f t="shared" ref="N561" si="749">I561*L561</f>
        <v>0</v>
      </c>
      <c r="O561" s="222"/>
      <c r="P561" s="84">
        <f t="shared" si="693"/>
        <v>0</v>
      </c>
      <c r="R561" s="72" t="str">
        <f t="shared" si="694"/>
        <v/>
      </c>
      <c r="S561" s="72" t="str">
        <f t="shared" si="695"/>
        <v/>
      </c>
      <c r="T561" s="72" t="str">
        <f t="shared" si="696"/>
        <v/>
      </c>
      <c r="U561" s="72"/>
      <c r="V561" s="63" t="str">
        <f t="shared" si="697"/>
        <v/>
      </c>
      <c r="W561" s="85" t="str">
        <f t="shared" si="698"/>
        <v/>
      </c>
      <c r="X561" s="85" t="str">
        <f t="shared" si="699"/>
        <v/>
      </c>
      <c r="Y561" s="63" t="str">
        <f t="shared" si="700"/>
        <v/>
      </c>
      <c r="Z561" s="85" t="str">
        <f t="shared" si="701"/>
        <v/>
      </c>
      <c r="AA561" s="85" t="str">
        <f t="shared" si="702"/>
        <v/>
      </c>
      <c r="AB561" s="85" t="str">
        <f t="shared" si="703"/>
        <v/>
      </c>
      <c r="AC561" s="85" t="str">
        <f t="shared" si="704"/>
        <v/>
      </c>
    </row>
    <row r="562" spans="2:29" s="51" customFormat="1" ht="15" customHeight="1" x14ac:dyDescent="0.25">
      <c r="B562" s="74"/>
      <c r="C562" s="75"/>
      <c r="D562" s="59">
        <f t="shared" si="688"/>
        <v>7767.0172563150772</v>
      </c>
      <c r="E562" s="52" t="str">
        <f t="shared" si="705"/>
        <v/>
      </c>
      <c r="F562" s="52">
        <f t="shared" si="691"/>
        <v>6.7670172563150777</v>
      </c>
      <c r="G562" s="77"/>
      <c r="H562" s="122" t="s">
        <v>10</v>
      </c>
      <c r="I562" s="142"/>
      <c r="J562" s="143"/>
      <c r="K562" s="144"/>
      <c r="L562" s="197"/>
      <c r="M562" s="83">
        <f t="shared" ref="M562" si="750">I562*L562</f>
        <v>0</v>
      </c>
      <c r="N562" s="60"/>
      <c r="O562" s="221">
        <f t="shared" si="746"/>
        <v>0</v>
      </c>
      <c r="P562" s="84">
        <f t="shared" si="693"/>
        <v>0</v>
      </c>
      <c r="R562" s="72">
        <f t="shared" si="694"/>
        <v>0</v>
      </c>
      <c r="S562" s="72">
        <f t="shared" si="695"/>
        <v>0</v>
      </c>
      <c r="T562" s="72">
        <f t="shared" si="696"/>
        <v>0</v>
      </c>
      <c r="U562" s="72"/>
      <c r="V562" s="63">
        <f t="shared" si="697"/>
        <v>0</v>
      </c>
      <c r="W562" s="85">
        <f t="shared" si="698"/>
        <v>0</v>
      </c>
      <c r="X562" s="85">
        <f t="shared" si="699"/>
        <v>0</v>
      </c>
      <c r="Y562" s="63">
        <f t="shared" si="700"/>
        <v>0</v>
      </c>
      <c r="Z562" s="85">
        <f t="shared" si="701"/>
        <v>0</v>
      </c>
      <c r="AA562" s="85">
        <f t="shared" si="702"/>
        <v>0</v>
      </c>
      <c r="AB562" s="85">
        <f t="shared" si="703"/>
        <v>0</v>
      </c>
      <c r="AC562" s="85">
        <f t="shared" si="704"/>
        <v>0</v>
      </c>
    </row>
    <row r="563" spans="2:29" s="51" customFormat="1" ht="15" customHeight="1" x14ac:dyDescent="0.25">
      <c r="B563" s="74"/>
      <c r="C563" s="75"/>
      <c r="D563" s="59">
        <f t="shared" si="688"/>
        <v>7767.0172563150772</v>
      </c>
      <c r="E563" s="52" t="str">
        <f t="shared" si="705"/>
        <v/>
      </c>
      <c r="F563" s="52">
        <f t="shared" si="691"/>
        <v>6.7670172563150777</v>
      </c>
      <c r="G563" s="87"/>
      <c r="H563" s="103" t="s">
        <v>9</v>
      </c>
      <c r="I563" s="147"/>
      <c r="J563" s="148"/>
      <c r="K563" s="149"/>
      <c r="L563" s="198"/>
      <c r="M563" s="93"/>
      <c r="N563" s="94">
        <f t="shared" ref="N563" si="751">I563*L563</f>
        <v>0</v>
      </c>
      <c r="O563" s="222"/>
      <c r="P563" s="84">
        <f t="shared" si="693"/>
        <v>0</v>
      </c>
      <c r="R563" s="72" t="str">
        <f t="shared" si="694"/>
        <v/>
      </c>
      <c r="S563" s="72" t="str">
        <f t="shared" si="695"/>
        <v/>
      </c>
      <c r="T563" s="72" t="str">
        <f t="shared" si="696"/>
        <v/>
      </c>
      <c r="U563" s="72"/>
      <c r="V563" s="63" t="str">
        <f t="shared" si="697"/>
        <v/>
      </c>
      <c r="W563" s="85" t="str">
        <f t="shared" si="698"/>
        <v/>
      </c>
      <c r="X563" s="85" t="str">
        <f t="shared" si="699"/>
        <v/>
      </c>
      <c r="Y563" s="63" t="str">
        <f t="shared" si="700"/>
        <v/>
      </c>
      <c r="Z563" s="85" t="str">
        <f t="shared" si="701"/>
        <v/>
      </c>
      <c r="AA563" s="85" t="str">
        <f t="shared" si="702"/>
        <v/>
      </c>
      <c r="AB563" s="85" t="str">
        <f t="shared" si="703"/>
        <v/>
      </c>
      <c r="AC563" s="85" t="str">
        <f t="shared" si="704"/>
        <v/>
      </c>
    </row>
    <row r="564" spans="2:29" s="51" customFormat="1" ht="15" customHeight="1" x14ac:dyDescent="0.25">
      <c r="B564" s="74"/>
      <c r="C564" s="75"/>
      <c r="D564" s="59">
        <f t="shared" si="688"/>
        <v>7767.0172563150772</v>
      </c>
      <c r="E564" s="52" t="str">
        <f t="shared" si="705"/>
        <v/>
      </c>
      <c r="F564" s="52">
        <f t="shared" si="691"/>
        <v>6.7670172563150777</v>
      </c>
      <c r="G564" s="95"/>
      <c r="H564" s="122" t="s">
        <v>10</v>
      </c>
      <c r="I564" s="160"/>
      <c r="J564" s="152"/>
      <c r="K564" s="153"/>
      <c r="L564" s="199"/>
      <c r="M564" s="83">
        <f t="shared" ref="M564" si="752">I564*L564</f>
        <v>0</v>
      </c>
      <c r="N564" s="60"/>
      <c r="O564" s="221">
        <f t="shared" si="746"/>
        <v>0</v>
      </c>
      <c r="P564" s="84">
        <f t="shared" si="693"/>
        <v>0</v>
      </c>
      <c r="R564" s="72">
        <f t="shared" si="694"/>
        <v>0</v>
      </c>
      <c r="S564" s="72">
        <f t="shared" si="695"/>
        <v>0</v>
      </c>
      <c r="T564" s="72">
        <f t="shared" si="696"/>
        <v>0</v>
      </c>
      <c r="U564" s="72"/>
      <c r="V564" s="63">
        <f t="shared" si="697"/>
        <v>0</v>
      </c>
      <c r="W564" s="85">
        <f t="shared" si="698"/>
        <v>0</v>
      </c>
      <c r="X564" s="85">
        <f t="shared" si="699"/>
        <v>0</v>
      </c>
      <c r="Y564" s="63">
        <f t="shared" si="700"/>
        <v>0</v>
      </c>
      <c r="Z564" s="85">
        <f t="shared" si="701"/>
        <v>0</v>
      </c>
      <c r="AA564" s="85">
        <f t="shared" si="702"/>
        <v>0</v>
      </c>
      <c r="AB564" s="85">
        <f t="shared" si="703"/>
        <v>0</v>
      </c>
      <c r="AC564" s="85">
        <f t="shared" si="704"/>
        <v>0</v>
      </c>
    </row>
    <row r="565" spans="2:29" s="51" customFormat="1" ht="15" customHeight="1" x14ac:dyDescent="0.25">
      <c r="B565" s="74"/>
      <c r="C565" s="75"/>
      <c r="D565" s="59">
        <f t="shared" si="688"/>
        <v>7767.0172563150772</v>
      </c>
      <c r="E565" s="52" t="str">
        <f t="shared" si="705"/>
        <v/>
      </c>
      <c r="F565" s="52">
        <f t="shared" si="691"/>
        <v>6.7670172563150777</v>
      </c>
      <c r="G565" s="102"/>
      <c r="H565" s="103" t="s">
        <v>9</v>
      </c>
      <c r="I565" s="162"/>
      <c r="J565" s="163"/>
      <c r="K565" s="164"/>
      <c r="L565" s="200"/>
      <c r="M565" s="93"/>
      <c r="N565" s="94">
        <f t="shared" ref="N565" si="753">I565*L565</f>
        <v>0</v>
      </c>
      <c r="O565" s="222"/>
      <c r="P565" s="84">
        <f t="shared" si="693"/>
        <v>0</v>
      </c>
      <c r="R565" s="72" t="str">
        <f t="shared" si="694"/>
        <v/>
      </c>
      <c r="S565" s="72" t="str">
        <f t="shared" si="695"/>
        <v/>
      </c>
      <c r="T565" s="72" t="str">
        <f t="shared" si="696"/>
        <v/>
      </c>
      <c r="U565" s="72"/>
      <c r="V565" s="63" t="str">
        <f t="shared" si="697"/>
        <v/>
      </c>
      <c r="W565" s="85" t="str">
        <f t="shared" si="698"/>
        <v/>
      </c>
      <c r="X565" s="85" t="str">
        <f t="shared" si="699"/>
        <v/>
      </c>
      <c r="Y565" s="63" t="str">
        <f t="shared" si="700"/>
        <v/>
      </c>
      <c r="Z565" s="85" t="str">
        <f t="shared" si="701"/>
        <v/>
      </c>
      <c r="AA565" s="85" t="str">
        <f t="shared" si="702"/>
        <v/>
      </c>
      <c r="AB565" s="85" t="str">
        <f t="shared" si="703"/>
        <v/>
      </c>
      <c r="AC565" s="85" t="str">
        <f t="shared" si="704"/>
        <v/>
      </c>
    </row>
    <row r="566" spans="2:29" s="51" customFormat="1" ht="15" customHeight="1" x14ac:dyDescent="0.25">
      <c r="B566" s="74"/>
      <c r="C566" s="75"/>
      <c r="D566" s="59">
        <f t="shared" si="688"/>
        <v>7767.0172563150772</v>
      </c>
      <c r="E566" s="52" t="str">
        <f t="shared" si="705"/>
        <v/>
      </c>
      <c r="F566" s="52">
        <f t="shared" si="691"/>
        <v>6.7670172563150777</v>
      </c>
      <c r="G566" s="77"/>
      <c r="H566" s="122" t="s">
        <v>10</v>
      </c>
      <c r="I566" s="142"/>
      <c r="J566" s="143"/>
      <c r="K566" s="144"/>
      <c r="L566" s="197"/>
      <c r="M566" s="83">
        <f t="shared" ref="M566" si="754">I566*L566</f>
        <v>0</v>
      </c>
      <c r="N566" s="60"/>
      <c r="O566" s="221">
        <f t="shared" si="746"/>
        <v>0</v>
      </c>
      <c r="P566" s="84">
        <f t="shared" si="693"/>
        <v>0</v>
      </c>
      <c r="R566" s="72">
        <f t="shared" si="694"/>
        <v>0</v>
      </c>
      <c r="S566" s="72">
        <f t="shared" si="695"/>
        <v>0</v>
      </c>
      <c r="T566" s="72">
        <f t="shared" si="696"/>
        <v>0</v>
      </c>
      <c r="U566" s="72"/>
      <c r="V566" s="63">
        <f t="shared" si="697"/>
        <v>0</v>
      </c>
      <c r="W566" s="85">
        <f t="shared" si="698"/>
        <v>0</v>
      </c>
      <c r="X566" s="85">
        <f t="shared" si="699"/>
        <v>0</v>
      </c>
      <c r="Y566" s="63">
        <f t="shared" si="700"/>
        <v>0</v>
      </c>
      <c r="Z566" s="85">
        <f t="shared" si="701"/>
        <v>0</v>
      </c>
      <c r="AA566" s="85">
        <f t="shared" si="702"/>
        <v>0</v>
      </c>
      <c r="AB566" s="85">
        <f t="shared" si="703"/>
        <v>0</v>
      </c>
      <c r="AC566" s="85">
        <f t="shared" si="704"/>
        <v>0</v>
      </c>
    </row>
    <row r="567" spans="2:29" s="51" customFormat="1" ht="15" customHeight="1" x14ac:dyDescent="0.25">
      <c r="B567" s="74"/>
      <c r="C567" s="75"/>
      <c r="D567" s="59">
        <f t="shared" si="688"/>
        <v>7767.0172563150772</v>
      </c>
      <c r="E567" s="52" t="str">
        <f t="shared" si="705"/>
        <v/>
      </c>
      <c r="F567" s="52">
        <f t="shared" si="691"/>
        <v>6.7670172563150777</v>
      </c>
      <c r="G567" s="87"/>
      <c r="H567" s="103" t="s">
        <v>9</v>
      </c>
      <c r="I567" s="147"/>
      <c r="J567" s="148"/>
      <c r="K567" s="149"/>
      <c r="L567" s="198"/>
      <c r="M567" s="93"/>
      <c r="N567" s="94">
        <f t="shared" ref="N567" si="755">I567*L567</f>
        <v>0</v>
      </c>
      <c r="O567" s="222"/>
      <c r="P567" s="84">
        <f t="shared" si="693"/>
        <v>0</v>
      </c>
      <c r="R567" s="72" t="str">
        <f t="shared" si="694"/>
        <v/>
      </c>
      <c r="S567" s="72" t="str">
        <f t="shared" si="695"/>
        <v/>
      </c>
      <c r="T567" s="72" t="str">
        <f t="shared" si="696"/>
        <v/>
      </c>
      <c r="U567" s="72"/>
      <c r="V567" s="63" t="str">
        <f t="shared" si="697"/>
        <v/>
      </c>
      <c r="W567" s="85" t="str">
        <f t="shared" si="698"/>
        <v/>
      </c>
      <c r="X567" s="85" t="str">
        <f t="shared" si="699"/>
        <v/>
      </c>
      <c r="Y567" s="63" t="str">
        <f t="shared" si="700"/>
        <v/>
      </c>
      <c r="Z567" s="85" t="str">
        <f t="shared" si="701"/>
        <v/>
      </c>
      <c r="AA567" s="85" t="str">
        <f t="shared" si="702"/>
        <v/>
      </c>
      <c r="AB567" s="85" t="str">
        <f t="shared" si="703"/>
        <v/>
      </c>
      <c r="AC567" s="85" t="str">
        <f t="shared" si="704"/>
        <v/>
      </c>
    </row>
    <row r="568" spans="2:29" s="51" customFormat="1" ht="15" customHeight="1" x14ac:dyDescent="0.25">
      <c r="B568" s="74"/>
      <c r="C568" s="75"/>
      <c r="D568" s="59">
        <f t="shared" si="688"/>
        <v>7767.0172563150772</v>
      </c>
      <c r="E568" s="52" t="str">
        <f t="shared" si="705"/>
        <v/>
      </c>
      <c r="F568" s="52">
        <f t="shared" si="691"/>
        <v>6.7670172563150777</v>
      </c>
      <c r="G568" s="95"/>
      <c r="H568" s="122" t="s">
        <v>10</v>
      </c>
      <c r="I568" s="160"/>
      <c r="J568" s="152"/>
      <c r="K568" s="153"/>
      <c r="L568" s="199"/>
      <c r="M568" s="83">
        <f t="shared" ref="M568" si="756">I568*L568</f>
        <v>0</v>
      </c>
      <c r="N568" s="60"/>
      <c r="O568" s="221">
        <f t="shared" si="746"/>
        <v>0</v>
      </c>
      <c r="P568" s="84">
        <f t="shared" si="693"/>
        <v>0</v>
      </c>
      <c r="R568" s="72">
        <f t="shared" si="694"/>
        <v>0</v>
      </c>
      <c r="S568" s="72">
        <f t="shared" si="695"/>
        <v>0</v>
      </c>
      <c r="T568" s="72">
        <f t="shared" si="696"/>
        <v>0</v>
      </c>
      <c r="U568" s="72"/>
      <c r="V568" s="63">
        <f t="shared" si="697"/>
        <v>0</v>
      </c>
      <c r="W568" s="85">
        <f t="shared" si="698"/>
        <v>0</v>
      </c>
      <c r="X568" s="85">
        <f t="shared" si="699"/>
        <v>0</v>
      </c>
      <c r="Y568" s="63">
        <f t="shared" si="700"/>
        <v>0</v>
      </c>
      <c r="Z568" s="85">
        <f t="shared" si="701"/>
        <v>0</v>
      </c>
      <c r="AA568" s="85">
        <f t="shared" si="702"/>
        <v>0</v>
      </c>
      <c r="AB568" s="85">
        <f t="shared" si="703"/>
        <v>0</v>
      </c>
      <c r="AC568" s="85">
        <f t="shared" si="704"/>
        <v>0</v>
      </c>
    </row>
    <row r="569" spans="2:29" s="51" customFormat="1" ht="15" customHeight="1" x14ac:dyDescent="0.25">
      <c r="B569" s="74"/>
      <c r="C569" s="75"/>
      <c r="D569" s="59">
        <f t="shared" si="688"/>
        <v>7767.0172563150772</v>
      </c>
      <c r="E569" s="52" t="str">
        <f t="shared" si="705"/>
        <v/>
      </c>
      <c r="F569" s="52">
        <f t="shared" si="691"/>
        <v>6.7670172563150777</v>
      </c>
      <c r="G569" s="102"/>
      <c r="H569" s="103" t="s">
        <v>9</v>
      </c>
      <c r="I569" s="162"/>
      <c r="J569" s="163"/>
      <c r="K569" s="164"/>
      <c r="L569" s="200"/>
      <c r="M569" s="93"/>
      <c r="N569" s="94">
        <f t="shared" ref="N569" si="757">I569*L569</f>
        <v>0</v>
      </c>
      <c r="O569" s="222"/>
      <c r="P569" s="84">
        <f t="shared" si="693"/>
        <v>0</v>
      </c>
      <c r="R569" s="72" t="str">
        <f t="shared" si="694"/>
        <v/>
      </c>
      <c r="S569" s="72" t="str">
        <f t="shared" si="695"/>
        <v/>
      </c>
      <c r="T569" s="72" t="str">
        <f t="shared" si="696"/>
        <v/>
      </c>
      <c r="U569" s="72"/>
      <c r="V569" s="63" t="str">
        <f t="shared" si="697"/>
        <v/>
      </c>
      <c r="W569" s="85" t="str">
        <f t="shared" si="698"/>
        <v/>
      </c>
      <c r="X569" s="85" t="str">
        <f t="shared" si="699"/>
        <v/>
      </c>
      <c r="Y569" s="63" t="str">
        <f t="shared" si="700"/>
        <v/>
      </c>
      <c r="Z569" s="85" t="str">
        <f t="shared" si="701"/>
        <v/>
      </c>
      <c r="AA569" s="85" t="str">
        <f t="shared" si="702"/>
        <v/>
      </c>
      <c r="AB569" s="85" t="str">
        <f t="shared" si="703"/>
        <v/>
      </c>
      <c r="AC569" s="85" t="str">
        <f t="shared" si="704"/>
        <v/>
      </c>
    </row>
    <row r="570" spans="2:29" s="51" customFormat="1" ht="15" customHeight="1" x14ac:dyDescent="0.25">
      <c r="B570" s="74"/>
      <c r="C570" s="75"/>
      <c r="D570" s="59">
        <f t="shared" si="688"/>
        <v>7767.0172563150772</v>
      </c>
      <c r="E570" s="52" t="str">
        <f t="shared" si="705"/>
        <v/>
      </c>
      <c r="F570" s="52">
        <f t="shared" si="691"/>
        <v>6.7670172563150777</v>
      </c>
      <c r="G570" s="77"/>
      <c r="H570" s="122" t="s">
        <v>10</v>
      </c>
      <c r="I570" s="142"/>
      <c r="J570" s="143"/>
      <c r="K570" s="144"/>
      <c r="L570" s="197"/>
      <c r="M570" s="83">
        <f t="shared" ref="M570" si="758">I570*L570</f>
        <v>0</v>
      </c>
      <c r="N570" s="60"/>
      <c r="O570" s="221">
        <f t="shared" si="746"/>
        <v>0</v>
      </c>
      <c r="P570" s="84">
        <f t="shared" si="693"/>
        <v>0</v>
      </c>
      <c r="R570" s="72">
        <f t="shared" si="694"/>
        <v>0</v>
      </c>
      <c r="S570" s="72">
        <f t="shared" si="695"/>
        <v>0</v>
      </c>
      <c r="T570" s="72">
        <f t="shared" si="696"/>
        <v>0</v>
      </c>
      <c r="U570" s="72"/>
      <c r="V570" s="63">
        <f t="shared" si="697"/>
        <v>0</v>
      </c>
      <c r="W570" s="85">
        <f t="shared" si="698"/>
        <v>0</v>
      </c>
      <c r="X570" s="85">
        <f t="shared" si="699"/>
        <v>0</v>
      </c>
      <c r="Y570" s="63">
        <f t="shared" si="700"/>
        <v>0</v>
      </c>
      <c r="Z570" s="85">
        <f t="shared" si="701"/>
        <v>0</v>
      </c>
      <c r="AA570" s="85">
        <f t="shared" si="702"/>
        <v>0</v>
      </c>
      <c r="AB570" s="85">
        <f t="shared" si="703"/>
        <v>0</v>
      </c>
      <c r="AC570" s="85">
        <f t="shared" si="704"/>
        <v>0</v>
      </c>
    </row>
    <row r="571" spans="2:29" s="51" customFormat="1" ht="15" customHeight="1" x14ac:dyDescent="0.25">
      <c r="B571" s="74"/>
      <c r="C571" s="75"/>
      <c r="D571" s="59">
        <f t="shared" si="688"/>
        <v>7767.0172563150772</v>
      </c>
      <c r="E571" s="52" t="str">
        <f t="shared" si="705"/>
        <v/>
      </c>
      <c r="F571" s="52">
        <f t="shared" si="691"/>
        <v>6.7670172563150777</v>
      </c>
      <c r="G571" s="87"/>
      <c r="H571" s="103" t="s">
        <v>9</v>
      </c>
      <c r="I571" s="147"/>
      <c r="J571" s="148"/>
      <c r="K571" s="149"/>
      <c r="L571" s="198"/>
      <c r="M571" s="93"/>
      <c r="N571" s="94">
        <f t="shared" ref="N571" si="759">I571*L571</f>
        <v>0</v>
      </c>
      <c r="O571" s="222"/>
      <c r="P571" s="84">
        <f t="shared" si="693"/>
        <v>0</v>
      </c>
      <c r="R571" s="72" t="str">
        <f t="shared" si="694"/>
        <v/>
      </c>
      <c r="S571" s="72" t="str">
        <f t="shared" si="695"/>
        <v/>
      </c>
      <c r="T571" s="72" t="str">
        <f t="shared" si="696"/>
        <v/>
      </c>
      <c r="U571" s="72"/>
      <c r="V571" s="63" t="str">
        <f t="shared" si="697"/>
        <v/>
      </c>
      <c r="W571" s="85" t="str">
        <f t="shared" si="698"/>
        <v/>
      </c>
      <c r="X571" s="85" t="str">
        <f t="shared" si="699"/>
        <v/>
      </c>
      <c r="Y571" s="63" t="str">
        <f t="shared" si="700"/>
        <v/>
      </c>
      <c r="Z571" s="85" t="str">
        <f t="shared" si="701"/>
        <v/>
      </c>
      <c r="AA571" s="85" t="str">
        <f t="shared" si="702"/>
        <v/>
      </c>
      <c r="AB571" s="85" t="str">
        <f t="shared" si="703"/>
        <v/>
      </c>
      <c r="AC571" s="85" t="str">
        <f t="shared" si="704"/>
        <v/>
      </c>
    </row>
    <row r="572" spans="2:29" s="51" customFormat="1" ht="15" customHeight="1" x14ac:dyDescent="0.25">
      <c r="B572" s="74"/>
      <c r="C572" s="75"/>
      <c r="D572" s="59">
        <f t="shared" si="688"/>
        <v>7767.0172563150772</v>
      </c>
      <c r="E572" s="52" t="str">
        <f t="shared" si="705"/>
        <v/>
      </c>
      <c r="F572" s="52">
        <f t="shared" si="691"/>
        <v>6.7670172563150777</v>
      </c>
      <c r="G572" s="95"/>
      <c r="H572" s="122" t="s">
        <v>10</v>
      </c>
      <c r="I572" s="160"/>
      <c r="J572" s="152"/>
      <c r="K572" s="153"/>
      <c r="L572" s="199"/>
      <c r="M572" s="83">
        <f t="shared" ref="M572" si="760">I572*L572</f>
        <v>0</v>
      </c>
      <c r="N572" s="60"/>
      <c r="O572" s="221">
        <f t="shared" si="746"/>
        <v>0</v>
      </c>
      <c r="P572" s="84">
        <f t="shared" si="693"/>
        <v>0</v>
      </c>
      <c r="R572" s="72">
        <f t="shared" si="694"/>
        <v>0</v>
      </c>
      <c r="S572" s="72">
        <f t="shared" si="695"/>
        <v>0</v>
      </c>
      <c r="T572" s="72">
        <f t="shared" si="696"/>
        <v>0</v>
      </c>
      <c r="U572" s="72"/>
      <c r="V572" s="63">
        <f t="shared" si="697"/>
        <v>0</v>
      </c>
      <c r="W572" s="85">
        <f t="shared" si="698"/>
        <v>0</v>
      </c>
      <c r="X572" s="85">
        <f t="shared" si="699"/>
        <v>0</v>
      </c>
      <c r="Y572" s="63">
        <f t="shared" si="700"/>
        <v>0</v>
      </c>
      <c r="Z572" s="85">
        <f t="shared" si="701"/>
        <v>0</v>
      </c>
      <c r="AA572" s="85">
        <f t="shared" si="702"/>
        <v>0</v>
      </c>
      <c r="AB572" s="85">
        <f t="shared" si="703"/>
        <v>0</v>
      </c>
      <c r="AC572" s="85">
        <f t="shared" si="704"/>
        <v>0</v>
      </c>
    </row>
    <row r="573" spans="2:29" s="51" customFormat="1" ht="15" customHeight="1" x14ac:dyDescent="0.25">
      <c r="B573" s="74"/>
      <c r="C573" s="75"/>
      <c r="D573" s="59">
        <f t="shared" si="688"/>
        <v>7767.0172563150772</v>
      </c>
      <c r="E573" s="52" t="str">
        <f t="shared" si="705"/>
        <v/>
      </c>
      <c r="F573" s="52">
        <f t="shared" si="691"/>
        <v>6.7670172563150777</v>
      </c>
      <c r="G573" s="102"/>
      <c r="H573" s="103" t="s">
        <v>9</v>
      </c>
      <c r="I573" s="162"/>
      <c r="J573" s="163"/>
      <c r="K573" s="164"/>
      <c r="L573" s="200"/>
      <c r="M573" s="93"/>
      <c r="N573" s="94">
        <f t="shared" ref="N573" si="761">I573*L573</f>
        <v>0</v>
      </c>
      <c r="O573" s="222"/>
      <c r="P573" s="84">
        <f t="shared" si="693"/>
        <v>0</v>
      </c>
      <c r="R573" s="72" t="str">
        <f t="shared" si="694"/>
        <v/>
      </c>
      <c r="S573" s="72" t="str">
        <f t="shared" si="695"/>
        <v/>
      </c>
      <c r="T573" s="72" t="str">
        <f t="shared" si="696"/>
        <v/>
      </c>
      <c r="U573" s="72"/>
      <c r="V573" s="63" t="str">
        <f t="shared" si="697"/>
        <v/>
      </c>
      <c r="W573" s="85" t="str">
        <f t="shared" si="698"/>
        <v/>
      </c>
      <c r="X573" s="85" t="str">
        <f t="shared" si="699"/>
        <v/>
      </c>
      <c r="Y573" s="63" t="str">
        <f t="shared" si="700"/>
        <v/>
      </c>
      <c r="Z573" s="85" t="str">
        <f t="shared" si="701"/>
        <v/>
      </c>
      <c r="AA573" s="85" t="str">
        <f t="shared" si="702"/>
        <v/>
      </c>
      <c r="AB573" s="85" t="str">
        <f t="shared" si="703"/>
        <v/>
      </c>
      <c r="AC573" s="85" t="str">
        <f t="shared" si="704"/>
        <v/>
      </c>
    </row>
    <row r="574" spans="2:29" s="51" customFormat="1" ht="15" customHeight="1" x14ac:dyDescent="0.25">
      <c r="B574" s="74"/>
      <c r="C574" s="75"/>
      <c r="D574" s="59">
        <f t="shared" si="688"/>
        <v>7767.0172563150772</v>
      </c>
      <c r="E574" s="52" t="str">
        <f t="shared" si="705"/>
        <v/>
      </c>
      <c r="F574" s="52">
        <f t="shared" si="691"/>
        <v>6.7670172563150777</v>
      </c>
      <c r="G574" s="77"/>
      <c r="H574" s="122" t="s">
        <v>10</v>
      </c>
      <c r="I574" s="142"/>
      <c r="J574" s="143"/>
      <c r="K574" s="144"/>
      <c r="L574" s="197"/>
      <c r="M574" s="83">
        <f t="shared" ref="M574" si="762">I574*L574</f>
        <v>0</v>
      </c>
      <c r="N574" s="60"/>
      <c r="O574" s="221">
        <f t="shared" si="746"/>
        <v>0</v>
      </c>
      <c r="P574" s="84">
        <f t="shared" si="693"/>
        <v>0</v>
      </c>
      <c r="R574" s="72">
        <f t="shared" si="694"/>
        <v>0</v>
      </c>
      <c r="S574" s="72">
        <f t="shared" si="695"/>
        <v>0</v>
      </c>
      <c r="T574" s="72">
        <f t="shared" si="696"/>
        <v>0</v>
      </c>
      <c r="U574" s="72"/>
      <c r="V574" s="63">
        <f t="shared" si="697"/>
        <v>0</v>
      </c>
      <c r="W574" s="85">
        <f t="shared" si="698"/>
        <v>0</v>
      </c>
      <c r="X574" s="85">
        <f t="shared" si="699"/>
        <v>0</v>
      </c>
      <c r="Y574" s="63">
        <f t="shared" si="700"/>
        <v>0</v>
      </c>
      <c r="Z574" s="85">
        <f t="shared" si="701"/>
        <v>0</v>
      </c>
      <c r="AA574" s="85">
        <f t="shared" si="702"/>
        <v>0</v>
      </c>
      <c r="AB574" s="85">
        <f t="shared" si="703"/>
        <v>0</v>
      </c>
      <c r="AC574" s="85">
        <f t="shared" si="704"/>
        <v>0</v>
      </c>
    </row>
    <row r="575" spans="2:29" s="51" customFormat="1" ht="15" customHeight="1" x14ac:dyDescent="0.25">
      <c r="B575" s="74"/>
      <c r="C575" s="75"/>
      <c r="D575" s="59">
        <f t="shared" si="688"/>
        <v>7767.0172563150772</v>
      </c>
      <c r="E575" s="52" t="str">
        <f t="shared" si="705"/>
        <v/>
      </c>
      <c r="F575" s="52">
        <f t="shared" si="691"/>
        <v>6.7670172563150777</v>
      </c>
      <c r="G575" s="87"/>
      <c r="H575" s="103" t="s">
        <v>9</v>
      </c>
      <c r="I575" s="147"/>
      <c r="J575" s="148"/>
      <c r="K575" s="149"/>
      <c r="L575" s="198"/>
      <c r="M575" s="93"/>
      <c r="N575" s="94">
        <f t="shared" ref="N575" si="763">I575*L575</f>
        <v>0</v>
      </c>
      <c r="O575" s="222"/>
      <c r="P575" s="84">
        <f t="shared" si="693"/>
        <v>0</v>
      </c>
      <c r="R575" s="72" t="str">
        <f t="shared" si="694"/>
        <v/>
      </c>
      <c r="S575" s="72" t="str">
        <f t="shared" si="695"/>
        <v/>
      </c>
      <c r="T575" s="72" t="str">
        <f t="shared" si="696"/>
        <v/>
      </c>
      <c r="U575" s="72"/>
      <c r="V575" s="63" t="str">
        <f t="shared" si="697"/>
        <v/>
      </c>
      <c r="W575" s="85" t="str">
        <f t="shared" si="698"/>
        <v/>
      </c>
      <c r="X575" s="85" t="str">
        <f t="shared" si="699"/>
        <v/>
      </c>
      <c r="Y575" s="63" t="str">
        <f t="shared" si="700"/>
        <v/>
      </c>
      <c r="Z575" s="85" t="str">
        <f t="shared" si="701"/>
        <v/>
      </c>
      <c r="AA575" s="85" t="str">
        <f t="shared" si="702"/>
        <v/>
      </c>
      <c r="AB575" s="85" t="str">
        <f t="shared" si="703"/>
        <v/>
      </c>
      <c r="AC575" s="85" t="str">
        <f t="shared" si="704"/>
        <v/>
      </c>
    </row>
    <row r="576" spans="2:29" s="51" customFormat="1" ht="15" customHeight="1" x14ac:dyDescent="0.25">
      <c r="B576" s="74"/>
      <c r="C576" s="75"/>
      <c r="D576" s="59">
        <f t="shared" si="688"/>
        <v>7767.0172563150772</v>
      </c>
      <c r="E576" s="52" t="str">
        <f t="shared" si="705"/>
        <v/>
      </c>
      <c r="F576" s="52">
        <f t="shared" si="691"/>
        <v>6.7670172563150777</v>
      </c>
      <c r="G576" s="95"/>
      <c r="H576" s="122" t="s">
        <v>10</v>
      </c>
      <c r="I576" s="160"/>
      <c r="J576" s="152"/>
      <c r="K576" s="153"/>
      <c r="L576" s="199"/>
      <c r="M576" s="83">
        <f t="shared" ref="M576" si="764">I576*L576</f>
        <v>0</v>
      </c>
      <c r="N576" s="60"/>
      <c r="O576" s="221">
        <f t="shared" si="746"/>
        <v>0</v>
      </c>
      <c r="P576" s="84">
        <f t="shared" si="693"/>
        <v>0</v>
      </c>
      <c r="R576" s="72">
        <f t="shared" si="694"/>
        <v>0</v>
      </c>
      <c r="S576" s="72">
        <f t="shared" si="695"/>
        <v>0</v>
      </c>
      <c r="T576" s="72">
        <f t="shared" si="696"/>
        <v>0</v>
      </c>
      <c r="U576" s="72"/>
      <c r="V576" s="63">
        <f t="shared" si="697"/>
        <v>0</v>
      </c>
      <c r="W576" s="85">
        <f t="shared" si="698"/>
        <v>0</v>
      </c>
      <c r="X576" s="85">
        <f t="shared" si="699"/>
        <v>0</v>
      </c>
      <c r="Y576" s="63">
        <f t="shared" si="700"/>
        <v>0</v>
      </c>
      <c r="Z576" s="85">
        <f t="shared" si="701"/>
        <v>0</v>
      </c>
      <c r="AA576" s="85">
        <f t="shared" si="702"/>
        <v>0</v>
      </c>
      <c r="AB576" s="85">
        <f t="shared" si="703"/>
        <v>0</v>
      </c>
      <c r="AC576" s="85">
        <f t="shared" si="704"/>
        <v>0</v>
      </c>
    </row>
    <row r="577" spans="2:29" s="51" customFormat="1" ht="15" customHeight="1" x14ac:dyDescent="0.25">
      <c r="B577" s="74"/>
      <c r="C577" s="75"/>
      <c r="D577" s="59">
        <f t="shared" si="688"/>
        <v>7767.0172563150772</v>
      </c>
      <c r="E577" s="52" t="str">
        <f t="shared" si="705"/>
        <v/>
      </c>
      <c r="F577" s="52">
        <f t="shared" si="691"/>
        <v>6.7670172563150777</v>
      </c>
      <c r="G577" s="102"/>
      <c r="H577" s="103" t="s">
        <v>9</v>
      </c>
      <c r="I577" s="162"/>
      <c r="J577" s="163"/>
      <c r="K577" s="164"/>
      <c r="L577" s="200"/>
      <c r="M577" s="93"/>
      <c r="N577" s="94">
        <f t="shared" ref="N577" si="765">I577*L577</f>
        <v>0</v>
      </c>
      <c r="O577" s="222"/>
      <c r="P577" s="84">
        <f t="shared" si="693"/>
        <v>0</v>
      </c>
      <c r="R577" s="72" t="str">
        <f t="shared" si="694"/>
        <v/>
      </c>
      <c r="S577" s="72" t="str">
        <f t="shared" si="695"/>
        <v/>
      </c>
      <c r="T577" s="72" t="str">
        <f t="shared" si="696"/>
        <v/>
      </c>
      <c r="U577" s="72"/>
      <c r="V577" s="63" t="str">
        <f t="shared" si="697"/>
        <v/>
      </c>
      <c r="W577" s="85" t="str">
        <f t="shared" si="698"/>
        <v/>
      </c>
      <c r="X577" s="85" t="str">
        <f t="shared" si="699"/>
        <v/>
      </c>
      <c r="Y577" s="63" t="str">
        <f t="shared" si="700"/>
        <v/>
      </c>
      <c r="Z577" s="85" t="str">
        <f t="shared" si="701"/>
        <v/>
      </c>
      <c r="AA577" s="85" t="str">
        <f t="shared" si="702"/>
        <v/>
      </c>
      <c r="AB577" s="85" t="str">
        <f t="shared" si="703"/>
        <v/>
      </c>
      <c r="AC577" s="85" t="str">
        <f t="shared" si="704"/>
        <v/>
      </c>
    </row>
    <row r="578" spans="2:29" s="51" customFormat="1" ht="15" customHeight="1" x14ac:dyDescent="0.25">
      <c r="B578" s="74"/>
      <c r="C578" s="75"/>
      <c r="D578" s="59">
        <f t="shared" si="688"/>
        <v>7767.0172563150772</v>
      </c>
      <c r="E578" s="52" t="str">
        <f t="shared" si="705"/>
        <v/>
      </c>
      <c r="F578" s="52">
        <f t="shared" si="691"/>
        <v>6.7670172563150777</v>
      </c>
      <c r="G578" s="77"/>
      <c r="H578" s="122" t="s">
        <v>10</v>
      </c>
      <c r="I578" s="142"/>
      <c r="J578" s="143"/>
      <c r="K578" s="144"/>
      <c r="L578" s="197"/>
      <c r="M578" s="83">
        <f t="shared" ref="M578" si="766">I578*L578</f>
        <v>0</v>
      </c>
      <c r="N578" s="60"/>
      <c r="O578" s="221">
        <f t="shared" ref="O578:O596" si="767">IF(L579&lt;&gt;"",N579-M578,0)</f>
        <v>0</v>
      </c>
      <c r="P578" s="84">
        <f t="shared" si="693"/>
        <v>0</v>
      </c>
      <c r="R578" s="72">
        <f t="shared" si="694"/>
        <v>0</v>
      </c>
      <c r="S578" s="72">
        <f t="shared" si="695"/>
        <v>0</v>
      </c>
      <c r="T578" s="72">
        <f t="shared" si="696"/>
        <v>0</v>
      </c>
      <c r="U578" s="72"/>
      <c r="V578" s="63">
        <f t="shared" si="697"/>
        <v>0</v>
      </c>
      <c r="W578" s="85">
        <f t="shared" si="698"/>
        <v>0</v>
      </c>
      <c r="X578" s="85">
        <f t="shared" si="699"/>
        <v>0</v>
      </c>
      <c r="Y578" s="63">
        <f t="shared" si="700"/>
        <v>0</v>
      </c>
      <c r="Z578" s="85">
        <f t="shared" si="701"/>
        <v>0</v>
      </c>
      <c r="AA578" s="85">
        <f t="shared" si="702"/>
        <v>0</v>
      </c>
      <c r="AB578" s="85">
        <f t="shared" si="703"/>
        <v>0</v>
      </c>
      <c r="AC578" s="85">
        <f t="shared" si="704"/>
        <v>0</v>
      </c>
    </row>
    <row r="579" spans="2:29" s="51" customFormat="1" ht="15" customHeight="1" x14ac:dyDescent="0.25">
      <c r="B579" s="74"/>
      <c r="C579" s="75"/>
      <c r="D579" s="59">
        <f t="shared" si="688"/>
        <v>7767.0172563150772</v>
      </c>
      <c r="E579" s="52" t="str">
        <f t="shared" si="705"/>
        <v/>
      </c>
      <c r="F579" s="52">
        <f t="shared" si="691"/>
        <v>6.7670172563150777</v>
      </c>
      <c r="G579" s="87"/>
      <c r="H579" s="103" t="s">
        <v>9</v>
      </c>
      <c r="I579" s="147"/>
      <c r="J579" s="148"/>
      <c r="K579" s="149"/>
      <c r="L579" s="198"/>
      <c r="M579" s="93"/>
      <c r="N579" s="94">
        <f t="shared" ref="N579" si="768">I579*L579</f>
        <v>0</v>
      </c>
      <c r="O579" s="222"/>
      <c r="P579" s="84">
        <f t="shared" si="693"/>
        <v>0</v>
      </c>
      <c r="R579" s="72" t="str">
        <f t="shared" si="694"/>
        <v/>
      </c>
      <c r="S579" s="72" t="str">
        <f t="shared" si="695"/>
        <v/>
      </c>
      <c r="T579" s="72" t="str">
        <f t="shared" si="696"/>
        <v/>
      </c>
      <c r="U579" s="72"/>
      <c r="V579" s="63" t="str">
        <f t="shared" si="697"/>
        <v/>
      </c>
      <c r="W579" s="85" t="str">
        <f t="shared" si="698"/>
        <v/>
      </c>
      <c r="X579" s="85" t="str">
        <f t="shared" si="699"/>
        <v/>
      </c>
      <c r="Y579" s="63" t="str">
        <f t="shared" si="700"/>
        <v/>
      </c>
      <c r="Z579" s="85" t="str">
        <f t="shared" si="701"/>
        <v/>
      </c>
      <c r="AA579" s="85" t="str">
        <f t="shared" si="702"/>
        <v/>
      </c>
      <c r="AB579" s="85" t="str">
        <f t="shared" si="703"/>
        <v/>
      </c>
      <c r="AC579" s="85" t="str">
        <f t="shared" si="704"/>
        <v/>
      </c>
    </row>
    <row r="580" spans="2:29" s="51" customFormat="1" ht="15" customHeight="1" x14ac:dyDescent="0.25">
      <c r="B580" s="74"/>
      <c r="C580" s="75"/>
      <c r="D580" s="59">
        <f t="shared" si="688"/>
        <v>7767.0172563150772</v>
      </c>
      <c r="E580" s="52" t="str">
        <f t="shared" si="705"/>
        <v/>
      </c>
      <c r="F580" s="52">
        <f t="shared" si="691"/>
        <v>6.7670172563150777</v>
      </c>
      <c r="G580" s="95"/>
      <c r="H580" s="122" t="s">
        <v>10</v>
      </c>
      <c r="I580" s="160"/>
      <c r="J580" s="152"/>
      <c r="K580" s="153"/>
      <c r="L580" s="199"/>
      <c r="M580" s="83">
        <f t="shared" ref="M580" si="769">I580*L580</f>
        <v>0</v>
      </c>
      <c r="N580" s="60"/>
      <c r="O580" s="221">
        <f t="shared" si="767"/>
        <v>0</v>
      </c>
      <c r="P580" s="84">
        <f t="shared" si="693"/>
        <v>0</v>
      </c>
      <c r="R580" s="72">
        <f t="shared" si="694"/>
        <v>0</v>
      </c>
      <c r="S580" s="72">
        <f t="shared" si="695"/>
        <v>0</v>
      </c>
      <c r="T580" s="72">
        <f t="shared" si="696"/>
        <v>0</v>
      </c>
      <c r="U580" s="72"/>
      <c r="V580" s="63">
        <f t="shared" si="697"/>
        <v>0</v>
      </c>
      <c r="W580" s="85">
        <f t="shared" si="698"/>
        <v>0</v>
      </c>
      <c r="X580" s="85">
        <f t="shared" si="699"/>
        <v>0</v>
      </c>
      <c r="Y580" s="63">
        <f t="shared" si="700"/>
        <v>0</v>
      </c>
      <c r="Z580" s="85">
        <f t="shared" si="701"/>
        <v>0</v>
      </c>
      <c r="AA580" s="85">
        <f t="shared" si="702"/>
        <v>0</v>
      </c>
      <c r="AB580" s="85">
        <f t="shared" si="703"/>
        <v>0</v>
      </c>
      <c r="AC580" s="85">
        <f t="shared" si="704"/>
        <v>0</v>
      </c>
    </row>
    <row r="581" spans="2:29" s="51" customFormat="1" ht="15" customHeight="1" x14ac:dyDescent="0.25">
      <c r="B581" s="74"/>
      <c r="C581" s="75"/>
      <c r="D581" s="59">
        <f t="shared" si="688"/>
        <v>7767.0172563150772</v>
      </c>
      <c r="E581" s="52" t="str">
        <f t="shared" si="705"/>
        <v/>
      </c>
      <c r="F581" s="52">
        <f t="shared" si="691"/>
        <v>6.7670172563150777</v>
      </c>
      <c r="G581" s="102"/>
      <c r="H581" s="103" t="s">
        <v>9</v>
      </c>
      <c r="I581" s="162"/>
      <c r="J581" s="163"/>
      <c r="K581" s="164"/>
      <c r="L581" s="200"/>
      <c r="M581" s="93"/>
      <c r="N581" s="94">
        <f t="shared" ref="N581" si="770">I581*L581</f>
        <v>0</v>
      </c>
      <c r="O581" s="222"/>
      <c r="P581" s="84">
        <f t="shared" si="693"/>
        <v>0</v>
      </c>
      <c r="R581" s="72" t="str">
        <f t="shared" si="694"/>
        <v/>
      </c>
      <c r="S581" s="72" t="str">
        <f t="shared" si="695"/>
        <v/>
      </c>
      <c r="T581" s="72" t="str">
        <f t="shared" si="696"/>
        <v/>
      </c>
      <c r="U581" s="72"/>
      <c r="V581" s="63" t="str">
        <f t="shared" si="697"/>
        <v/>
      </c>
      <c r="W581" s="85" t="str">
        <f t="shared" si="698"/>
        <v/>
      </c>
      <c r="X581" s="85" t="str">
        <f t="shared" si="699"/>
        <v/>
      </c>
      <c r="Y581" s="63" t="str">
        <f t="shared" si="700"/>
        <v/>
      </c>
      <c r="Z581" s="85" t="str">
        <f t="shared" si="701"/>
        <v/>
      </c>
      <c r="AA581" s="85" t="str">
        <f t="shared" si="702"/>
        <v/>
      </c>
      <c r="AB581" s="85" t="str">
        <f t="shared" si="703"/>
        <v/>
      </c>
      <c r="AC581" s="85" t="str">
        <f t="shared" si="704"/>
        <v/>
      </c>
    </row>
    <row r="582" spans="2:29" s="51" customFormat="1" ht="15" customHeight="1" x14ac:dyDescent="0.25">
      <c r="B582" s="74"/>
      <c r="C582" s="75"/>
      <c r="D582" s="59">
        <f t="shared" ref="D582:D645" si="771">IFERROR(D581+O581,"")</f>
        <v>7767.0172563150772</v>
      </c>
      <c r="E582" s="52" t="str">
        <f t="shared" si="705"/>
        <v/>
      </c>
      <c r="F582" s="52">
        <f t="shared" si="691"/>
        <v>6.7670172563150777</v>
      </c>
      <c r="G582" s="77"/>
      <c r="H582" s="122" t="s">
        <v>10</v>
      </c>
      <c r="I582" s="142"/>
      <c r="J582" s="143"/>
      <c r="K582" s="144"/>
      <c r="L582" s="197"/>
      <c r="M582" s="83">
        <f t="shared" ref="M582" si="772">I582*L582</f>
        <v>0</v>
      </c>
      <c r="N582" s="60"/>
      <c r="O582" s="221">
        <f t="shared" si="767"/>
        <v>0</v>
      </c>
      <c r="P582" s="84">
        <f t="shared" si="693"/>
        <v>0</v>
      </c>
      <c r="R582" s="72">
        <f t="shared" si="694"/>
        <v>0</v>
      </c>
      <c r="S582" s="72">
        <f t="shared" si="695"/>
        <v>0</v>
      </c>
      <c r="T582" s="72">
        <f t="shared" si="696"/>
        <v>0</v>
      </c>
      <c r="U582" s="72"/>
      <c r="V582" s="63">
        <f t="shared" si="697"/>
        <v>0</v>
      </c>
      <c r="W582" s="85">
        <f t="shared" si="698"/>
        <v>0</v>
      </c>
      <c r="X582" s="85">
        <f t="shared" si="699"/>
        <v>0</v>
      </c>
      <c r="Y582" s="63">
        <f t="shared" si="700"/>
        <v>0</v>
      </c>
      <c r="Z582" s="85">
        <f t="shared" si="701"/>
        <v>0</v>
      </c>
      <c r="AA582" s="85">
        <f t="shared" si="702"/>
        <v>0</v>
      </c>
      <c r="AB582" s="85">
        <f t="shared" si="703"/>
        <v>0</v>
      </c>
      <c r="AC582" s="85">
        <f t="shared" si="704"/>
        <v>0</v>
      </c>
    </row>
    <row r="583" spans="2:29" s="51" customFormat="1" ht="15" customHeight="1" x14ac:dyDescent="0.25">
      <c r="B583" s="74"/>
      <c r="C583" s="75"/>
      <c r="D583" s="59">
        <f t="shared" si="771"/>
        <v>7767.0172563150772</v>
      </c>
      <c r="E583" s="52" t="str">
        <f t="shared" si="705"/>
        <v/>
      </c>
      <c r="F583" s="52">
        <f t="shared" ref="F583:F646" si="773">IFERROR(IF(AND(H584="SELL", N583&gt;=0,L583&lt;&gt;""),"",(D583-$D$5)/$D$5),"")</f>
        <v>6.7670172563150777</v>
      </c>
      <c r="G583" s="87"/>
      <c r="H583" s="103" t="s">
        <v>9</v>
      </c>
      <c r="I583" s="147"/>
      <c r="J583" s="148"/>
      <c r="K583" s="149"/>
      <c r="L583" s="198"/>
      <c r="M583" s="93"/>
      <c r="N583" s="94">
        <f t="shared" ref="N583" si="774">I583*L583</f>
        <v>0</v>
      </c>
      <c r="O583" s="222"/>
      <c r="P583" s="84">
        <f t="shared" ref="P583:P646" si="775">IF(L584&lt;&gt;"","",M583)</f>
        <v>0</v>
      </c>
      <c r="R583" s="72" t="str">
        <f t="shared" ref="R583:R646" si="776">IF(H583="BUY",(L583*$R$4)+L583,"")</f>
        <v/>
      </c>
      <c r="S583" s="72" t="str">
        <f t="shared" ref="S583:S646" si="777">IF(H583="BUY",(L583*$S$4)+L583,"")</f>
        <v/>
      </c>
      <c r="T583" s="72" t="str">
        <f t="shared" ref="T583:T646" si="778">IF(H583="BUY",(L583*$T$4)+L583,"")</f>
        <v/>
      </c>
      <c r="U583" s="72"/>
      <c r="V583" s="63" t="str">
        <f t="shared" ref="V583:V646" si="779">IF(H583="BUY",(L583*$V$1)+L583,"")</f>
        <v/>
      </c>
      <c r="W583" s="85" t="str">
        <f t="shared" ref="W583:W646" si="780">IF(H583="BUY",(L583*$W$1)+L583,"")</f>
        <v/>
      </c>
      <c r="X583" s="85" t="str">
        <f t="shared" ref="X583:X646" si="781">IF(H583="BUY",(L583*$X$1)+L583,"")</f>
        <v/>
      </c>
      <c r="Y583" s="63" t="str">
        <f t="shared" ref="Y583:Y646" si="782">IF(H583="BUY",(L583*$Y$1)+L583,"")</f>
        <v/>
      </c>
      <c r="Z583" s="85" t="str">
        <f t="shared" ref="Z583:Z646" si="783">IF(H583="BUY",(L583*$Z$1)+L583,"")</f>
        <v/>
      </c>
      <c r="AA583" s="85" t="str">
        <f t="shared" ref="AA583:AA646" si="784">IF(H583="BUY",(L583*$AA$1)+L583,"")</f>
        <v/>
      </c>
      <c r="AB583" s="85" t="str">
        <f t="shared" ref="AB583:AB646" si="785">IF(H583="BUY",(L583*$AB$1)+L583,"")</f>
        <v/>
      </c>
      <c r="AC583" s="85" t="str">
        <f t="shared" ref="AC583:AC646" si="786">IF(H583="BUY",(L583*$AC$1)+L583,"")</f>
        <v/>
      </c>
    </row>
    <row r="584" spans="2:29" s="51" customFormat="1" ht="15" customHeight="1" x14ac:dyDescent="0.25">
      <c r="B584" s="74"/>
      <c r="C584" s="75"/>
      <c r="D584" s="59">
        <f t="shared" si="771"/>
        <v>7767.0172563150772</v>
      </c>
      <c r="E584" s="52" t="str">
        <f t="shared" ref="E584:E647" si="787">IF(N584&lt;&gt;0,(N584-M583)/M583,"")</f>
        <v/>
      </c>
      <c r="F584" s="52">
        <f t="shared" si="773"/>
        <v>6.7670172563150777</v>
      </c>
      <c r="G584" s="95"/>
      <c r="H584" s="122" t="s">
        <v>10</v>
      </c>
      <c r="I584" s="160"/>
      <c r="J584" s="152"/>
      <c r="K584" s="153"/>
      <c r="L584" s="199"/>
      <c r="M584" s="83">
        <f t="shared" ref="M584" si="788">I584*L584</f>
        <v>0</v>
      </c>
      <c r="N584" s="60"/>
      <c r="O584" s="221">
        <f t="shared" si="767"/>
        <v>0</v>
      </c>
      <c r="P584" s="84">
        <f t="shared" si="775"/>
        <v>0</v>
      </c>
      <c r="R584" s="72">
        <f t="shared" si="776"/>
        <v>0</v>
      </c>
      <c r="S584" s="72">
        <f t="shared" si="777"/>
        <v>0</v>
      </c>
      <c r="T584" s="72">
        <f t="shared" si="778"/>
        <v>0</v>
      </c>
      <c r="U584" s="72"/>
      <c r="V584" s="63">
        <f t="shared" si="779"/>
        <v>0</v>
      </c>
      <c r="W584" s="85">
        <f t="shared" si="780"/>
        <v>0</v>
      </c>
      <c r="X584" s="85">
        <f t="shared" si="781"/>
        <v>0</v>
      </c>
      <c r="Y584" s="63">
        <f t="shared" si="782"/>
        <v>0</v>
      </c>
      <c r="Z584" s="85">
        <f t="shared" si="783"/>
        <v>0</v>
      </c>
      <c r="AA584" s="85">
        <f t="shared" si="784"/>
        <v>0</v>
      </c>
      <c r="AB584" s="85">
        <f t="shared" si="785"/>
        <v>0</v>
      </c>
      <c r="AC584" s="85">
        <f t="shared" si="786"/>
        <v>0</v>
      </c>
    </row>
    <row r="585" spans="2:29" s="51" customFormat="1" ht="15" customHeight="1" x14ac:dyDescent="0.25">
      <c r="B585" s="74"/>
      <c r="C585" s="75"/>
      <c r="D585" s="59">
        <f t="shared" si="771"/>
        <v>7767.0172563150772</v>
      </c>
      <c r="E585" s="52" t="str">
        <f t="shared" si="787"/>
        <v/>
      </c>
      <c r="F585" s="52">
        <f t="shared" si="773"/>
        <v>6.7670172563150777</v>
      </c>
      <c r="G585" s="102"/>
      <c r="H585" s="103" t="s">
        <v>9</v>
      </c>
      <c r="I585" s="162"/>
      <c r="J585" s="163"/>
      <c r="K585" s="164"/>
      <c r="L585" s="200"/>
      <c r="M585" s="93"/>
      <c r="N585" s="94">
        <f t="shared" ref="N585" si="789">I585*L585</f>
        <v>0</v>
      </c>
      <c r="O585" s="222"/>
      <c r="P585" s="84">
        <f t="shared" si="775"/>
        <v>0</v>
      </c>
      <c r="R585" s="72" t="str">
        <f t="shared" si="776"/>
        <v/>
      </c>
      <c r="S585" s="72" t="str">
        <f t="shared" si="777"/>
        <v/>
      </c>
      <c r="T585" s="72" t="str">
        <f t="shared" si="778"/>
        <v/>
      </c>
      <c r="U585" s="72"/>
      <c r="V585" s="63" t="str">
        <f t="shared" si="779"/>
        <v/>
      </c>
      <c r="W585" s="85" t="str">
        <f t="shared" si="780"/>
        <v/>
      </c>
      <c r="X585" s="85" t="str">
        <f t="shared" si="781"/>
        <v/>
      </c>
      <c r="Y585" s="63" t="str">
        <f t="shared" si="782"/>
        <v/>
      </c>
      <c r="Z585" s="85" t="str">
        <f t="shared" si="783"/>
        <v/>
      </c>
      <c r="AA585" s="85" t="str">
        <f t="shared" si="784"/>
        <v/>
      </c>
      <c r="AB585" s="85" t="str">
        <f t="shared" si="785"/>
        <v/>
      </c>
      <c r="AC585" s="85" t="str">
        <f t="shared" si="786"/>
        <v/>
      </c>
    </row>
    <row r="586" spans="2:29" s="51" customFormat="1" ht="15" customHeight="1" x14ac:dyDescent="0.25">
      <c r="B586" s="74"/>
      <c r="C586" s="75"/>
      <c r="D586" s="59">
        <f t="shared" si="771"/>
        <v>7767.0172563150772</v>
      </c>
      <c r="E586" s="52" t="str">
        <f t="shared" si="787"/>
        <v/>
      </c>
      <c r="F586" s="52">
        <f t="shared" si="773"/>
        <v>6.7670172563150777</v>
      </c>
      <c r="G586" s="77"/>
      <c r="H586" s="122" t="s">
        <v>10</v>
      </c>
      <c r="I586" s="142"/>
      <c r="J586" s="143"/>
      <c r="K586" s="144"/>
      <c r="L586" s="197"/>
      <c r="M586" s="83">
        <f t="shared" ref="M586" si="790">I586*L586</f>
        <v>0</v>
      </c>
      <c r="N586" s="60"/>
      <c r="O586" s="221">
        <f t="shared" si="767"/>
        <v>0</v>
      </c>
      <c r="P586" s="84">
        <f t="shared" si="775"/>
        <v>0</v>
      </c>
      <c r="R586" s="72">
        <f t="shared" si="776"/>
        <v>0</v>
      </c>
      <c r="S586" s="72">
        <f t="shared" si="777"/>
        <v>0</v>
      </c>
      <c r="T586" s="72">
        <f t="shared" si="778"/>
        <v>0</v>
      </c>
      <c r="U586" s="72"/>
      <c r="V586" s="63">
        <f t="shared" si="779"/>
        <v>0</v>
      </c>
      <c r="W586" s="85">
        <f t="shared" si="780"/>
        <v>0</v>
      </c>
      <c r="X586" s="85">
        <f t="shared" si="781"/>
        <v>0</v>
      </c>
      <c r="Y586" s="63">
        <f t="shared" si="782"/>
        <v>0</v>
      </c>
      <c r="Z586" s="85">
        <f t="shared" si="783"/>
        <v>0</v>
      </c>
      <c r="AA586" s="85">
        <f t="shared" si="784"/>
        <v>0</v>
      </c>
      <c r="AB586" s="85">
        <f t="shared" si="785"/>
        <v>0</v>
      </c>
      <c r="AC586" s="85">
        <f t="shared" si="786"/>
        <v>0</v>
      </c>
    </row>
    <row r="587" spans="2:29" s="51" customFormat="1" ht="15" customHeight="1" x14ac:dyDescent="0.25">
      <c r="B587" s="74"/>
      <c r="C587" s="75"/>
      <c r="D587" s="59">
        <f t="shared" si="771"/>
        <v>7767.0172563150772</v>
      </c>
      <c r="E587" s="52" t="str">
        <f t="shared" si="787"/>
        <v/>
      </c>
      <c r="F587" s="52">
        <f t="shared" si="773"/>
        <v>6.7670172563150777</v>
      </c>
      <c r="G587" s="87"/>
      <c r="H587" s="103" t="s">
        <v>9</v>
      </c>
      <c r="I587" s="147"/>
      <c r="J587" s="148"/>
      <c r="K587" s="149"/>
      <c r="L587" s="198"/>
      <c r="M587" s="93"/>
      <c r="N587" s="94">
        <f t="shared" ref="N587" si="791">I587*L587</f>
        <v>0</v>
      </c>
      <c r="O587" s="222"/>
      <c r="P587" s="84">
        <f t="shared" si="775"/>
        <v>0</v>
      </c>
      <c r="R587" s="72" t="str">
        <f t="shared" si="776"/>
        <v/>
      </c>
      <c r="S587" s="72" t="str">
        <f t="shared" si="777"/>
        <v/>
      </c>
      <c r="T587" s="72" t="str">
        <f t="shared" si="778"/>
        <v/>
      </c>
      <c r="U587" s="72"/>
      <c r="V587" s="63" t="str">
        <f t="shared" si="779"/>
        <v/>
      </c>
      <c r="W587" s="85" t="str">
        <f t="shared" si="780"/>
        <v/>
      </c>
      <c r="X587" s="85" t="str">
        <f t="shared" si="781"/>
        <v/>
      </c>
      <c r="Y587" s="63" t="str">
        <f t="shared" si="782"/>
        <v/>
      </c>
      <c r="Z587" s="85" t="str">
        <f t="shared" si="783"/>
        <v/>
      </c>
      <c r="AA587" s="85" t="str">
        <f t="shared" si="784"/>
        <v/>
      </c>
      <c r="AB587" s="85" t="str">
        <f t="shared" si="785"/>
        <v/>
      </c>
      <c r="AC587" s="85" t="str">
        <f t="shared" si="786"/>
        <v/>
      </c>
    </row>
    <row r="588" spans="2:29" s="51" customFormat="1" ht="15" customHeight="1" x14ac:dyDescent="0.25">
      <c r="B588" s="74"/>
      <c r="C588" s="75"/>
      <c r="D588" s="59">
        <f t="shared" si="771"/>
        <v>7767.0172563150772</v>
      </c>
      <c r="E588" s="52" t="str">
        <f t="shared" si="787"/>
        <v/>
      </c>
      <c r="F588" s="52">
        <f t="shared" si="773"/>
        <v>6.7670172563150777</v>
      </c>
      <c r="G588" s="95"/>
      <c r="H588" s="122" t="s">
        <v>10</v>
      </c>
      <c r="I588" s="160"/>
      <c r="J588" s="152"/>
      <c r="K588" s="153"/>
      <c r="L588" s="199"/>
      <c r="M588" s="83">
        <f t="shared" ref="M588" si="792">I588*L588</f>
        <v>0</v>
      </c>
      <c r="N588" s="60"/>
      <c r="O588" s="221">
        <f t="shared" si="767"/>
        <v>0</v>
      </c>
      <c r="P588" s="84">
        <f t="shared" si="775"/>
        <v>0</v>
      </c>
      <c r="R588" s="72">
        <f t="shared" si="776"/>
        <v>0</v>
      </c>
      <c r="S588" s="72">
        <f t="shared" si="777"/>
        <v>0</v>
      </c>
      <c r="T588" s="72">
        <f t="shared" si="778"/>
        <v>0</v>
      </c>
      <c r="U588" s="72"/>
      <c r="V588" s="63">
        <f t="shared" si="779"/>
        <v>0</v>
      </c>
      <c r="W588" s="85">
        <f t="shared" si="780"/>
        <v>0</v>
      </c>
      <c r="X588" s="85">
        <f t="shared" si="781"/>
        <v>0</v>
      </c>
      <c r="Y588" s="63">
        <f t="shared" si="782"/>
        <v>0</v>
      </c>
      <c r="Z588" s="85">
        <f t="shared" si="783"/>
        <v>0</v>
      </c>
      <c r="AA588" s="85">
        <f t="shared" si="784"/>
        <v>0</v>
      </c>
      <c r="AB588" s="85">
        <f t="shared" si="785"/>
        <v>0</v>
      </c>
      <c r="AC588" s="85">
        <f t="shared" si="786"/>
        <v>0</v>
      </c>
    </row>
    <row r="589" spans="2:29" s="51" customFormat="1" ht="15" customHeight="1" x14ac:dyDescent="0.25">
      <c r="B589" s="74"/>
      <c r="C589" s="75"/>
      <c r="D589" s="59">
        <f t="shared" si="771"/>
        <v>7767.0172563150772</v>
      </c>
      <c r="E589" s="52" t="str">
        <f t="shared" si="787"/>
        <v/>
      </c>
      <c r="F589" s="52">
        <f t="shared" si="773"/>
        <v>6.7670172563150777</v>
      </c>
      <c r="G589" s="102"/>
      <c r="H589" s="103" t="s">
        <v>9</v>
      </c>
      <c r="I589" s="162"/>
      <c r="J589" s="163"/>
      <c r="K589" s="164"/>
      <c r="L589" s="200"/>
      <c r="M589" s="93"/>
      <c r="N589" s="94">
        <f t="shared" ref="N589" si="793">I589*L589</f>
        <v>0</v>
      </c>
      <c r="O589" s="222"/>
      <c r="P589" s="84">
        <f t="shared" si="775"/>
        <v>0</v>
      </c>
      <c r="R589" s="72" t="str">
        <f t="shared" si="776"/>
        <v/>
      </c>
      <c r="S589" s="72" t="str">
        <f t="shared" si="777"/>
        <v/>
      </c>
      <c r="T589" s="72" t="str">
        <f t="shared" si="778"/>
        <v/>
      </c>
      <c r="U589" s="72"/>
      <c r="V589" s="63" t="str">
        <f t="shared" si="779"/>
        <v/>
      </c>
      <c r="W589" s="85" t="str">
        <f t="shared" si="780"/>
        <v/>
      </c>
      <c r="X589" s="85" t="str">
        <f t="shared" si="781"/>
        <v/>
      </c>
      <c r="Y589" s="63" t="str">
        <f t="shared" si="782"/>
        <v/>
      </c>
      <c r="Z589" s="85" t="str">
        <f t="shared" si="783"/>
        <v/>
      </c>
      <c r="AA589" s="85" t="str">
        <f t="shared" si="784"/>
        <v/>
      </c>
      <c r="AB589" s="85" t="str">
        <f t="shared" si="785"/>
        <v/>
      </c>
      <c r="AC589" s="85" t="str">
        <f t="shared" si="786"/>
        <v/>
      </c>
    </row>
    <row r="590" spans="2:29" s="51" customFormat="1" ht="15" customHeight="1" x14ac:dyDescent="0.25">
      <c r="B590" s="74"/>
      <c r="C590" s="75"/>
      <c r="D590" s="59">
        <f t="shared" si="771"/>
        <v>7767.0172563150772</v>
      </c>
      <c r="E590" s="52" t="str">
        <f t="shared" si="787"/>
        <v/>
      </c>
      <c r="F590" s="52">
        <f t="shared" si="773"/>
        <v>6.7670172563150777</v>
      </c>
      <c r="G590" s="77"/>
      <c r="H590" s="122" t="s">
        <v>10</v>
      </c>
      <c r="I590" s="142"/>
      <c r="J590" s="143"/>
      <c r="K590" s="144"/>
      <c r="L590" s="197"/>
      <c r="M590" s="83">
        <f t="shared" ref="M590" si="794">I590*L590</f>
        <v>0</v>
      </c>
      <c r="N590" s="60"/>
      <c r="O590" s="221">
        <f t="shared" si="767"/>
        <v>0</v>
      </c>
      <c r="P590" s="84">
        <f t="shared" si="775"/>
        <v>0</v>
      </c>
      <c r="R590" s="72">
        <f t="shared" si="776"/>
        <v>0</v>
      </c>
      <c r="S590" s="72">
        <f t="shared" si="777"/>
        <v>0</v>
      </c>
      <c r="T590" s="72">
        <f t="shared" si="778"/>
        <v>0</v>
      </c>
      <c r="U590" s="72"/>
      <c r="V590" s="63">
        <f t="shared" si="779"/>
        <v>0</v>
      </c>
      <c r="W590" s="85">
        <f t="shared" si="780"/>
        <v>0</v>
      </c>
      <c r="X590" s="85">
        <f t="shared" si="781"/>
        <v>0</v>
      </c>
      <c r="Y590" s="63">
        <f t="shared" si="782"/>
        <v>0</v>
      </c>
      <c r="Z590" s="85">
        <f t="shared" si="783"/>
        <v>0</v>
      </c>
      <c r="AA590" s="85">
        <f t="shared" si="784"/>
        <v>0</v>
      </c>
      <c r="AB590" s="85">
        <f t="shared" si="785"/>
        <v>0</v>
      </c>
      <c r="AC590" s="85">
        <f t="shared" si="786"/>
        <v>0</v>
      </c>
    </row>
    <row r="591" spans="2:29" s="51" customFormat="1" ht="15" customHeight="1" x14ac:dyDescent="0.25">
      <c r="B591" s="74"/>
      <c r="C591" s="75"/>
      <c r="D591" s="59">
        <f t="shared" si="771"/>
        <v>7767.0172563150772</v>
      </c>
      <c r="E591" s="52" t="str">
        <f t="shared" si="787"/>
        <v/>
      </c>
      <c r="F591" s="52">
        <f t="shared" si="773"/>
        <v>6.7670172563150777</v>
      </c>
      <c r="G591" s="87"/>
      <c r="H591" s="103" t="s">
        <v>9</v>
      </c>
      <c r="I591" s="147"/>
      <c r="J591" s="148"/>
      <c r="K591" s="149"/>
      <c r="L591" s="198"/>
      <c r="M591" s="93"/>
      <c r="N591" s="94">
        <f t="shared" ref="N591" si="795">I591*L591</f>
        <v>0</v>
      </c>
      <c r="O591" s="222"/>
      <c r="P591" s="84">
        <f t="shared" si="775"/>
        <v>0</v>
      </c>
      <c r="R591" s="72" t="str">
        <f t="shared" si="776"/>
        <v/>
      </c>
      <c r="S591" s="72" t="str">
        <f t="shared" si="777"/>
        <v/>
      </c>
      <c r="T591" s="72" t="str">
        <f t="shared" si="778"/>
        <v/>
      </c>
      <c r="U591" s="72"/>
      <c r="V591" s="63" t="str">
        <f t="shared" si="779"/>
        <v/>
      </c>
      <c r="W591" s="85" t="str">
        <f t="shared" si="780"/>
        <v/>
      </c>
      <c r="X591" s="85" t="str">
        <f t="shared" si="781"/>
        <v/>
      </c>
      <c r="Y591" s="63" t="str">
        <f t="shared" si="782"/>
        <v/>
      </c>
      <c r="Z591" s="85" t="str">
        <f t="shared" si="783"/>
        <v/>
      </c>
      <c r="AA591" s="85" t="str">
        <f t="shared" si="784"/>
        <v/>
      </c>
      <c r="AB591" s="85" t="str">
        <f t="shared" si="785"/>
        <v/>
      </c>
      <c r="AC591" s="85" t="str">
        <f t="shared" si="786"/>
        <v/>
      </c>
    </row>
    <row r="592" spans="2:29" s="51" customFormat="1" ht="15" customHeight="1" x14ac:dyDescent="0.25">
      <c r="B592" s="74"/>
      <c r="C592" s="75"/>
      <c r="D592" s="59">
        <f t="shared" si="771"/>
        <v>7767.0172563150772</v>
      </c>
      <c r="E592" s="52" t="str">
        <f t="shared" si="787"/>
        <v/>
      </c>
      <c r="F592" s="52">
        <f t="shared" si="773"/>
        <v>6.7670172563150777</v>
      </c>
      <c r="G592" s="95"/>
      <c r="H592" s="122" t="s">
        <v>10</v>
      </c>
      <c r="I592" s="160"/>
      <c r="J592" s="152"/>
      <c r="K592" s="153"/>
      <c r="L592" s="199"/>
      <c r="M592" s="83">
        <f t="shared" ref="M592" si="796">I592*L592</f>
        <v>0</v>
      </c>
      <c r="N592" s="60"/>
      <c r="O592" s="221">
        <f t="shared" si="767"/>
        <v>0</v>
      </c>
      <c r="P592" s="84">
        <f t="shared" si="775"/>
        <v>0</v>
      </c>
      <c r="R592" s="72">
        <f t="shared" si="776"/>
        <v>0</v>
      </c>
      <c r="S592" s="72">
        <f t="shared" si="777"/>
        <v>0</v>
      </c>
      <c r="T592" s="72">
        <f t="shared" si="778"/>
        <v>0</v>
      </c>
      <c r="U592" s="72"/>
      <c r="V592" s="63">
        <f t="shared" si="779"/>
        <v>0</v>
      </c>
      <c r="W592" s="85">
        <f t="shared" si="780"/>
        <v>0</v>
      </c>
      <c r="X592" s="85">
        <f t="shared" si="781"/>
        <v>0</v>
      </c>
      <c r="Y592" s="63">
        <f t="shared" si="782"/>
        <v>0</v>
      </c>
      <c r="Z592" s="85">
        <f t="shared" si="783"/>
        <v>0</v>
      </c>
      <c r="AA592" s="85">
        <f t="shared" si="784"/>
        <v>0</v>
      </c>
      <c r="AB592" s="85">
        <f t="shared" si="785"/>
        <v>0</v>
      </c>
      <c r="AC592" s="85">
        <f t="shared" si="786"/>
        <v>0</v>
      </c>
    </row>
    <row r="593" spans="2:29" s="51" customFormat="1" ht="15" customHeight="1" x14ac:dyDescent="0.25">
      <c r="B593" s="74"/>
      <c r="C593" s="75"/>
      <c r="D593" s="59">
        <f t="shared" si="771"/>
        <v>7767.0172563150772</v>
      </c>
      <c r="E593" s="52" t="str">
        <f t="shared" si="787"/>
        <v/>
      </c>
      <c r="F593" s="52">
        <f t="shared" si="773"/>
        <v>6.7670172563150777</v>
      </c>
      <c r="G593" s="102"/>
      <c r="H593" s="103" t="s">
        <v>9</v>
      </c>
      <c r="I593" s="162"/>
      <c r="J593" s="163"/>
      <c r="K593" s="164"/>
      <c r="L593" s="200"/>
      <c r="M593" s="93"/>
      <c r="N593" s="94">
        <f t="shared" ref="N593" si="797">I593*L593</f>
        <v>0</v>
      </c>
      <c r="O593" s="222"/>
      <c r="P593" s="84">
        <f t="shared" si="775"/>
        <v>0</v>
      </c>
      <c r="R593" s="72" t="str">
        <f t="shared" si="776"/>
        <v/>
      </c>
      <c r="S593" s="72" t="str">
        <f t="shared" si="777"/>
        <v/>
      </c>
      <c r="T593" s="72" t="str">
        <f t="shared" si="778"/>
        <v/>
      </c>
      <c r="U593" s="72"/>
      <c r="V593" s="63" t="str">
        <f t="shared" si="779"/>
        <v/>
      </c>
      <c r="W593" s="85" t="str">
        <f t="shared" si="780"/>
        <v/>
      </c>
      <c r="X593" s="85" t="str">
        <f t="shared" si="781"/>
        <v/>
      </c>
      <c r="Y593" s="63" t="str">
        <f t="shared" si="782"/>
        <v/>
      </c>
      <c r="Z593" s="85" t="str">
        <f t="shared" si="783"/>
        <v/>
      </c>
      <c r="AA593" s="85" t="str">
        <f t="shared" si="784"/>
        <v/>
      </c>
      <c r="AB593" s="85" t="str">
        <f t="shared" si="785"/>
        <v/>
      </c>
      <c r="AC593" s="85" t="str">
        <f t="shared" si="786"/>
        <v/>
      </c>
    </row>
    <row r="594" spans="2:29" s="51" customFormat="1" ht="15" customHeight="1" x14ac:dyDescent="0.25">
      <c r="B594" s="74"/>
      <c r="C594" s="75"/>
      <c r="D594" s="59">
        <f t="shared" si="771"/>
        <v>7767.0172563150772</v>
      </c>
      <c r="E594" s="52" t="str">
        <f t="shared" si="787"/>
        <v/>
      </c>
      <c r="F594" s="52">
        <f t="shared" si="773"/>
        <v>6.7670172563150777</v>
      </c>
      <c r="G594" s="77"/>
      <c r="H594" s="122" t="s">
        <v>10</v>
      </c>
      <c r="I594" s="142"/>
      <c r="J594" s="143"/>
      <c r="K594" s="144"/>
      <c r="L594" s="197"/>
      <c r="M594" s="83">
        <f t="shared" ref="M594" si="798">I594*L594</f>
        <v>0</v>
      </c>
      <c r="N594" s="60"/>
      <c r="O594" s="221">
        <f t="shared" si="767"/>
        <v>0</v>
      </c>
      <c r="P594" s="84">
        <f t="shared" si="775"/>
        <v>0</v>
      </c>
      <c r="R594" s="72">
        <f t="shared" si="776"/>
        <v>0</v>
      </c>
      <c r="S594" s="72">
        <f t="shared" si="777"/>
        <v>0</v>
      </c>
      <c r="T594" s="72">
        <f t="shared" si="778"/>
        <v>0</v>
      </c>
      <c r="U594" s="72"/>
      <c r="V594" s="63">
        <f t="shared" si="779"/>
        <v>0</v>
      </c>
      <c r="W594" s="85">
        <f t="shared" si="780"/>
        <v>0</v>
      </c>
      <c r="X594" s="85">
        <f t="shared" si="781"/>
        <v>0</v>
      </c>
      <c r="Y594" s="63">
        <f t="shared" si="782"/>
        <v>0</v>
      </c>
      <c r="Z594" s="85">
        <f t="shared" si="783"/>
        <v>0</v>
      </c>
      <c r="AA594" s="85">
        <f t="shared" si="784"/>
        <v>0</v>
      </c>
      <c r="AB594" s="85">
        <f t="shared" si="785"/>
        <v>0</v>
      </c>
      <c r="AC594" s="85">
        <f t="shared" si="786"/>
        <v>0</v>
      </c>
    </row>
    <row r="595" spans="2:29" s="51" customFormat="1" ht="15" customHeight="1" x14ac:dyDescent="0.25">
      <c r="B595" s="74"/>
      <c r="C595" s="75"/>
      <c r="D595" s="59">
        <f t="shared" si="771"/>
        <v>7767.0172563150772</v>
      </c>
      <c r="E595" s="52" t="str">
        <f t="shared" si="787"/>
        <v/>
      </c>
      <c r="F595" s="52">
        <f t="shared" si="773"/>
        <v>6.7670172563150777</v>
      </c>
      <c r="G595" s="87"/>
      <c r="H595" s="103" t="s">
        <v>9</v>
      </c>
      <c r="I595" s="147"/>
      <c r="J595" s="148"/>
      <c r="K595" s="149"/>
      <c r="L595" s="198"/>
      <c r="M595" s="93"/>
      <c r="N595" s="94">
        <f t="shared" ref="N595" si="799">I595*L595</f>
        <v>0</v>
      </c>
      <c r="O595" s="222"/>
      <c r="P595" s="84">
        <f t="shared" si="775"/>
        <v>0</v>
      </c>
      <c r="R595" s="72" t="str">
        <f t="shared" si="776"/>
        <v/>
      </c>
      <c r="S595" s="72" t="str">
        <f t="shared" si="777"/>
        <v/>
      </c>
      <c r="T595" s="72" t="str">
        <f t="shared" si="778"/>
        <v/>
      </c>
      <c r="U595" s="72"/>
      <c r="V595" s="63" t="str">
        <f t="shared" si="779"/>
        <v/>
      </c>
      <c r="W595" s="85" t="str">
        <f t="shared" si="780"/>
        <v/>
      </c>
      <c r="X595" s="85" t="str">
        <f t="shared" si="781"/>
        <v/>
      </c>
      <c r="Y595" s="63" t="str">
        <f t="shared" si="782"/>
        <v/>
      </c>
      <c r="Z595" s="85" t="str">
        <f t="shared" si="783"/>
        <v/>
      </c>
      <c r="AA595" s="85" t="str">
        <f t="shared" si="784"/>
        <v/>
      </c>
      <c r="AB595" s="85" t="str">
        <f t="shared" si="785"/>
        <v/>
      </c>
      <c r="AC595" s="85" t="str">
        <f t="shared" si="786"/>
        <v/>
      </c>
    </row>
    <row r="596" spans="2:29" s="51" customFormat="1" ht="15" customHeight="1" x14ac:dyDescent="0.25">
      <c r="B596" s="74"/>
      <c r="C596" s="75"/>
      <c r="D596" s="59">
        <f t="shared" si="771"/>
        <v>7767.0172563150772</v>
      </c>
      <c r="E596" s="52" t="str">
        <f t="shared" si="787"/>
        <v/>
      </c>
      <c r="F596" s="52">
        <f t="shared" si="773"/>
        <v>6.7670172563150777</v>
      </c>
      <c r="G596" s="95"/>
      <c r="H596" s="122" t="s">
        <v>10</v>
      </c>
      <c r="I596" s="160"/>
      <c r="J596" s="152"/>
      <c r="K596" s="153"/>
      <c r="L596" s="199"/>
      <c r="M596" s="83">
        <f t="shared" ref="M596" si="800">I596*L596</f>
        <v>0</v>
      </c>
      <c r="N596" s="60"/>
      <c r="O596" s="221">
        <f t="shared" si="767"/>
        <v>0</v>
      </c>
      <c r="P596" s="84">
        <f t="shared" si="775"/>
        <v>0</v>
      </c>
      <c r="R596" s="72">
        <f t="shared" si="776"/>
        <v>0</v>
      </c>
      <c r="S596" s="72">
        <f t="shared" si="777"/>
        <v>0</v>
      </c>
      <c r="T596" s="72">
        <f t="shared" si="778"/>
        <v>0</v>
      </c>
      <c r="U596" s="72"/>
      <c r="V596" s="63">
        <f t="shared" si="779"/>
        <v>0</v>
      </c>
      <c r="W596" s="85">
        <f t="shared" si="780"/>
        <v>0</v>
      </c>
      <c r="X596" s="85">
        <f t="shared" si="781"/>
        <v>0</v>
      </c>
      <c r="Y596" s="63">
        <f t="shared" si="782"/>
        <v>0</v>
      </c>
      <c r="Z596" s="85">
        <f t="shared" si="783"/>
        <v>0</v>
      </c>
      <c r="AA596" s="85">
        <f t="shared" si="784"/>
        <v>0</v>
      </c>
      <c r="AB596" s="85">
        <f t="shared" si="785"/>
        <v>0</v>
      </c>
      <c r="AC596" s="85">
        <f t="shared" si="786"/>
        <v>0</v>
      </c>
    </row>
    <row r="597" spans="2:29" s="51" customFormat="1" ht="15" customHeight="1" x14ac:dyDescent="0.25">
      <c r="B597" s="74"/>
      <c r="C597" s="75"/>
      <c r="D597" s="59">
        <f t="shared" si="771"/>
        <v>7767.0172563150772</v>
      </c>
      <c r="E597" s="52" t="str">
        <f t="shared" si="787"/>
        <v/>
      </c>
      <c r="F597" s="52">
        <f t="shared" si="773"/>
        <v>6.7670172563150777</v>
      </c>
      <c r="G597" s="102"/>
      <c r="H597" s="103" t="s">
        <v>9</v>
      </c>
      <c r="I597" s="162"/>
      <c r="J597" s="163"/>
      <c r="K597" s="164"/>
      <c r="L597" s="200"/>
      <c r="M597" s="93"/>
      <c r="N597" s="94">
        <f t="shared" ref="N597" si="801">I597*L597</f>
        <v>0</v>
      </c>
      <c r="O597" s="222"/>
      <c r="P597" s="84">
        <f t="shared" si="775"/>
        <v>0</v>
      </c>
      <c r="R597" s="72" t="str">
        <f t="shared" si="776"/>
        <v/>
      </c>
      <c r="S597" s="72" t="str">
        <f t="shared" si="777"/>
        <v/>
      </c>
      <c r="T597" s="72" t="str">
        <f t="shared" si="778"/>
        <v/>
      </c>
      <c r="U597" s="72"/>
      <c r="V597" s="63" t="str">
        <f t="shared" si="779"/>
        <v/>
      </c>
      <c r="W597" s="85" t="str">
        <f t="shared" si="780"/>
        <v/>
      </c>
      <c r="X597" s="85" t="str">
        <f t="shared" si="781"/>
        <v/>
      </c>
      <c r="Y597" s="63" t="str">
        <f t="shared" si="782"/>
        <v/>
      </c>
      <c r="Z597" s="85" t="str">
        <f t="shared" si="783"/>
        <v/>
      </c>
      <c r="AA597" s="85" t="str">
        <f t="shared" si="784"/>
        <v/>
      </c>
      <c r="AB597" s="85" t="str">
        <f t="shared" si="785"/>
        <v/>
      </c>
      <c r="AC597" s="85" t="str">
        <f t="shared" si="786"/>
        <v/>
      </c>
    </row>
    <row r="598" spans="2:29" s="51" customFormat="1" ht="15" customHeight="1" x14ac:dyDescent="0.25">
      <c r="B598" s="74"/>
      <c r="C598" s="75"/>
      <c r="D598" s="59">
        <f t="shared" si="771"/>
        <v>7767.0172563150772</v>
      </c>
      <c r="E598" s="52" t="str">
        <f t="shared" si="787"/>
        <v/>
      </c>
      <c r="F598" s="52">
        <f t="shared" si="773"/>
        <v>6.7670172563150777</v>
      </c>
      <c r="G598" s="77"/>
      <c r="H598" s="122" t="s">
        <v>10</v>
      </c>
      <c r="I598" s="142"/>
      <c r="J598" s="143"/>
      <c r="K598" s="144"/>
      <c r="L598" s="197"/>
      <c r="M598" s="83">
        <f t="shared" ref="M598" si="802">I598*L598</f>
        <v>0</v>
      </c>
      <c r="N598" s="60"/>
      <c r="O598" s="221">
        <f t="shared" ref="O598:O616" si="803">IF(L599&lt;&gt;"",N599-M598,0)</f>
        <v>0</v>
      </c>
      <c r="P598" s="84">
        <f t="shared" si="775"/>
        <v>0</v>
      </c>
      <c r="R598" s="72">
        <f t="shared" si="776"/>
        <v>0</v>
      </c>
      <c r="S598" s="72">
        <f t="shared" si="777"/>
        <v>0</v>
      </c>
      <c r="T598" s="72">
        <f t="shared" si="778"/>
        <v>0</v>
      </c>
      <c r="U598" s="72"/>
      <c r="V598" s="63">
        <f t="shared" si="779"/>
        <v>0</v>
      </c>
      <c r="W598" s="85">
        <f t="shared" si="780"/>
        <v>0</v>
      </c>
      <c r="X598" s="85">
        <f t="shared" si="781"/>
        <v>0</v>
      </c>
      <c r="Y598" s="63">
        <f t="shared" si="782"/>
        <v>0</v>
      </c>
      <c r="Z598" s="85">
        <f t="shared" si="783"/>
        <v>0</v>
      </c>
      <c r="AA598" s="85">
        <f t="shared" si="784"/>
        <v>0</v>
      </c>
      <c r="AB598" s="85">
        <f t="shared" si="785"/>
        <v>0</v>
      </c>
      <c r="AC598" s="85">
        <f t="shared" si="786"/>
        <v>0</v>
      </c>
    </row>
    <row r="599" spans="2:29" s="51" customFormat="1" ht="15" customHeight="1" x14ac:dyDescent="0.25">
      <c r="B599" s="74"/>
      <c r="C599" s="75"/>
      <c r="D599" s="59">
        <f t="shared" si="771"/>
        <v>7767.0172563150772</v>
      </c>
      <c r="E599" s="52" t="str">
        <f t="shared" si="787"/>
        <v/>
      </c>
      <c r="F599" s="52">
        <f t="shared" si="773"/>
        <v>6.7670172563150777</v>
      </c>
      <c r="G599" s="87"/>
      <c r="H599" s="103" t="s">
        <v>9</v>
      </c>
      <c r="I599" s="147"/>
      <c r="J599" s="148"/>
      <c r="K599" s="149"/>
      <c r="L599" s="198"/>
      <c r="M599" s="93"/>
      <c r="N599" s="94">
        <f t="shared" ref="N599" si="804">I599*L599</f>
        <v>0</v>
      </c>
      <c r="O599" s="222"/>
      <c r="P599" s="84">
        <f t="shared" si="775"/>
        <v>0</v>
      </c>
      <c r="R599" s="72" t="str">
        <f t="shared" si="776"/>
        <v/>
      </c>
      <c r="S599" s="72" t="str">
        <f t="shared" si="777"/>
        <v/>
      </c>
      <c r="T599" s="72" t="str">
        <f t="shared" si="778"/>
        <v/>
      </c>
      <c r="U599" s="72"/>
      <c r="V599" s="63" t="str">
        <f t="shared" si="779"/>
        <v/>
      </c>
      <c r="W599" s="85" t="str">
        <f t="shared" si="780"/>
        <v/>
      </c>
      <c r="X599" s="85" t="str">
        <f t="shared" si="781"/>
        <v/>
      </c>
      <c r="Y599" s="63" t="str">
        <f t="shared" si="782"/>
        <v/>
      </c>
      <c r="Z599" s="85" t="str">
        <f t="shared" si="783"/>
        <v/>
      </c>
      <c r="AA599" s="85" t="str">
        <f t="shared" si="784"/>
        <v/>
      </c>
      <c r="AB599" s="85" t="str">
        <f t="shared" si="785"/>
        <v/>
      </c>
      <c r="AC599" s="85" t="str">
        <f t="shared" si="786"/>
        <v/>
      </c>
    </row>
    <row r="600" spans="2:29" s="51" customFormat="1" ht="15" customHeight="1" x14ac:dyDescent="0.25">
      <c r="B600" s="74"/>
      <c r="C600" s="75"/>
      <c r="D600" s="59">
        <f t="shared" si="771"/>
        <v>7767.0172563150772</v>
      </c>
      <c r="E600" s="52" t="str">
        <f t="shared" si="787"/>
        <v/>
      </c>
      <c r="F600" s="52">
        <f t="shared" si="773"/>
        <v>6.7670172563150777</v>
      </c>
      <c r="G600" s="95"/>
      <c r="H600" s="122" t="s">
        <v>10</v>
      </c>
      <c r="I600" s="160"/>
      <c r="J600" s="152"/>
      <c r="K600" s="153"/>
      <c r="L600" s="199"/>
      <c r="M600" s="83">
        <f t="shared" ref="M600" si="805">I600*L600</f>
        <v>0</v>
      </c>
      <c r="N600" s="60"/>
      <c r="O600" s="221">
        <f t="shared" si="803"/>
        <v>0</v>
      </c>
      <c r="P600" s="84">
        <f t="shared" si="775"/>
        <v>0</v>
      </c>
      <c r="R600" s="72">
        <f t="shared" si="776"/>
        <v>0</v>
      </c>
      <c r="S600" s="72">
        <f t="shared" si="777"/>
        <v>0</v>
      </c>
      <c r="T600" s="72">
        <f t="shared" si="778"/>
        <v>0</v>
      </c>
      <c r="U600" s="72"/>
      <c r="V600" s="63">
        <f t="shared" si="779"/>
        <v>0</v>
      </c>
      <c r="W600" s="85">
        <f t="shared" si="780"/>
        <v>0</v>
      </c>
      <c r="X600" s="85">
        <f t="shared" si="781"/>
        <v>0</v>
      </c>
      <c r="Y600" s="63">
        <f t="shared" si="782"/>
        <v>0</v>
      </c>
      <c r="Z600" s="85">
        <f t="shared" si="783"/>
        <v>0</v>
      </c>
      <c r="AA600" s="85">
        <f t="shared" si="784"/>
        <v>0</v>
      </c>
      <c r="AB600" s="85">
        <f t="shared" si="785"/>
        <v>0</v>
      </c>
      <c r="AC600" s="85">
        <f t="shared" si="786"/>
        <v>0</v>
      </c>
    </row>
    <row r="601" spans="2:29" s="51" customFormat="1" ht="15" customHeight="1" x14ac:dyDescent="0.25">
      <c r="B601" s="74"/>
      <c r="C601" s="75"/>
      <c r="D601" s="59">
        <f t="shared" si="771"/>
        <v>7767.0172563150772</v>
      </c>
      <c r="E601" s="52" t="str">
        <f t="shared" si="787"/>
        <v/>
      </c>
      <c r="F601" s="52">
        <f t="shared" si="773"/>
        <v>6.7670172563150777</v>
      </c>
      <c r="G601" s="102"/>
      <c r="H601" s="103" t="s">
        <v>9</v>
      </c>
      <c r="I601" s="162"/>
      <c r="J601" s="163"/>
      <c r="K601" s="164"/>
      <c r="L601" s="200"/>
      <c r="M601" s="93"/>
      <c r="N601" s="94">
        <f t="shared" ref="N601" si="806">I601*L601</f>
        <v>0</v>
      </c>
      <c r="O601" s="222"/>
      <c r="P601" s="84">
        <f t="shared" si="775"/>
        <v>0</v>
      </c>
      <c r="R601" s="72" t="str">
        <f t="shared" si="776"/>
        <v/>
      </c>
      <c r="S601" s="72" t="str">
        <f t="shared" si="777"/>
        <v/>
      </c>
      <c r="T601" s="72" t="str">
        <f t="shared" si="778"/>
        <v/>
      </c>
      <c r="U601" s="72"/>
      <c r="V601" s="63" t="str">
        <f t="shared" si="779"/>
        <v/>
      </c>
      <c r="W601" s="85" t="str">
        <f t="shared" si="780"/>
        <v/>
      </c>
      <c r="X601" s="85" t="str">
        <f t="shared" si="781"/>
        <v/>
      </c>
      <c r="Y601" s="63" t="str">
        <f t="shared" si="782"/>
        <v/>
      </c>
      <c r="Z601" s="85" t="str">
        <f t="shared" si="783"/>
        <v/>
      </c>
      <c r="AA601" s="85" t="str">
        <f t="shared" si="784"/>
        <v/>
      </c>
      <c r="AB601" s="85" t="str">
        <f t="shared" si="785"/>
        <v/>
      </c>
      <c r="AC601" s="85" t="str">
        <f t="shared" si="786"/>
        <v/>
      </c>
    </row>
    <row r="602" spans="2:29" s="51" customFormat="1" ht="15" customHeight="1" x14ac:dyDescent="0.25">
      <c r="B602" s="74"/>
      <c r="C602" s="75"/>
      <c r="D602" s="59">
        <f t="shared" si="771"/>
        <v>7767.0172563150772</v>
      </c>
      <c r="E602" s="52" t="str">
        <f t="shared" si="787"/>
        <v/>
      </c>
      <c r="F602" s="52">
        <f t="shared" si="773"/>
        <v>6.7670172563150777</v>
      </c>
      <c r="G602" s="77"/>
      <c r="H602" s="122" t="s">
        <v>10</v>
      </c>
      <c r="I602" s="142"/>
      <c r="J602" s="143"/>
      <c r="K602" s="144"/>
      <c r="L602" s="197"/>
      <c r="M602" s="83">
        <f t="shared" ref="M602" si="807">I602*L602</f>
        <v>0</v>
      </c>
      <c r="N602" s="60"/>
      <c r="O602" s="221">
        <f t="shared" si="803"/>
        <v>0</v>
      </c>
      <c r="P602" s="84">
        <f t="shared" si="775"/>
        <v>0</v>
      </c>
      <c r="R602" s="72">
        <f t="shared" si="776"/>
        <v>0</v>
      </c>
      <c r="S602" s="72">
        <f t="shared" si="777"/>
        <v>0</v>
      </c>
      <c r="T602" s="72">
        <f t="shared" si="778"/>
        <v>0</v>
      </c>
      <c r="U602" s="72"/>
      <c r="V602" s="63">
        <f t="shared" si="779"/>
        <v>0</v>
      </c>
      <c r="W602" s="85">
        <f t="shared" si="780"/>
        <v>0</v>
      </c>
      <c r="X602" s="85">
        <f t="shared" si="781"/>
        <v>0</v>
      </c>
      <c r="Y602" s="63">
        <f t="shared" si="782"/>
        <v>0</v>
      </c>
      <c r="Z602" s="85">
        <f t="shared" si="783"/>
        <v>0</v>
      </c>
      <c r="AA602" s="85">
        <f t="shared" si="784"/>
        <v>0</v>
      </c>
      <c r="AB602" s="85">
        <f t="shared" si="785"/>
        <v>0</v>
      </c>
      <c r="AC602" s="85">
        <f t="shared" si="786"/>
        <v>0</v>
      </c>
    </row>
    <row r="603" spans="2:29" s="51" customFormat="1" ht="15" customHeight="1" x14ac:dyDescent="0.25">
      <c r="B603" s="74"/>
      <c r="C603" s="75"/>
      <c r="D603" s="59">
        <f t="shared" si="771"/>
        <v>7767.0172563150772</v>
      </c>
      <c r="E603" s="52" t="str">
        <f t="shared" si="787"/>
        <v/>
      </c>
      <c r="F603" s="52">
        <f t="shared" si="773"/>
        <v>6.7670172563150777</v>
      </c>
      <c r="G603" s="87"/>
      <c r="H603" s="103" t="s">
        <v>9</v>
      </c>
      <c r="I603" s="147"/>
      <c r="J603" s="148"/>
      <c r="K603" s="149"/>
      <c r="L603" s="198"/>
      <c r="M603" s="93"/>
      <c r="N603" s="94">
        <f t="shared" ref="N603" si="808">I603*L603</f>
        <v>0</v>
      </c>
      <c r="O603" s="222"/>
      <c r="P603" s="84">
        <f t="shared" si="775"/>
        <v>0</v>
      </c>
      <c r="R603" s="72" t="str">
        <f t="shared" si="776"/>
        <v/>
      </c>
      <c r="S603" s="72" t="str">
        <f t="shared" si="777"/>
        <v/>
      </c>
      <c r="T603" s="72" t="str">
        <f t="shared" si="778"/>
        <v/>
      </c>
      <c r="U603" s="72"/>
      <c r="V603" s="63" t="str">
        <f t="shared" si="779"/>
        <v/>
      </c>
      <c r="W603" s="85" t="str">
        <f t="shared" si="780"/>
        <v/>
      </c>
      <c r="X603" s="85" t="str">
        <f t="shared" si="781"/>
        <v/>
      </c>
      <c r="Y603" s="63" t="str">
        <f t="shared" si="782"/>
        <v/>
      </c>
      <c r="Z603" s="85" t="str">
        <f t="shared" si="783"/>
        <v/>
      </c>
      <c r="AA603" s="85" t="str">
        <f t="shared" si="784"/>
        <v/>
      </c>
      <c r="AB603" s="85" t="str">
        <f t="shared" si="785"/>
        <v/>
      </c>
      <c r="AC603" s="85" t="str">
        <f t="shared" si="786"/>
        <v/>
      </c>
    </row>
    <row r="604" spans="2:29" s="51" customFormat="1" ht="15" customHeight="1" x14ac:dyDescent="0.25">
      <c r="B604" s="74"/>
      <c r="C604" s="75"/>
      <c r="D604" s="59">
        <f t="shared" si="771"/>
        <v>7767.0172563150772</v>
      </c>
      <c r="E604" s="52" t="str">
        <f t="shared" si="787"/>
        <v/>
      </c>
      <c r="F604" s="52">
        <f t="shared" si="773"/>
        <v>6.7670172563150777</v>
      </c>
      <c r="G604" s="95"/>
      <c r="H604" s="122" t="s">
        <v>10</v>
      </c>
      <c r="I604" s="160"/>
      <c r="J604" s="152"/>
      <c r="K604" s="153"/>
      <c r="L604" s="199"/>
      <c r="M604" s="83">
        <f t="shared" ref="M604" si="809">I604*L604</f>
        <v>0</v>
      </c>
      <c r="N604" s="60"/>
      <c r="O604" s="221">
        <f t="shared" si="803"/>
        <v>0</v>
      </c>
      <c r="P604" s="84">
        <f t="shared" si="775"/>
        <v>0</v>
      </c>
      <c r="R604" s="72">
        <f t="shared" si="776"/>
        <v>0</v>
      </c>
      <c r="S604" s="72">
        <f t="shared" si="777"/>
        <v>0</v>
      </c>
      <c r="T604" s="72">
        <f t="shared" si="778"/>
        <v>0</v>
      </c>
      <c r="U604" s="72"/>
      <c r="V604" s="63">
        <f t="shared" si="779"/>
        <v>0</v>
      </c>
      <c r="W604" s="85">
        <f t="shared" si="780"/>
        <v>0</v>
      </c>
      <c r="X604" s="85">
        <f t="shared" si="781"/>
        <v>0</v>
      </c>
      <c r="Y604" s="63">
        <f t="shared" si="782"/>
        <v>0</v>
      </c>
      <c r="Z604" s="85">
        <f t="shared" si="783"/>
        <v>0</v>
      </c>
      <c r="AA604" s="85">
        <f t="shared" si="784"/>
        <v>0</v>
      </c>
      <c r="AB604" s="85">
        <f t="shared" si="785"/>
        <v>0</v>
      </c>
      <c r="AC604" s="85">
        <f t="shared" si="786"/>
        <v>0</v>
      </c>
    </row>
    <row r="605" spans="2:29" s="51" customFormat="1" ht="15" customHeight="1" x14ac:dyDescent="0.25">
      <c r="B605" s="74"/>
      <c r="C605" s="75"/>
      <c r="D605" s="59">
        <f t="shared" si="771"/>
        <v>7767.0172563150772</v>
      </c>
      <c r="E605" s="52" t="str">
        <f t="shared" si="787"/>
        <v/>
      </c>
      <c r="F605" s="52">
        <f t="shared" si="773"/>
        <v>6.7670172563150777</v>
      </c>
      <c r="G605" s="102"/>
      <c r="H605" s="103" t="s">
        <v>9</v>
      </c>
      <c r="I605" s="162"/>
      <c r="J605" s="163"/>
      <c r="K605" s="164"/>
      <c r="L605" s="200"/>
      <c r="M605" s="93"/>
      <c r="N605" s="94">
        <f t="shared" ref="N605" si="810">I605*L605</f>
        <v>0</v>
      </c>
      <c r="O605" s="222"/>
      <c r="P605" s="84">
        <f t="shared" si="775"/>
        <v>0</v>
      </c>
      <c r="R605" s="72" t="str">
        <f t="shared" si="776"/>
        <v/>
      </c>
      <c r="S605" s="72" t="str">
        <f t="shared" si="777"/>
        <v/>
      </c>
      <c r="T605" s="72" t="str">
        <f t="shared" si="778"/>
        <v/>
      </c>
      <c r="U605" s="72"/>
      <c r="V605" s="63" t="str">
        <f t="shared" si="779"/>
        <v/>
      </c>
      <c r="W605" s="85" t="str">
        <f t="shared" si="780"/>
        <v/>
      </c>
      <c r="X605" s="85" t="str">
        <f t="shared" si="781"/>
        <v/>
      </c>
      <c r="Y605" s="63" t="str">
        <f t="shared" si="782"/>
        <v/>
      </c>
      <c r="Z605" s="85" t="str">
        <f t="shared" si="783"/>
        <v/>
      </c>
      <c r="AA605" s="85" t="str">
        <f t="shared" si="784"/>
        <v/>
      </c>
      <c r="AB605" s="85" t="str">
        <f t="shared" si="785"/>
        <v/>
      </c>
      <c r="AC605" s="85" t="str">
        <f t="shared" si="786"/>
        <v/>
      </c>
    </row>
    <row r="606" spans="2:29" s="51" customFormat="1" ht="15" customHeight="1" x14ac:dyDescent="0.25">
      <c r="B606" s="74"/>
      <c r="C606" s="75"/>
      <c r="D606" s="59">
        <f t="shared" si="771"/>
        <v>7767.0172563150772</v>
      </c>
      <c r="E606" s="52" t="str">
        <f t="shared" si="787"/>
        <v/>
      </c>
      <c r="F606" s="52">
        <f t="shared" si="773"/>
        <v>6.7670172563150777</v>
      </c>
      <c r="G606" s="77"/>
      <c r="H606" s="122" t="s">
        <v>10</v>
      </c>
      <c r="I606" s="142"/>
      <c r="J606" s="143"/>
      <c r="K606" s="144"/>
      <c r="L606" s="197"/>
      <c r="M606" s="83">
        <f t="shared" ref="M606" si="811">I606*L606</f>
        <v>0</v>
      </c>
      <c r="N606" s="60"/>
      <c r="O606" s="221">
        <f t="shared" si="803"/>
        <v>0</v>
      </c>
      <c r="P606" s="84">
        <f t="shared" si="775"/>
        <v>0</v>
      </c>
      <c r="R606" s="72">
        <f t="shared" si="776"/>
        <v>0</v>
      </c>
      <c r="S606" s="72">
        <f t="shared" si="777"/>
        <v>0</v>
      </c>
      <c r="T606" s="72">
        <f t="shared" si="778"/>
        <v>0</v>
      </c>
      <c r="U606" s="72"/>
      <c r="V606" s="63">
        <f t="shared" si="779"/>
        <v>0</v>
      </c>
      <c r="W606" s="85">
        <f t="shared" si="780"/>
        <v>0</v>
      </c>
      <c r="X606" s="85">
        <f t="shared" si="781"/>
        <v>0</v>
      </c>
      <c r="Y606" s="63">
        <f t="shared" si="782"/>
        <v>0</v>
      </c>
      <c r="Z606" s="85">
        <f t="shared" si="783"/>
        <v>0</v>
      </c>
      <c r="AA606" s="85">
        <f t="shared" si="784"/>
        <v>0</v>
      </c>
      <c r="AB606" s="85">
        <f t="shared" si="785"/>
        <v>0</v>
      </c>
      <c r="AC606" s="85">
        <f t="shared" si="786"/>
        <v>0</v>
      </c>
    </row>
    <row r="607" spans="2:29" s="51" customFormat="1" ht="15" customHeight="1" x14ac:dyDescent="0.25">
      <c r="B607" s="74"/>
      <c r="C607" s="75"/>
      <c r="D607" s="59">
        <f t="shared" si="771"/>
        <v>7767.0172563150772</v>
      </c>
      <c r="E607" s="52" t="str">
        <f t="shared" si="787"/>
        <v/>
      </c>
      <c r="F607" s="52">
        <f t="shared" si="773"/>
        <v>6.7670172563150777</v>
      </c>
      <c r="G607" s="87"/>
      <c r="H607" s="103" t="s">
        <v>9</v>
      </c>
      <c r="I607" s="147"/>
      <c r="J607" s="148"/>
      <c r="K607" s="149"/>
      <c r="L607" s="198"/>
      <c r="M607" s="93"/>
      <c r="N607" s="94">
        <f t="shared" ref="N607" si="812">I607*L607</f>
        <v>0</v>
      </c>
      <c r="O607" s="222"/>
      <c r="P607" s="84">
        <f t="shared" si="775"/>
        <v>0</v>
      </c>
      <c r="R607" s="72" t="str">
        <f t="shared" si="776"/>
        <v/>
      </c>
      <c r="S607" s="72" t="str">
        <f t="shared" si="777"/>
        <v/>
      </c>
      <c r="T607" s="72" t="str">
        <f t="shared" si="778"/>
        <v/>
      </c>
      <c r="U607" s="72"/>
      <c r="V607" s="63" t="str">
        <f t="shared" si="779"/>
        <v/>
      </c>
      <c r="W607" s="85" t="str">
        <f t="shared" si="780"/>
        <v/>
      </c>
      <c r="X607" s="85" t="str">
        <f t="shared" si="781"/>
        <v/>
      </c>
      <c r="Y607" s="63" t="str">
        <f t="shared" si="782"/>
        <v/>
      </c>
      <c r="Z607" s="85" t="str">
        <f t="shared" si="783"/>
        <v/>
      </c>
      <c r="AA607" s="85" t="str">
        <f t="shared" si="784"/>
        <v/>
      </c>
      <c r="AB607" s="85" t="str">
        <f t="shared" si="785"/>
        <v/>
      </c>
      <c r="AC607" s="85" t="str">
        <f t="shared" si="786"/>
        <v/>
      </c>
    </row>
    <row r="608" spans="2:29" s="51" customFormat="1" ht="15" customHeight="1" x14ac:dyDescent="0.25">
      <c r="B608" s="74"/>
      <c r="C608" s="75"/>
      <c r="D608" s="59">
        <f t="shared" si="771"/>
        <v>7767.0172563150772</v>
      </c>
      <c r="E608" s="52" t="str">
        <f t="shared" si="787"/>
        <v/>
      </c>
      <c r="F608" s="52">
        <f t="shared" si="773"/>
        <v>6.7670172563150777</v>
      </c>
      <c r="G608" s="95"/>
      <c r="H608" s="122" t="s">
        <v>10</v>
      </c>
      <c r="I608" s="160"/>
      <c r="J608" s="152"/>
      <c r="K608" s="153"/>
      <c r="L608" s="199"/>
      <c r="M608" s="83">
        <f t="shared" ref="M608" si="813">I608*L608</f>
        <v>0</v>
      </c>
      <c r="N608" s="60"/>
      <c r="O608" s="221">
        <f t="shared" si="803"/>
        <v>0</v>
      </c>
      <c r="P608" s="84">
        <f t="shared" si="775"/>
        <v>0</v>
      </c>
      <c r="R608" s="72">
        <f t="shared" si="776"/>
        <v>0</v>
      </c>
      <c r="S608" s="72">
        <f t="shared" si="777"/>
        <v>0</v>
      </c>
      <c r="T608" s="72">
        <f t="shared" si="778"/>
        <v>0</v>
      </c>
      <c r="U608" s="72"/>
      <c r="V608" s="63">
        <f t="shared" si="779"/>
        <v>0</v>
      </c>
      <c r="W608" s="85">
        <f t="shared" si="780"/>
        <v>0</v>
      </c>
      <c r="X608" s="85">
        <f t="shared" si="781"/>
        <v>0</v>
      </c>
      <c r="Y608" s="63">
        <f t="shared" si="782"/>
        <v>0</v>
      </c>
      <c r="Z608" s="85">
        <f t="shared" si="783"/>
        <v>0</v>
      </c>
      <c r="AA608" s="85">
        <f t="shared" si="784"/>
        <v>0</v>
      </c>
      <c r="AB608" s="85">
        <f t="shared" si="785"/>
        <v>0</v>
      </c>
      <c r="AC608" s="85">
        <f t="shared" si="786"/>
        <v>0</v>
      </c>
    </row>
    <row r="609" spans="2:29" s="51" customFormat="1" ht="15" customHeight="1" x14ac:dyDescent="0.25">
      <c r="B609" s="74"/>
      <c r="C609" s="75"/>
      <c r="D609" s="59">
        <f t="shared" si="771"/>
        <v>7767.0172563150772</v>
      </c>
      <c r="E609" s="52" t="str">
        <f t="shared" si="787"/>
        <v/>
      </c>
      <c r="F609" s="52">
        <f t="shared" si="773"/>
        <v>6.7670172563150777</v>
      </c>
      <c r="G609" s="102"/>
      <c r="H609" s="103" t="s">
        <v>9</v>
      </c>
      <c r="I609" s="162"/>
      <c r="J609" s="163"/>
      <c r="K609" s="164"/>
      <c r="L609" s="200"/>
      <c r="M609" s="93"/>
      <c r="N609" s="94">
        <f t="shared" ref="N609" si="814">I609*L609</f>
        <v>0</v>
      </c>
      <c r="O609" s="222"/>
      <c r="P609" s="84">
        <f t="shared" si="775"/>
        <v>0</v>
      </c>
      <c r="R609" s="72" t="str">
        <f t="shared" si="776"/>
        <v/>
      </c>
      <c r="S609" s="72" t="str">
        <f t="shared" si="777"/>
        <v/>
      </c>
      <c r="T609" s="72" t="str">
        <f t="shared" si="778"/>
        <v/>
      </c>
      <c r="U609" s="72"/>
      <c r="V609" s="63" t="str">
        <f t="shared" si="779"/>
        <v/>
      </c>
      <c r="W609" s="85" t="str">
        <f t="shared" si="780"/>
        <v/>
      </c>
      <c r="X609" s="85" t="str">
        <f t="shared" si="781"/>
        <v/>
      </c>
      <c r="Y609" s="63" t="str">
        <f t="shared" si="782"/>
        <v/>
      </c>
      <c r="Z609" s="85" t="str">
        <f t="shared" si="783"/>
        <v/>
      </c>
      <c r="AA609" s="85" t="str">
        <f t="shared" si="784"/>
        <v/>
      </c>
      <c r="AB609" s="85" t="str">
        <f t="shared" si="785"/>
        <v/>
      </c>
      <c r="AC609" s="85" t="str">
        <f t="shared" si="786"/>
        <v/>
      </c>
    </row>
    <row r="610" spans="2:29" s="51" customFormat="1" ht="15" customHeight="1" x14ac:dyDescent="0.25">
      <c r="B610" s="74"/>
      <c r="C610" s="75"/>
      <c r="D610" s="59">
        <f t="shared" si="771"/>
        <v>7767.0172563150772</v>
      </c>
      <c r="E610" s="52" t="str">
        <f t="shared" si="787"/>
        <v/>
      </c>
      <c r="F610" s="52">
        <f t="shared" si="773"/>
        <v>6.7670172563150777</v>
      </c>
      <c r="G610" s="77"/>
      <c r="H610" s="122" t="s">
        <v>10</v>
      </c>
      <c r="I610" s="142"/>
      <c r="J610" s="143"/>
      <c r="K610" s="144"/>
      <c r="L610" s="197"/>
      <c r="M610" s="83">
        <f t="shared" ref="M610" si="815">I610*L610</f>
        <v>0</v>
      </c>
      <c r="N610" s="60"/>
      <c r="O610" s="221">
        <f t="shared" si="803"/>
        <v>0</v>
      </c>
      <c r="P610" s="84">
        <f t="shared" si="775"/>
        <v>0</v>
      </c>
      <c r="R610" s="72">
        <f t="shared" si="776"/>
        <v>0</v>
      </c>
      <c r="S610" s="72">
        <f t="shared" si="777"/>
        <v>0</v>
      </c>
      <c r="T610" s="72">
        <f t="shared" si="778"/>
        <v>0</v>
      </c>
      <c r="U610" s="72"/>
      <c r="V610" s="63">
        <f t="shared" si="779"/>
        <v>0</v>
      </c>
      <c r="W610" s="85">
        <f t="shared" si="780"/>
        <v>0</v>
      </c>
      <c r="X610" s="85">
        <f t="shared" si="781"/>
        <v>0</v>
      </c>
      <c r="Y610" s="63">
        <f t="shared" si="782"/>
        <v>0</v>
      </c>
      <c r="Z610" s="85">
        <f t="shared" si="783"/>
        <v>0</v>
      </c>
      <c r="AA610" s="85">
        <f t="shared" si="784"/>
        <v>0</v>
      </c>
      <c r="AB610" s="85">
        <f t="shared" si="785"/>
        <v>0</v>
      </c>
      <c r="AC610" s="85">
        <f t="shared" si="786"/>
        <v>0</v>
      </c>
    </row>
    <row r="611" spans="2:29" s="51" customFormat="1" ht="15" customHeight="1" x14ac:dyDescent="0.25">
      <c r="B611" s="74"/>
      <c r="C611" s="75"/>
      <c r="D611" s="59">
        <f t="shared" si="771"/>
        <v>7767.0172563150772</v>
      </c>
      <c r="E611" s="52" t="str">
        <f t="shared" si="787"/>
        <v/>
      </c>
      <c r="F611" s="52">
        <f t="shared" si="773"/>
        <v>6.7670172563150777</v>
      </c>
      <c r="G611" s="87"/>
      <c r="H611" s="103" t="s">
        <v>9</v>
      </c>
      <c r="I611" s="147"/>
      <c r="J611" s="148"/>
      <c r="K611" s="149"/>
      <c r="L611" s="198"/>
      <c r="M611" s="93"/>
      <c r="N611" s="94">
        <f t="shared" ref="N611" si="816">I611*L611</f>
        <v>0</v>
      </c>
      <c r="O611" s="222"/>
      <c r="P611" s="84">
        <f t="shared" si="775"/>
        <v>0</v>
      </c>
      <c r="R611" s="72" t="str">
        <f t="shared" si="776"/>
        <v/>
      </c>
      <c r="S611" s="72" t="str">
        <f t="shared" si="777"/>
        <v/>
      </c>
      <c r="T611" s="72" t="str">
        <f t="shared" si="778"/>
        <v/>
      </c>
      <c r="U611" s="72"/>
      <c r="V611" s="63" t="str">
        <f t="shared" si="779"/>
        <v/>
      </c>
      <c r="W611" s="85" t="str">
        <f t="shared" si="780"/>
        <v/>
      </c>
      <c r="X611" s="85" t="str">
        <f t="shared" si="781"/>
        <v/>
      </c>
      <c r="Y611" s="63" t="str">
        <f t="shared" si="782"/>
        <v/>
      </c>
      <c r="Z611" s="85" t="str">
        <f t="shared" si="783"/>
        <v/>
      </c>
      <c r="AA611" s="85" t="str">
        <f t="shared" si="784"/>
        <v/>
      </c>
      <c r="AB611" s="85" t="str">
        <f t="shared" si="785"/>
        <v/>
      </c>
      <c r="AC611" s="85" t="str">
        <f t="shared" si="786"/>
        <v/>
      </c>
    </row>
    <row r="612" spans="2:29" s="51" customFormat="1" ht="15" customHeight="1" x14ac:dyDescent="0.25">
      <c r="B612" s="74"/>
      <c r="C612" s="75"/>
      <c r="D612" s="59">
        <f t="shared" si="771"/>
        <v>7767.0172563150772</v>
      </c>
      <c r="E612" s="52" t="str">
        <f t="shared" si="787"/>
        <v/>
      </c>
      <c r="F612" s="52">
        <f t="shared" si="773"/>
        <v>6.7670172563150777</v>
      </c>
      <c r="G612" s="95"/>
      <c r="H612" s="122" t="s">
        <v>10</v>
      </c>
      <c r="I612" s="160"/>
      <c r="J612" s="152"/>
      <c r="K612" s="153"/>
      <c r="L612" s="199"/>
      <c r="M612" s="83">
        <f t="shared" ref="M612" si="817">I612*L612</f>
        <v>0</v>
      </c>
      <c r="N612" s="60"/>
      <c r="O612" s="221">
        <f t="shared" si="803"/>
        <v>0</v>
      </c>
      <c r="P612" s="84">
        <f t="shared" si="775"/>
        <v>0</v>
      </c>
      <c r="R612" s="72">
        <f t="shared" si="776"/>
        <v>0</v>
      </c>
      <c r="S612" s="72">
        <f t="shared" si="777"/>
        <v>0</v>
      </c>
      <c r="T612" s="72">
        <f t="shared" si="778"/>
        <v>0</v>
      </c>
      <c r="U612" s="72"/>
      <c r="V612" s="63">
        <f t="shared" si="779"/>
        <v>0</v>
      </c>
      <c r="W612" s="85">
        <f t="shared" si="780"/>
        <v>0</v>
      </c>
      <c r="X612" s="85">
        <f t="shared" si="781"/>
        <v>0</v>
      </c>
      <c r="Y612" s="63">
        <f t="shared" si="782"/>
        <v>0</v>
      </c>
      <c r="Z612" s="85">
        <f t="shared" si="783"/>
        <v>0</v>
      </c>
      <c r="AA612" s="85">
        <f t="shared" si="784"/>
        <v>0</v>
      </c>
      <c r="AB612" s="85">
        <f t="shared" si="785"/>
        <v>0</v>
      </c>
      <c r="AC612" s="85">
        <f t="shared" si="786"/>
        <v>0</v>
      </c>
    </row>
    <row r="613" spans="2:29" s="51" customFormat="1" ht="15" customHeight="1" x14ac:dyDescent="0.25">
      <c r="B613" s="74"/>
      <c r="C613" s="75"/>
      <c r="D613" s="59">
        <f t="shared" si="771"/>
        <v>7767.0172563150772</v>
      </c>
      <c r="E613" s="52" t="str">
        <f t="shared" si="787"/>
        <v/>
      </c>
      <c r="F613" s="52">
        <f t="shared" si="773"/>
        <v>6.7670172563150777</v>
      </c>
      <c r="G613" s="102"/>
      <c r="H613" s="103" t="s">
        <v>9</v>
      </c>
      <c r="I613" s="162"/>
      <c r="J613" s="163"/>
      <c r="K613" s="164"/>
      <c r="L613" s="200"/>
      <c r="M613" s="93"/>
      <c r="N613" s="94">
        <f t="shared" ref="N613" si="818">I613*L613</f>
        <v>0</v>
      </c>
      <c r="O613" s="222"/>
      <c r="P613" s="84">
        <f t="shared" si="775"/>
        <v>0</v>
      </c>
      <c r="R613" s="72" t="str">
        <f t="shared" si="776"/>
        <v/>
      </c>
      <c r="S613" s="72" t="str">
        <f t="shared" si="777"/>
        <v/>
      </c>
      <c r="T613" s="72" t="str">
        <f t="shared" si="778"/>
        <v/>
      </c>
      <c r="U613" s="72"/>
      <c r="V613" s="63" t="str">
        <f t="shared" si="779"/>
        <v/>
      </c>
      <c r="W613" s="85" t="str">
        <f t="shared" si="780"/>
        <v/>
      </c>
      <c r="X613" s="85" t="str">
        <f t="shared" si="781"/>
        <v/>
      </c>
      <c r="Y613" s="63" t="str">
        <f t="shared" si="782"/>
        <v/>
      </c>
      <c r="Z613" s="85" t="str">
        <f t="shared" si="783"/>
        <v/>
      </c>
      <c r="AA613" s="85" t="str">
        <f t="shared" si="784"/>
        <v/>
      </c>
      <c r="AB613" s="85" t="str">
        <f t="shared" si="785"/>
        <v/>
      </c>
      <c r="AC613" s="85" t="str">
        <f t="shared" si="786"/>
        <v/>
      </c>
    </row>
    <row r="614" spans="2:29" s="51" customFormat="1" ht="15" customHeight="1" x14ac:dyDescent="0.25">
      <c r="B614" s="74"/>
      <c r="C614" s="75"/>
      <c r="D614" s="59">
        <f t="shared" si="771"/>
        <v>7767.0172563150772</v>
      </c>
      <c r="E614" s="52" t="str">
        <f t="shared" si="787"/>
        <v/>
      </c>
      <c r="F614" s="52">
        <f t="shared" si="773"/>
        <v>6.7670172563150777</v>
      </c>
      <c r="G614" s="77"/>
      <c r="H614" s="122" t="s">
        <v>10</v>
      </c>
      <c r="I614" s="142"/>
      <c r="J614" s="143"/>
      <c r="K614" s="144"/>
      <c r="L614" s="197"/>
      <c r="M614" s="83">
        <f t="shared" ref="M614" si="819">I614*L614</f>
        <v>0</v>
      </c>
      <c r="N614" s="60"/>
      <c r="O614" s="221">
        <f t="shared" si="803"/>
        <v>0</v>
      </c>
      <c r="P614" s="84">
        <f t="shared" si="775"/>
        <v>0</v>
      </c>
      <c r="R614" s="72">
        <f t="shared" si="776"/>
        <v>0</v>
      </c>
      <c r="S614" s="72">
        <f t="shared" si="777"/>
        <v>0</v>
      </c>
      <c r="T614" s="72">
        <f t="shared" si="778"/>
        <v>0</v>
      </c>
      <c r="U614" s="72"/>
      <c r="V614" s="63">
        <f t="shared" si="779"/>
        <v>0</v>
      </c>
      <c r="W614" s="85">
        <f t="shared" si="780"/>
        <v>0</v>
      </c>
      <c r="X614" s="85">
        <f t="shared" si="781"/>
        <v>0</v>
      </c>
      <c r="Y614" s="63">
        <f t="shared" si="782"/>
        <v>0</v>
      </c>
      <c r="Z614" s="85">
        <f t="shared" si="783"/>
        <v>0</v>
      </c>
      <c r="AA614" s="85">
        <f t="shared" si="784"/>
        <v>0</v>
      </c>
      <c r="AB614" s="85">
        <f t="shared" si="785"/>
        <v>0</v>
      </c>
      <c r="AC614" s="85">
        <f t="shared" si="786"/>
        <v>0</v>
      </c>
    </row>
    <row r="615" spans="2:29" s="51" customFormat="1" ht="15" customHeight="1" x14ac:dyDescent="0.25">
      <c r="B615" s="74"/>
      <c r="C615" s="75"/>
      <c r="D615" s="59">
        <f t="shared" si="771"/>
        <v>7767.0172563150772</v>
      </c>
      <c r="E615" s="52" t="str">
        <f t="shared" si="787"/>
        <v/>
      </c>
      <c r="F615" s="52">
        <f t="shared" si="773"/>
        <v>6.7670172563150777</v>
      </c>
      <c r="G615" s="87"/>
      <c r="H615" s="103" t="s">
        <v>9</v>
      </c>
      <c r="I615" s="147"/>
      <c r="J615" s="148"/>
      <c r="K615" s="149"/>
      <c r="L615" s="198"/>
      <c r="M615" s="93"/>
      <c r="N615" s="94">
        <f t="shared" ref="N615" si="820">I615*L615</f>
        <v>0</v>
      </c>
      <c r="O615" s="222"/>
      <c r="P615" s="84">
        <f t="shared" si="775"/>
        <v>0</v>
      </c>
      <c r="R615" s="72" t="str">
        <f t="shared" si="776"/>
        <v/>
      </c>
      <c r="S615" s="72" t="str">
        <f t="shared" si="777"/>
        <v/>
      </c>
      <c r="T615" s="72" t="str">
        <f t="shared" si="778"/>
        <v/>
      </c>
      <c r="U615" s="72"/>
      <c r="V615" s="63" t="str">
        <f t="shared" si="779"/>
        <v/>
      </c>
      <c r="W615" s="85" t="str">
        <f t="shared" si="780"/>
        <v/>
      </c>
      <c r="X615" s="85" t="str">
        <f t="shared" si="781"/>
        <v/>
      </c>
      <c r="Y615" s="63" t="str">
        <f t="shared" si="782"/>
        <v/>
      </c>
      <c r="Z615" s="85" t="str">
        <f t="shared" si="783"/>
        <v/>
      </c>
      <c r="AA615" s="85" t="str">
        <f t="shared" si="784"/>
        <v/>
      </c>
      <c r="AB615" s="85" t="str">
        <f t="shared" si="785"/>
        <v/>
      </c>
      <c r="AC615" s="85" t="str">
        <f t="shared" si="786"/>
        <v/>
      </c>
    </row>
    <row r="616" spans="2:29" s="51" customFormat="1" ht="15" customHeight="1" x14ac:dyDescent="0.25">
      <c r="B616" s="74"/>
      <c r="C616" s="75"/>
      <c r="D616" s="59">
        <f t="shared" si="771"/>
        <v>7767.0172563150772</v>
      </c>
      <c r="E616" s="52" t="str">
        <f t="shared" si="787"/>
        <v/>
      </c>
      <c r="F616" s="52">
        <f t="shared" si="773"/>
        <v>6.7670172563150777</v>
      </c>
      <c r="G616" s="95"/>
      <c r="H616" s="122" t="s">
        <v>10</v>
      </c>
      <c r="I616" s="160"/>
      <c r="J616" s="152"/>
      <c r="K616" s="153"/>
      <c r="L616" s="199"/>
      <c r="M616" s="83">
        <f t="shared" ref="M616" si="821">I616*L616</f>
        <v>0</v>
      </c>
      <c r="N616" s="60"/>
      <c r="O616" s="221">
        <f t="shared" si="803"/>
        <v>0</v>
      </c>
      <c r="P616" s="84">
        <f t="shared" si="775"/>
        <v>0</v>
      </c>
      <c r="R616" s="72">
        <f t="shared" si="776"/>
        <v>0</v>
      </c>
      <c r="S616" s="72">
        <f t="shared" si="777"/>
        <v>0</v>
      </c>
      <c r="T616" s="72">
        <f t="shared" si="778"/>
        <v>0</v>
      </c>
      <c r="U616" s="72"/>
      <c r="V616" s="63">
        <f t="shared" si="779"/>
        <v>0</v>
      </c>
      <c r="W616" s="85">
        <f t="shared" si="780"/>
        <v>0</v>
      </c>
      <c r="X616" s="85">
        <f t="shared" si="781"/>
        <v>0</v>
      </c>
      <c r="Y616" s="63">
        <f t="shared" si="782"/>
        <v>0</v>
      </c>
      <c r="Z616" s="85">
        <f t="shared" si="783"/>
        <v>0</v>
      </c>
      <c r="AA616" s="85">
        <f t="shared" si="784"/>
        <v>0</v>
      </c>
      <c r="AB616" s="85">
        <f t="shared" si="785"/>
        <v>0</v>
      </c>
      <c r="AC616" s="85">
        <f t="shared" si="786"/>
        <v>0</v>
      </c>
    </row>
    <row r="617" spans="2:29" s="51" customFormat="1" ht="15" customHeight="1" x14ac:dyDescent="0.25">
      <c r="B617" s="74"/>
      <c r="C617" s="75"/>
      <c r="D617" s="59">
        <f t="shared" si="771"/>
        <v>7767.0172563150772</v>
      </c>
      <c r="E617" s="52" t="str">
        <f t="shared" si="787"/>
        <v/>
      </c>
      <c r="F617" s="52">
        <f t="shared" si="773"/>
        <v>6.7670172563150777</v>
      </c>
      <c r="G617" s="102"/>
      <c r="H617" s="103" t="s">
        <v>9</v>
      </c>
      <c r="I617" s="162"/>
      <c r="J617" s="163"/>
      <c r="K617" s="164"/>
      <c r="L617" s="200"/>
      <c r="M617" s="93"/>
      <c r="N617" s="94">
        <f t="shared" ref="N617" si="822">I617*L617</f>
        <v>0</v>
      </c>
      <c r="O617" s="222"/>
      <c r="P617" s="84">
        <f t="shared" si="775"/>
        <v>0</v>
      </c>
      <c r="R617" s="72" t="str">
        <f t="shared" si="776"/>
        <v/>
      </c>
      <c r="S617" s="72" t="str">
        <f t="shared" si="777"/>
        <v/>
      </c>
      <c r="T617" s="72" t="str">
        <f t="shared" si="778"/>
        <v/>
      </c>
      <c r="U617" s="72"/>
      <c r="V617" s="63" t="str">
        <f t="shared" si="779"/>
        <v/>
      </c>
      <c r="W617" s="85" t="str">
        <f t="shared" si="780"/>
        <v/>
      </c>
      <c r="X617" s="85" t="str">
        <f t="shared" si="781"/>
        <v/>
      </c>
      <c r="Y617" s="63" t="str">
        <f t="shared" si="782"/>
        <v/>
      </c>
      <c r="Z617" s="85" t="str">
        <f t="shared" si="783"/>
        <v/>
      </c>
      <c r="AA617" s="85" t="str">
        <f t="shared" si="784"/>
        <v/>
      </c>
      <c r="AB617" s="85" t="str">
        <f t="shared" si="785"/>
        <v/>
      </c>
      <c r="AC617" s="85" t="str">
        <f t="shared" si="786"/>
        <v/>
      </c>
    </row>
    <row r="618" spans="2:29" s="51" customFormat="1" ht="15" customHeight="1" x14ac:dyDescent="0.25">
      <c r="B618" s="74"/>
      <c r="C618" s="75"/>
      <c r="D618" s="59">
        <f t="shared" si="771"/>
        <v>7767.0172563150772</v>
      </c>
      <c r="E618" s="52" t="str">
        <f t="shared" si="787"/>
        <v/>
      </c>
      <c r="F618" s="52">
        <f t="shared" si="773"/>
        <v>6.7670172563150777</v>
      </c>
      <c r="G618" s="77"/>
      <c r="H618" s="122" t="s">
        <v>10</v>
      </c>
      <c r="I618" s="142"/>
      <c r="J618" s="143"/>
      <c r="K618" s="144"/>
      <c r="L618" s="197"/>
      <c r="M618" s="83">
        <f t="shared" ref="M618" si="823">I618*L618</f>
        <v>0</v>
      </c>
      <c r="N618" s="60"/>
      <c r="O618" s="221">
        <f t="shared" ref="O618:O680" si="824">IF(L619&lt;&gt;"",N619-M618,0)</f>
        <v>0</v>
      </c>
      <c r="P618" s="84">
        <f t="shared" si="775"/>
        <v>0</v>
      </c>
      <c r="R618" s="72">
        <f t="shared" si="776"/>
        <v>0</v>
      </c>
      <c r="S618" s="72">
        <f t="shared" si="777"/>
        <v>0</v>
      </c>
      <c r="T618" s="72">
        <f t="shared" si="778"/>
        <v>0</v>
      </c>
      <c r="U618" s="72"/>
      <c r="V618" s="63">
        <f t="shared" si="779"/>
        <v>0</v>
      </c>
      <c r="W618" s="85">
        <f t="shared" si="780"/>
        <v>0</v>
      </c>
      <c r="X618" s="85">
        <f t="shared" si="781"/>
        <v>0</v>
      </c>
      <c r="Y618" s="63">
        <f t="shared" si="782"/>
        <v>0</v>
      </c>
      <c r="Z618" s="85">
        <f t="shared" si="783"/>
        <v>0</v>
      </c>
      <c r="AA618" s="85">
        <f t="shared" si="784"/>
        <v>0</v>
      </c>
      <c r="AB618" s="85">
        <f t="shared" si="785"/>
        <v>0</v>
      </c>
      <c r="AC618" s="85">
        <f t="shared" si="786"/>
        <v>0</v>
      </c>
    </row>
    <row r="619" spans="2:29" s="51" customFormat="1" ht="15" customHeight="1" x14ac:dyDescent="0.25">
      <c r="B619" s="74"/>
      <c r="C619" s="75"/>
      <c r="D619" s="59">
        <f t="shared" si="771"/>
        <v>7767.0172563150772</v>
      </c>
      <c r="E619" s="52" t="str">
        <f t="shared" si="787"/>
        <v/>
      </c>
      <c r="F619" s="52">
        <f t="shared" si="773"/>
        <v>6.7670172563150777</v>
      </c>
      <c r="G619" s="87"/>
      <c r="H619" s="103" t="s">
        <v>9</v>
      </c>
      <c r="I619" s="147"/>
      <c r="J619" s="148"/>
      <c r="K619" s="149"/>
      <c r="L619" s="198"/>
      <c r="M619" s="93"/>
      <c r="N619" s="94">
        <f t="shared" ref="N619" si="825">I619*L619</f>
        <v>0</v>
      </c>
      <c r="O619" s="222"/>
      <c r="P619" s="84">
        <f t="shared" si="775"/>
        <v>0</v>
      </c>
      <c r="R619" s="72" t="str">
        <f t="shared" si="776"/>
        <v/>
      </c>
      <c r="S619" s="72" t="str">
        <f t="shared" si="777"/>
        <v/>
      </c>
      <c r="T619" s="72" t="str">
        <f t="shared" si="778"/>
        <v/>
      </c>
      <c r="U619" s="72"/>
      <c r="V619" s="63" t="str">
        <f t="shared" si="779"/>
        <v/>
      </c>
      <c r="W619" s="85" t="str">
        <f t="shared" si="780"/>
        <v/>
      </c>
      <c r="X619" s="85" t="str">
        <f t="shared" si="781"/>
        <v/>
      </c>
      <c r="Y619" s="63" t="str">
        <f t="shared" si="782"/>
        <v/>
      </c>
      <c r="Z619" s="85" t="str">
        <f t="shared" si="783"/>
        <v/>
      </c>
      <c r="AA619" s="85" t="str">
        <f t="shared" si="784"/>
        <v/>
      </c>
      <c r="AB619" s="85" t="str">
        <f t="shared" si="785"/>
        <v/>
      </c>
      <c r="AC619" s="85" t="str">
        <f t="shared" si="786"/>
        <v/>
      </c>
    </row>
    <row r="620" spans="2:29" s="51" customFormat="1" ht="15" customHeight="1" x14ac:dyDescent="0.25">
      <c r="B620" s="74"/>
      <c r="C620" s="75"/>
      <c r="D620" s="59">
        <f t="shared" si="771"/>
        <v>7767.0172563150772</v>
      </c>
      <c r="E620" s="52" t="str">
        <f t="shared" si="787"/>
        <v/>
      </c>
      <c r="F620" s="52">
        <f t="shared" si="773"/>
        <v>6.7670172563150777</v>
      </c>
      <c r="G620" s="95"/>
      <c r="H620" s="122" t="s">
        <v>10</v>
      </c>
      <c r="I620" s="160"/>
      <c r="J620" s="152"/>
      <c r="K620" s="153"/>
      <c r="L620" s="199"/>
      <c r="M620" s="83">
        <f t="shared" ref="M620" si="826">I620*L620</f>
        <v>0</v>
      </c>
      <c r="N620" s="60"/>
      <c r="O620" s="221">
        <f t="shared" si="824"/>
        <v>0</v>
      </c>
      <c r="P620" s="84">
        <f t="shared" si="775"/>
        <v>0</v>
      </c>
      <c r="R620" s="72">
        <f t="shared" si="776"/>
        <v>0</v>
      </c>
      <c r="S620" s="72">
        <f t="shared" si="777"/>
        <v>0</v>
      </c>
      <c r="T620" s="72">
        <f t="shared" si="778"/>
        <v>0</v>
      </c>
      <c r="U620" s="72"/>
      <c r="V620" s="63">
        <f t="shared" si="779"/>
        <v>0</v>
      </c>
      <c r="W620" s="85">
        <f t="shared" si="780"/>
        <v>0</v>
      </c>
      <c r="X620" s="85">
        <f t="shared" si="781"/>
        <v>0</v>
      </c>
      <c r="Y620" s="63">
        <f t="shared" si="782"/>
        <v>0</v>
      </c>
      <c r="Z620" s="85">
        <f t="shared" si="783"/>
        <v>0</v>
      </c>
      <c r="AA620" s="85">
        <f t="shared" si="784"/>
        <v>0</v>
      </c>
      <c r="AB620" s="85">
        <f t="shared" si="785"/>
        <v>0</v>
      </c>
      <c r="AC620" s="85">
        <f t="shared" si="786"/>
        <v>0</v>
      </c>
    </row>
    <row r="621" spans="2:29" s="51" customFormat="1" ht="15" customHeight="1" x14ac:dyDescent="0.25">
      <c r="B621" s="74"/>
      <c r="C621" s="75"/>
      <c r="D621" s="59">
        <f t="shared" si="771"/>
        <v>7767.0172563150772</v>
      </c>
      <c r="E621" s="52" t="str">
        <f t="shared" si="787"/>
        <v/>
      </c>
      <c r="F621" s="52">
        <f t="shared" si="773"/>
        <v>6.7670172563150777</v>
      </c>
      <c r="G621" s="102"/>
      <c r="H621" s="103" t="s">
        <v>9</v>
      </c>
      <c r="I621" s="162"/>
      <c r="J621" s="163"/>
      <c r="K621" s="164"/>
      <c r="L621" s="200"/>
      <c r="M621" s="93"/>
      <c r="N621" s="94">
        <f t="shared" ref="N621" si="827">I621*L621</f>
        <v>0</v>
      </c>
      <c r="O621" s="222"/>
      <c r="P621" s="84">
        <f t="shared" si="775"/>
        <v>0</v>
      </c>
      <c r="R621" s="72" t="str">
        <f t="shared" si="776"/>
        <v/>
      </c>
      <c r="S621" s="72" t="str">
        <f t="shared" si="777"/>
        <v/>
      </c>
      <c r="T621" s="72" t="str">
        <f t="shared" si="778"/>
        <v/>
      </c>
      <c r="U621" s="72"/>
      <c r="V621" s="63" t="str">
        <f t="shared" si="779"/>
        <v/>
      </c>
      <c r="W621" s="85" t="str">
        <f t="shared" si="780"/>
        <v/>
      </c>
      <c r="X621" s="85" t="str">
        <f t="shared" si="781"/>
        <v/>
      </c>
      <c r="Y621" s="63" t="str">
        <f t="shared" si="782"/>
        <v/>
      </c>
      <c r="Z621" s="85" t="str">
        <f t="shared" si="783"/>
        <v/>
      </c>
      <c r="AA621" s="85" t="str">
        <f t="shared" si="784"/>
        <v/>
      </c>
      <c r="AB621" s="85" t="str">
        <f t="shared" si="785"/>
        <v/>
      </c>
      <c r="AC621" s="85" t="str">
        <f t="shared" si="786"/>
        <v/>
      </c>
    </row>
    <row r="622" spans="2:29" s="51" customFormat="1" ht="15" customHeight="1" x14ac:dyDescent="0.25">
      <c r="B622" s="74"/>
      <c r="C622" s="75"/>
      <c r="D622" s="59">
        <f t="shared" si="771"/>
        <v>7767.0172563150772</v>
      </c>
      <c r="E622" s="52" t="str">
        <f t="shared" si="787"/>
        <v/>
      </c>
      <c r="F622" s="52">
        <f t="shared" si="773"/>
        <v>6.7670172563150777</v>
      </c>
      <c r="G622" s="77"/>
      <c r="H622" s="122" t="s">
        <v>10</v>
      </c>
      <c r="I622" s="142"/>
      <c r="J622" s="143"/>
      <c r="K622" s="144"/>
      <c r="L622" s="197"/>
      <c r="M622" s="83">
        <f t="shared" ref="M622" si="828">I622*L622</f>
        <v>0</v>
      </c>
      <c r="N622" s="60"/>
      <c r="O622" s="221">
        <f t="shared" si="824"/>
        <v>0</v>
      </c>
      <c r="P622" s="84">
        <f t="shared" si="775"/>
        <v>0</v>
      </c>
      <c r="R622" s="72">
        <f t="shared" si="776"/>
        <v>0</v>
      </c>
      <c r="S622" s="72">
        <f t="shared" si="777"/>
        <v>0</v>
      </c>
      <c r="T622" s="72">
        <f t="shared" si="778"/>
        <v>0</v>
      </c>
      <c r="U622" s="72"/>
      <c r="V622" s="63">
        <f t="shared" si="779"/>
        <v>0</v>
      </c>
      <c r="W622" s="85">
        <f t="shared" si="780"/>
        <v>0</v>
      </c>
      <c r="X622" s="85">
        <f t="shared" si="781"/>
        <v>0</v>
      </c>
      <c r="Y622" s="63">
        <f t="shared" si="782"/>
        <v>0</v>
      </c>
      <c r="Z622" s="85">
        <f t="shared" si="783"/>
        <v>0</v>
      </c>
      <c r="AA622" s="85">
        <f t="shared" si="784"/>
        <v>0</v>
      </c>
      <c r="AB622" s="85">
        <f t="shared" si="785"/>
        <v>0</v>
      </c>
      <c r="AC622" s="85">
        <f t="shared" si="786"/>
        <v>0</v>
      </c>
    </row>
    <row r="623" spans="2:29" s="51" customFormat="1" ht="15" customHeight="1" x14ac:dyDescent="0.25">
      <c r="B623" s="74"/>
      <c r="C623" s="75"/>
      <c r="D623" s="59">
        <f t="shared" si="771"/>
        <v>7767.0172563150772</v>
      </c>
      <c r="E623" s="52" t="str">
        <f t="shared" si="787"/>
        <v/>
      </c>
      <c r="F623" s="52">
        <f t="shared" si="773"/>
        <v>6.7670172563150777</v>
      </c>
      <c r="G623" s="87"/>
      <c r="H623" s="103" t="s">
        <v>9</v>
      </c>
      <c r="I623" s="147"/>
      <c r="J623" s="148"/>
      <c r="K623" s="149"/>
      <c r="L623" s="198"/>
      <c r="M623" s="93"/>
      <c r="N623" s="94">
        <f t="shared" ref="N623" si="829">I623*L623</f>
        <v>0</v>
      </c>
      <c r="O623" s="222"/>
      <c r="P623" s="84">
        <f t="shared" si="775"/>
        <v>0</v>
      </c>
      <c r="R623" s="72" t="str">
        <f t="shared" si="776"/>
        <v/>
      </c>
      <c r="S623" s="72" t="str">
        <f t="shared" si="777"/>
        <v/>
      </c>
      <c r="T623" s="72" t="str">
        <f t="shared" si="778"/>
        <v/>
      </c>
      <c r="U623" s="72"/>
      <c r="V623" s="63" t="str">
        <f t="shared" si="779"/>
        <v/>
      </c>
      <c r="W623" s="85" t="str">
        <f t="shared" si="780"/>
        <v/>
      </c>
      <c r="X623" s="85" t="str">
        <f t="shared" si="781"/>
        <v/>
      </c>
      <c r="Y623" s="63" t="str">
        <f t="shared" si="782"/>
        <v/>
      </c>
      <c r="Z623" s="85" t="str">
        <f t="shared" si="783"/>
        <v/>
      </c>
      <c r="AA623" s="85" t="str">
        <f t="shared" si="784"/>
        <v/>
      </c>
      <c r="AB623" s="85" t="str">
        <f t="shared" si="785"/>
        <v/>
      </c>
      <c r="AC623" s="85" t="str">
        <f t="shared" si="786"/>
        <v/>
      </c>
    </row>
    <row r="624" spans="2:29" s="51" customFormat="1" ht="15" customHeight="1" x14ac:dyDescent="0.25">
      <c r="B624" s="74"/>
      <c r="C624" s="75"/>
      <c r="D624" s="59">
        <f t="shared" si="771"/>
        <v>7767.0172563150772</v>
      </c>
      <c r="E624" s="52" t="str">
        <f t="shared" si="787"/>
        <v/>
      </c>
      <c r="F624" s="52">
        <f t="shared" si="773"/>
        <v>6.7670172563150777</v>
      </c>
      <c r="G624" s="95"/>
      <c r="H624" s="122" t="s">
        <v>10</v>
      </c>
      <c r="I624" s="160"/>
      <c r="J624" s="152"/>
      <c r="K624" s="153"/>
      <c r="L624" s="199"/>
      <c r="M624" s="83">
        <f t="shared" ref="M624" si="830">I624*L624</f>
        <v>0</v>
      </c>
      <c r="N624" s="60"/>
      <c r="O624" s="221">
        <f t="shared" si="824"/>
        <v>0</v>
      </c>
      <c r="P624" s="84">
        <f t="shared" si="775"/>
        <v>0</v>
      </c>
      <c r="R624" s="72">
        <f t="shared" si="776"/>
        <v>0</v>
      </c>
      <c r="S624" s="72">
        <f t="shared" si="777"/>
        <v>0</v>
      </c>
      <c r="T624" s="72">
        <f t="shared" si="778"/>
        <v>0</v>
      </c>
      <c r="U624" s="72"/>
      <c r="V624" s="63">
        <f t="shared" si="779"/>
        <v>0</v>
      </c>
      <c r="W624" s="85">
        <f t="shared" si="780"/>
        <v>0</v>
      </c>
      <c r="X624" s="85">
        <f t="shared" si="781"/>
        <v>0</v>
      </c>
      <c r="Y624" s="63">
        <f t="shared" si="782"/>
        <v>0</v>
      </c>
      <c r="Z624" s="85">
        <f t="shared" si="783"/>
        <v>0</v>
      </c>
      <c r="AA624" s="85">
        <f t="shared" si="784"/>
        <v>0</v>
      </c>
      <c r="AB624" s="85">
        <f t="shared" si="785"/>
        <v>0</v>
      </c>
      <c r="AC624" s="85">
        <f t="shared" si="786"/>
        <v>0</v>
      </c>
    </row>
    <row r="625" spans="2:29" s="51" customFormat="1" ht="15" customHeight="1" x14ac:dyDescent="0.25">
      <c r="B625" s="74"/>
      <c r="C625" s="75"/>
      <c r="D625" s="59">
        <f t="shared" si="771"/>
        <v>7767.0172563150772</v>
      </c>
      <c r="E625" s="52" t="str">
        <f t="shared" si="787"/>
        <v/>
      </c>
      <c r="F625" s="52">
        <f t="shared" si="773"/>
        <v>6.7670172563150777</v>
      </c>
      <c r="G625" s="102"/>
      <c r="H625" s="103" t="s">
        <v>9</v>
      </c>
      <c r="I625" s="162"/>
      <c r="J625" s="163"/>
      <c r="K625" s="164"/>
      <c r="L625" s="200"/>
      <c r="M625" s="93"/>
      <c r="N625" s="94">
        <f t="shared" ref="N625" si="831">I625*L625</f>
        <v>0</v>
      </c>
      <c r="O625" s="222"/>
      <c r="P625" s="84">
        <f t="shared" si="775"/>
        <v>0</v>
      </c>
      <c r="R625" s="72" t="str">
        <f t="shared" si="776"/>
        <v/>
      </c>
      <c r="S625" s="72" t="str">
        <f t="shared" si="777"/>
        <v/>
      </c>
      <c r="T625" s="72" t="str">
        <f t="shared" si="778"/>
        <v/>
      </c>
      <c r="U625" s="72"/>
      <c r="V625" s="63" t="str">
        <f t="shared" si="779"/>
        <v/>
      </c>
      <c r="W625" s="85" t="str">
        <f t="shared" si="780"/>
        <v/>
      </c>
      <c r="X625" s="85" t="str">
        <f t="shared" si="781"/>
        <v/>
      </c>
      <c r="Y625" s="63" t="str">
        <f t="shared" si="782"/>
        <v/>
      </c>
      <c r="Z625" s="85" t="str">
        <f t="shared" si="783"/>
        <v/>
      </c>
      <c r="AA625" s="85" t="str">
        <f t="shared" si="784"/>
        <v/>
      </c>
      <c r="AB625" s="85" t="str">
        <f t="shared" si="785"/>
        <v/>
      </c>
      <c r="AC625" s="85" t="str">
        <f t="shared" si="786"/>
        <v/>
      </c>
    </row>
    <row r="626" spans="2:29" s="51" customFormat="1" ht="15" customHeight="1" x14ac:dyDescent="0.25">
      <c r="B626" s="74"/>
      <c r="C626" s="75"/>
      <c r="D626" s="59">
        <f t="shared" si="771"/>
        <v>7767.0172563150772</v>
      </c>
      <c r="E626" s="52" t="str">
        <f t="shared" si="787"/>
        <v/>
      </c>
      <c r="F626" s="52">
        <f t="shared" si="773"/>
        <v>6.7670172563150777</v>
      </c>
      <c r="G626" s="77"/>
      <c r="H626" s="122" t="s">
        <v>10</v>
      </c>
      <c r="I626" s="142"/>
      <c r="J626" s="143"/>
      <c r="K626" s="144"/>
      <c r="L626" s="197"/>
      <c r="M626" s="83">
        <f t="shared" ref="M626" si="832">I626*L626</f>
        <v>0</v>
      </c>
      <c r="N626" s="60"/>
      <c r="O626" s="221">
        <f t="shared" si="824"/>
        <v>0</v>
      </c>
      <c r="P626" s="84">
        <f t="shared" si="775"/>
        <v>0</v>
      </c>
      <c r="R626" s="72">
        <f t="shared" si="776"/>
        <v>0</v>
      </c>
      <c r="S626" s="72">
        <f t="shared" si="777"/>
        <v>0</v>
      </c>
      <c r="T626" s="72">
        <f t="shared" si="778"/>
        <v>0</v>
      </c>
      <c r="U626" s="72"/>
      <c r="V626" s="63">
        <f t="shared" si="779"/>
        <v>0</v>
      </c>
      <c r="W626" s="85">
        <f t="shared" si="780"/>
        <v>0</v>
      </c>
      <c r="X626" s="85">
        <f t="shared" si="781"/>
        <v>0</v>
      </c>
      <c r="Y626" s="63">
        <f t="shared" si="782"/>
        <v>0</v>
      </c>
      <c r="Z626" s="85">
        <f t="shared" si="783"/>
        <v>0</v>
      </c>
      <c r="AA626" s="85">
        <f t="shared" si="784"/>
        <v>0</v>
      </c>
      <c r="AB626" s="85">
        <f t="shared" si="785"/>
        <v>0</v>
      </c>
      <c r="AC626" s="85">
        <f t="shared" si="786"/>
        <v>0</v>
      </c>
    </row>
    <row r="627" spans="2:29" s="51" customFormat="1" ht="15" customHeight="1" x14ac:dyDescent="0.25">
      <c r="B627" s="74"/>
      <c r="C627" s="75"/>
      <c r="D627" s="59">
        <f t="shared" si="771"/>
        <v>7767.0172563150772</v>
      </c>
      <c r="E627" s="52" t="str">
        <f t="shared" si="787"/>
        <v/>
      </c>
      <c r="F627" s="52">
        <f t="shared" si="773"/>
        <v>6.7670172563150777</v>
      </c>
      <c r="G627" s="87"/>
      <c r="H627" s="103" t="s">
        <v>9</v>
      </c>
      <c r="I627" s="147"/>
      <c r="J627" s="148"/>
      <c r="K627" s="149"/>
      <c r="L627" s="198"/>
      <c r="M627" s="93"/>
      <c r="N627" s="94">
        <f t="shared" ref="N627" si="833">I627*L627</f>
        <v>0</v>
      </c>
      <c r="O627" s="222"/>
      <c r="P627" s="84">
        <f t="shared" si="775"/>
        <v>0</v>
      </c>
      <c r="R627" s="72" t="str">
        <f t="shared" si="776"/>
        <v/>
      </c>
      <c r="S627" s="72" t="str">
        <f t="shared" si="777"/>
        <v/>
      </c>
      <c r="T627" s="72" t="str">
        <f t="shared" si="778"/>
        <v/>
      </c>
      <c r="U627" s="72"/>
      <c r="V627" s="63" t="str">
        <f t="shared" si="779"/>
        <v/>
      </c>
      <c r="W627" s="85" t="str">
        <f t="shared" si="780"/>
        <v/>
      </c>
      <c r="X627" s="85" t="str">
        <f t="shared" si="781"/>
        <v/>
      </c>
      <c r="Y627" s="63" t="str">
        <f t="shared" si="782"/>
        <v/>
      </c>
      <c r="Z627" s="85" t="str">
        <f t="shared" si="783"/>
        <v/>
      </c>
      <c r="AA627" s="85" t="str">
        <f t="shared" si="784"/>
        <v/>
      </c>
      <c r="AB627" s="85" t="str">
        <f t="shared" si="785"/>
        <v/>
      </c>
      <c r="AC627" s="85" t="str">
        <f t="shared" si="786"/>
        <v/>
      </c>
    </row>
    <row r="628" spans="2:29" s="51" customFormat="1" ht="15" customHeight="1" x14ac:dyDescent="0.25">
      <c r="B628" s="74"/>
      <c r="C628" s="75"/>
      <c r="D628" s="59">
        <f t="shared" si="771"/>
        <v>7767.0172563150772</v>
      </c>
      <c r="E628" s="52" t="str">
        <f t="shared" si="787"/>
        <v/>
      </c>
      <c r="F628" s="52">
        <f t="shared" si="773"/>
        <v>6.7670172563150777</v>
      </c>
      <c r="G628" s="95"/>
      <c r="H628" s="122" t="s">
        <v>10</v>
      </c>
      <c r="I628" s="160"/>
      <c r="J628" s="152"/>
      <c r="K628" s="153"/>
      <c r="L628" s="199"/>
      <c r="M628" s="83">
        <f t="shared" ref="M628" si="834">I628*L628</f>
        <v>0</v>
      </c>
      <c r="N628" s="60"/>
      <c r="O628" s="221">
        <f t="shared" si="824"/>
        <v>0</v>
      </c>
      <c r="P628" s="84">
        <f t="shared" si="775"/>
        <v>0</v>
      </c>
      <c r="R628" s="72">
        <f t="shared" si="776"/>
        <v>0</v>
      </c>
      <c r="S628" s="72">
        <f t="shared" si="777"/>
        <v>0</v>
      </c>
      <c r="T628" s="72">
        <f t="shared" si="778"/>
        <v>0</v>
      </c>
      <c r="U628" s="72"/>
      <c r="V628" s="63">
        <f t="shared" si="779"/>
        <v>0</v>
      </c>
      <c r="W628" s="85">
        <f t="shared" si="780"/>
        <v>0</v>
      </c>
      <c r="X628" s="85">
        <f t="shared" si="781"/>
        <v>0</v>
      </c>
      <c r="Y628" s="63">
        <f t="shared" si="782"/>
        <v>0</v>
      </c>
      <c r="Z628" s="85">
        <f t="shared" si="783"/>
        <v>0</v>
      </c>
      <c r="AA628" s="85">
        <f t="shared" si="784"/>
        <v>0</v>
      </c>
      <c r="AB628" s="85">
        <f t="shared" si="785"/>
        <v>0</v>
      </c>
      <c r="AC628" s="85">
        <f t="shared" si="786"/>
        <v>0</v>
      </c>
    </row>
    <row r="629" spans="2:29" s="51" customFormat="1" ht="15" customHeight="1" x14ac:dyDescent="0.25">
      <c r="B629" s="74"/>
      <c r="C629" s="75"/>
      <c r="D629" s="59">
        <f t="shared" si="771"/>
        <v>7767.0172563150772</v>
      </c>
      <c r="E629" s="52" t="str">
        <f t="shared" si="787"/>
        <v/>
      </c>
      <c r="F629" s="52">
        <f t="shared" si="773"/>
        <v>6.7670172563150777</v>
      </c>
      <c r="G629" s="102"/>
      <c r="H629" s="103" t="s">
        <v>9</v>
      </c>
      <c r="I629" s="162"/>
      <c r="J629" s="163"/>
      <c r="K629" s="164"/>
      <c r="L629" s="200"/>
      <c r="M629" s="93"/>
      <c r="N629" s="94">
        <f t="shared" ref="N629" si="835">I629*L629</f>
        <v>0</v>
      </c>
      <c r="O629" s="222"/>
      <c r="P629" s="84">
        <f t="shared" si="775"/>
        <v>0</v>
      </c>
      <c r="R629" s="72" t="str">
        <f t="shared" si="776"/>
        <v/>
      </c>
      <c r="S629" s="72" t="str">
        <f t="shared" si="777"/>
        <v/>
      </c>
      <c r="T629" s="72" t="str">
        <f t="shared" si="778"/>
        <v/>
      </c>
      <c r="U629" s="72"/>
      <c r="V629" s="63" t="str">
        <f t="shared" si="779"/>
        <v/>
      </c>
      <c r="W629" s="85" t="str">
        <f t="shared" si="780"/>
        <v/>
      </c>
      <c r="X629" s="85" t="str">
        <f t="shared" si="781"/>
        <v/>
      </c>
      <c r="Y629" s="63" t="str">
        <f t="shared" si="782"/>
        <v/>
      </c>
      <c r="Z629" s="85" t="str">
        <f t="shared" si="783"/>
        <v/>
      </c>
      <c r="AA629" s="85" t="str">
        <f t="shared" si="784"/>
        <v/>
      </c>
      <c r="AB629" s="85" t="str">
        <f t="shared" si="785"/>
        <v/>
      </c>
      <c r="AC629" s="85" t="str">
        <f t="shared" si="786"/>
        <v/>
      </c>
    </row>
    <row r="630" spans="2:29" s="51" customFormat="1" ht="15" customHeight="1" x14ac:dyDescent="0.25">
      <c r="B630" s="74"/>
      <c r="C630" s="75"/>
      <c r="D630" s="59">
        <f t="shared" si="771"/>
        <v>7767.0172563150772</v>
      </c>
      <c r="E630" s="52" t="str">
        <f t="shared" si="787"/>
        <v/>
      </c>
      <c r="F630" s="52">
        <f t="shared" si="773"/>
        <v>6.7670172563150777</v>
      </c>
      <c r="G630" s="77"/>
      <c r="H630" s="122" t="s">
        <v>10</v>
      </c>
      <c r="I630" s="142"/>
      <c r="J630" s="143"/>
      <c r="K630" s="144"/>
      <c r="L630" s="197"/>
      <c r="M630" s="83">
        <f t="shared" ref="M630" si="836">I630*L630</f>
        <v>0</v>
      </c>
      <c r="N630" s="60"/>
      <c r="O630" s="221">
        <f t="shared" si="824"/>
        <v>0</v>
      </c>
      <c r="P630" s="84">
        <f t="shared" si="775"/>
        <v>0</v>
      </c>
      <c r="R630" s="72">
        <f t="shared" si="776"/>
        <v>0</v>
      </c>
      <c r="S630" s="72">
        <f t="shared" si="777"/>
        <v>0</v>
      </c>
      <c r="T630" s="72">
        <f t="shared" si="778"/>
        <v>0</v>
      </c>
      <c r="U630" s="72"/>
      <c r="V630" s="63">
        <f t="shared" si="779"/>
        <v>0</v>
      </c>
      <c r="W630" s="85">
        <f t="shared" si="780"/>
        <v>0</v>
      </c>
      <c r="X630" s="85">
        <f t="shared" si="781"/>
        <v>0</v>
      </c>
      <c r="Y630" s="63">
        <f t="shared" si="782"/>
        <v>0</v>
      </c>
      <c r="Z630" s="85">
        <f t="shared" si="783"/>
        <v>0</v>
      </c>
      <c r="AA630" s="85">
        <f t="shared" si="784"/>
        <v>0</v>
      </c>
      <c r="AB630" s="85">
        <f t="shared" si="785"/>
        <v>0</v>
      </c>
      <c r="AC630" s="85">
        <f t="shared" si="786"/>
        <v>0</v>
      </c>
    </row>
    <row r="631" spans="2:29" s="51" customFormat="1" ht="15" customHeight="1" x14ac:dyDescent="0.25">
      <c r="B631" s="74"/>
      <c r="C631" s="75"/>
      <c r="D631" s="59">
        <f t="shared" si="771"/>
        <v>7767.0172563150772</v>
      </c>
      <c r="E631" s="52" t="str">
        <f t="shared" si="787"/>
        <v/>
      </c>
      <c r="F631" s="52">
        <f t="shared" si="773"/>
        <v>6.7670172563150777</v>
      </c>
      <c r="G631" s="87"/>
      <c r="H631" s="103" t="s">
        <v>9</v>
      </c>
      <c r="I631" s="147"/>
      <c r="J631" s="148"/>
      <c r="K631" s="149"/>
      <c r="L631" s="198"/>
      <c r="M631" s="93"/>
      <c r="N631" s="94">
        <f t="shared" ref="N631" si="837">I631*L631</f>
        <v>0</v>
      </c>
      <c r="O631" s="222"/>
      <c r="P631" s="84">
        <f t="shared" si="775"/>
        <v>0</v>
      </c>
      <c r="R631" s="72" t="str">
        <f t="shared" si="776"/>
        <v/>
      </c>
      <c r="S631" s="72" t="str">
        <f t="shared" si="777"/>
        <v/>
      </c>
      <c r="T631" s="72" t="str">
        <f t="shared" si="778"/>
        <v/>
      </c>
      <c r="U631" s="72"/>
      <c r="V631" s="63" t="str">
        <f t="shared" si="779"/>
        <v/>
      </c>
      <c r="W631" s="85" t="str">
        <f t="shared" si="780"/>
        <v/>
      </c>
      <c r="X631" s="85" t="str">
        <f t="shared" si="781"/>
        <v/>
      </c>
      <c r="Y631" s="63" t="str">
        <f t="shared" si="782"/>
        <v/>
      </c>
      <c r="Z631" s="85" t="str">
        <f t="shared" si="783"/>
        <v/>
      </c>
      <c r="AA631" s="85" t="str">
        <f t="shared" si="784"/>
        <v/>
      </c>
      <c r="AB631" s="85" t="str">
        <f t="shared" si="785"/>
        <v/>
      </c>
      <c r="AC631" s="85" t="str">
        <f t="shared" si="786"/>
        <v/>
      </c>
    </row>
    <row r="632" spans="2:29" s="51" customFormat="1" ht="15" customHeight="1" x14ac:dyDescent="0.25">
      <c r="B632" s="74"/>
      <c r="C632" s="75"/>
      <c r="D632" s="59">
        <f t="shared" si="771"/>
        <v>7767.0172563150772</v>
      </c>
      <c r="E632" s="52" t="str">
        <f t="shared" si="787"/>
        <v/>
      </c>
      <c r="F632" s="52">
        <f t="shared" si="773"/>
        <v>6.7670172563150777</v>
      </c>
      <c r="G632" s="95"/>
      <c r="H632" s="122" t="s">
        <v>10</v>
      </c>
      <c r="I632" s="160"/>
      <c r="J632" s="152"/>
      <c r="K632" s="153"/>
      <c r="L632" s="199"/>
      <c r="M632" s="83">
        <f t="shared" ref="M632" si="838">I632*L632</f>
        <v>0</v>
      </c>
      <c r="N632" s="60"/>
      <c r="O632" s="221">
        <f t="shared" si="824"/>
        <v>0</v>
      </c>
      <c r="P632" s="84">
        <f t="shared" si="775"/>
        <v>0</v>
      </c>
      <c r="R632" s="72">
        <f t="shared" si="776"/>
        <v>0</v>
      </c>
      <c r="S632" s="72">
        <f t="shared" si="777"/>
        <v>0</v>
      </c>
      <c r="T632" s="72">
        <f t="shared" si="778"/>
        <v>0</v>
      </c>
      <c r="U632" s="72"/>
      <c r="V632" s="63">
        <f t="shared" si="779"/>
        <v>0</v>
      </c>
      <c r="W632" s="85">
        <f t="shared" si="780"/>
        <v>0</v>
      </c>
      <c r="X632" s="85">
        <f t="shared" si="781"/>
        <v>0</v>
      </c>
      <c r="Y632" s="63">
        <f t="shared" si="782"/>
        <v>0</v>
      </c>
      <c r="Z632" s="85">
        <f t="shared" si="783"/>
        <v>0</v>
      </c>
      <c r="AA632" s="85">
        <f t="shared" si="784"/>
        <v>0</v>
      </c>
      <c r="AB632" s="85">
        <f t="shared" si="785"/>
        <v>0</v>
      </c>
      <c r="AC632" s="85">
        <f t="shared" si="786"/>
        <v>0</v>
      </c>
    </row>
    <row r="633" spans="2:29" s="51" customFormat="1" ht="15" customHeight="1" x14ac:dyDescent="0.25">
      <c r="B633" s="74"/>
      <c r="C633" s="75"/>
      <c r="D633" s="59">
        <f t="shared" si="771"/>
        <v>7767.0172563150772</v>
      </c>
      <c r="E633" s="52" t="str">
        <f t="shared" si="787"/>
        <v/>
      </c>
      <c r="F633" s="52">
        <f t="shared" si="773"/>
        <v>6.7670172563150777</v>
      </c>
      <c r="G633" s="102"/>
      <c r="H633" s="103" t="s">
        <v>9</v>
      </c>
      <c r="I633" s="162"/>
      <c r="J633" s="163"/>
      <c r="K633" s="164"/>
      <c r="L633" s="200"/>
      <c r="M633" s="93"/>
      <c r="N633" s="94">
        <f t="shared" ref="N633" si="839">I633*L633</f>
        <v>0</v>
      </c>
      <c r="O633" s="222"/>
      <c r="P633" s="84">
        <f t="shared" si="775"/>
        <v>0</v>
      </c>
      <c r="R633" s="72" t="str">
        <f t="shared" si="776"/>
        <v/>
      </c>
      <c r="S633" s="72" t="str">
        <f t="shared" si="777"/>
        <v/>
      </c>
      <c r="T633" s="72" t="str">
        <f t="shared" si="778"/>
        <v/>
      </c>
      <c r="U633" s="72"/>
      <c r="V633" s="63" t="str">
        <f t="shared" si="779"/>
        <v/>
      </c>
      <c r="W633" s="85" t="str">
        <f t="shared" si="780"/>
        <v/>
      </c>
      <c r="X633" s="85" t="str">
        <f t="shared" si="781"/>
        <v/>
      </c>
      <c r="Y633" s="63" t="str">
        <f t="shared" si="782"/>
        <v/>
      </c>
      <c r="Z633" s="85" t="str">
        <f t="shared" si="783"/>
        <v/>
      </c>
      <c r="AA633" s="85" t="str">
        <f t="shared" si="784"/>
        <v/>
      </c>
      <c r="AB633" s="85" t="str">
        <f t="shared" si="785"/>
        <v/>
      </c>
      <c r="AC633" s="85" t="str">
        <f t="shared" si="786"/>
        <v/>
      </c>
    </row>
    <row r="634" spans="2:29" s="51" customFormat="1" ht="15" customHeight="1" x14ac:dyDescent="0.25">
      <c r="B634" s="74"/>
      <c r="C634" s="75"/>
      <c r="D634" s="59">
        <f t="shared" si="771"/>
        <v>7767.0172563150772</v>
      </c>
      <c r="E634" s="52" t="str">
        <f t="shared" si="787"/>
        <v/>
      </c>
      <c r="F634" s="52">
        <f t="shared" si="773"/>
        <v>6.7670172563150777</v>
      </c>
      <c r="G634" s="77"/>
      <c r="H634" s="122" t="s">
        <v>10</v>
      </c>
      <c r="I634" s="142"/>
      <c r="J634" s="143"/>
      <c r="K634" s="144"/>
      <c r="L634" s="197"/>
      <c r="M634" s="83">
        <f t="shared" ref="M634" si="840">I634*L634</f>
        <v>0</v>
      </c>
      <c r="N634" s="60"/>
      <c r="O634" s="221">
        <f t="shared" si="824"/>
        <v>0</v>
      </c>
      <c r="P634" s="84">
        <f t="shared" si="775"/>
        <v>0</v>
      </c>
      <c r="R634" s="72">
        <f t="shared" si="776"/>
        <v>0</v>
      </c>
      <c r="S634" s="72">
        <f t="shared" si="777"/>
        <v>0</v>
      </c>
      <c r="T634" s="72">
        <f t="shared" si="778"/>
        <v>0</v>
      </c>
      <c r="U634" s="72"/>
      <c r="V634" s="63">
        <f t="shared" si="779"/>
        <v>0</v>
      </c>
      <c r="W634" s="85">
        <f t="shared" si="780"/>
        <v>0</v>
      </c>
      <c r="X634" s="85">
        <f t="shared" si="781"/>
        <v>0</v>
      </c>
      <c r="Y634" s="63">
        <f t="shared" si="782"/>
        <v>0</v>
      </c>
      <c r="Z634" s="85">
        <f t="shared" si="783"/>
        <v>0</v>
      </c>
      <c r="AA634" s="85">
        <f t="shared" si="784"/>
        <v>0</v>
      </c>
      <c r="AB634" s="85">
        <f t="shared" si="785"/>
        <v>0</v>
      </c>
      <c r="AC634" s="85">
        <f t="shared" si="786"/>
        <v>0</v>
      </c>
    </row>
    <row r="635" spans="2:29" s="51" customFormat="1" ht="15" customHeight="1" x14ac:dyDescent="0.25">
      <c r="B635" s="74"/>
      <c r="C635" s="75"/>
      <c r="D635" s="59">
        <f t="shared" si="771"/>
        <v>7767.0172563150772</v>
      </c>
      <c r="E635" s="52" t="str">
        <f t="shared" si="787"/>
        <v/>
      </c>
      <c r="F635" s="52">
        <f t="shared" si="773"/>
        <v>6.7670172563150777</v>
      </c>
      <c r="G635" s="87"/>
      <c r="H635" s="103" t="s">
        <v>9</v>
      </c>
      <c r="I635" s="147"/>
      <c r="J635" s="148"/>
      <c r="K635" s="149"/>
      <c r="L635" s="198"/>
      <c r="M635" s="93"/>
      <c r="N635" s="94">
        <f t="shared" ref="N635" si="841">I635*L635</f>
        <v>0</v>
      </c>
      <c r="O635" s="222"/>
      <c r="P635" s="84">
        <f t="shared" si="775"/>
        <v>0</v>
      </c>
      <c r="R635" s="72" t="str">
        <f t="shared" si="776"/>
        <v/>
      </c>
      <c r="S635" s="72" t="str">
        <f t="shared" si="777"/>
        <v/>
      </c>
      <c r="T635" s="72" t="str">
        <f t="shared" si="778"/>
        <v/>
      </c>
      <c r="U635" s="72"/>
      <c r="V635" s="63" t="str">
        <f t="shared" si="779"/>
        <v/>
      </c>
      <c r="W635" s="85" t="str">
        <f t="shared" si="780"/>
        <v/>
      </c>
      <c r="X635" s="85" t="str">
        <f t="shared" si="781"/>
        <v/>
      </c>
      <c r="Y635" s="63" t="str">
        <f t="shared" si="782"/>
        <v/>
      </c>
      <c r="Z635" s="85" t="str">
        <f t="shared" si="783"/>
        <v/>
      </c>
      <c r="AA635" s="85" t="str">
        <f t="shared" si="784"/>
        <v/>
      </c>
      <c r="AB635" s="85" t="str">
        <f t="shared" si="785"/>
        <v/>
      </c>
      <c r="AC635" s="85" t="str">
        <f t="shared" si="786"/>
        <v/>
      </c>
    </row>
    <row r="636" spans="2:29" s="51" customFormat="1" ht="15" customHeight="1" x14ac:dyDescent="0.25">
      <c r="B636" s="74"/>
      <c r="C636" s="75"/>
      <c r="D636" s="59">
        <f t="shared" si="771"/>
        <v>7767.0172563150772</v>
      </c>
      <c r="E636" s="52" t="str">
        <f t="shared" si="787"/>
        <v/>
      </c>
      <c r="F636" s="52">
        <f t="shared" si="773"/>
        <v>6.7670172563150777</v>
      </c>
      <c r="G636" s="95"/>
      <c r="H636" s="122" t="s">
        <v>10</v>
      </c>
      <c r="I636" s="160"/>
      <c r="J636" s="152"/>
      <c r="K636" s="153"/>
      <c r="L636" s="199"/>
      <c r="M636" s="83">
        <f t="shared" ref="M636" si="842">I636*L636</f>
        <v>0</v>
      </c>
      <c r="N636" s="60"/>
      <c r="O636" s="221">
        <f t="shared" si="824"/>
        <v>0</v>
      </c>
      <c r="P636" s="84">
        <f t="shared" si="775"/>
        <v>0</v>
      </c>
      <c r="R636" s="72">
        <f t="shared" si="776"/>
        <v>0</v>
      </c>
      <c r="S636" s="72">
        <f t="shared" si="777"/>
        <v>0</v>
      </c>
      <c r="T636" s="72">
        <f t="shared" si="778"/>
        <v>0</v>
      </c>
      <c r="U636" s="72"/>
      <c r="V636" s="63">
        <f t="shared" si="779"/>
        <v>0</v>
      </c>
      <c r="W636" s="85">
        <f t="shared" si="780"/>
        <v>0</v>
      </c>
      <c r="X636" s="85">
        <f t="shared" si="781"/>
        <v>0</v>
      </c>
      <c r="Y636" s="63">
        <f t="shared" si="782"/>
        <v>0</v>
      </c>
      <c r="Z636" s="85">
        <f t="shared" si="783"/>
        <v>0</v>
      </c>
      <c r="AA636" s="85">
        <f t="shared" si="784"/>
        <v>0</v>
      </c>
      <c r="AB636" s="85">
        <f t="shared" si="785"/>
        <v>0</v>
      </c>
      <c r="AC636" s="85">
        <f t="shared" si="786"/>
        <v>0</v>
      </c>
    </row>
    <row r="637" spans="2:29" s="51" customFormat="1" ht="15" customHeight="1" x14ac:dyDescent="0.25">
      <c r="B637" s="74"/>
      <c r="C637" s="75"/>
      <c r="D637" s="59">
        <f t="shared" si="771"/>
        <v>7767.0172563150772</v>
      </c>
      <c r="E637" s="52" t="str">
        <f t="shared" si="787"/>
        <v/>
      </c>
      <c r="F637" s="52">
        <f t="shared" si="773"/>
        <v>6.7670172563150777</v>
      </c>
      <c r="G637" s="102"/>
      <c r="H637" s="103" t="s">
        <v>9</v>
      </c>
      <c r="I637" s="162"/>
      <c r="J637" s="163"/>
      <c r="K637" s="164"/>
      <c r="L637" s="200"/>
      <c r="M637" s="93"/>
      <c r="N637" s="94">
        <f t="shared" ref="N637" si="843">I637*L637</f>
        <v>0</v>
      </c>
      <c r="O637" s="222"/>
      <c r="P637" s="84">
        <f t="shared" si="775"/>
        <v>0</v>
      </c>
      <c r="R637" s="72" t="str">
        <f t="shared" si="776"/>
        <v/>
      </c>
      <c r="S637" s="72" t="str">
        <f t="shared" si="777"/>
        <v/>
      </c>
      <c r="T637" s="72" t="str">
        <f t="shared" si="778"/>
        <v/>
      </c>
      <c r="U637" s="72"/>
      <c r="V637" s="63" t="str">
        <f t="shared" si="779"/>
        <v/>
      </c>
      <c r="W637" s="85" t="str">
        <f t="shared" si="780"/>
        <v/>
      </c>
      <c r="X637" s="85" t="str">
        <f t="shared" si="781"/>
        <v/>
      </c>
      <c r="Y637" s="63" t="str">
        <f t="shared" si="782"/>
        <v/>
      </c>
      <c r="Z637" s="85" t="str">
        <f t="shared" si="783"/>
        <v/>
      </c>
      <c r="AA637" s="85" t="str">
        <f t="shared" si="784"/>
        <v/>
      </c>
      <c r="AB637" s="85" t="str">
        <f t="shared" si="785"/>
        <v/>
      </c>
      <c r="AC637" s="85" t="str">
        <f t="shared" si="786"/>
        <v/>
      </c>
    </row>
    <row r="638" spans="2:29" s="51" customFormat="1" ht="15" customHeight="1" x14ac:dyDescent="0.25">
      <c r="B638" s="74"/>
      <c r="C638" s="75"/>
      <c r="D638" s="59">
        <f t="shared" si="771"/>
        <v>7767.0172563150772</v>
      </c>
      <c r="E638" s="52" t="str">
        <f t="shared" si="787"/>
        <v/>
      </c>
      <c r="F638" s="52">
        <f t="shared" si="773"/>
        <v>6.7670172563150777</v>
      </c>
      <c r="G638" s="77"/>
      <c r="H638" s="122" t="s">
        <v>10</v>
      </c>
      <c r="I638" s="142"/>
      <c r="J638" s="143"/>
      <c r="K638" s="144"/>
      <c r="L638" s="197"/>
      <c r="M638" s="83">
        <f t="shared" ref="M638" si="844">I638*L638</f>
        <v>0</v>
      </c>
      <c r="N638" s="60"/>
      <c r="O638" s="221">
        <f t="shared" si="824"/>
        <v>0</v>
      </c>
      <c r="P638" s="84">
        <f t="shared" si="775"/>
        <v>0</v>
      </c>
      <c r="R638" s="72">
        <f t="shared" si="776"/>
        <v>0</v>
      </c>
      <c r="S638" s="72">
        <f t="shared" si="777"/>
        <v>0</v>
      </c>
      <c r="T638" s="72">
        <f t="shared" si="778"/>
        <v>0</v>
      </c>
      <c r="U638" s="72"/>
      <c r="V638" s="63">
        <f t="shared" si="779"/>
        <v>0</v>
      </c>
      <c r="W638" s="85">
        <f t="shared" si="780"/>
        <v>0</v>
      </c>
      <c r="X638" s="85">
        <f t="shared" si="781"/>
        <v>0</v>
      </c>
      <c r="Y638" s="63">
        <f t="shared" si="782"/>
        <v>0</v>
      </c>
      <c r="Z638" s="85">
        <f t="shared" si="783"/>
        <v>0</v>
      </c>
      <c r="AA638" s="85">
        <f t="shared" si="784"/>
        <v>0</v>
      </c>
      <c r="AB638" s="85">
        <f t="shared" si="785"/>
        <v>0</v>
      </c>
      <c r="AC638" s="85">
        <f t="shared" si="786"/>
        <v>0</v>
      </c>
    </row>
    <row r="639" spans="2:29" s="51" customFormat="1" ht="15" customHeight="1" x14ac:dyDescent="0.25">
      <c r="B639" s="74"/>
      <c r="C639" s="75"/>
      <c r="D639" s="59">
        <f t="shared" si="771"/>
        <v>7767.0172563150772</v>
      </c>
      <c r="E639" s="52" t="str">
        <f t="shared" si="787"/>
        <v/>
      </c>
      <c r="F639" s="52">
        <f t="shared" si="773"/>
        <v>6.7670172563150777</v>
      </c>
      <c r="G639" s="87"/>
      <c r="H639" s="103" t="s">
        <v>9</v>
      </c>
      <c r="I639" s="147"/>
      <c r="J639" s="148"/>
      <c r="K639" s="149"/>
      <c r="L639" s="198"/>
      <c r="M639" s="93"/>
      <c r="N639" s="94">
        <f t="shared" ref="N639" si="845">I639*L639</f>
        <v>0</v>
      </c>
      <c r="O639" s="222"/>
      <c r="P639" s="84">
        <f t="shared" si="775"/>
        <v>0</v>
      </c>
      <c r="R639" s="72" t="str">
        <f t="shared" si="776"/>
        <v/>
      </c>
      <c r="S639" s="72" t="str">
        <f t="shared" si="777"/>
        <v/>
      </c>
      <c r="T639" s="72" t="str">
        <f t="shared" si="778"/>
        <v/>
      </c>
      <c r="U639" s="72"/>
      <c r="V639" s="63" t="str">
        <f t="shared" si="779"/>
        <v/>
      </c>
      <c r="W639" s="85" t="str">
        <f t="shared" si="780"/>
        <v/>
      </c>
      <c r="X639" s="85" t="str">
        <f t="shared" si="781"/>
        <v/>
      </c>
      <c r="Y639" s="63" t="str">
        <f t="shared" si="782"/>
        <v/>
      </c>
      <c r="Z639" s="85" t="str">
        <f t="shared" si="783"/>
        <v/>
      </c>
      <c r="AA639" s="85" t="str">
        <f t="shared" si="784"/>
        <v/>
      </c>
      <c r="AB639" s="85" t="str">
        <f t="shared" si="785"/>
        <v/>
      </c>
      <c r="AC639" s="85" t="str">
        <f t="shared" si="786"/>
        <v/>
      </c>
    </row>
    <row r="640" spans="2:29" s="51" customFormat="1" ht="15" customHeight="1" x14ac:dyDescent="0.25">
      <c r="B640" s="74"/>
      <c r="C640" s="75"/>
      <c r="D640" s="59">
        <f t="shared" si="771"/>
        <v>7767.0172563150772</v>
      </c>
      <c r="E640" s="52" t="str">
        <f t="shared" si="787"/>
        <v/>
      </c>
      <c r="F640" s="52">
        <f t="shared" si="773"/>
        <v>6.7670172563150777</v>
      </c>
      <c r="G640" s="95"/>
      <c r="H640" s="122" t="s">
        <v>10</v>
      </c>
      <c r="I640" s="160"/>
      <c r="J640" s="152"/>
      <c r="K640" s="153"/>
      <c r="L640" s="199"/>
      <c r="M640" s="83">
        <f t="shared" ref="M640" si="846">I640*L640</f>
        <v>0</v>
      </c>
      <c r="N640" s="60"/>
      <c r="O640" s="221">
        <f t="shared" si="824"/>
        <v>0</v>
      </c>
      <c r="P640" s="84">
        <f t="shared" si="775"/>
        <v>0</v>
      </c>
      <c r="R640" s="72">
        <f t="shared" si="776"/>
        <v>0</v>
      </c>
      <c r="S640" s="72">
        <f t="shared" si="777"/>
        <v>0</v>
      </c>
      <c r="T640" s="72">
        <f t="shared" si="778"/>
        <v>0</v>
      </c>
      <c r="U640" s="72"/>
      <c r="V640" s="63">
        <f t="shared" si="779"/>
        <v>0</v>
      </c>
      <c r="W640" s="85">
        <f t="shared" si="780"/>
        <v>0</v>
      </c>
      <c r="X640" s="85">
        <f t="shared" si="781"/>
        <v>0</v>
      </c>
      <c r="Y640" s="63">
        <f t="shared" si="782"/>
        <v>0</v>
      </c>
      <c r="Z640" s="85">
        <f t="shared" si="783"/>
        <v>0</v>
      </c>
      <c r="AA640" s="85">
        <f t="shared" si="784"/>
        <v>0</v>
      </c>
      <c r="AB640" s="85">
        <f t="shared" si="785"/>
        <v>0</v>
      </c>
      <c r="AC640" s="85">
        <f t="shared" si="786"/>
        <v>0</v>
      </c>
    </row>
    <row r="641" spans="2:29" s="51" customFormat="1" ht="15" customHeight="1" x14ac:dyDescent="0.25">
      <c r="B641" s="74"/>
      <c r="C641" s="75"/>
      <c r="D641" s="59">
        <f t="shared" si="771"/>
        <v>7767.0172563150772</v>
      </c>
      <c r="E641" s="52" t="str">
        <f t="shared" si="787"/>
        <v/>
      </c>
      <c r="F641" s="52">
        <f t="shared" si="773"/>
        <v>6.7670172563150777</v>
      </c>
      <c r="G641" s="102"/>
      <c r="H641" s="103" t="s">
        <v>9</v>
      </c>
      <c r="I641" s="162"/>
      <c r="J641" s="163"/>
      <c r="K641" s="164"/>
      <c r="L641" s="200"/>
      <c r="M641" s="93"/>
      <c r="N641" s="94">
        <f t="shared" ref="N641" si="847">I641*L641</f>
        <v>0</v>
      </c>
      <c r="O641" s="222"/>
      <c r="P641" s="84">
        <f t="shared" si="775"/>
        <v>0</v>
      </c>
      <c r="R641" s="72" t="str">
        <f t="shared" si="776"/>
        <v/>
      </c>
      <c r="S641" s="72" t="str">
        <f t="shared" si="777"/>
        <v/>
      </c>
      <c r="T641" s="72" t="str">
        <f t="shared" si="778"/>
        <v/>
      </c>
      <c r="U641" s="72"/>
      <c r="V641" s="63" t="str">
        <f t="shared" si="779"/>
        <v/>
      </c>
      <c r="W641" s="85" t="str">
        <f t="shared" si="780"/>
        <v/>
      </c>
      <c r="X641" s="85" t="str">
        <f t="shared" si="781"/>
        <v/>
      </c>
      <c r="Y641" s="63" t="str">
        <f t="shared" si="782"/>
        <v/>
      </c>
      <c r="Z641" s="85" t="str">
        <f t="shared" si="783"/>
        <v/>
      </c>
      <c r="AA641" s="85" t="str">
        <f t="shared" si="784"/>
        <v/>
      </c>
      <c r="AB641" s="85" t="str">
        <f t="shared" si="785"/>
        <v/>
      </c>
      <c r="AC641" s="85" t="str">
        <f t="shared" si="786"/>
        <v/>
      </c>
    </row>
    <row r="642" spans="2:29" s="51" customFormat="1" ht="15" customHeight="1" x14ac:dyDescent="0.25">
      <c r="B642" s="74"/>
      <c r="C642" s="75"/>
      <c r="D642" s="59">
        <f t="shared" si="771"/>
        <v>7767.0172563150772</v>
      </c>
      <c r="E642" s="52" t="str">
        <f t="shared" si="787"/>
        <v/>
      </c>
      <c r="F642" s="52">
        <f t="shared" si="773"/>
        <v>6.7670172563150777</v>
      </c>
      <c r="G642" s="77"/>
      <c r="H642" s="122" t="s">
        <v>10</v>
      </c>
      <c r="I642" s="142"/>
      <c r="J642" s="143"/>
      <c r="K642" s="144"/>
      <c r="L642" s="197"/>
      <c r="M642" s="83">
        <f t="shared" ref="M642" si="848">I642*L642</f>
        <v>0</v>
      </c>
      <c r="N642" s="60"/>
      <c r="O642" s="221">
        <f t="shared" si="824"/>
        <v>0</v>
      </c>
      <c r="P642" s="84">
        <f t="shared" si="775"/>
        <v>0</v>
      </c>
      <c r="R642" s="72">
        <f t="shared" si="776"/>
        <v>0</v>
      </c>
      <c r="S642" s="72">
        <f t="shared" si="777"/>
        <v>0</v>
      </c>
      <c r="T642" s="72">
        <f t="shared" si="778"/>
        <v>0</v>
      </c>
      <c r="U642" s="72"/>
      <c r="V642" s="63">
        <f t="shared" si="779"/>
        <v>0</v>
      </c>
      <c r="W642" s="85">
        <f t="shared" si="780"/>
        <v>0</v>
      </c>
      <c r="X642" s="85">
        <f t="shared" si="781"/>
        <v>0</v>
      </c>
      <c r="Y642" s="63">
        <f t="shared" si="782"/>
        <v>0</v>
      </c>
      <c r="Z642" s="85">
        <f t="shared" si="783"/>
        <v>0</v>
      </c>
      <c r="AA642" s="85">
        <f t="shared" si="784"/>
        <v>0</v>
      </c>
      <c r="AB642" s="85">
        <f t="shared" si="785"/>
        <v>0</v>
      </c>
      <c r="AC642" s="85">
        <f t="shared" si="786"/>
        <v>0</v>
      </c>
    </row>
    <row r="643" spans="2:29" s="51" customFormat="1" ht="15" customHeight="1" x14ac:dyDescent="0.25">
      <c r="B643" s="74"/>
      <c r="C643" s="75"/>
      <c r="D643" s="59">
        <f t="shared" si="771"/>
        <v>7767.0172563150772</v>
      </c>
      <c r="E643" s="52" t="str">
        <f t="shared" si="787"/>
        <v/>
      </c>
      <c r="F643" s="52">
        <f t="shared" si="773"/>
        <v>6.7670172563150777</v>
      </c>
      <c r="G643" s="87"/>
      <c r="H643" s="103" t="s">
        <v>9</v>
      </c>
      <c r="I643" s="147"/>
      <c r="J643" s="148"/>
      <c r="K643" s="149"/>
      <c r="L643" s="198"/>
      <c r="M643" s="93"/>
      <c r="N643" s="94">
        <f t="shared" ref="N643" si="849">I643*L643</f>
        <v>0</v>
      </c>
      <c r="O643" s="222"/>
      <c r="P643" s="84">
        <f t="shared" si="775"/>
        <v>0</v>
      </c>
      <c r="R643" s="72" t="str">
        <f t="shared" si="776"/>
        <v/>
      </c>
      <c r="S643" s="72" t="str">
        <f t="shared" si="777"/>
        <v/>
      </c>
      <c r="T643" s="72" t="str">
        <f t="shared" si="778"/>
        <v/>
      </c>
      <c r="U643" s="72"/>
      <c r="V643" s="63" t="str">
        <f t="shared" si="779"/>
        <v/>
      </c>
      <c r="W643" s="85" t="str">
        <f t="shared" si="780"/>
        <v/>
      </c>
      <c r="X643" s="85" t="str">
        <f t="shared" si="781"/>
        <v/>
      </c>
      <c r="Y643" s="63" t="str">
        <f t="shared" si="782"/>
        <v/>
      </c>
      <c r="Z643" s="85" t="str">
        <f t="shared" si="783"/>
        <v/>
      </c>
      <c r="AA643" s="85" t="str">
        <f t="shared" si="784"/>
        <v/>
      </c>
      <c r="AB643" s="85" t="str">
        <f t="shared" si="785"/>
        <v/>
      </c>
      <c r="AC643" s="85" t="str">
        <f t="shared" si="786"/>
        <v/>
      </c>
    </row>
    <row r="644" spans="2:29" s="51" customFormat="1" ht="15" customHeight="1" x14ac:dyDescent="0.25">
      <c r="B644" s="74"/>
      <c r="C644" s="75"/>
      <c r="D644" s="59">
        <f t="shared" si="771"/>
        <v>7767.0172563150772</v>
      </c>
      <c r="E644" s="52" t="str">
        <f t="shared" si="787"/>
        <v/>
      </c>
      <c r="F644" s="52">
        <f t="shared" si="773"/>
        <v>6.7670172563150777</v>
      </c>
      <c r="G644" s="95"/>
      <c r="H644" s="122" t="s">
        <v>10</v>
      </c>
      <c r="I644" s="160"/>
      <c r="J644" s="152"/>
      <c r="K644" s="153"/>
      <c r="L644" s="199"/>
      <c r="M644" s="83">
        <f t="shared" ref="M644" si="850">I644*L644</f>
        <v>0</v>
      </c>
      <c r="N644" s="60"/>
      <c r="O644" s="221">
        <f t="shared" si="824"/>
        <v>0</v>
      </c>
      <c r="P644" s="84">
        <f t="shared" si="775"/>
        <v>0</v>
      </c>
      <c r="R644" s="72">
        <f t="shared" si="776"/>
        <v>0</v>
      </c>
      <c r="S644" s="72">
        <f t="shared" si="777"/>
        <v>0</v>
      </c>
      <c r="T644" s="72">
        <f t="shared" si="778"/>
        <v>0</v>
      </c>
      <c r="U644" s="72"/>
      <c r="V644" s="63">
        <f t="shared" si="779"/>
        <v>0</v>
      </c>
      <c r="W644" s="85">
        <f t="shared" si="780"/>
        <v>0</v>
      </c>
      <c r="X644" s="85">
        <f t="shared" si="781"/>
        <v>0</v>
      </c>
      <c r="Y644" s="63">
        <f t="shared" si="782"/>
        <v>0</v>
      </c>
      <c r="Z644" s="85">
        <f t="shared" si="783"/>
        <v>0</v>
      </c>
      <c r="AA644" s="85">
        <f t="shared" si="784"/>
        <v>0</v>
      </c>
      <c r="AB644" s="85">
        <f t="shared" si="785"/>
        <v>0</v>
      </c>
      <c r="AC644" s="85">
        <f t="shared" si="786"/>
        <v>0</v>
      </c>
    </row>
    <row r="645" spans="2:29" s="51" customFormat="1" ht="15" customHeight="1" x14ac:dyDescent="0.25">
      <c r="B645" s="74"/>
      <c r="C645" s="75"/>
      <c r="D645" s="59">
        <f t="shared" si="771"/>
        <v>7767.0172563150772</v>
      </c>
      <c r="E645" s="52" t="str">
        <f t="shared" si="787"/>
        <v/>
      </c>
      <c r="F645" s="52">
        <f t="shared" si="773"/>
        <v>6.7670172563150777</v>
      </c>
      <c r="G645" s="102"/>
      <c r="H645" s="103" t="s">
        <v>9</v>
      </c>
      <c r="I645" s="162"/>
      <c r="J645" s="163"/>
      <c r="K645" s="164"/>
      <c r="L645" s="200"/>
      <c r="M645" s="93"/>
      <c r="N645" s="94">
        <f t="shared" ref="N645" si="851">I645*L645</f>
        <v>0</v>
      </c>
      <c r="O645" s="222"/>
      <c r="P645" s="84">
        <f t="shared" si="775"/>
        <v>0</v>
      </c>
      <c r="R645" s="72" t="str">
        <f t="shared" si="776"/>
        <v/>
      </c>
      <c r="S645" s="72" t="str">
        <f t="shared" si="777"/>
        <v/>
      </c>
      <c r="T645" s="72" t="str">
        <f t="shared" si="778"/>
        <v/>
      </c>
      <c r="U645" s="72"/>
      <c r="V645" s="63" t="str">
        <f t="shared" si="779"/>
        <v/>
      </c>
      <c r="W645" s="85" t="str">
        <f t="shared" si="780"/>
        <v/>
      </c>
      <c r="X645" s="85" t="str">
        <f t="shared" si="781"/>
        <v/>
      </c>
      <c r="Y645" s="63" t="str">
        <f t="shared" si="782"/>
        <v/>
      </c>
      <c r="Z645" s="85" t="str">
        <f t="shared" si="783"/>
        <v/>
      </c>
      <c r="AA645" s="85" t="str">
        <f t="shared" si="784"/>
        <v/>
      </c>
      <c r="AB645" s="85" t="str">
        <f t="shared" si="785"/>
        <v/>
      </c>
      <c r="AC645" s="85" t="str">
        <f t="shared" si="786"/>
        <v/>
      </c>
    </row>
    <row r="646" spans="2:29" s="51" customFormat="1" ht="15" customHeight="1" x14ac:dyDescent="0.25">
      <c r="B646" s="74"/>
      <c r="C646" s="75"/>
      <c r="D646" s="59">
        <f t="shared" ref="D646:D709" si="852">IFERROR(D645+O645,"")</f>
        <v>7767.0172563150772</v>
      </c>
      <c r="E646" s="52" t="str">
        <f t="shared" si="787"/>
        <v/>
      </c>
      <c r="F646" s="52">
        <f t="shared" si="773"/>
        <v>6.7670172563150777</v>
      </c>
      <c r="G646" s="77"/>
      <c r="H646" s="122" t="s">
        <v>10</v>
      </c>
      <c r="I646" s="142"/>
      <c r="J646" s="143"/>
      <c r="K646" s="144"/>
      <c r="L646" s="197"/>
      <c r="M646" s="83">
        <f t="shared" ref="M646" si="853">I646*L646</f>
        <v>0</v>
      </c>
      <c r="N646" s="60"/>
      <c r="O646" s="221">
        <f t="shared" si="824"/>
        <v>0</v>
      </c>
      <c r="P646" s="84">
        <f t="shared" si="775"/>
        <v>0</v>
      </c>
      <c r="R646" s="72">
        <f t="shared" si="776"/>
        <v>0</v>
      </c>
      <c r="S646" s="72">
        <f t="shared" si="777"/>
        <v>0</v>
      </c>
      <c r="T646" s="72">
        <f t="shared" si="778"/>
        <v>0</v>
      </c>
      <c r="U646" s="72"/>
      <c r="V646" s="63">
        <f t="shared" si="779"/>
        <v>0</v>
      </c>
      <c r="W646" s="85">
        <f t="shared" si="780"/>
        <v>0</v>
      </c>
      <c r="X646" s="85">
        <f t="shared" si="781"/>
        <v>0</v>
      </c>
      <c r="Y646" s="63">
        <f t="shared" si="782"/>
        <v>0</v>
      </c>
      <c r="Z646" s="85">
        <f t="shared" si="783"/>
        <v>0</v>
      </c>
      <c r="AA646" s="85">
        <f t="shared" si="784"/>
        <v>0</v>
      </c>
      <c r="AB646" s="85">
        <f t="shared" si="785"/>
        <v>0</v>
      </c>
      <c r="AC646" s="85">
        <f t="shared" si="786"/>
        <v>0</v>
      </c>
    </row>
    <row r="647" spans="2:29" s="51" customFormat="1" ht="15" customHeight="1" x14ac:dyDescent="0.25">
      <c r="B647" s="74"/>
      <c r="C647" s="75"/>
      <c r="D647" s="59">
        <f t="shared" si="852"/>
        <v>7767.0172563150772</v>
      </c>
      <c r="E647" s="52" t="str">
        <f t="shared" si="787"/>
        <v/>
      </c>
      <c r="F647" s="52">
        <f t="shared" ref="F647:F710" si="854">IFERROR(IF(AND(H648="SELL", N647&gt;=0,L647&lt;&gt;""),"",(D647-$D$5)/$D$5),"")</f>
        <v>6.7670172563150777</v>
      </c>
      <c r="G647" s="87"/>
      <c r="H647" s="103" t="s">
        <v>9</v>
      </c>
      <c r="I647" s="147"/>
      <c r="J647" s="148"/>
      <c r="K647" s="149"/>
      <c r="L647" s="198"/>
      <c r="M647" s="93"/>
      <c r="N647" s="94">
        <f t="shared" ref="N647" si="855">I647*L647</f>
        <v>0</v>
      </c>
      <c r="O647" s="222"/>
      <c r="P647" s="84">
        <f t="shared" ref="P647:P710" si="856">IF(L648&lt;&gt;"","",M647)</f>
        <v>0</v>
      </c>
      <c r="R647" s="72" t="str">
        <f t="shared" ref="R647:R710" si="857">IF(H647="BUY",(L647*$R$4)+L647,"")</f>
        <v/>
      </c>
      <c r="S647" s="72" t="str">
        <f t="shared" ref="S647:S710" si="858">IF(H647="BUY",(L647*$S$4)+L647,"")</f>
        <v/>
      </c>
      <c r="T647" s="72" t="str">
        <f t="shared" ref="T647:T710" si="859">IF(H647="BUY",(L647*$T$4)+L647,"")</f>
        <v/>
      </c>
      <c r="U647" s="72"/>
      <c r="V647" s="63" t="str">
        <f t="shared" ref="V647:V710" si="860">IF(H647="BUY",(L647*$V$1)+L647,"")</f>
        <v/>
      </c>
      <c r="W647" s="85" t="str">
        <f t="shared" ref="W647:W710" si="861">IF(H647="BUY",(L647*$W$1)+L647,"")</f>
        <v/>
      </c>
      <c r="X647" s="85" t="str">
        <f t="shared" ref="X647:X710" si="862">IF(H647="BUY",(L647*$X$1)+L647,"")</f>
        <v/>
      </c>
      <c r="Y647" s="63" t="str">
        <f t="shared" ref="Y647:Y710" si="863">IF(H647="BUY",(L647*$Y$1)+L647,"")</f>
        <v/>
      </c>
      <c r="Z647" s="85" t="str">
        <f t="shared" ref="Z647:Z710" si="864">IF(H647="BUY",(L647*$Z$1)+L647,"")</f>
        <v/>
      </c>
      <c r="AA647" s="85" t="str">
        <f t="shared" ref="AA647:AA710" si="865">IF(H647="BUY",(L647*$AA$1)+L647,"")</f>
        <v/>
      </c>
      <c r="AB647" s="85" t="str">
        <f t="shared" ref="AB647:AB710" si="866">IF(H647="BUY",(L647*$AB$1)+L647,"")</f>
        <v/>
      </c>
      <c r="AC647" s="85" t="str">
        <f t="shared" ref="AC647:AC710" si="867">IF(H647="BUY",(L647*$AC$1)+L647,"")</f>
        <v/>
      </c>
    </row>
    <row r="648" spans="2:29" s="51" customFormat="1" ht="15" customHeight="1" x14ac:dyDescent="0.25">
      <c r="B648" s="74"/>
      <c r="C648" s="75"/>
      <c r="D648" s="59">
        <f t="shared" si="852"/>
        <v>7767.0172563150772</v>
      </c>
      <c r="E648" s="52" t="str">
        <f t="shared" ref="E648:E711" si="868">IF(N648&lt;&gt;0,(N648-M647)/M647,"")</f>
        <v/>
      </c>
      <c r="F648" s="52">
        <f t="shared" si="854"/>
        <v>6.7670172563150777</v>
      </c>
      <c r="G648" s="95"/>
      <c r="H648" s="122" t="s">
        <v>10</v>
      </c>
      <c r="I648" s="160"/>
      <c r="J648" s="152"/>
      <c r="K648" s="153"/>
      <c r="L648" s="199"/>
      <c r="M648" s="83">
        <f t="shared" ref="M648" si="869">I648*L648</f>
        <v>0</v>
      </c>
      <c r="N648" s="60"/>
      <c r="O648" s="221">
        <f t="shared" si="824"/>
        <v>0</v>
      </c>
      <c r="P648" s="84">
        <f t="shared" si="856"/>
        <v>0</v>
      </c>
      <c r="R648" s="72">
        <f t="shared" si="857"/>
        <v>0</v>
      </c>
      <c r="S648" s="72">
        <f t="shared" si="858"/>
        <v>0</v>
      </c>
      <c r="T648" s="72">
        <f t="shared" si="859"/>
        <v>0</v>
      </c>
      <c r="U648" s="72"/>
      <c r="V648" s="63">
        <f t="shared" si="860"/>
        <v>0</v>
      </c>
      <c r="W648" s="85">
        <f t="shared" si="861"/>
        <v>0</v>
      </c>
      <c r="X648" s="85">
        <f t="shared" si="862"/>
        <v>0</v>
      </c>
      <c r="Y648" s="63">
        <f t="shared" si="863"/>
        <v>0</v>
      </c>
      <c r="Z648" s="85">
        <f t="shared" si="864"/>
        <v>0</v>
      </c>
      <c r="AA648" s="85">
        <f t="shared" si="865"/>
        <v>0</v>
      </c>
      <c r="AB648" s="85">
        <f t="shared" si="866"/>
        <v>0</v>
      </c>
      <c r="AC648" s="85">
        <f t="shared" si="867"/>
        <v>0</v>
      </c>
    </row>
    <row r="649" spans="2:29" s="51" customFormat="1" ht="15" customHeight="1" x14ac:dyDescent="0.25">
      <c r="B649" s="74"/>
      <c r="C649" s="75"/>
      <c r="D649" s="59">
        <f t="shared" si="852"/>
        <v>7767.0172563150772</v>
      </c>
      <c r="E649" s="52" t="str">
        <f t="shared" si="868"/>
        <v/>
      </c>
      <c r="F649" s="52">
        <f t="shared" si="854"/>
        <v>6.7670172563150777</v>
      </c>
      <c r="G649" s="102"/>
      <c r="H649" s="103" t="s">
        <v>9</v>
      </c>
      <c r="I649" s="162"/>
      <c r="J649" s="163"/>
      <c r="K649" s="164"/>
      <c r="L649" s="200"/>
      <c r="M649" s="93"/>
      <c r="N649" s="94">
        <f t="shared" ref="N649" si="870">I649*L649</f>
        <v>0</v>
      </c>
      <c r="O649" s="222"/>
      <c r="P649" s="84">
        <f t="shared" si="856"/>
        <v>0</v>
      </c>
      <c r="R649" s="72" t="str">
        <f t="shared" si="857"/>
        <v/>
      </c>
      <c r="S649" s="72" t="str">
        <f t="shared" si="858"/>
        <v/>
      </c>
      <c r="T649" s="72" t="str">
        <f t="shared" si="859"/>
        <v/>
      </c>
      <c r="U649" s="72"/>
      <c r="V649" s="63" t="str">
        <f t="shared" si="860"/>
        <v/>
      </c>
      <c r="W649" s="85" t="str">
        <f t="shared" si="861"/>
        <v/>
      </c>
      <c r="X649" s="85" t="str">
        <f t="shared" si="862"/>
        <v/>
      </c>
      <c r="Y649" s="63" t="str">
        <f t="shared" si="863"/>
        <v/>
      </c>
      <c r="Z649" s="85" t="str">
        <f t="shared" si="864"/>
        <v/>
      </c>
      <c r="AA649" s="85" t="str">
        <f t="shared" si="865"/>
        <v/>
      </c>
      <c r="AB649" s="85" t="str">
        <f t="shared" si="866"/>
        <v/>
      </c>
      <c r="AC649" s="85" t="str">
        <f t="shared" si="867"/>
        <v/>
      </c>
    </row>
    <row r="650" spans="2:29" s="51" customFormat="1" ht="15" customHeight="1" x14ac:dyDescent="0.25">
      <c r="B650" s="74"/>
      <c r="C650" s="75"/>
      <c r="D650" s="59">
        <f t="shared" si="852"/>
        <v>7767.0172563150772</v>
      </c>
      <c r="E650" s="52" t="str">
        <f t="shared" si="868"/>
        <v/>
      </c>
      <c r="F650" s="52">
        <f t="shared" si="854"/>
        <v>6.7670172563150777</v>
      </c>
      <c r="G650" s="77"/>
      <c r="H650" s="122" t="s">
        <v>10</v>
      </c>
      <c r="I650" s="142"/>
      <c r="J650" s="143"/>
      <c r="K650" s="144"/>
      <c r="L650" s="197"/>
      <c r="M650" s="83">
        <f t="shared" ref="M650" si="871">I650*L650</f>
        <v>0</v>
      </c>
      <c r="N650" s="60"/>
      <c r="O650" s="221">
        <f t="shared" si="824"/>
        <v>0</v>
      </c>
      <c r="P650" s="84">
        <f t="shared" si="856"/>
        <v>0</v>
      </c>
      <c r="R650" s="72">
        <f t="shared" si="857"/>
        <v>0</v>
      </c>
      <c r="S650" s="72">
        <f t="shared" si="858"/>
        <v>0</v>
      </c>
      <c r="T650" s="72">
        <f t="shared" si="859"/>
        <v>0</v>
      </c>
      <c r="U650" s="72"/>
      <c r="V650" s="63">
        <f t="shared" si="860"/>
        <v>0</v>
      </c>
      <c r="W650" s="85">
        <f t="shared" si="861"/>
        <v>0</v>
      </c>
      <c r="X650" s="85">
        <f t="shared" si="862"/>
        <v>0</v>
      </c>
      <c r="Y650" s="63">
        <f t="shared" si="863"/>
        <v>0</v>
      </c>
      <c r="Z650" s="85">
        <f t="shared" si="864"/>
        <v>0</v>
      </c>
      <c r="AA650" s="85">
        <f t="shared" si="865"/>
        <v>0</v>
      </c>
      <c r="AB650" s="85">
        <f t="shared" si="866"/>
        <v>0</v>
      </c>
      <c r="AC650" s="85">
        <f t="shared" si="867"/>
        <v>0</v>
      </c>
    </row>
    <row r="651" spans="2:29" s="51" customFormat="1" ht="15" customHeight="1" x14ac:dyDescent="0.25">
      <c r="B651" s="74"/>
      <c r="C651" s="75"/>
      <c r="D651" s="59">
        <f t="shared" si="852"/>
        <v>7767.0172563150772</v>
      </c>
      <c r="E651" s="52" t="str">
        <f t="shared" si="868"/>
        <v/>
      </c>
      <c r="F651" s="52">
        <f t="shared" si="854"/>
        <v>6.7670172563150777</v>
      </c>
      <c r="G651" s="87"/>
      <c r="H651" s="103" t="s">
        <v>9</v>
      </c>
      <c r="I651" s="147"/>
      <c r="J651" s="148"/>
      <c r="K651" s="149"/>
      <c r="L651" s="198"/>
      <c r="M651" s="93"/>
      <c r="N651" s="94">
        <f t="shared" ref="N651" si="872">I651*L651</f>
        <v>0</v>
      </c>
      <c r="O651" s="222"/>
      <c r="P651" s="84">
        <f t="shared" si="856"/>
        <v>0</v>
      </c>
      <c r="R651" s="72" t="str">
        <f t="shared" si="857"/>
        <v/>
      </c>
      <c r="S651" s="72" t="str">
        <f t="shared" si="858"/>
        <v/>
      </c>
      <c r="T651" s="72" t="str">
        <f t="shared" si="859"/>
        <v/>
      </c>
      <c r="U651" s="72"/>
      <c r="V651" s="63" t="str">
        <f t="shared" si="860"/>
        <v/>
      </c>
      <c r="W651" s="85" t="str">
        <f t="shared" si="861"/>
        <v/>
      </c>
      <c r="X651" s="85" t="str">
        <f t="shared" si="862"/>
        <v/>
      </c>
      <c r="Y651" s="63" t="str">
        <f t="shared" si="863"/>
        <v/>
      </c>
      <c r="Z651" s="85" t="str">
        <f t="shared" si="864"/>
        <v/>
      </c>
      <c r="AA651" s="85" t="str">
        <f t="shared" si="865"/>
        <v/>
      </c>
      <c r="AB651" s="85" t="str">
        <f t="shared" si="866"/>
        <v/>
      </c>
      <c r="AC651" s="85" t="str">
        <f t="shared" si="867"/>
        <v/>
      </c>
    </row>
    <row r="652" spans="2:29" s="51" customFormat="1" ht="15" customHeight="1" x14ac:dyDescent="0.25">
      <c r="B652" s="74"/>
      <c r="C652" s="75"/>
      <c r="D652" s="59">
        <f t="shared" si="852"/>
        <v>7767.0172563150772</v>
      </c>
      <c r="E652" s="52" t="str">
        <f t="shared" si="868"/>
        <v/>
      </c>
      <c r="F652" s="52">
        <f t="shared" si="854"/>
        <v>6.7670172563150777</v>
      </c>
      <c r="G652" s="95"/>
      <c r="H652" s="122" t="s">
        <v>10</v>
      </c>
      <c r="I652" s="160"/>
      <c r="J652" s="152"/>
      <c r="K652" s="153"/>
      <c r="L652" s="199"/>
      <c r="M652" s="83">
        <f t="shared" ref="M652" si="873">I652*L652</f>
        <v>0</v>
      </c>
      <c r="N652" s="60"/>
      <c r="O652" s="221">
        <f t="shared" si="824"/>
        <v>0</v>
      </c>
      <c r="P652" s="84">
        <f t="shared" si="856"/>
        <v>0</v>
      </c>
      <c r="R652" s="72">
        <f t="shared" si="857"/>
        <v>0</v>
      </c>
      <c r="S652" s="72">
        <f t="shared" si="858"/>
        <v>0</v>
      </c>
      <c r="T652" s="72">
        <f t="shared" si="859"/>
        <v>0</v>
      </c>
      <c r="U652" s="72"/>
      <c r="V652" s="63">
        <f t="shared" si="860"/>
        <v>0</v>
      </c>
      <c r="W652" s="85">
        <f t="shared" si="861"/>
        <v>0</v>
      </c>
      <c r="X652" s="85">
        <f t="shared" si="862"/>
        <v>0</v>
      </c>
      <c r="Y652" s="63">
        <f t="shared" si="863"/>
        <v>0</v>
      </c>
      <c r="Z652" s="85">
        <f t="shared" si="864"/>
        <v>0</v>
      </c>
      <c r="AA652" s="85">
        <f t="shared" si="865"/>
        <v>0</v>
      </c>
      <c r="AB652" s="85">
        <f t="shared" si="866"/>
        <v>0</v>
      </c>
      <c r="AC652" s="85">
        <f t="shared" si="867"/>
        <v>0</v>
      </c>
    </row>
    <row r="653" spans="2:29" s="51" customFormat="1" ht="15" customHeight="1" x14ac:dyDescent="0.25">
      <c r="B653" s="74"/>
      <c r="C653" s="75"/>
      <c r="D653" s="59">
        <f t="shared" si="852"/>
        <v>7767.0172563150772</v>
      </c>
      <c r="E653" s="52" t="str">
        <f t="shared" si="868"/>
        <v/>
      </c>
      <c r="F653" s="52">
        <f t="shared" si="854"/>
        <v>6.7670172563150777</v>
      </c>
      <c r="G653" s="102"/>
      <c r="H653" s="103" t="s">
        <v>9</v>
      </c>
      <c r="I653" s="162"/>
      <c r="J653" s="163"/>
      <c r="K653" s="164"/>
      <c r="L653" s="200"/>
      <c r="M653" s="93"/>
      <c r="N653" s="94">
        <f t="shared" ref="N653" si="874">I653*L653</f>
        <v>0</v>
      </c>
      <c r="O653" s="222"/>
      <c r="P653" s="84">
        <f t="shared" si="856"/>
        <v>0</v>
      </c>
      <c r="R653" s="72" t="str">
        <f t="shared" si="857"/>
        <v/>
      </c>
      <c r="S653" s="72" t="str">
        <f t="shared" si="858"/>
        <v/>
      </c>
      <c r="T653" s="72" t="str">
        <f t="shared" si="859"/>
        <v/>
      </c>
      <c r="U653" s="72"/>
      <c r="V653" s="63" t="str">
        <f t="shared" si="860"/>
        <v/>
      </c>
      <c r="W653" s="85" t="str">
        <f t="shared" si="861"/>
        <v/>
      </c>
      <c r="X653" s="85" t="str">
        <f t="shared" si="862"/>
        <v/>
      </c>
      <c r="Y653" s="63" t="str">
        <f t="shared" si="863"/>
        <v/>
      </c>
      <c r="Z653" s="85" t="str">
        <f t="shared" si="864"/>
        <v/>
      </c>
      <c r="AA653" s="85" t="str">
        <f t="shared" si="865"/>
        <v/>
      </c>
      <c r="AB653" s="85" t="str">
        <f t="shared" si="866"/>
        <v/>
      </c>
      <c r="AC653" s="85" t="str">
        <f t="shared" si="867"/>
        <v/>
      </c>
    </row>
    <row r="654" spans="2:29" s="51" customFormat="1" ht="15" customHeight="1" x14ac:dyDescent="0.25">
      <c r="B654" s="74"/>
      <c r="C654" s="75"/>
      <c r="D654" s="59">
        <f t="shared" si="852"/>
        <v>7767.0172563150772</v>
      </c>
      <c r="E654" s="52" t="str">
        <f t="shared" si="868"/>
        <v/>
      </c>
      <c r="F654" s="52">
        <f t="shared" si="854"/>
        <v>6.7670172563150777</v>
      </c>
      <c r="G654" s="77"/>
      <c r="H654" s="122" t="s">
        <v>10</v>
      </c>
      <c r="I654" s="142"/>
      <c r="J654" s="143"/>
      <c r="K654" s="144"/>
      <c r="L654" s="197"/>
      <c r="M654" s="83">
        <f t="shared" ref="M654" si="875">I654*L654</f>
        <v>0</v>
      </c>
      <c r="N654" s="60"/>
      <c r="O654" s="221">
        <f t="shared" si="824"/>
        <v>0</v>
      </c>
      <c r="P654" s="84">
        <f t="shared" si="856"/>
        <v>0</v>
      </c>
      <c r="R654" s="72">
        <f t="shared" si="857"/>
        <v>0</v>
      </c>
      <c r="S654" s="72">
        <f t="shared" si="858"/>
        <v>0</v>
      </c>
      <c r="T654" s="72">
        <f t="shared" si="859"/>
        <v>0</v>
      </c>
      <c r="U654" s="72"/>
      <c r="V654" s="63">
        <f t="shared" si="860"/>
        <v>0</v>
      </c>
      <c r="W654" s="85">
        <f t="shared" si="861"/>
        <v>0</v>
      </c>
      <c r="X654" s="85">
        <f t="shared" si="862"/>
        <v>0</v>
      </c>
      <c r="Y654" s="63">
        <f t="shared" si="863"/>
        <v>0</v>
      </c>
      <c r="Z654" s="85">
        <f t="shared" si="864"/>
        <v>0</v>
      </c>
      <c r="AA654" s="85">
        <f t="shared" si="865"/>
        <v>0</v>
      </c>
      <c r="AB654" s="85">
        <f t="shared" si="866"/>
        <v>0</v>
      </c>
      <c r="AC654" s="85">
        <f t="shared" si="867"/>
        <v>0</v>
      </c>
    </row>
    <row r="655" spans="2:29" s="51" customFormat="1" ht="15" customHeight="1" x14ac:dyDescent="0.25">
      <c r="B655" s="74"/>
      <c r="C655" s="75"/>
      <c r="D655" s="59">
        <f t="shared" si="852"/>
        <v>7767.0172563150772</v>
      </c>
      <c r="E655" s="52" t="str">
        <f t="shared" si="868"/>
        <v/>
      </c>
      <c r="F655" s="52">
        <f t="shared" si="854"/>
        <v>6.7670172563150777</v>
      </c>
      <c r="G655" s="87"/>
      <c r="H655" s="103" t="s">
        <v>9</v>
      </c>
      <c r="I655" s="147"/>
      <c r="J655" s="148"/>
      <c r="K655" s="149"/>
      <c r="L655" s="198"/>
      <c r="M655" s="93"/>
      <c r="N655" s="94">
        <f t="shared" ref="N655" si="876">I655*L655</f>
        <v>0</v>
      </c>
      <c r="O655" s="222"/>
      <c r="P655" s="84">
        <f t="shared" si="856"/>
        <v>0</v>
      </c>
      <c r="R655" s="72" t="str">
        <f t="shared" si="857"/>
        <v/>
      </c>
      <c r="S655" s="72" t="str">
        <f t="shared" si="858"/>
        <v/>
      </c>
      <c r="T655" s="72" t="str">
        <f t="shared" si="859"/>
        <v/>
      </c>
      <c r="U655" s="72"/>
      <c r="V655" s="63" t="str">
        <f t="shared" si="860"/>
        <v/>
      </c>
      <c r="W655" s="85" t="str">
        <f t="shared" si="861"/>
        <v/>
      </c>
      <c r="X655" s="85" t="str">
        <f t="shared" si="862"/>
        <v/>
      </c>
      <c r="Y655" s="63" t="str">
        <f t="shared" si="863"/>
        <v/>
      </c>
      <c r="Z655" s="85" t="str">
        <f t="shared" si="864"/>
        <v/>
      </c>
      <c r="AA655" s="85" t="str">
        <f t="shared" si="865"/>
        <v/>
      </c>
      <c r="AB655" s="85" t="str">
        <f t="shared" si="866"/>
        <v/>
      </c>
      <c r="AC655" s="85" t="str">
        <f t="shared" si="867"/>
        <v/>
      </c>
    </row>
    <row r="656" spans="2:29" s="51" customFormat="1" ht="15" customHeight="1" x14ac:dyDescent="0.25">
      <c r="B656" s="74"/>
      <c r="C656" s="75"/>
      <c r="D656" s="59">
        <f t="shared" si="852"/>
        <v>7767.0172563150772</v>
      </c>
      <c r="E656" s="52" t="str">
        <f t="shared" si="868"/>
        <v/>
      </c>
      <c r="F656" s="52">
        <f t="shared" si="854"/>
        <v>6.7670172563150777</v>
      </c>
      <c r="G656" s="95"/>
      <c r="H656" s="122" t="s">
        <v>10</v>
      </c>
      <c r="I656" s="160"/>
      <c r="J656" s="152"/>
      <c r="K656" s="153"/>
      <c r="L656" s="199"/>
      <c r="M656" s="83">
        <f t="shared" ref="M656" si="877">I656*L656</f>
        <v>0</v>
      </c>
      <c r="N656" s="60"/>
      <c r="O656" s="221">
        <f t="shared" si="824"/>
        <v>0</v>
      </c>
      <c r="P656" s="84">
        <f t="shared" si="856"/>
        <v>0</v>
      </c>
      <c r="R656" s="72">
        <f t="shared" si="857"/>
        <v>0</v>
      </c>
      <c r="S656" s="72">
        <f t="shared" si="858"/>
        <v>0</v>
      </c>
      <c r="T656" s="72">
        <f t="shared" si="859"/>
        <v>0</v>
      </c>
      <c r="U656" s="72"/>
      <c r="V656" s="63">
        <f t="shared" si="860"/>
        <v>0</v>
      </c>
      <c r="W656" s="85">
        <f t="shared" si="861"/>
        <v>0</v>
      </c>
      <c r="X656" s="85">
        <f t="shared" si="862"/>
        <v>0</v>
      </c>
      <c r="Y656" s="63">
        <f t="shared" si="863"/>
        <v>0</v>
      </c>
      <c r="Z656" s="85">
        <f t="shared" si="864"/>
        <v>0</v>
      </c>
      <c r="AA656" s="85">
        <f t="shared" si="865"/>
        <v>0</v>
      </c>
      <c r="AB656" s="85">
        <f t="shared" si="866"/>
        <v>0</v>
      </c>
      <c r="AC656" s="85">
        <f t="shared" si="867"/>
        <v>0</v>
      </c>
    </row>
    <row r="657" spans="2:29" s="51" customFormat="1" ht="15" customHeight="1" x14ac:dyDescent="0.25">
      <c r="B657" s="74"/>
      <c r="C657" s="75"/>
      <c r="D657" s="59">
        <f t="shared" si="852"/>
        <v>7767.0172563150772</v>
      </c>
      <c r="E657" s="52" t="str">
        <f t="shared" si="868"/>
        <v/>
      </c>
      <c r="F657" s="52">
        <f t="shared" si="854"/>
        <v>6.7670172563150777</v>
      </c>
      <c r="G657" s="102"/>
      <c r="H657" s="103" t="s">
        <v>9</v>
      </c>
      <c r="I657" s="162"/>
      <c r="J657" s="163"/>
      <c r="K657" s="164"/>
      <c r="L657" s="200"/>
      <c r="M657" s="93"/>
      <c r="N657" s="94">
        <f t="shared" ref="N657" si="878">I657*L657</f>
        <v>0</v>
      </c>
      <c r="O657" s="222"/>
      <c r="P657" s="84">
        <f t="shared" si="856"/>
        <v>0</v>
      </c>
      <c r="R657" s="72" t="str">
        <f t="shared" si="857"/>
        <v/>
      </c>
      <c r="S657" s="72" t="str">
        <f t="shared" si="858"/>
        <v/>
      </c>
      <c r="T657" s="72" t="str">
        <f t="shared" si="859"/>
        <v/>
      </c>
      <c r="U657" s="72"/>
      <c r="V657" s="63" t="str">
        <f t="shared" si="860"/>
        <v/>
      </c>
      <c r="W657" s="85" t="str">
        <f t="shared" si="861"/>
        <v/>
      </c>
      <c r="X657" s="85" t="str">
        <f t="shared" si="862"/>
        <v/>
      </c>
      <c r="Y657" s="63" t="str">
        <f t="shared" si="863"/>
        <v/>
      </c>
      <c r="Z657" s="85" t="str">
        <f t="shared" si="864"/>
        <v/>
      </c>
      <c r="AA657" s="85" t="str">
        <f t="shared" si="865"/>
        <v/>
      </c>
      <c r="AB657" s="85" t="str">
        <f t="shared" si="866"/>
        <v/>
      </c>
      <c r="AC657" s="85" t="str">
        <f t="shared" si="867"/>
        <v/>
      </c>
    </row>
    <row r="658" spans="2:29" s="51" customFormat="1" ht="15" customHeight="1" x14ac:dyDescent="0.25">
      <c r="B658" s="74"/>
      <c r="C658" s="75"/>
      <c r="D658" s="59">
        <f t="shared" si="852"/>
        <v>7767.0172563150772</v>
      </c>
      <c r="E658" s="52" t="str">
        <f t="shared" si="868"/>
        <v/>
      </c>
      <c r="F658" s="52">
        <f t="shared" si="854"/>
        <v>6.7670172563150777</v>
      </c>
      <c r="G658" s="77"/>
      <c r="H658" s="122" t="s">
        <v>10</v>
      </c>
      <c r="I658" s="142"/>
      <c r="J658" s="143"/>
      <c r="K658" s="144"/>
      <c r="L658" s="197"/>
      <c r="M658" s="83">
        <f t="shared" ref="M658" si="879">I658*L658</f>
        <v>0</v>
      </c>
      <c r="N658" s="60"/>
      <c r="O658" s="221">
        <f t="shared" si="824"/>
        <v>0</v>
      </c>
      <c r="P658" s="84">
        <f t="shared" si="856"/>
        <v>0</v>
      </c>
      <c r="R658" s="72">
        <f t="shared" si="857"/>
        <v>0</v>
      </c>
      <c r="S658" s="72">
        <f t="shared" si="858"/>
        <v>0</v>
      </c>
      <c r="T658" s="72">
        <f t="shared" si="859"/>
        <v>0</v>
      </c>
      <c r="U658" s="72"/>
      <c r="V658" s="63">
        <f t="shared" si="860"/>
        <v>0</v>
      </c>
      <c r="W658" s="85">
        <f t="shared" si="861"/>
        <v>0</v>
      </c>
      <c r="X658" s="85">
        <f t="shared" si="862"/>
        <v>0</v>
      </c>
      <c r="Y658" s="63">
        <f t="shared" si="863"/>
        <v>0</v>
      </c>
      <c r="Z658" s="85">
        <f t="shared" si="864"/>
        <v>0</v>
      </c>
      <c r="AA658" s="85">
        <f t="shared" si="865"/>
        <v>0</v>
      </c>
      <c r="AB658" s="85">
        <f t="shared" si="866"/>
        <v>0</v>
      </c>
      <c r="AC658" s="85">
        <f t="shared" si="867"/>
        <v>0</v>
      </c>
    </row>
    <row r="659" spans="2:29" s="51" customFormat="1" ht="15" customHeight="1" x14ac:dyDescent="0.25">
      <c r="B659" s="74"/>
      <c r="C659" s="75"/>
      <c r="D659" s="59">
        <f t="shared" si="852"/>
        <v>7767.0172563150772</v>
      </c>
      <c r="E659" s="52" t="str">
        <f t="shared" si="868"/>
        <v/>
      </c>
      <c r="F659" s="52">
        <f t="shared" si="854"/>
        <v>6.7670172563150777</v>
      </c>
      <c r="G659" s="87"/>
      <c r="H659" s="103" t="s">
        <v>9</v>
      </c>
      <c r="I659" s="147"/>
      <c r="J659" s="148"/>
      <c r="K659" s="149"/>
      <c r="L659" s="198"/>
      <c r="M659" s="93"/>
      <c r="N659" s="94">
        <f t="shared" ref="N659" si="880">I659*L659</f>
        <v>0</v>
      </c>
      <c r="O659" s="222"/>
      <c r="P659" s="84">
        <f t="shared" si="856"/>
        <v>0</v>
      </c>
      <c r="R659" s="72" t="str">
        <f t="shared" si="857"/>
        <v/>
      </c>
      <c r="S659" s="72" t="str">
        <f t="shared" si="858"/>
        <v/>
      </c>
      <c r="T659" s="72" t="str">
        <f t="shared" si="859"/>
        <v/>
      </c>
      <c r="U659" s="72"/>
      <c r="V659" s="63" t="str">
        <f t="shared" si="860"/>
        <v/>
      </c>
      <c r="W659" s="85" t="str">
        <f t="shared" si="861"/>
        <v/>
      </c>
      <c r="X659" s="85" t="str">
        <f t="shared" si="862"/>
        <v/>
      </c>
      <c r="Y659" s="63" t="str">
        <f t="shared" si="863"/>
        <v/>
      </c>
      <c r="Z659" s="85" t="str">
        <f t="shared" si="864"/>
        <v/>
      </c>
      <c r="AA659" s="85" t="str">
        <f t="shared" si="865"/>
        <v/>
      </c>
      <c r="AB659" s="85" t="str">
        <f t="shared" si="866"/>
        <v/>
      </c>
      <c r="AC659" s="85" t="str">
        <f t="shared" si="867"/>
        <v/>
      </c>
    </row>
    <row r="660" spans="2:29" s="51" customFormat="1" ht="15" customHeight="1" x14ac:dyDescent="0.25">
      <c r="B660" s="74"/>
      <c r="C660" s="75"/>
      <c r="D660" s="59">
        <f t="shared" si="852"/>
        <v>7767.0172563150772</v>
      </c>
      <c r="E660" s="52" t="str">
        <f t="shared" si="868"/>
        <v/>
      </c>
      <c r="F660" s="52">
        <f t="shared" si="854"/>
        <v>6.7670172563150777</v>
      </c>
      <c r="G660" s="95"/>
      <c r="H660" s="122" t="s">
        <v>10</v>
      </c>
      <c r="I660" s="160"/>
      <c r="J660" s="152"/>
      <c r="K660" s="153"/>
      <c r="L660" s="199"/>
      <c r="M660" s="83">
        <f t="shared" ref="M660" si="881">I660*L660</f>
        <v>0</v>
      </c>
      <c r="N660" s="60"/>
      <c r="O660" s="221">
        <f t="shared" si="824"/>
        <v>0</v>
      </c>
      <c r="P660" s="84">
        <f t="shared" si="856"/>
        <v>0</v>
      </c>
      <c r="R660" s="72">
        <f t="shared" si="857"/>
        <v>0</v>
      </c>
      <c r="S660" s="72">
        <f t="shared" si="858"/>
        <v>0</v>
      </c>
      <c r="T660" s="72">
        <f t="shared" si="859"/>
        <v>0</v>
      </c>
      <c r="U660" s="72"/>
      <c r="V660" s="63">
        <f t="shared" si="860"/>
        <v>0</v>
      </c>
      <c r="W660" s="85">
        <f t="shared" si="861"/>
        <v>0</v>
      </c>
      <c r="X660" s="85">
        <f t="shared" si="862"/>
        <v>0</v>
      </c>
      <c r="Y660" s="63">
        <f t="shared" si="863"/>
        <v>0</v>
      </c>
      <c r="Z660" s="85">
        <f t="shared" si="864"/>
        <v>0</v>
      </c>
      <c r="AA660" s="85">
        <f t="shared" si="865"/>
        <v>0</v>
      </c>
      <c r="AB660" s="85">
        <f t="shared" si="866"/>
        <v>0</v>
      </c>
      <c r="AC660" s="85">
        <f t="shared" si="867"/>
        <v>0</v>
      </c>
    </row>
    <row r="661" spans="2:29" s="51" customFormat="1" ht="15" customHeight="1" x14ac:dyDescent="0.25">
      <c r="B661" s="74"/>
      <c r="C661" s="75"/>
      <c r="D661" s="59">
        <f t="shared" si="852"/>
        <v>7767.0172563150772</v>
      </c>
      <c r="E661" s="52" t="str">
        <f t="shared" si="868"/>
        <v/>
      </c>
      <c r="F661" s="52">
        <f t="shared" si="854"/>
        <v>6.7670172563150777</v>
      </c>
      <c r="G661" s="102"/>
      <c r="H661" s="103" t="s">
        <v>9</v>
      </c>
      <c r="I661" s="162"/>
      <c r="J661" s="163"/>
      <c r="K661" s="164"/>
      <c r="L661" s="200"/>
      <c r="M661" s="93"/>
      <c r="N661" s="94">
        <f t="shared" ref="N661" si="882">I661*L661</f>
        <v>0</v>
      </c>
      <c r="O661" s="222"/>
      <c r="P661" s="84">
        <f t="shared" si="856"/>
        <v>0</v>
      </c>
      <c r="R661" s="72" t="str">
        <f t="shared" si="857"/>
        <v/>
      </c>
      <c r="S661" s="72" t="str">
        <f t="shared" si="858"/>
        <v/>
      </c>
      <c r="T661" s="72" t="str">
        <f t="shared" si="859"/>
        <v/>
      </c>
      <c r="U661" s="72"/>
      <c r="V661" s="63" t="str">
        <f t="shared" si="860"/>
        <v/>
      </c>
      <c r="W661" s="85" t="str">
        <f t="shared" si="861"/>
        <v/>
      </c>
      <c r="X661" s="85" t="str">
        <f t="shared" si="862"/>
        <v/>
      </c>
      <c r="Y661" s="63" t="str">
        <f t="shared" si="863"/>
        <v/>
      </c>
      <c r="Z661" s="85" t="str">
        <f t="shared" si="864"/>
        <v/>
      </c>
      <c r="AA661" s="85" t="str">
        <f t="shared" si="865"/>
        <v/>
      </c>
      <c r="AB661" s="85" t="str">
        <f t="shared" si="866"/>
        <v/>
      </c>
      <c r="AC661" s="85" t="str">
        <f t="shared" si="867"/>
        <v/>
      </c>
    </row>
    <row r="662" spans="2:29" s="51" customFormat="1" ht="15" customHeight="1" x14ac:dyDescent="0.25">
      <c r="B662" s="74"/>
      <c r="C662" s="75"/>
      <c r="D662" s="59">
        <f t="shared" si="852"/>
        <v>7767.0172563150772</v>
      </c>
      <c r="E662" s="52" t="str">
        <f t="shared" si="868"/>
        <v/>
      </c>
      <c r="F662" s="52">
        <f t="shared" si="854"/>
        <v>6.7670172563150777</v>
      </c>
      <c r="G662" s="77"/>
      <c r="H662" s="122" t="s">
        <v>10</v>
      </c>
      <c r="I662" s="142"/>
      <c r="J662" s="143"/>
      <c r="K662" s="144"/>
      <c r="L662" s="197"/>
      <c r="M662" s="83">
        <f t="shared" ref="M662" si="883">I662*L662</f>
        <v>0</v>
      </c>
      <c r="N662" s="60"/>
      <c r="O662" s="221">
        <f t="shared" si="824"/>
        <v>0</v>
      </c>
      <c r="P662" s="84">
        <f t="shared" si="856"/>
        <v>0</v>
      </c>
      <c r="R662" s="72">
        <f t="shared" si="857"/>
        <v>0</v>
      </c>
      <c r="S662" s="72">
        <f t="shared" si="858"/>
        <v>0</v>
      </c>
      <c r="T662" s="72">
        <f t="shared" si="859"/>
        <v>0</v>
      </c>
      <c r="U662" s="72"/>
      <c r="V662" s="63">
        <f t="shared" si="860"/>
        <v>0</v>
      </c>
      <c r="W662" s="85">
        <f t="shared" si="861"/>
        <v>0</v>
      </c>
      <c r="X662" s="85">
        <f t="shared" si="862"/>
        <v>0</v>
      </c>
      <c r="Y662" s="63">
        <f t="shared" si="863"/>
        <v>0</v>
      </c>
      <c r="Z662" s="85">
        <f t="shared" si="864"/>
        <v>0</v>
      </c>
      <c r="AA662" s="85">
        <f t="shared" si="865"/>
        <v>0</v>
      </c>
      <c r="AB662" s="85">
        <f t="shared" si="866"/>
        <v>0</v>
      </c>
      <c r="AC662" s="85">
        <f t="shared" si="867"/>
        <v>0</v>
      </c>
    </row>
    <row r="663" spans="2:29" s="51" customFormat="1" ht="15" customHeight="1" x14ac:dyDescent="0.25">
      <c r="B663" s="74"/>
      <c r="C663" s="75"/>
      <c r="D663" s="59">
        <f t="shared" si="852"/>
        <v>7767.0172563150772</v>
      </c>
      <c r="E663" s="52" t="str">
        <f t="shared" si="868"/>
        <v/>
      </c>
      <c r="F663" s="52">
        <f t="shared" si="854"/>
        <v>6.7670172563150777</v>
      </c>
      <c r="G663" s="87"/>
      <c r="H663" s="103" t="s">
        <v>9</v>
      </c>
      <c r="I663" s="147"/>
      <c r="J663" s="148"/>
      <c r="K663" s="149"/>
      <c r="L663" s="198"/>
      <c r="M663" s="93"/>
      <c r="N663" s="94">
        <f t="shared" ref="N663" si="884">I663*L663</f>
        <v>0</v>
      </c>
      <c r="O663" s="222"/>
      <c r="P663" s="84">
        <f t="shared" si="856"/>
        <v>0</v>
      </c>
      <c r="R663" s="72" t="str">
        <f t="shared" si="857"/>
        <v/>
      </c>
      <c r="S663" s="72" t="str">
        <f t="shared" si="858"/>
        <v/>
      </c>
      <c r="T663" s="72" t="str">
        <f t="shared" si="859"/>
        <v/>
      </c>
      <c r="U663" s="72"/>
      <c r="V663" s="63" t="str">
        <f t="shared" si="860"/>
        <v/>
      </c>
      <c r="W663" s="85" t="str">
        <f t="shared" si="861"/>
        <v/>
      </c>
      <c r="X663" s="85" t="str">
        <f t="shared" si="862"/>
        <v/>
      </c>
      <c r="Y663" s="63" t="str">
        <f t="shared" si="863"/>
        <v/>
      </c>
      <c r="Z663" s="85" t="str">
        <f t="shared" si="864"/>
        <v/>
      </c>
      <c r="AA663" s="85" t="str">
        <f t="shared" si="865"/>
        <v/>
      </c>
      <c r="AB663" s="85" t="str">
        <f t="shared" si="866"/>
        <v/>
      </c>
      <c r="AC663" s="85" t="str">
        <f t="shared" si="867"/>
        <v/>
      </c>
    </row>
    <row r="664" spans="2:29" s="51" customFormat="1" ht="15" customHeight="1" x14ac:dyDescent="0.25">
      <c r="B664" s="74"/>
      <c r="C664" s="75"/>
      <c r="D664" s="59">
        <f t="shared" si="852"/>
        <v>7767.0172563150772</v>
      </c>
      <c r="E664" s="52" t="str">
        <f t="shared" si="868"/>
        <v/>
      </c>
      <c r="F664" s="52">
        <f t="shared" si="854"/>
        <v>6.7670172563150777</v>
      </c>
      <c r="G664" s="95"/>
      <c r="H664" s="122" t="s">
        <v>10</v>
      </c>
      <c r="I664" s="160"/>
      <c r="J664" s="152"/>
      <c r="K664" s="153"/>
      <c r="L664" s="199"/>
      <c r="M664" s="83">
        <f t="shared" ref="M664" si="885">I664*L664</f>
        <v>0</v>
      </c>
      <c r="N664" s="60"/>
      <c r="O664" s="221">
        <f t="shared" si="824"/>
        <v>0</v>
      </c>
      <c r="P664" s="84">
        <f t="shared" si="856"/>
        <v>0</v>
      </c>
      <c r="R664" s="72">
        <f t="shared" si="857"/>
        <v>0</v>
      </c>
      <c r="S664" s="72">
        <f t="shared" si="858"/>
        <v>0</v>
      </c>
      <c r="T664" s="72">
        <f t="shared" si="859"/>
        <v>0</v>
      </c>
      <c r="U664" s="72"/>
      <c r="V664" s="63">
        <f t="shared" si="860"/>
        <v>0</v>
      </c>
      <c r="W664" s="85">
        <f t="shared" si="861"/>
        <v>0</v>
      </c>
      <c r="X664" s="85">
        <f t="shared" si="862"/>
        <v>0</v>
      </c>
      <c r="Y664" s="63">
        <f t="shared" si="863"/>
        <v>0</v>
      </c>
      <c r="Z664" s="85">
        <f t="shared" si="864"/>
        <v>0</v>
      </c>
      <c r="AA664" s="85">
        <f t="shared" si="865"/>
        <v>0</v>
      </c>
      <c r="AB664" s="85">
        <f t="shared" si="866"/>
        <v>0</v>
      </c>
      <c r="AC664" s="85">
        <f t="shared" si="867"/>
        <v>0</v>
      </c>
    </row>
    <row r="665" spans="2:29" s="51" customFormat="1" ht="15" customHeight="1" x14ac:dyDescent="0.25">
      <c r="B665" s="74"/>
      <c r="C665" s="75"/>
      <c r="D665" s="59">
        <f t="shared" si="852"/>
        <v>7767.0172563150772</v>
      </c>
      <c r="E665" s="52" t="str">
        <f t="shared" si="868"/>
        <v/>
      </c>
      <c r="F665" s="52">
        <f t="shared" si="854"/>
        <v>6.7670172563150777</v>
      </c>
      <c r="G665" s="102"/>
      <c r="H665" s="103" t="s">
        <v>9</v>
      </c>
      <c r="I665" s="162"/>
      <c r="J665" s="163"/>
      <c r="K665" s="164"/>
      <c r="L665" s="200"/>
      <c r="M665" s="93"/>
      <c r="N665" s="94">
        <f t="shared" ref="N665" si="886">I665*L665</f>
        <v>0</v>
      </c>
      <c r="O665" s="222"/>
      <c r="P665" s="84">
        <f t="shared" si="856"/>
        <v>0</v>
      </c>
      <c r="R665" s="72" t="str">
        <f t="shared" si="857"/>
        <v/>
      </c>
      <c r="S665" s="72" t="str">
        <f t="shared" si="858"/>
        <v/>
      </c>
      <c r="T665" s="72" t="str">
        <f t="shared" si="859"/>
        <v/>
      </c>
      <c r="U665" s="72"/>
      <c r="V665" s="63" t="str">
        <f t="shared" si="860"/>
        <v/>
      </c>
      <c r="W665" s="85" t="str">
        <f t="shared" si="861"/>
        <v/>
      </c>
      <c r="X665" s="85" t="str">
        <f t="shared" si="862"/>
        <v/>
      </c>
      <c r="Y665" s="63" t="str">
        <f t="shared" si="863"/>
        <v/>
      </c>
      <c r="Z665" s="85" t="str">
        <f t="shared" si="864"/>
        <v/>
      </c>
      <c r="AA665" s="85" t="str">
        <f t="shared" si="865"/>
        <v/>
      </c>
      <c r="AB665" s="85" t="str">
        <f t="shared" si="866"/>
        <v/>
      </c>
      <c r="AC665" s="85" t="str">
        <f t="shared" si="867"/>
        <v/>
      </c>
    </row>
    <row r="666" spans="2:29" s="51" customFormat="1" ht="15" customHeight="1" x14ac:dyDescent="0.25">
      <c r="B666" s="74"/>
      <c r="C666" s="75"/>
      <c r="D666" s="59">
        <f t="shared" si="852"/>
        <v>7767.0172563150772</v>
      </c>
      <c r="E666" s="52" t="str">
        <f t="shared" si="868"/>
        <v/>
      </c>
      <c r="F666" s="52">
        <f t="shared" si="854"/>
        <v>6.7670172563150777</v>
      </c>
      <c r="G666" s="77"/>
      <c r="H666" s="122" t="s">
        <v>10</v>
      </c>
      <c r="I666" s="142"/>
      <c r="J666" s="143"/>
      <c r="K666" s="144"/>
      <c r="L666" s="197"/>
      <c r="M666" s="83">
        <f t="shared" ref="M666" si="887">I666*L666</f>
        <v>0</v>
      </c>
      <c r="N666" s="60"/>
      <c r="O666" s="221">
        <f t="shared" si="824"/>
        <v>0</v>
      </c>
      <c r="P666" s="84">
        <f t="shared" si="856"/>
        <v>0</v>
      </c>
      <c r="R666" s="72">
        <f t="shared" si="857"/>
        <v>0</v>
      </c>
      <c r="S666" s="72">
        <f t="shared" si="858"/>
        <v>0</v>
      </c>
      <c r="T666" s="72">
        <f t="shared" si="859"/>
        <v>0</v>
      </c>
      <c r="U666" s="72"/>
      <c r="V666" s="63">
        <f t="shared" si="860"/>
        <v>0</v>
      </c>
      <c r="W666" s="85">
        <f t="shared" si="861"/>
        <v>0</v>
      </c>
      <c r="X666" s="85">
        <f t="shared" si="862"/>
        <v>0</v>
      </c>
      <c r="Y666" s="63">
        <f t="shared" si="863"/>
        <v>0</v>
      </c>
      <c r="Z666" s="85">
        <f t="shared" si="864"/>
        <v>0</v>
      </c>
      <c r="AA666" s="85">
        <f t="shared" si="865"/>
        <v>0</v>
      </c>
      <c r="AB666" s="85">
        <f t="shared" si="866"/>
        <v>0</v>
      </c>
      <c r="AC666" s="85">
        <f t="shared" si="867"/>
        <v>0</v>
      </c>
    </row>
    <row r="667" spans="2:29" s="51" customFormat="1" ht="15" customHeight="1" x14ac:dyDescent="0.25">
      <c r="B667" s="74"/>
      <c r="C667" s="75"/>
      <c r="D667" s="59">
        <f t="shared" si="852"/>
        <v>7767.0172563150772</v>
      </c>
      <c r="E667" s="52" t="str">
        <f t="shared" si="868"/>
        <v/>
      </c>
      <c r="F667" s="52">
        <f t="shared" si="854"/>
        <v>6.7670172563150777</v>
      </c>
      <c r="G667" s="87"/>
      <c r="H667" s="103" t="s">
        <v>9</v>
      </c>
      <c r="I667" s="147"/>
      <c r="J667" s="148"/>
      <c r="K667" s="149"/>
      <c r="L667" s="198"/>
      <c r="M667" s="93"/>
      <c r="N667" s="94">
        <f t="shared" ref="N667" si="888">I667*L667</f>
        <v>0</v>
      </c>
      <c r="O667" s="222"/>
      <c r="P667" s="84">
        <f t="shared" si="856"/>
        <v>0</v>
      </c>
      <c r="R667" s="72" t="str">
        <f t="shared" si="857"/>
        <v/>
      </c>
      <c r="S667" s="72" t="str">
        <f t="shared" si="858"/>
        <v/>
      </c>
      <c r="T667" s="72" t="str">
        <f t="shared" si="859"/>
        <v/>
      </c>
      <c r="U667" s="72"/>
      <c r="V667" s="63" t="str">
        <f t="shared" si="860"/>
        <v/>
      </c>
      <c r="W667" s="85" t="str">
        <f t="shared" si="861"/>
        <v/>
      </c>
      <c r="X667" s="85" t="str">
        <f t="shared" si="862"/>
        <v/>
      </c>
      <c r="Y667" s="63" t="str">
        <f t="shared" si="863"/>
        <v/>
      </c>
      <c r="Z667" s="85" t="str">
        <f t="shared" si="864"/>
        <v/>
      </c>
      <c r="AA667" s="85" t="str">
        <f t="shared" si="865"/>
        <v/>
      </c>
      <c r="AB667" s="85" t="str">
        <f t="shared" si="866"/>
        <v/>
      </c>
      <c r="AC667" s="85" t="str">
        <f t="shared" si="867"/>
        <v/>
      </c>
    </row>
    <row r="668" spans="2:29" s="51" customFormat="1" ht="15" customHeight="1" x14ac:dyDescent="0.25">
      <c r="B668" s="74"/>
      <c r="C668" s="75"/>
      <c r="D668" s="59">
        <f t="shared" si="852"/>
        <v>7767.0172563150772</v>
      </c>
      <c r="E668" s="52" t="str">
        <f t="shared" si="868"/>
        <v/>
      </c>
      <c r="F668" s="52">
        <f t="shared" si="854"/>
        <v>6.7670172563150777</v>
      </c>
      <c r="G668" s="95"/>
      <c r="H668" s="122" t="s">
        <v>10</v>
      </c>
      <c r="I668" s="160"/>
      <c r="J668" s="152"/>
      <c r="K668" s="153"/>
      <c r="L668" s="199"/>
      <c r="M668" s="83">
        <f t="shared" ref="M668" si="889">I668*L668</f>
        <v>0</v>
      </c>
      <c r="N668" s="60"/>
      <c r="O668" s="221">
        <f t="shared" si="824"/>
        <v>0</v>
      </c>
      <c r="P668" s="84">
        <f t="shared" si="856"/>
        <v>0</v>
      </c>
      <c r="R668" s="72">
        <f t="shared" si="857"/>
        <v>0</v>
      </c>
      <c r="S668" s="72">
        <f t="shared" si="858"/>
        <v>0</v>
      </c>
      <c r="T668" s="72">
        <f t="shared" si="859"/>
        <v>0</v>
      </c>
      <c r="U668" s="72"/>
      <c r="V668" s="63">
        <f t="shared" si="860"/>
        <v>0</v>
      </c>
      <c r="W668" s="85">
        <f t="shared" si="861"/>
        <v>0</v>
      </c>
      <c r="X668" s="85">
        <f t="shared" si="862"/>
        <v>0</v>
      </c>
      <c r="Y668" s="63">
        <f t="shared" si="863"/>
        <v>0</v>
      </c>
      <c r="Z668" s="85">
        <f t="shared" si="864"/>
        <v>0</v>
      </c>
      <c r="AA668" s="85">
        <f t="shared" si="865"/>
        <v>0</v>
      </c>
      <c r="AB668" s="85">
        <f t="shared" si="866"/>
        <v>0</v>
      </c>
      <c r="AC668" s="85">
        <f t="shared" si="867"/>
        <v>0</v>
      </c>
    </row>
    <row r="669" spans="2:29" s="51" customFormat="1" ht="15" customHeight="1" x14ac:dyDescent="0.25">
      <c r="B669" s="74"/>
      <c r="C669" s="75"/>
      <c r="D669" s="59">
        <f t="shared" si="852"/>
        <v>7767.0172563150772</v>
      </c>
      <c r="E669" s="52" t="str">
        <f t="shared" si="868"/>
        <v/>
      </c>
      <c r="F669" s="52">
        <f t="shared" si="854"/>
        <v>6.7670172563150777</v>
      </c>
      <c r="G669" s="102"/>
      <c r="H669" s="103" t="s">
        <v>9</v>
      </c>
      <c r="I669" s="162"/>
      <c r="J669" s="163"/>
      <c r="K669" s="164"/>
      <c r="L669" s="200"/>
      <c r="M669" s="93"/>
      <c r="N669" s="94">
        <f t="shared" ref="N669" si="890">I669*L669</f>
        <v>0</v>
      </c>
      <c r="O669" s="222"/>
      <c r="P669" s="84">
        <f t="shared" si="856"/>
        <v>0</v>
      </c>
      <c r="R669" s="72" t="str">
        <f t="shared" si="857"/>
        <v/>
      </c>
      <c r="S669" s="72" t="str">
        <f t="shared" si="858"/>
        <v/>
      </c>
      <c r="T669" s="72" t="str">
        <f t="shared" si="859"/>
        <v/>
      </c>
      <c r="U669" s="72"/>
      <c r="V669" s="63" t="str">
        <f t="shared" si="860"/>
        <v/>
      </c>
      <c r="W669" s="85" t="str">
        <f t="shared" si="861"/>
        <v/>
      </c>
      <c r="X669" s="85" t="str">
        <f t="shared" si="862"/>
        <v/>
      </c>
      <c r="Y669" s="63" t="str">
        <f t="shared" si="863"/>
        <v/>
      </c>
      <c r="Z669" s="85" t="str">
        <f t="shared" si="864"/>
        <v/>
      </c>
      <c r="AA669" s="85" t="str">
        <f t="shared" si="865"/>
        <v/>
      </c>
      <c r="AB669" s="85" t="str">
        <f t="shared" si="866"/>
        <v/>
      </c>
      <c r="AC669" s="85" t="str">
        <f t="shared" si="867"/>
        <v/>
      </c>
    </row>
    <row r="670" spans="2:29" s="51" customFormat="1" ht="15" customHeight="1" x14ac:dyDescent="0.25">
      <c r="B670" s="74"/>
      <c r="C670" s="75"/>
      <c r="D670" s="59">
        <f t="shared" si="852"/>
        <v>7767.0172563150772</v>
      </c>
      <c r="E670" s="52" t="str">
        <f t="shared" si="868"/>
        <v/>
      </c>
      <c r="F670" s="52">
        <f t="shared" si="854"/>
        <v>6.7670172563150777</v>
      </c>
      <c r="G670" s="77"/>
      <c r="H670" s="122" t="s">
        <v>10</v>
      </c>
      <c r="I670" s="142"/>
      <c r="J670" s="143"/>
      <c r="K670" s="144"/>
      <c r="L670" s="197"/>
      <c r="M670" s="83">
        <f t="shared" ref="M670" si="891">I670*L670</f>
        <v>0</v>
      </c>
      <c r="N670" s="60"/>
      <c r="O670" s="221">
        <f t="shared" si="824"/>
        <v>0</v>
      </c>
      <c r="P670" s="84">
        <f t="shared" si="856"/>
        <v>0</v>
      </c>
      <c r="R670" s="72">
        <f t="shared" si="857"/>
        <v>0</v>
      </c>
      <c r="S670" s="72">
        <f t="shared" si="858"/>
        <v>0</v>
      </c>
      <c r="T670" s="72">
        <f t="shared" si="859"/>
        <v>0</v>
      </c>
      <c r="U670" s="72"/>
      <c r="V670" s="63">
        <f t="shared" si="860"/>
        <v>0</v>
      </c>
      <c r="W670" s="85">
        <f t="shared" si="861"/>
        <v>0</v>
      </c>
      <c r="X670" s="85">
        <f t="shared" si="862"/>
        <v>0</v>
      </c>
      <c r="Y670" s="63">
        <f t="shared" si="863"/>
        <v>0</v>
      </c>
      <c r="Z670" s="85">
        <f t="shared" si="864"/>
        <v>0</v>
      </c>
      <c r="AA670" s="85">
        <f t="shared" si="865"/>
        <v>0</v>
      </c>
      <c r="AB670" s="85">
        <f t="shared" si="866"/>
        <v>0</v>
      </c>
      <c r="AC670" s="85">
        <f t="shared" si="867"/>
        <v>0</v>
      </c>
    </row>
    <row r="671" spans="2:29" s="51" customFormat="1" ht="15" customHeight="1" x14ac:dyDescent="0.25">
      <c r="B671" s="74"/>
      <c r="C671" s="75"/>
      <c r="D671" s="59">
        <f t="shared" si="852"/>
        <v>7767.0172563150772</v>
      </c>
      <c r="E671" s="52" t="str">
        <f t="shared" si="868"/>
        <v/>
      </c>
      <c r="F671" s="52">
        <f t="shared" si="854"/>
        <v>6.7670172563150777</v>
      </c>
      <c r="G671" s="87"/>
      <c r="H671" s="103" t="s">
        <v>9</v>
      </c>
      <c r="I671" s="147"/>
      <c r="J671" s="148"/>
      <c r="K671" s="149"/>
      <c r="L671" s="198"/>
      <c r="M671" s="93"/>
      <c r="N671" s="94">
        <f t="shared" ref="N671" si="892">I671*L671</f>
        <v>0</v>
      </c>
      <c r="O671" s="222"/>
      <c r="P671" s="84">
        <f t="shared" si="856"/>
        <v>0</v>
      </c>
      <c r="R671" s="72" t="str">
        <f t="shared" si="857"/>
        <v/>
      </c>
      <c r="S671" s="72" t="str">
        <f t="shared" si="858"/>
        <v/>
      </c>
      <c r="T671" s="72" t="str">
        <f t="shared" si="859"/>
        <v/>
      </c>
      <c r="U671" s="72"/>
      <c r="V671" s="63" t="str">
        <f t="shared" si="860"/>
        <v/>
      </c>
      <c r="W671" s="85" t="str">
        <f t="shared" si="861"/>
        <v/>
      </c>
      <c r="X671" s="85" t="str">
        <f t="shared" si="862"/>
        <v/>
      </c>
      <c r="Y671" s="63" t="str">
        <f t="shared" si="863"/>
        <v/>
      </c>
      <c r="Z671" s="85" t="str">
        <f t="shared" si="864"/>
        <v/>
      </c>
      <c r="AA671" s="85" t="str">
        <f t="shared" si="865"/>
        <v/>
      </c>
      <c r="AB671" s="85" t="str">
        <f t="shared" si="866"/>
        <v/>
      </c>
      <c r="AC671" s="85" t="str">
        <f t="shared" si="867"/>
        <v/>
      </c>
    </row>
    <row r="672" spans="2:29" s="51" customFormat="1" ht="15" customHeight="1" x14ac:dyDescent="0.25">
      <c r="B672" s="74"/>
      <c r="C672" s="75"/>
      <c r="D672" s="59">
        <f t="shared" si="852"/>
        <v>7767.0172563150772</v>
      </c>
      <c r="E672" s="52" t="str">
        <f t="shared" si="868"/>
        <v/>
      </c>
      <c r="F672" s="52">
        <f t="shared" si="854"/>
        <v>6.7670172563150777</v>
      </c>
      <c r="G672" s="95"/>
      <c r="H672" s="122" t="s">
        <v>10</v>
      </c>
      <c r="I672" s="160"/>
      <c r="J672" s="152"/>
      <c r="K672" s="153"/>
      <c r="L672" s="199"/>
      <c r="M672" s="83">
        <f t="shared" ref="M672" si="893">I672*L672</f>
        <v>0</v>
      </c>
      <c r="N672" s="60"/>
      <c r="O672" s="221">
        <f t="shared" si="824"/>
        <v>0</v>
      </c>
      <c r="P672" s="84">
        <f t="shared" si="856"/>
        <v>0</v>
      </c>
      <c r="R672" s="72">
        <f t="shared" si="857"/>
        <v>0</v>
      </c>
      <c r="S672" s="72">
        <f t="shared" si="858"/>
        <v>0</v>
      </c>
      <c r="T672" s="72">
        <f t="shared" si="859"/>
        <v>0</v>
      </c>
      <c r="U672" s="72"/>
      <c r="V672" s="63">
        <f t="shared" si="860"/>
        <v>0</v>
      </c>
      <c r="W672" s="85">
        <f t="shared" si="861"/>
        <v>0</v>
      </c>
      <c r="X672" s="85">
        <f t="shared" si="862"/>
        <v>0</v>
      </c>
      <c r="Y672" s="63">
        <f t="shared" si="863"/>
        <v>0</v>
      </c>
      <c r="Z672" s="85">
        <f t="shared" si="864"/>
        <v>0</v>
      </c>
      <c r="AA672" s="85">
        <f t="shared" si="865"/>
        <v>0</v>
      </c>
      <c r="AB672" s="85">
        <f t="shared" si="866"/>
        <v>0</v>
      </c>
      <c r="AC672" s="85">
        <f t="shared" si="867"/>
        <v>0</v>
      </c>
    </row>
    <row r="673" spans="2:29" s="51" customFormat="1" ht="15" customHeight="1" x14ac:dyDescent="0.25">
      <c r="B673" s="74"/>
      <c r="C673" s="75"/>
      <c r="D673" s="59">
        <f t="shared" si="852"/>
        <v>7767.0172563150772</v>
      </c>
      <c r="E673" s="52" t="str">
        <f t="shared" si="868"/>
        <v/>
      </c>
      <c r="F673" s="52">
        <f t="shared" si="854"/>
        <v>6.7670172563150777</v>
      </c>
      <c r="G673" s="102"/>
      <c r="H673" s="103" t="s">
        <v>9</v>
      </c>
      <c r="I673" s="162"/>
      <c r="J673" s="163"/>
      <c r="K673" s="164"/>
      <c r="L673" s="200"/>
      <c r="M673" s="93"/>
      <c r="N673" s="94">
        <f t="shared" ref="N673" si="894">I673*L673</f>
        <v>0</v>
      </c>
      <c r="O673" s="222"/>
      <c r="P673" s="84">
        <f t="shared" si="856"/>
        <v>0</v>
      </c>
      <c r="R673" s="72" t="str">
        <f t="shared" si="857"/>
        <v/>
      </c>
      <c r="S673" s="72" t="str">
        <f t="shared" si="858"/>
        <v/>
      </c>
      <c r="T673" s="72" t="str">
        <f t="shared" si="859"/>
        <v/>
      </c>
      <c r="U673" s="72"/>
      <c r="V673" s="63" t="str">
        <f t="shared" si="860"/>
        <v/>
      </c>
      <c r="W673" s="85" t="str">
        <f t="shared" si="861"/>
        <v/>
      </c>
      <c r="X673" s="85" t="str">
        <f t="shared" si="862"/>
        <v/>
      </c>
      <c r="Y673" s="63" t="str">
        <f t="shared" si="863"/>
        <v/>
      </c>
      <c r="Z673" s="85" t="str">
        <f t="shared" si="864"/>
        <v/>
      </c>
      <c r="AA673" s="85" t="str">
        <f t="shared" si="865"/>
        <v/>
      </c>
      <c r="AB673" s="85" t="str">
        <f t="shared" si="866"/>
        <v/>
      </c>
      <c r="AC673" s="85" t="str">
        <f t="shared" si="867"/>
        <v/>
      </c>
    </row>
    <row r="674" spans="2:29" s="51" customFormat="1" ht="15" customHeight="1" x14ac:dyDescent="0.25">
      <c r="B674" s="74"/>
      <c r="C674" s="75"/>
      <c r="D674" s="59">
        <f t="shared" si="852"/>
        <v>7767.0172563150772</v>
      </c>
      <c r="E674" s="52" t="str">
        <f t="shared" si="868"/>
        <v/>
      </c>
      <c r="F674" s="52">
        <f t="shared" si="854"/>
        <v>6.7670172563150777</v>
      </c>
      <c r="G674" s="77"/>
      <c r="H674" s="122" t="s">
        <v>10</v>
      </c>
      <c r="I674" s="142"/>
      <c r="J674" s="143"/>
      <c r="K674" s="144"/>
      <c r="L674" s="197"/>
      <c r="M674" s="83">
        <f t="shared" ref="M674" si="895">I674*L674</f>
        <v>0</v>
      </c>
      <c r="N674" s="60"/>
      <c r="O674" s="221">
        <f t="shared" si="824"/>
        <v>0</v>
      </c>
      <c r="P674" s="84">
        <f t="shared" si="856"/>
        <v>0</v>
      </c>
      <c r="R674" s="72">
        <f t="shared" si="857"/>
        <v>0</v>
      </c>
      <c r="S674" s="72">
        <f t="shared" si="858"/>
        <v>0</v>
      </c>
      <c r="T674" s="72">
        <f t="shared" si="859"/>
        <v>0</v>
      </c>
      <c r="U674" s="72"/>
      <c r="V674" s="63">
        <f t="shared" si="860"/>
        <v>0</v>
      </c>
      <c r="W674" s="85">
        <f t="shared" si="861"/>
        <v>0</v>
      </c>
      <c r="X674" s="85">
        <f t="shared" si="862"/>
        <v>0</v>
      </c>
      <c r="Y674" s="63">
        <f t="shared" si="863"/>
        <v>0</v>
      </c>
      <c r="Z674" s="85">
        <f t="shared" si="864"/>
        <v>0</v>
      </c>
      <c r="AA674" s="85">
        <f t="shared" si="865"/>
        <v>0</v>
      </c>
      <c r="AB674" s="85">
        <f t="shared" si="866"/>
        <v>0</v>
      </c>
      <c r="AC674" s="85">
        <f t="shared" si="867"/>
        <v>0</v>
      </c>
    </row>
    <row r="675" spans="2:29" s="51" customFormat="1" ht="15" customHeight="1" x14ac:dyDescent="0.25">
      <c r="B675" s="74"/>
      <c r="C675" s="75"/>
      <c r="D675" s="59">
        <f t="shared" si="852"/>
        <v>7767.0172563150772</v>
      </c>
      <c r="E675" s="52" t="str">
        <f t="shared" si="868"/>
        <v/>
      </c>
      <c r="F675" s="52">
        <f t="shared" si="854"/>
        <v>6.7670172563150777</v>
      </c>
      <c r="G675" s="87"/>
      <c r="H675" s="103" t="s">
        <v>9</v>
      </c>
      <c r="I675" s="147"/>
      <c r="J675" s="148"/>
      <c r="K675" s="149"/>
      <c r="L675" s="198"/>
      <c r="M675" s="93"/>
      <c r="N675" s="94">
        <f t="shared" ref="N675" si="896">I675*L675</f>
        <v>0</v>
      </c>
      <c r="O675" s="222"/>
      <c r="P675" s="84">
        <f t="shared" si="856"/>
        <v>0</v>
      </c>
      <c r="R675" s="72" t="str">
        <f t="shared" si="857"/>
        <v/>
      </c>
      <c r="S675" s="72" t="str">
        <f t="shared" si="858"/>
        <v/>
      </c>
      <c r="T675" s="72" t="str">
        <f t="shared" si="859"/>
        <v/>
      </c>
      <c r="U675" s="72"/>
      <c r="V675" s="63" t="str">
        <f t="shared" si="860"/>
        <v/>
      </c>
      <c r="W675" s="85" t="str">
        <f t="shared" si="861"/>
        <v/>
      </c>
      <c r="X675" s="85" t="str">
        <f t="shared" si="862"/>
        <v/>
      </c>
      <c r="Y675" s="63" t="str">
        <f t="shared" si="863"/>
        <v/>
      </c>
      <c r="Z675" s="85" t="str">
        <f t="shared" si="864"/>
        <v/>
      </c>
      <c r="AA675" s="85" t="str">
        <f t="shared" si="865"/>
        <v/>
      </c>
      <c r="AB675" s="85" t="str">
        <f t="shared" si="866"/>
        <v/>
      </c>
      <c r="AC675" s="85" t="str">
        <f t="shared" si="867"/>
        <v/>
      </c>
    </row>
    <row r="676" spans="2:29" s="51" customFormat="1" ht="15" customHeight="1" x14ac:dyDescent="0.25">
      <c r="B676" s="74"/>
      <c r="C676" s="75"/>
      <c r="D676" s="59">
        <f t="shared" si="852"/>
        <v>7767.0172563150772</v>
      </c>
      <c r="E676" s="52" t="str">
        <f t="shared" si="868"/>
        <v/>
      </c>
      <c r="F676" s="52">
        <f t="shared" si="854"/>
        <v>6.7670172563150777</v>
      </c>
      <c r="G676" s="95"/>
      <c r="H676" s="122" t="s">
        <v>10</v>
      </c>
      <c r="I676" s="160"/>
      <c r="J676" s="152"/>
      <c r="K676" s="153"/>
      <c r="L676" s="199"/>
      <c r="M676" s="83">
        <f t="shared" ref="M676" si="897">I676*L676</f>
        <v>0</v>
      </c>
      <c r="N676" s="60"/>
      <c r="O676" s="221">
        <f t="shared" si="824"/>
        <v>0</v>
      </c>
      <c r="P676" s="84">
        <f t="shared" si="856"/>
        <v>0</v>
      </c>
      <c r="R676" s="72">
        <f t="shared" si="857"/>
        <v>0</v>
      </c>
      <c r="S676" s="72">
        <f t="shared" si="858"/>
        <v>0</v>
      </c>
      <c r="T676" s="72">
        <f t="shared" si="859"/>
        <v>0</v>
      </c>
      <c r="U676" s="72"/>
      <c r="V676" s="63">
        <f t="shared" si="860"/>
        <v>0</v>
      </c>
      <c r="W676" s="85">
        <f t="shared" si="861"/>
        <v>0</v>
      </c>
      <c r="X676" s="85">
        <f t="shared" si="862"/>
        <v>0</v>
      </c>
      <c r="Y676" s="63">
        <f t="shared" si="863"/>
        <v>0</v>
      </c>
      <c r="Z676" s="85">
        <f t="shared" si="864"/>
        <v>0</v>
      </c>
      <c r="AA676" s="85">
        <f t="shared" si="865"/>
        <v>0</v>
      </c>
      <c r="AB676" s="85">
        <f t="shared" si="866"/>
        <v>0</v>
      </c>
      <c r="AC676" s="85">
        <f t="shared" si="867"/>
        <v>0</v>
      </c>
    </row>
    <row r="677" spans="2:29" s="51" customFormat="1" ht="15" customHeight="1" x14ac:dyDescent="0.25">
      <c r="B677" s="74"/>
      <c r="C677" s="75"/>
      <c r="D677" s="59">
        <f t="shared" si="852"/>
        <v>7767.0172563150772</v>
      </c>
      <c r="E677" s="52" t="str">
        <f t="shared" si="868"/>
        <v/>
      </c>
      <c r="F677" s="52">
        <f t="shared" si="854"/>
        <v>6.7670172563150777</v>
      </c>
      <c r="G677" s="102"/>
      <c r="H677" s="103" t="s">
        <v>9</v>
      </c>
      <c r="I677" s="162"/>
      <c r="J677" s="163"/>
      <c r="K677" s="164"/>
      <c r="L677" s="200"/>
      <c r="M677" s="93"/>
      <c r="N677" s="94">
        <f t="shared" ref="N677" si="898">I677*L677</f>
        <v>0</v>
      </c>
      <c r="O677" s="222"/>
      <c r="P677" s="84">
        <f t="shared" si="856"/>
        <v>0</v>
      </c>
      <c r="R677" s="72" t="str">
        <f t="shared" si="857"/>
        <v/>
      </c>
      <c r="S677" s="72" t="str">
        <f t="shared" si="858"/>
        <v/>
      </c>
      <c r="T677" s="72" t="str">
        <f t="shared" si="859"/>
        <v/>
      </c>
      <c r="U677" s="72"/>
      <c r="V677" s="63" t="str">
        <f t="shared" si="860"/>
        <v/>
      </c>
      <c r="W677" s="85" t="str">
        <f t="shared" si="861"/>
        <v/>
      </c>
      <c r="X677" s="85" t="str">
        <f t="shared" si="862"/>
        <v/>
      </c>
      <c r="Y677" s="63" t="str">
        <f t="shared" si="863"/>
        <v/>
      </c>
      <c r="Z677" s="85" t="str">
        <f t="shared" si="864"/>
        <v/>
      </c>
      <c r="AA677" s="85" t="str">
        <f t="shared" si="865"/>
        <v/>
      </c>
      <c r="AB677" s="85" t="str">
        <f t="shared" si="866"/>
        <v/>
      </c>
      <c r="AC677" s="85" t="str">
        <f t="shared" si="867"/>
        <v/>
      </c>
    </row>
    <row r="678" spans="2:29" s="51" customFormat="1" ht="15" customHeight="1" x14ac:dyDescent="0.25">
      <c r="B678" s="74"/>
      <c r="C678" s="75"/>
      <c r="D678" s="59">
        <f t="shared" si="852"/>
        <v>7767.0172563150772</v>
      </c>
      <c r="E678" s="52" t="str">
        <f t="shared" si="868"/>
        <v/>
      </c>
      <c r="F678" s="52">
        <f t="shared" si="854"/>
        <v>6.7670172563150777</v>
      </c>
      <c r="G678" s="77"/>
      <c r="H678" s="122" t="s">
        <v>10</v>
      </c>
      <c r="I678" s="142"/>
      <c r="J678" s="143"/>
      <c r="K678" s="144"/>
      <c r="L678" s="197"/>
      <c r="M678" s="83">
        <f t="shared" ref="M678" si="899">I678*L678</f>
        <v>0</v>
      </c>
      <c r="N678" s="60"/>
      <c r="O678" s="221">
        <f t="shared" si="824"/>
        <v>0</v>
      </c>
      <c r="P678" s="84">
        <f t="shared" si="856"/>
        <v>0</v>
      </c>
      <c r="R678" s="72">
        <f t="shared" si="857"/>
        <v>0</v>
      </c>
      <c r="S678" s="72">
        <f t="shared" si="858"/>
        <v>0</v>
      </c>
      <c r="T678" s="72">
        <f t="shared" si="859"/>
        <v>0</v>
      </c>
      <c r="U678" s="72"/>
      <c r="V678" s="63">
        <f t="shared" si="860"/>
        <v>0</v>
      </c>
      <c r="W678" s="85">
        <f t="shared" si="861"/>
        <v>0</v>
      </c>
      <c r="X678" s="85">
        <f t="shared" si="862"/>
        <v>0</v>
      </c>
      <c r="Y678" s="63">
        <f t="shared" si="863"/>
        <v>0</v>
      </c>
      <c r="Z678" s="85">
        <f t="shared" si="864"/>
        <v>0</v>
      </c>
      <c r="AA678" s="85">
        <f t="shared" si="865"/>
        <v>0</v>
      </c>
      <c r="AB678" s="85">
        <f t="shared" si="866"/>
        <v>0</v>
      </c>
      <c r="AC678" s="85">
        <f t="shared" si="867"/>
        <v>0</v>
      </c>
    </row>
    <row r="679" spans="2:29" s="51" customFormat="1" ht="15" customHeight="1" x14ac:dyDescent="0.25">
      <c r="B679" s="74"/>
      <c r="C679" s="75"/>
      <c r="D679" s="59">
        <f t="shared" si="852"/>
        <v>7767.0172563150772</v>
      </c>
      <c r="E679" s="52" t="str">
        <f t="shared" si="868"/>
        <v/>
      </c>
      <c r="F679" s="52">
        <f t="shared" si="854"/>
        <v>6.7670172563150777</v>
      </c>
      <c r="G679" s="87"/>
      <c r="H679" s="103" t="s">
        <v>9</v>
      </c>
      <c r="I679" s="147"/>
      <c r="J679" s="148"/>
      <c r="K679" s="149"/>
      <c r="L679" s="198"/>
      <c r="M679" s="93"/>
      <c r="N679" s="94">
        <f t="shared" ref="N679" si="900">I679*L679</f>
        <v>0</v>
      </c>
      <c r="O679" s="222"/>
      <c r="P679" s="84">
        <f t="shared" si="856"/>
        <v>0</v>
      </c>
      <c r="R679" s="72" t="str">
        <f t="shared" si="857"/>
        <v/>
      </c>
      <c r="S679" s="72" t="str">
        <f t="shared" si="858"/>
        <v/>
      </c>
      <c r="T679" s="72" t="str">
        <f t="shared" si="859"/>
        <v/>
      </c>
      <c r="U679" s="72"/>
      <c r="V679" s="63" t="str">
        <f t="shared" si="860"/>
        <v/>
      </c>
      <c r="W679" s="85" t="str">
        <f t="shared" si="861"/>
        <v/>
      </c>
      <c r="X679" s="85" t="str">
        <f t="shared" si="862"/>
        <v/>
      </c>
      <c r="Y679" s="63" t="str">
        <f t="shared" si="863"/>
        <v/>
      </c>
      <c r="Z679" s="85" t="str">
        <f t="shared" si="864"/>
        <v/>
      </c>
      <c r="AA679" s="85" t="str">
        <f t="shared" si="865"/>
        <v/>
      </c>
      <c r="AB679" s="85" t="str">
        <f t="shared" si="866"/>
        <v/>
      </c>
      <c r="AC679" s="85" t="str">
        <f t="shared" si="867"/>
        <v/>
      </c>
    </row>
    <row r="680" spans="2:29" s="51" customFormat="1" ht="15" customHeight="1" x14ac:dyDescent="0.25">
      <c r="B680" s="74"/>
      <c r="C680" s="75"/>
      <c r="D680" s="59">
        <f t="shared" si="852"/>
        <v>7767.0172563150772</v>
      </c>
      <c r="E680" s="52" t="str">
        <f t="shared" si="868"/>
        <v/>
      </c>
      <c r="F680" s="52">
        <f t="shared" si="854"/>
        <v>6.7670172563150777</v>
      </c>
      <c r="G680" s="95"/>
      <c r="H680" s="122" t="s">
        <v>10</v>
      </c>
      <c r="I680" s="160"/>
      <c r="J680" s="152"/>
      <c r="K680" s="153"/>
      <c r="L680" s="199"/>
      <c r="M680" s="83">
        <f t="shared" ref="M680" si="901">I680*L680</f>
        <v>0</v>
      </c>
      <c r="N680" s="60"/>
      <c r="O680" s="221">
        <f t="shared" si="824"/>
        <v>0</v>
      </c>
      <c r="P680" s="84">
        <f t="shared" si="856"/>
        <v>0</v>
      </c>
      <c r="R680" s="72">
        <f t="shared" si="857"/>
        <v>0</v>
      </c>
      <c r="S680" s="72">
        <f t="shared" si="858"/>
        <v>0</v>
      </c>
      <c r="T680" s="72">
        <f t="shared" si="859"/>
        <v>0</v>
      </c>
      <c r="U680" s="72"/>
      <c r="V680" s="63">
        <f t="shared" si="860"/>
        <v>0</v>
      </c>
      <c r="W680" s="85">
        <f t="shared" si="861"/>
        <v>0</v>
      </c>
      <c r="X680" s="85">
        <f t="shared" si="862"/>
        <v>0</v>
      </c>
      <c r="Y680" s="63">
        <f t="shared" si="863"/>
        <v>0</v>
      </c>
      <c r="Z680" s="85">
        <f t="shared" si="864"/>
        <v>0</v>
      </c>
      <c r="AA680" s="85">
        <f t="shared" si="865"/>
        <v>0</v>
      </c>
      <c r="AB680" s="85">
        <f t="shared" si="866"/>
        <v>0</v>
      </c>
      <c r="AC680" s="85">
        <f t="shared" si="867"/>
        <v>0</v>
      </c>
    </row>
    <row r="681" spans="2:29" s="51" customFormat="1" ht="15" customHeight="1" x14ac:dyDescent="0.25">
      <c r="B681" s="74"/>
      <c r="C681" s="75"/>
      <c r="D681" s="59">
        <f t="shared" si="852"/>
        <v>7767.0172563150772</v>
      </c>
      <c r="E681" s="52" t="str">
        <f t="shared" si="868"/>
        <v/>
      </c>
      <c r="F681" s="52">
        <f t="shared" si="854"/>
        <v>6.7670172563150777</v>
      </c>
      <c r="G681" s="102"/>
      <c r="H681" s="103" t="s">
        <v>9</v>
      </c>
      <c r="I681" s="162"/>
      <c r="J681" s="163"/>
      <c r="K681" s="164"/>
      <c r="L681" s="200"/>
      <c r="M681" s="93"/>
      <c r="N681" s="94">
        <f t="shared" ref="N681" si="902">I681*L681</f>
        <v>0</v>
      </c>
      <c r="O681" s="222"/>
      <c r="P681" s="84">
        <f t="shared" si="856"/>
        <v>0</v>
      </c>
      <c r="R681" s="72" t="str">
        <f t="shared" si="857"/>
        <v/>
      </c>
      <c r="S681" s="72" t="str">
        <f t="shared" si="858"/>
        <v/>
      </c>
      <c r="T681" s="72" t="str">
        <f t="shared" si="859"/>
        <v/>
      </c>
      <c r="U681" s="72"/>
      <c r="V681" s="63" t="str">
        <f t="shared" si="860"/>
        <v/>
      </c>
      <c r="W681" s="85" t="str">
        <f t="shared" si="861"/>
        <v/>
      </c>
      <c r="X681" s="85" t="str">
        <f t="shared" si="862"/>
        <v/>
      </c>
      <c r="Y681" s="63" t="str">
        <f t="shared" si="863"/>
        <v/>
      </c>
      <c r="Z681" s="85" t="str">
        <f t="shared" si="864"/>
        <v/>
      </c>
      <c r="AA681" s="85" t="str">
        <f t="shared" si="865"/>
        <v/>
      </c>
      <c r="AB681" s="85" t="str">
        <f t="shared" si="866"/>
        <v/>
      </c>
      <c r="AC681" s="85" t="str">
        <f t="shared" si="867"/>
        <v/>
      </c>
    </row>
    <row r="682" spans="2:29" s="51" customFormat="1" ht="15" customHeight="1" x14ac:dyDescent="0.25">
      <c r="B682" s="74"/>
      <c r="C682" s="75"/>
      <c r="D682" s="59">
        <f t="shared" si="852"/>
        <v>7767.0172563150772</v>
      </c>
      <c r="E682" s="52" t="str">
        <f t="shared" si="868"/>
        <v/>
      </c>
      <c r="F682" s="52">
        <f t="shared" si="854"/>
        <v>6.7670172563150777</v>
      </c>
      <c r="G682" s="77"/>
      <c r="H682" s="122" t="s">
        <v>10</v>
      </c>
      <c r="I682" s="142"/>
      <c r="J682" s="143"/>
      <c r="K682" s="144"/>
      <c r="L682" s="197"/>
      <c r="M682" s="83">
        <f t="shared" ref="M682" si="903">I682*L682</f>
        <v>0</v>
      </c>
      <c r="N682" s="60"/>
      <c r="O682" s="221">
        <f t="shared" ref="O682:O696" si="904">IF(L683&lt;&gt;"",N683-M682,0)</f>
        <v>0</v>
      </c>
      <c r="P682" s="84">
        <f t="shared" si="856"/>
        <v>0</v>
      </c>
      <c r="R682" s="72">
        <f t="shared" si="857"/>
        <v>0</v>
      </c>
      <c r="S682" s="72">
        <f t="shared" si="858"/>
        <v>0</v>
      </c>
      <c r="T682" s="72">
        <f t="shared" si="859"/>
        <v>0</v>
      </c>
      <c r="U682" s="72"/>
      <c r="V682" s="63">
        <f t="shared" si="860"/>
        <v>0</v>
      </c>
      <c r="W682" s="85">
        <f t="shared" si="861"/>
        <v>0</v>
      </c>
      <c r="X682" s="85">
        <f t="shared" si="862"/>
        <v>0</v>
      </c>
      <c r="Y682" s="63">
        <f t="shared" si="863"/>
        <v>0</v>
      </c>
      <c r="Z682" s="85">
        <f t="shared" si="864"/>
        <v>0</v>
      </c>
      <c r="AA682" s="85">
        <f t="shared" si="865"/>
        <v>0</v>
      </c>
      <c r="AB682" s="85">
        <f t="shared" si="866"/>
        <v>0</v>
      </c>
      <c r="AC682" s="85">
        <f t="shared" si="867"/>
        <v>0</v>
      </c>
    </row>
    <row r="683" spans="2:29" s="51" customFormat="1" ht="15" customHeight="1" x14ac:dyDescent="0.25">
      <c r="B683" s="74"/>
      <c r="C683" s="75"/>
      <c r="D683" s="59">
        <f t="shared" si="852"/>
        <v>7767.0172563150772</v>
      </c>
      <c r="E683" s="52" t="str">
        <f t="shared" si="868"/>
        <v/>
      </c>
      <c r="F683" s="52">
        <f t="shared" si="854"/>
        <v>6.7670172563150777</v>
      </c>
      <c r="G683" s="87"/>
      <c r="H683" s="103" t="s">
        <v>9</v>
      </c>
      <c r="I683" s="147"/>
      <c r="J683" s="148"/>
      <c r="K683" s="149"/>
      <c r="L683" s="198"/>
      <c r="M683" s="93"/>
      <c r="N683" s="94">
        <f t="shared" ref="N683" si="905">I683*L683</f>
        <v>0</v>
      </c>
      <c r="O683" s="222"/>
      <c r="P683" s="84">
        <f t="shared" si="856"/>
        <v>0</v>
      </c>
      <c r="R683" s="72" t="str">
        <f t="shared" si="857"/>
        <v/>
      </c>
      <c r="S683" s="72" t="str">
        <f t="shared" si="858"/>
        <v/>
      </c>
      <c r="T683" s="72" t="str">
        <f t="shared" si="859"/>
        <v/>
      </c>
      <c r="U683" s="72"/>
      <c r="V683" s="63" t="str">
        <f t="shared" si="860"/>
        <v/>
      </c>
      <c r="W683" s="85" t="str">
        <f t="shared" si="861"/>
        <v/>
      </c>
      <c r="X683" s="85" t="str">
        <f t="shared" si="862"/>
        <v/>
      </c>
      <c r="Y683" s="63" t="str">
        <f t="shared" si="863"/>
        <v/>
      </c>
      <c r="Z683" s="85" t="str">
        <f t="shared" si="864"/>
        <v/>
      </c>
      <c r="AA683" s="85" t="str">
        <f t="shared" si="865"/>
        <v/>
      </c>
      <c r="AB683" s="85" t="str">
        <f t="shared" si="866"/>
        <v/>
      </c>
      <c r="AC683" s="85" t="str">
        <f t="shared" si="867"/>
        <v/>
      </c>
    </row>
    <row r="684" spans="2:29" s="51" customFormat="1" ht="15" customHeight="1" x14ac:dyDescent="0.25">
      <c r="B684" s="74"/>
      <c r="C684" s="75"/>
      <c r="D684" s="59">
        <f t="shared" si="852"/>
        <v>7767.0172563150772</v>
      </c>
      <c r="E684" s="52" t="str">
        <f t="shared" si="868"/>
        <v/>
      </c>
      <c r="F684" s="52">
        <f t="shared" si="854"/>
        <v>6.7670172563150777</v>
      </c>
      <c r="G684" s="95"/>
      <c r="H684" s="122" t="s">
        <v>10</v>
      </c>
      <c r="I684" s="160"/>
      <c r="J684" s="152"/>
      <c r="K684" s="153"/>
      <c r="L684" s="199"/>
      <c r="M684" s="83">
        <f t="shared" ref="M684" si="906">I684*L684</f>
        <v>0</v>
      </c>
      <c r="N684" s="60"/>
      <c r="O684" s="221">
        <f t="shared" si="904"/>
        <v>0</v>
      </c>
      <c r="P684" s="84">
        <f t="shared" si="856"/>
        <v>0</v>
      </c>
      <c r="R684" s="72">
        <f t="shared" si="857"/>
        <v>0</v>
      </c>
      <c r="S684" s="72">
        <f t="shared" si="858"/>
        <v>0</v>
      </c>
      <c r="T684" s="72">
        <f t="shared" si="859"/>
        <v>0</v>
      </c>
      <c r="U684" s="72"/>
      <c r="V684" s="63">
        <f t="shared" si="860"/>
        <v>0</v>
      </c>
      <c r="W684" s="85">
        <f t="shared" si="861"/>
        <v>0</v>
      </c>
      <c r="X684" s="85">
        <f t="shared" si="862"/>
        <v>0</v>
      </c>
      <c r="Y684" s="63">
        <f t="shared" si="863"/>
        <v>0</v>
      </c>
      <c r="Z684" s="85">
        <f t="shared" si="864"/>
        <v>0</v>
      </c>
      <c r="AA684" s="85">
        <f t="shared" si="865"/>
        <v>0</v>
      </c>
      <c r="AB684" s="85">
        <f t="shared" si="866"/>
        <v>0</v>
      </c>
      <c r="AC684" s="85">
        <f t="shared" si="867"/>
        <v>0</v>
      </c>
    </row>
    <row r="685" spans="2:29" s="51" customFormat="1" ht="15" customHeight="1" x14ac:dyDescent="0.25">
      <c r="B685" s="74"/>
      <c r="C685" s="75"/>
      <c r="D685" s="59">
        <f t="shared" si="852"/>
        <v>7767.0172563150772</v>
      </c>
      <c r="E685" s="52" t="str">
        <f t="shared" si="868"/>
        <v/>
      </c>
      <c r="F685" s="52">
        <f t="shared" si="854"/>
        <v>6.7670172563150777</v>
      </c>
      <c r="G685" s="102"/>
      <c r="H685" s="103" t="s">
        <v>9</v>
      </c>
      <c r="I685" s="162"/>
      <c r="J685" s="163"/>
      <c r="K685" s="164"/>
      <c r="L685" s="200"/>
      <c r="M685" s="93"/>
      <c r="N685" s="94">
        <f t="shared" ref="N685" si="907">I685*L685</f>
        <v>0</v>
      </c>
      <c r="O685" s="222"/>
      <c r="P685" s="84">
        <f t="shared" si="856"/>
        <v>0</v>
      </c>
      <c r="R685" s="72" t="str">
        <f t="shared" si="857"/>
        <v/>
      </c>
      <c r="S685" s="72" t="str">
        <f t="shared" si="858"/>
        <v/>
      </c>
      <c r="T685" s="72" t="str">
        <f t="shared" si="859"/>
        <v/>
      </c>
      <c r="U685" s="72"/>
      <c r="V685" s="63" t="str">
        <f t="shared" si="860"/>
        <v/>
      </c>
      <c r="W685" s="85" t="str">
        <f t="shared" si="861"/>
        <v/>
      </c>
      <c r="X685" s="85" t="str">
        <f t="shared" si="862"/>
        <v/>
      </c>
      <c r="Y685" s="63" t="str">
        <f t="shared" si="863"/>
        <v/>
      </c>
      <c r="Z685" s="85" t="str">
        <f t="shared" si="864"/>
        <v/>
      </c>
      <c r="AA685" s="85" t="str">
        <f t="shared" si="865"/>
        <v/>
      </c>
      <c r="AB685" s="85" t="str">
        <f t="shared" si="866"/>
        <v/>
      </c>
      <c r="AC685" s="85" t="str">
        <f t="shared" si="867"/>
        <v/>
      </c>
    </row>
    <row r="686" spans="2:29" s="51" customFormat="1" ht="15" customHeight="1" x14ac:dyDescent="0.25">
      <c r="B686" s="74"/>
      <c r="C686" s="75"/>
      <c r="D686" s="59">
        <f t="shared" si="852"/>
        <v>7767.0172563150772</v>
      </c>
      <c r="E686" s="52" t="str">
        <f t="shared" si="868"/>
        <v/>
      </c>
      <c r="F686" s="52">
        <f t="shared" si="854"/>
        <v>6.7670172563150777</v>
      </c>
      <c r="G686" s="77"/>
      <c r="H686" s="122" t="s">
        <v>10</v>
      </c>
      <c r="I686" s="142"/>
      <c r="J686" s="143"/>
      <c r="K686" s="144"/>
      <c r="L686" s="197"/>
      <c r="M686" s="83">
        <f t="shared" ref="M686" si="908">I686*L686</f>
        <v>0</v>
      </c>
      <c r="N686" s="60"/>
      <c r="O686" s="221">
        <f t="shared" si="904"/>
        <v>0</v>
      </c>
      <c r="P686" s="84">
        <f t="shared" si="856"/>
        <v>0</v>
      </c>
      <c r="R686" s="72">
        <f t="shared" si="857"/>
        <v>0</v>
      </c>
      <c r="S686" s="72">
        <f t="shared" si="858"/>
        <v>0</v>
      </c>
      <c r="T686" s="72">
        <f t="shared" si="859"/>
        <v>0</v>
      </c>
      <c r="U686" s="72"/>
      <c r="V686" s="63">
        <f t="shared" si="860"/>
        <v>0</v>
      </c>
      <c r="W686" s="85">
        <f t="shared" si="861"/>
        <v>0</v>
      </c>
      <c r="X686" s="85">
        <f t="shared" si="862"/>
        <v>0</v>
      </c>
      <c r="Y686" s="63">
        <f t="shared" si="863"/>
        <v>0</v>
      </c>
      <c r="Z686" s="85">
        <f t="shared" si="864"/>
        <v>0</v>
      </c>
      <c r="AA686" s="85">
        <f t="shared" si="865"/>
        <v>0</v>
      </c>
      <c r="AB686" s="85">
        <f t="shared" si="866"/>
        <v>0</v>
      </c>
      <c r="AC686" s="85">
        <f t="shared" si="867"/>
        <v>0</v>
      </c>
    </row>
    <row r="687" spans="2:29" s="51" customFormat="1" ht="15" customHeight="1" x14ac:dyDescent="0.25">
      <c r="B687" s="74"/>
      <c r="C687" s="75"/>
      <c r="D687" s="59">
        <f t="shared" si="852"/>
        <v>7767.0172563150772</v>
      </c>
      <c r="E687" s="52" t="str">
        <f t="shared" si="868"/>
        <v/>
      </c>
      <c r="F687" s="52">
        <f t="shared" si="854"/>
        <v>6.7670172563150777</v>
      </c>
      <c r="G687" s="87"/>
      <c r="H687" s="103" t="s">
        <v>9</v>
      </c>
      <c r="I687" s="147"/>
      <c r="J687" s="148"/>
      <c r="K687" s="149"/>
      <c r="L687" s="198"/>
      <c r="M687" s="93"/>
      <c r="N687" s="94">
        <f t="shared" ref="N687" si="909">I687*L687</f>
        <v>0</v>
      </c>
      <c r="O687" s="222"/>
      <c r="P687" s="84">
        <f t="shared" si="856"/>
        <v>0</v>
      </c>
      <c r="R687" s="72" t="str">
        <f t="shared" si="857"/>
        <v/>
      </c>
      <c r="S687" s="72" t="str">
        <f t="shared" si="858"/>
        <v/>
      </c>
      <c r="T687" s="72" t="str">
        <f t="shared" si="859"/>
        <v/>
      </c>
      <c r="U687" s="72"/>
      <c r="V687" s="63" t="str">
        <f t="shared" si="860"/>
        <v/>
      </c>
      <c r="W687" s="85" t="str">
        <f t="shared" si="861"/>
        <v/>
      </c>
      <c r="X687" s="85" t="str">
        <f t="shared" si="862"/>
        <v/>
      </c>
      <c r="Y687" s="63" t="str">
        <f t="shared" si="863"/>
        <v/>
      </c>
      <c r="Z687" s="85" t="str">
        <f t="shared" si="864"/>
        <v/>
      </c>
      <c r="AA687" s="85" t="str">
        <f t="shared" si="865"/>
        <v/>
      </c>
      <c r="AB687" s="85" t="str">
        <f t="shared" si="866"/>
        <v/>
      </c>
      <c r="AC687" s="85" t="str">
        <f t="shared" si="867"/>
        <v/>
      </c>
    </row>
    <row r="688" spans="2:29" s="51" customFormat="1" ht="15" customHeight="1" x14ac:dyDescent="0.25">
      <c r="B688" s="74"/>
      <c r="C688" s="75"/>
      <c r="D688" s="59">
        <f t="shared" si="852"/>
        <v>7767.0172563150772</v>
      </c>
      <c r="E688" s="52" t="str">
        <f t="shared" si="868"/>
        <v/>
      </c>
      <c r="F688" s="52">
        <f t="shared" si="854"/>
        <v>6.7670172563150777</v>
      </c>
      <c r="G688" s="95"/>
      <c r="H688" s="122" t="s">
        <v>10</v>
      </c>
      <c r="I688" s="160"/>
      <c r="J688" s="152"/>
      <c r="K688" s="153"/>
      <c r="L688" s="199"/>
      <c r="M688" s="83">
        <f t="shared" ref="M688" si="910">I688*L688</f>
        <v>0</v>
      </c>
      <c r="N688" s="60"/>
      <c r="O688" s="221">
        <f t="shared" si="904"/>
        <v>0</v>
      </c>
      <c r="P688" s="84">
        <f t="shared" si="856"/>
        <v>0</v>
      </c>
      <c r="R688" s="72">
        <f t="shared" si="857"/>
        <v>0</v>
      </c>
      <c r="S688" s="72">
        <f t="shared" si="858"/>
        <v>0</v>
      </c>
      <c r="T688" s="72">
        <f t="shared" si="859"/>
        <v>0</v>
      </c>
      <c r="U688" s="72"/>
      <c r="V688" s="63">
        <f t="shared" si="860"/>
        <v>0</v>
      </c>
      <c r="W688" s="85">
        <f t="shared" si="861"/>
        <v>0</v>
      </c>
      <c r="X688" s="85">
        <f t="shared" si="862"/>
        <v>0</v>
      </c>
      <c r="Y688" s="63">
        <f t="shared" si="863"/>
        <v>0</v>
      </c>
      <c r="Z688" s="85">
        <f t="shared" si="864"/>
        <v>0</v>
      </c>
      <c r="AA688" s="85">
        <f t="shared" si="865"/>
        <v>0</v>
      </c>
      <c r="AB688" s="85">
        <f t="shared" si="866"/>
        <v>0</v>
      </c>
      <c r="AC688" s="85">
        <f t="shared" si="867"/>
        <v>0</v>
      </c>
    </row>
    <row r="689" spans="2:29" s="51" customFormat="1" ht="15" customHeight="1" x14ac:dyDescent="0.25">
      <c r="B689" s="74"/>
      <c r="C689" s="75"/>
      <c r="D689" s="59">
        <f t="shared" si="852"/>
        <v>7767.0172563150772</v>
      </c>
      <c r="E689" s="52" t="str">
        <f t="shared" si="868"/>
        <v/>
      </c>
      <c r="F689" s="52">
        <f t="shared" si="854"/>
        <v>6.7670172563150777</v>
      </c>
      <c r="G689" s="102"/>
      <c r="H689" s="103" t="s">
        <v>9</v>
      </c>
      <c r="I689" s="162"/>
      <c r="J689" s="163"/>
      <c r="K689" s="164"/>
      <c r="L689" s="200"/>
      <c r="M689" s="93"/>
      <c r="N689" s="94">
        <f t="shared" ref="N689" si="911">I689*L689</f>
        <v>0</v>
      </c>
      <c r="O689" s="222"/>
      <c r="P689" s="84">
        <f t="shared" si="856"/>
        <v>0</v>
      </c>
      <c r="R689" s="72" t="str">
        <f t="shared" si="857"/>
        <v/>
      </c>
      <c r="S689" s="72" t="str">
        <f t="shared" si="858"/>
        <v/>
      </c>
      <c r="T689" s="72" t="str">
        <f t="shared" si="859"/>
        <v/>
      </c>
      <c r="U689" s="72"/>
      <c r="V689" s="63" t="str">
        <f t="shared" si="860"/>
        <v/>
      </c>
      <c r="W689" s="85" t="str">
        <f t="shared" si="861"/>
        <v/>
      </c>
      <c r="X689" s="85" t="str">
        <f t="shared" si="862"/>
        <v/>
      </c>
      <c r="Y689" s="63" t="str">
        <f t="shared" si="863"/>
        <v/>
      </c>
      <c r="Z689" s="85" t="str">
        <f t="shared" si="864"/>
        <v/>
      </c>
      <c r="AA689" s="85" t="str">
        <f t="shared" si="865"/>
        <v/>
      </c>
      <c r="AB689" s="85" t="str">
        <f t="shared" si="866"/>
        <v/>
      </c>
      <c r="AC689" s="85" t="str">
        <f t="shared" si="867"/>
        <v/>
      </c>
    </row>
    <row r="690" spans="2:29" s="51" customFormat="1" ht="15" customHeight="1" x14ac:dyDescent="0.25">
      <c r="B690" s="74"/>
      <c r="C690" s="75"/>
      <c r="D690" s="59">
        <f t="shared" si="852"/>
        <v>7767.0172563150772</v>
      </c>
      <c r="E690" s="52" t="str">
        <f t="shared" si="868"/>
        <v/>
      </c>
      <c r="F690" s="52">
        <f t="shared" si="854"/>
        <v>6.7670172563150777</v>
      </c>
      <c r="G690" s="77"/>
      <c r="H690" s="122" t="s">
        <v>10</v>
      </c>
      <c r="I690" s="142"/>
      <c r="J690" s="143"/>
      <c r="K690" s="144"/>
      <c r="L690" s="197"/>
      <c r="M690" s="83">
        <f t="shared" ref="M690" si="912">I690*L690</f>
        <v>0</v>
      </c>
      <c r="N690" s="60"/>
      <c r="O690" s="221">
        <f t="shared" si="904"/>
        <v>0</v>
      </c>
      <c r="P690" s="84">
        <f t="shared" si="856"/>
        <v>0</v>
      </c>
      <c r="R690" s="72">
        <f t="shared" si="857"/>
        <v>0</v>
      </c>
      <c r="S690" s="72">
        <f t="shared" si="858"/>
        <v>0</v>
      </c>
      <c r="T690" s="72">
        <f t="shared" si="859"/>
        <v>0</v>
      </c>
      <c r="U690" s="72"/>
      <c r="V690" s="63">
        <f t="shared" si="860"/>
        <v>0</v>
      </c>
      <c r="W690" s="85">
        <f t="shared" si="861"/>
        <v>0</v>
      </c>
      <c r="X690" s="85">
        <f t="shared" si="862"/>
        <v>0</v>
      </c>
      <c r="Y690" s="63">
        <f t="shared" si="863"/>
        <v>0</v>
      </c>
      <c r="Z690" s="85">
        <f t="shared" si="864"/>
        <v>0</v>
      </c>
      <c r="AA690" s="85">
        <f t="shared" si="865"/>
        <v>0</v>
      </c>
      <c r="AB690" s="85">
        <f t="shared" si="866"/>
        <v>0</v>
      </c>
      <c r="AC690" s="85">
        <f t="shared" si="867"/>
        <v>0</v>
      </c>
    </row>
    <row r="691" spans="2:29" s="51" customFormat="1" ht="15" customHeight="1" x14ac:dyDescent="0.25">
      <c r="B691" s="74"/>
      <c r="C691" s="75"/>
      <c r="D691" s="59">
        <f t="shared" si="852"/>
        <v>7767.0172563150772</v>
      </c>
      <c r="E691" s="52" t="str">
        <f t="shared" si="868"/>
        <v/>
      </c>
      <c r="F691" s="52">
        <f t="shared" si="854"/>
        <v>6.7670172563150777</v>
      </c>
      <c r="G691" s="87"/>
      <c r="H691" s="103" t="s">
        <v>9</v>
      </c>
      <c r="I691" s="147"/>
      <c r="J691" s="148"/>
      <c r="K691" s="149"/>
      <c r="L691" s="198"/>
      <c r="M691" s="93"/>
      <c r="N691" s="94">
        <f t="shared" ref="N691" si="913">I691*L691</f>
        <v>0</v>
      </c>
      <c r="O691" s="222"/>
      <c r="P691" s="84">
        <f t="shared" si="856"/>
        <v>0</v>
      </c>
      <c r="R691" s="72" t="str">
        <f t="shared" si="857"/>
        <v/>
      </c>
      <c r="S691" s="72" t="str">
        <f t="shared" si="858"/>
        <v/>
      </c>
      <c r="T691" s="72" t="str">
        <f t="shared" si="859"/>
        <v/>
      </c>
      <c r="U691" s="72"/>
      <c r="V691" s="63" t="str">
        <f t="shared" si="860"/>
        <v/>
      </c>
      <c r="W691" s="85" t="str">
        <f t="shared" si="861"/>
        <v/>
      </c>
      <c r="X691" s="85" t="str">
        <f t="shared" si="862"/>
        <v/>
      </c>
      <c r="Y691" s="63" t="str">
        <f t="shared" si="863"/>
        <v/>
      </c>
      <c r="Z691" s="85" t="str">
        <f t="shared" si="864"/>
        <v/>
      </c>
      <c r="AA691" s="85" t="str">
        <f t="shared" si="865"/>
        <v/>
      </c>
      <c r="AB691" s="85" t="str">
        <f t="shared" si="866"/>
        <v/>
      </c>
      <c r="AC691" s="85" t="str">
        <f t="shared" si="867"/>
        <v/>
      </c>
    </row>
    <row r="692" spans="2:29" s="51" customFormat="1" ht="15" customHeight="1" x14ac:dyDescent="0.25">
      <c r="B692" s="74"/>
      <c r="C692" s="75"/>
      <c r="D692" s="59">
        <f t="shared" si="852"/>
        <v>7767.0172563150772</v>
      </c>
      <c r="E692" s="52" t="str">
        <f t="shared" si="868"/>
        <v/>
      </c>
      <c r="F692" s="52">
        <f t="shared" si="854"/>
        <v>6.7670172563150777</v>
      </c>
      <c r="G692" s="95"/>
      <c r="H692" s="122" t="s">
        <v>10</v>
      </c>
      <c r="I692" s="160"/>
      <c r="J692" s="152"/>
      <c r="K692" s="153"/>
      <c r="L692" s="199"/>
      <c r="M692" s="83">
        <f t="shared" ref="M692" si="914">I692*L692</f>
        <v>0</v>
      </c>
      <c r="N692" s="60"/>
      <c r="O692" s="221">
        <f t="shared" si="904"/>
        <v>0</v>
      </c>
      <c r="P692" s="84">
        <f t="shared" si="856"/>
        <v>0</v>
      </c>
      <c r="R692" s="72">
        <f t="shared" si="857"/>
        <v>0</v>
      </c>
      <c r="S692" s="72">
        <f t="shared" si="858"/>
        <v>0</v>
      </c>
      <c r="T692" s="72">
        <f t="shared" si="859"/>
        <v>0</v>
      </c>
      <c r="U692" s="72"/>
      <c r="V692" s="63">
        <f t="shared" si="860"/>
        <v>0</v>
      </c>
      <c r="W692" s="85">
        <f t="shared" si="861"/>
        <v>0</v>
      </c>
      <c r="X692" s="85">
        <f t="shared" si="862"/>
        <v>0</v>
      </c>
      <c r="Y692" s="63">
        <f t="shared" si="863"/>
        <v>0</v>
      </c>
      <c r="Z692" s="85">
        <f t="shared" si="864"/>
        <v>0</v>
      </c>
      <c r="AA692" s="85">
        <f t="shared" si="865"/>
        <v>0</v>
      </c>
      <c r="AB692" s="85">
        <f t="shared" si="866"/>
        <v>0</v>
      </c>
      <c r="AC692" s="85">
        <f t="shared" si="867"/>
        <v>0</v>
      </c>
    </row>
    <row r="693" spans="2:29" s="51" customFormat="1" ht="15" customHeight="1" x14ac:dyDescent="0.25">
      <c r="B693" s="74"/>
      <c r="C693" s="75"/>
      <c r="D693" s="59">
        <f t="shared" si="852"/>
        <v>7767.0172563150772</v>
      </c>
      <c r="E693" s="52" t="str">
        <f t="shared" si="868"/>
        <v/>
      </c>
      <c r="F693" s="52">
        <f t="shared" si="854"/>
        <v>6.7670172563150777</v>
      </c>
      <c r="G693" s="102"/>
      <c r="H693" s="103" t="s">
        <v>9</v>
      </c>
      <c r="I693" s="162"/>
      <c r="J693" s="163"/>
      <c r="K693" s="164"/>
      <c r="L693" s="200"/>
      <c r="M693" s="93"/>
      <c r="N693" s="94">
        <f t="shared" ref="N693" si="915">I693*L693</f>
        <v>0</v>
      </c>
      <c r="O693" s="222"/>
      <c r="P693" s="84">
        <f t="shared" si="856"/>
        <v>0</v>
      </c>
      <c r="R693" s="72" t="str">
        <f t="shared" si="857"/>
        <v/>
      </c>
      <c r="S693" s="72" t="str">
        <f t="shared" si="858"/>
        <v/>
      </c>
      <c r="T693" s="72" t="str">
        <f t="shared" si="859"/>
        <v/>
      </c>
      <c r="U693" s="72"/>
      <c r="V693" s="63" t="str">
        <f t="shared" si="860"/>
        <v/>
      </c>
      <c r="W693" s="85" t="str">
        <f t="shared" si="861"/>
        <v/>
      </c>
      <c r="X693" s="85" t="str">
        <f t="shared" si="862"/>
        <v/>
      </c>
      <c r="Y693" s="63" t="str">
        <f t="shared" si="863"/>
        <v/>
      </c>
      <c r="Z693" s="85" t="str">
        <f t="shared" si="864"/>
        <v/>
      </c>
      <c r="AA693" s="85" t="str">
        <f t="shared" si="865"/>
        <v/>
      </c>
      <c r="AB693" s="85" t="str">
        <f t="shared" si="866"/>
        <v/>
      </c>
      <c r="AC693" s="85" t="str">
        <f t="shared" si="867"/>
        <v/>
      </c>
    </row>
    <row r="694" spans="2:29" s="51" customFormat="1" ht="15" customHeight="1" x14ac:dyDescent="0.25">
      <c r="B694" s="74"/>
      <c r="C694" s="75"/>
      <c r="D694" s="59">
        <f t="shared" si="852"/>
        <v>7767.0172563150772</v>
      </c>
      <c r="E694" s="52" t="str">
        <f t="shared" si="868"/>
        <v/>
      </c>
      <c r="F694" s="52">
        <f t="shared" si="854"/>
        <v>6.7670172563150777</v>
      </c>
      <c r="G694" s="77"/>
      <c r="H694" s="122" t="s">
        <v>10</v>
      </c>
      <c r="I694" s="142"/>
      <c r="J694" s="143"/>
      <c r="K694" s="144"/>
      <c r="L694" s="197"/>
      <c r="M694" s="83">
        <f t="shared" ref="M694" si="916">I694*L694</f>
        <v>0</v>
      </c>
      <c r="N694" s="60"/>
      <c r="O694" s="221">
        <f t="shared" si="904"/>
        <v>0</v>
      </c>
      <c r="P694" s="84">
        <f t="shared" si="856"/>
        <v>0</v>
      </c>
      <c r="R694" s="72">
        <f t="shared" si="857"/>
        <v>0</v>
      </c>
      <c r="S694" s="72">
        <f t="shared" si="858"/>
        <v>0</v>
      </c>
      <c r="T694" s="72">
        <f t="shared" si="859"/>
        <v>0</v>
      </c>
      <c r="U694" s="72"/>
      <c r="V694" s="63">
        <f t="shared" si="860"/>
        <v>0</v>
      </c>
      <c r="W694" s="85">
        <f t="shared" si="861"/>
        <v>0</v>
      </c>
      <c r="X694" s="85">
        <f t="shared" si="862"/>
        <v>0</v>
      </c>
      <c r="Y694" s="63">
        <f t="shared" si="863"/>
        <v>0</v>
      </c>
      <c r="Z694" s="85">
        <f t="shared" si="864"/>
        <v>0</v>
      </c>
      <c r="AA694" s="85">
        <f t="shared" si="865"/>
        <v>0</v>
      </c>
      <c r="AB694" s="85">
        <f t="shared" si="866"/>
        <v>0</v>
      </c>
      <c r="AC694" s="85">
        <f t="shared" si="867"/>
        <v>0</v>
      </c>
    </row>
    <row r="695" spans="2:29" s="51" customFormat="1" ht="15" customHeight="1" x14ac:dyDescent="0.25">
      <c r="B695" s="74"/>
      <c r="C695" s="75"/>
      <c r="D695" s="59">
        <f t="shared" si="852"/>
        <v>7767.0172563150772</v>
      </c>
      <c r="E695" s="52" t="str">
        <f t="shared" si="868"/>
        <v/>
      </c>
      <c r="F695" s="52">
        <f t="shared" si="854"/>
        <v>6.7670172563150777</v>
      </c>
      <c r="G695" s="87"/>
      <c r="H695" s="103" t="s">
        <v>9</v>
      </c>
      <c r="I695" s="147"/>
      <c r="J695" s="148"/>
      <c r="K695" s="149"/>
      <c r="L695" s="198"/>
      <c r="M695" s="93"/>
      <c r="N695" s="94">
        <f t="shared" ref="N695" si="917">I695*L695</f>
        <v>0</v>
      </c>
      <c r="O695" s="222"/>
      <c r="P695" s="84">
        <f t="shared" si="856"/>
        <v>0</v>
      </c>
      <c r="R695" s="72" t="str">
        <f t="shared" si="857"/>
        <v/>
      </c>
      <c r="S695" s="72" t="str">
        <f t="shared" si="858"/>
        <v/>
      </c>
      <c r="T695" s="72" t="str">
        <f t="shared" si="859"/>
        <v/>
      </c>
      <c r="U695" s="72"/>
      <c r="V695" s="63" t="str">
        <f t="shared" si="860"/>
        <v/>
      </c>
      <c r="W695" s="85" t="str">
        <f t="shared" si="861"/>
        <v/>
      </c>
      <c r="X695" s="85" t="str">
        <f t="shared" si="862"/>
        <v/>
      </c>
      <c r="Y695" s="63" t="str">
        <f t="shared" si="863"/>
        <v/>
      </c>
      <c r="Z695" s="85" t="str">
        <f t="shared" si="864"/>
        <v/>
      </c>
      <c r="AA695" s="85" t="str">
        <f t="shared" si="865"/>
        <v/>
      </c>
      <c r="AB695" s="85" t="str">
        <f t="shared" si="866"/>
        <v/>
      </c>
      <c r="AC695" s="85" t="str">
        <f t="shared" si="867"/>
        <v/>
      </c>
    </row>
    <row r="696" spans="2:29" s="51" customFormat="1" ht="15" customHeight="1" x14ac:dyDescent="0.25">
      <c r="B696" s="74"/>
      <c r="C696" s="75"/>
      <c r="D696" s="59">
        <f t="shared" si="852"/>
        <v>7767.0172563150772</v>
      </c>
      <c r="E696" s="52" t="str">
        <f t="shared" si="868"/>
        <v/>
      </c>
      <c r="F696" s="52">
        <f t="shared" si="854"/>
        <v>6.7670172563150777</v>
      </c>
      <c r="G696" s="95"/>
      <c r="H696" s="122" t="s">
        <v>10</v>
      </c>
      <c r="I696" s="160"/>
      <c r="J696" s="152"/>
      <c r="K696" s="153"/>
      <c r="L696" s="199"/>
      <c r="M696" s="83">
        <f t="shared" ref="M696" si="918">I696*L696</f>
        <v>0</v>
      </c>
      <c r="N696" s="60"/>
      <c r="O696" s="221">
        <f t="shared" si="904"/>
        <v>0</v>
      </c>
      <c r="P696" s="84">
        <f t="shared" si="856"/>
        <v>0</v>
      </c>
      <c r="R696" s="72">
        <f t="shared" si="857"/>
        <v>0</v>
      </c>
      <c r="S696" s="72">
        <f t="shared" si="858"/>
        <v>0</v>
      </c>
      <c r="T696" s="72">
        <f t="shared" si="859"/>
        <v>0</v>
      </c>
      <c r="U696" s="72"/>
      <c r="V696" s="63">
        <f t="shared" si="860"/>
        <v>0</v>
      </c>
      <c r="W696" s="85">
        <f t="shared" si="861"/>
        <v>0</v>
      </c>
      <c r="X696" s="85">
        <f t="shared" si="862"/>
        <v>0</v>
      </c>
      <c r="Y696" s="63">
        <f t="shared" si="863"/>
        <v>0</v>
      </c>
      <c r="Z696" s="85">
        <f t="shared" si="864"/>
        <v>0</v>
      </c>
      <c r="AA696" s="85">
        <f t="shared" si="865"/>
        <v>0</v>
      </c>
      <c r="AB696" s="85">
        <f t="shared" si="866"/>
        <v>0</v>
      </c>
      <c r="AC696" s="85">
        <f t="shared" si="867"/>
        <v>0</v>
      </c>
    </row>
    <row r="697" spans="2:29" s="51" customFormat="1" ht="15" customHeight="1" x14ac:dyDescent="0.25">
      <c r="B697" s="74"/>
      <c r="C697" s="75"/>
      <c r="D697" s="59">
        <f t="shared" si="852"/>
        <v>7767.0172563150772</v>
      </c>
      <c r="E697" s="52" t="str">
        <f t="shared" si="868"/>
        <v/>
      </c>
      <c r="F697" s="52">
        <f t="shared" si="854"/>
        <v>6.7670172563150777</v>
      </c>
      <c r="G697" s="102"/>
      <c r="H697" s="103" t="s">
        <v>9</v>
      </c>
      <c r="I697" s="162"/>
      <c r="J697" s="163"/>
      <c r="K697" s="164"/>
      <c r="L697" s="200"/>
      <c r="M697" s="93"/>
      <c r="N697" s="94">
        <f t="shared" ref="N697" si="919">I697*L697</f>
        <v>0</v>
      </c>
      <c r="O697" s="222"/>
      <c r="P697" s="84">
        <f t="shared" si="856"/>
        <v>0</v>
      </c>
      <c r="R697" s="72" t="str">
        <f t="shared" si="857"/>
        <v/>
      </c>
      <c r="S697" s="72" t="str">
        <f t="shared" si="858"/>
        <v/>
      </c>
      <c r="T697" s="72" t="str">
        <f t="shared" si="859"/>
        <v/>
      </c>
      <c r="U697" s="72"/>
      <c r="V697" s="63" t="str">
        <f t="shared" si="860"/>
        <v/>
      </c>
      <c r="W697" s="85" t="str">
        <f t="shared" si="861"/>
        <v/>
      </c>
      <c r="X697" s="85" t="str">
        <f t="shared" si="862"/>
        <v/>
      </c>
      <c r="Y697" s="63" t="str">
        <f t="shared" si="863"/>
        <v/>
      </c>
      <c r="Z697" s="85" t="str">
        <f t="shared" si="864"/>
        <v/>
      </c>
      <c r="AA697" s="85" t="str">
        <f t="shared" si="865"/>
        <v/>
      </c>
      <c r="AB697" s="85" t="str">
        <f t="shared" si="866"/>
        <v/>
      </c>
      <c r="AC697" s="85" t="str">
        <f t="shared" si="867"/>
        <v/>
      </c>
    </row>
    <row r="698" spans="2:29" s="51" customFormat="1" ht="15" customHeight="1" x14ac:dyDescent="0.25">
      <c r="B698" s="74"/>
      <c r="C698" s="75"/>
      <c r="D698" s="59">
        <f t="shared" si="852"/>
        <v>7767.0172563150772</v>
      </c>
      <c r="E698" s="52" t="str">
        <f t="shared" si="868"/>
        <v/>
      </c>
      <c r="F698" s="52">
        <f t="shared" si="854"/>
        <v>6.7670172563150777</v>
      </c>
      <c r="G698" s="77"/>
      <c r="H698" s="122" t="s">
        <v>10</v>
      </c>
      <c r="I698" s="142"/>
      <c r="J698" s="143"/>
      <c r="K698" s="144"/>
      <c r="L698" s="197"/>
      <c r="M698" s="83">
        <f t="shared" ref="M698" si="920">I698*L698</f>
        <v>0</v>
      </c>
      <c r="N698" s="60"/>
      <c r="O698" s="221">
        <f t="shared" ref="O698:O716" si="921">IF(L699&lt;&gt;"",N699-M698,0)</f>
        <v>0</v>
      </c>
      <c r="P698" s="84">
        <f t="shared" si="856"/>
        <v>0</v>
      </c>
      <c r="R698" s="72">
        <f t="shared" si="857"/>
        <v>0</v>
      </c>
      <c r="S698" s="72">
        <f t="shared" si="858"/>
        <v>0</v>
      </c>
      <c r="T698" s="72">
        <f t="shared" si="859"/>
        <v>0</v>
      </c>
      <c r="U698" s="72"/>
      <c r="V698" s="63">
        <f t="shared" si="860"/>
        <v>0</v>
      </c>
      <c r="W698" s="85">
        <f t="shared" si="861"/>
        <v>0</v>
      </c>
      <c r="X698" s="85">
        <f t="shared" si="862"/>
        <v>0</v>
      </c>
      <c r="Y698" s="63">
        <f t="shared" si="863"/>
        <v>0</v>
      </c>
      <c r="Z698" s="85">
        <f t="shared" si="864"/>
        <v>0</v>
      </c>
      <c r="AA698" s="85">
        <f t="shared" si="865"/>
        <v>0</v>
      </c>
      <c r="AB698" s="85">
        <f t="shared" si="866"/>
        <v>0</v>
      </c>
      <c r="AC698" s="85">
        <f t="shared" si="867"/>
        <v>0</v>
      </c>
    </row>
    <row r="699" spans="2:29" s="51" customFormat="1" ht="15" customHeight="1" x14ac:dyDescent="0.25">
      <c r="B699" s="74"/>
      <c r="C699" s="75"/>
      <c r="D699" s="59">
        <f t="shared" si="852"/>
        <v>7767.0172563150772</v>
      </c>
      <c r="E699" s="52" t="str">
        <f t="shared" si="868"/>
        <v/>
      </c>
      <c r="F699" s="52">
        <f t="shared" si="854"/>
        <v>6.7670172563150777</v>
      </c>
      <c r="G699" s="87"/>
      <c r="H699" s="103" t="s">
        <v>9</v>
      </c>
      <c r="I699" s="147"/>
      <c r="J699" s="148"/>
      <c r="K699" s="149"/>
      <c r="L699" s="198"/>
      <c r="M699" s="93"/>
      <c r="N699" s="94">
        <f t="shared" ref="N699" si="922">I699*L699</f>
        <v>0</v>
      </c>
      <c r="O699" s="222"/>
      <c r="P699" s="84">
        <f t="shared" si="856"/>
        <v>0</v>
      </c>
      <c r="R699" s="72" t="str">
        <f t="shared" si="857"/>
        <v/>
      </c>
      <c r="S699" s="72" t="str">
        <f t="shared" si="858"/>
        <v/>
      </c>
      <c r="T699" s="72" t="str">
        <f t="shared" si="859"/>
        <v/>
      </c>
      <c r="U699" s="72"/>
      <c r="V699" s="63" t="str">
        <f t="shared" si="860"/>
        <v/>
      </c>
      <c r="W699" s="85" t="str">
        <f t="shared" si="861"/>
        <v/>
      </c>
      <c r="X699" s="85" t="str">
        <f t="shared" si="862"/>
        <v/>
      </c>
      <c r="Y699" s="63" t="str">
        <f t="shared" si="863"/>
        <v/>
      </c>
      <c r="Z699" s="85" t="str">
        <f t="shared" si="864"/>
        <v/>
      </c>
      <c r="AA699" s="85" t="str">
        <f t="shared" si="865"/>
        <v/>
      </c>
      <c r="AB699" s="85" t="str">
        <f t="shared" si="866"/>
        <v/>
      </c>
      <c r="AC699" s="85" t="str">
        <f t="shared" si="867"/>
        <v/>
      </c>
    </row>
    <row r="700" spans="2:29" s="51" customFormat="1" ht="15" customHeight="1" x14ac:dyDescent="0.25">
      <c r="B700" s="74"/>
      <c r="C700" s="75"/>
      <c r="D700" s="59">
        <f t="shared" si="852"/>
        <v>7767.0172563150772</v>
      </c>
      <c r="E700" s="52" t="str">
        <f t="shared" si="868"/>
        <v/>
      </c>
      <c r="F700" s="52">
        <f t="shared" si="854"/>
        <v>6.7670172563150777</v>
      </c>
      <c r="G700" s="95"/>
      <c r="H700" s="122" t="s">
        <v>10</v>
      </c>
      <c r="I700" s="160"/>
      <c r="J700" s="152"/>
      <c r="K700" s="153"/>
      <c r="L700" s="199"/>
      <c r="M700" s="83">
        <f t="shared" ref="M700" si="923">I700*L700</f>
        <v>0</v>
      </c>
      <c r="N700" s="60"/>
      <c r="O700" s="221">
        <f t="shared" si="921"/>
        <v>0</v>
      </c>
      <c r="P700" s="84">
        <f t="shared" si="856"/>
        <v>0</v>
      </c>
      <c r="R700" s="72">
        <f t="shared" si="857"/>
        <v>0</v>
      </c>
      <c r="S700" s="72">
        <f t="shared" si="858"/>
        <v>0</v>
      </c>
      <c r="T700" s="72">
        <f t="shared" si="859"/>
        <v>0</v>
      </c>
      <c r="U700" s="72"/>
      <c r="V700" s="63">
        <f t="shared" si="860"/>
        <v>0</v>
      </c>
      <c r="W700" s="85">
        <f t="shared" si="861"/>
        <v>0</v>
      </c>
      <c r="X700" s="85">
        <f t="shared" si="862"/>
        <v>0</v>
      </c>
      <c r="Y700" s="63">
        <f t="shared" si="863"/>
        <v>0</v>
      </c>
      <c r="Z700" s="85">
        <f t="shared" si="864"/>
        <v>0</v>
      </c>
      <c r="AA700" s="85">
        <f t="shared" si="865"/>
        <v>0</v>
      </c>
      <c r="AB700" s="85">
        <f t="shared" si="866"/>
        <v>0</v>
      </c>
      <c r="AC700" s="85">
        <f t="shared" si="867"/>
        <v>0</v>
      </c>
    </row>
    <row r="701" spans="2:29" s="51" customFormat="1" ht="15" customHeight="1" x14ac:dyDescent="0.25">
      <c r="B701" s="74"/>
      <c r="C701" s="75"/>
      <c r="D701" s="59">
        <f t="shared" si="852"/>
        <v>7767.0172563150772</v>
      </c>
      <c r="E701" s="52" t="str">
        <f t="shared" si="868"/>
        <v/>
      </c>
      <c r="F701" s="52">
        <f t="shared" si="854"/>
        <v>6.7670172563150777</v>
      </c>
      <c r="G701" s="102"/>
      <c r="H701" s="103" t="s">
        <v>9</v>
      </c>
      <c r="I701" s="162"/>
      <c r="J701" s="163"/>
      <c r="K701" s="164"/>
      <c r="L701" s="200"/>
      <c r="M701" s="93"/>
      <c r="N701" s="94">
        <f t="shared" ref="N701" si="924">I701*L701</f>
        <v>0</v>
      </c>
      <c r="O701" s="222"/>
      <c r="P701" s="84">
        <f t="shared" si="856"/>
        <v>0</v>
      </c>
      <c r="R701" s="72" t="str">
        <f t="shared" si="857"/>
        <v/>
      </c>
      <c r="S701" s="72" t="str">
        <f t="shared" si="858"/>
        <v/>
      </c>
      <c r="T701" s="72" t="str">
        <f t="shared" si="859"/>
        <v/>
      </c>
      <c r="U701" s="72"/>
      <c r="V701" s="63" t="str">
        <f t="shared" si="860"/>
        <v/>
      </c>
      <c r="W701" s="85" t="str">
        <f t="shared" si="861"/>
        <v/>
      </c>
      <c r="X701" s="85" t="str">
        <f t="shared" si="862"/>
        <v/>
      </c>
      <c r="Y701" s="63" t="str">
        <f t="shared" si="863"/>
        <v/>
      </c>
      <c r="Z701" s="85" t="str">
        <f t="shared" si="864"/>
        <v/>
      </c>
      <c r="AA701" s="85" t="str">
        <f t="shared" si="865"/>
        <v/>
      </c>
      <c r="AB701" s="85" t="str">
        <f t="shared" si="866"/>
        <v/>
      </c>
      <c r="AC701" s="85" t="str">
        <f t="shared" si="867"/>
        <v/>
      </c>
    </row>
    <row r="702" spans="2:29" s="51" customFormat="1" ht="15" customHeight="1" x14ac:dyDescent="0.25">
      <c r="B702" s="74"/>
      <c r="C702" s="75"/>
      <c r="D702" s="59">
        <f t="shared" si="852"/>
        <v>7767.0172563150772</v>
      </c>
      <c r="E702" s="52" t="str">
        <f t="shared" si="868"/>
        <v/>
      </c>
      <c r="F702" s="52">
        <f t="shared" si="854"/>
        <v>6.7670172563150777</v>
      </c>
      <c r="G702" s="77"/>
      <c r="H702" s="122" t="s">
        <v>10</v>
      </c>
      <c r="I702" s="142"/>
      <c r="J702" s="143"/>
      <c r="K702" s="144"/>
      <c r="L702" s="197"/>
      <c r="M702" s="83">
        <f t="shared" ref="M702" si="925">I702*L702</f>
        <v>0</v>
      </c>
      <c r="N702" s="60"/>
      <c r="O702" s="221">
        <f t="shared" si="921"/>
        <v>0</v>
      </c>
      <c r="P702" s="84">
        <f t="shared" si="856"/>
        <v>0</v>
      </c>
      <c r="R702" s="72">
        <f t="shared" si="857"/>
        <v>0</v>
      </c>
      <c r="S702" s="72">
        <f t="shared" si="858"/>
        <v>0</v>
      </c>
      <c r="T702" s="72">
        <f t="shared" si="859"/>
        <v>0</v>
      </c>
      <c r="U702" s="72"/>
      <c r="V702" s="63">
        <f t="shared" si="860"/>
        <v>0</v>
      </c>
      <c r="W702" s="85">
        <f t="shared" si="861"/>
        <v>0</v>
      </c>
      <c r="X702" s="85">
        <f t="shared" si="862"/>
        <v>0</v>
      </c>
      <c r="Y702" s="63">
        <f t="shared" si="863"/>
        <v>0</v>
      </c>
      <c r="Z702" s="85">
        <f t="shared" si="864"/>
        <v>0</v>
      </c>
      <c r="AA702" s="85">
        <f t="shared" si="865"/>
        <v>0</v>
      </c>
      <c r="AB702" s="85">
        <f t="shared" si="866"/>
        <v>0</v>
      </c>
      <c r="AC702" s="85">
        <f t="shared" si="867"/>
        <v>0</v>
      </c>
    </row>
    <row r="703" spans="2:29" s="51" customFormat="1" ht="15" customHeight="1" x14ac:dyDescent="0.25">
      <c r="B703" s="74"/>
      <c r="C703" s="75"/>
      <c r="D703" s="59">
        <f t="shared" si="852"/>
        <v>7767.0172563150772</v>
      </c>
      <c r="E703" s="52" t="str">
        <f t="shared" si="868"/>
        <v/>
      </c>
      <c r="F703" s="52">
        <f t="shared" si="854"/>
        <v>6.7670172563150777</v>
      </c>
      <c r="G703" s="87"/>
      <c r="H703" s="103" t="s">
        <v>9</v>
      </c>
      <c r="I703" s="147"/>
      <c r="J703" s="148"/>
      <c r="K703" s="149"/>
      <c r="L703" s="198"/>
      <c r="M703" s="93"/>
      <c r="N703" s="94">
        <f t="shared" ref="N703" si="926">I703*L703</f>
        <v>0</v>
      </c>
      <c r="O703" s="222"/>
      <c r="P703" s="84">
        <f t="shared" si="856"/>
        <v>0</v>
      </c>
      <c r="R703" s="72" t="str">
        <f t="shared" si="857"/>
        <v/>
      </c>
      <c r="S703" s="72" t="str">
        <f t="shared" si="858"/>
        <v/>
      </c>
      <c r="T703" s="72" t="str">
        <f t="shared" si="859"/>
        <v/>
      </c>
      <c r="U703" s="72"/>
      <c r="V703" s="63" t="str">
        <f t="shared" si="860"/>
        <v/>
      </c>
      <c r="W703" s="85" t="str">
        <f t="shared" si="861"/>
        <v/>
      </c>
      <c r="X703" s="85" t="str">
        <f t="shared" si="862"/>
        <v/>
      </c>
      <c r="Y703" s="63" t="str">
        <f t="shared" si="863"/>
        <v/>
      </c>
      <c r="Z703" s="85" t="str">
        <f t="shared" si="864"/>
        <v/>
      </c>
      <c r="AA703" s="85" t="str">
        <f t="shared" si="865"/>
        <v/>
      </c>
      <c r="AB703" s="85" t="str">
        <f t="shared" si="866"/>
        <v/>
      </c>
      <c r="AC703" s="85" t="str">
        <f t="shared" si="867"/>
        <v/>
      </c>
    </row>
    <row r="704" spans="2:29" s="51" customFormat="1" ht="15" customHeight="1" x14ac:dyDescent="0.25">
      <c r="B704" s="74"/>
      <c r="C704" s="75"/>
      <c r="D704" s="59">
        <f t="shared" si="852"/>
        <v>7767.0172563150772</v>
      </c>
      <c r="E704" s="52" t="str">
        <f t="shared" si="868"/>
        <v/>
      </c>
      <c r="F704" s="52">
        <f t="shared" si="854"/>
        <v>6.7670172563150777</v>
      </c>
      <c r="G704" s="95"/>
      <c r="H704" s="122" t="s">
        <v>10</v>
      </c>
      <c r="I704" s="160"/>
      <c r="J704" s="152"/>
      <c r="K704" s="153"/>
      <c r="L704" s="199"/>
      <c r="M704" s="83">
        <f t="shared" ref="M704" si="927">I704*L704</f>
        <v>0</v>
      </c>
      <c r="N704" s="60"/>
      <c r="O704" s="221">
        <f t="shared" si="921"/>
        <v>0</v>
      </c>
      <c r="P704" s="84">
        <f t="shared" si="856"/>
        <v>0</v>
      </c>
      <c r="R704" s="72">
        <f t="shared" si="857"/>
        <v>0</v>
      </c>
      <c r="S704" s="72">
        <f t="shared" si="858"/>
        <v>0</v>
      </c>
      <c r="T704" s="72">
        <f t="shared" si="859"/>
        <v>0</v>
      </c>
      <c r="U704" s="72"/>
      <c r="V704" s="63">
        <f t="shared" si="860"/>
        <v>0</v>
      </c>
      <c r="W704" s="85">
        <f t="shared" si="861"/>
        <v>0</v>
      </c>
      <c r="X704" s="85">
        <f t="shared" si="862"/>
        <v>0</v>
      </c>
      <c r="Y704" s="63">
        <f t="shared" si="863"/>
        <v>0</v>
      </c>
      <c r="Z704" s="85">
        <f t="shared" si="864"/>
        <v>0</v>
      </c>
      <c r="AA704" s="85">
        <f t="shared" si="865"/>
        <v>0</v>
      </c>
      <c r="AB704" s="85">
        <f t="shared" si="866"/>
        <v>0</v>
      </c>
      <c r="AC704" s="85">
        <f t="shared" si="867"/>
        <v>0</v>
      </c>
    </row>
    <row r="705" spans="2:29" s="51" customFormat="1" ht="15" customHeight="1" x14ac:dyDescent="0.25">
      <c r="B705" s="74"/>
      <c r="C705" s="75"/>
      <c r="D705" s="59">
        <f t="shared" si="852"/>
        <v>7767.0172563150772</v>
      </c>
      <c r="E705" s="52" t="str">
        <f t="shared" si="868"/>
        <v/>
      </c>
      <c r="F705" s="52">
        <f t="shared" si="854"/>
        <v>6.7670172563150777</v>
      </c>
      <c r="G705" s="102"/>
      <c r="H705" s="103" t="s">
        <v>9</v>
      </c>
      <c r="I705" s="162"/>
      <c r="J705" s="163"/>
      <c r="K705" s="164"/>
      <c r="L705" s="200"/>
      <c r="M705" s="93"/>
      <c r="N705" s="94">
        <f t="shared" ref="N705" si="928">I705*L705</f>
        <v>0</v>
      </c>
      <c r="O705" s="222"/>
      <c r="P705" s="84">
        <f t="shared" si="856"/>
        <v>0</v>
      </c>
      <c r="R705" s="72" t="str">
        <f t="shared" si="857"/>
        <v/>
      </c>
      <c r="S705" s="72" t="str">
        <f t="shared" si="858"/>
        <v/>
      </c>
      <c r="T705" s="72" t="str">
        <f t="shared" si="859"/>
        <v/>
      </c>
      <c r="U705" s="72"/>
      <c r="V705" s="63" t="str">
        <f t="shared" si="860"/>
        <v/>
      </c>
      <c r="W705" s="85" t="str">
        <f t="shared" si="861"/>
        <v/>
      </c>
      <c r="X705" s="85" t="str">
        <f t="shared" si="862"/>
        <v/>
      </c>
      <c r="Y705" s="63" t="str">
        <f t="shared" si="863"/>
        <v/>
      </c>
      <c r="Z705" s="85" t="str">
        <f t="shared" si="864"/>
        <v/>
      </c>
      <c r="AA705" s="85" t="str">
        <f t="shared" si="865"/>
        <v/>
      </c>
      <c r="AB705" s="85" t="str">
        <f t="shared" si="866"/>
        <v/>
      </c>
      <c r="AC705" s="85" t="str">
        <f t="shared" si="867"/>
        <v/>
      </c>
    </row>
    <row r="706" spans="2:29" s="51" customFormat="1" ht="15" customHeight="1" x14ac:dyDescent="0.25">
      <c r="B706" s="74"/>
      <c r="C706" s="75"/>
      <c r="D706" s="59">
        <f t="shared" si="852"/>
        <v>7767.0172563150772</v>
      </c>
      <c r="E706" s="52" t="str">
        <f t="shared" si="868"/>
        <v/>
      </c>
      <c r="F706" s="52">
        <f t="shared" si="854"/>
        <v>6.7670172563150777</v>
      </c>
      <c r="G706" s="77"/>
      <c r="H706" s="122" t="s">
        <v>10</v>
      </c>
      <c r="I706" s="142"/>
      <c r="J706" s="143"/>
      <c r="K706" s="144"/>
      <c r="L706" s="197"/>
      <c r="M706" s="83">
        <f t="shared" ref="M706" si="929">I706*L706</f>
        <v>0</v>
      </c>
      <c r="N706" s="60"/>
      <c r="O706" s="221">
        <f t="shared" si="921"/>
        <v>0</v>
      </c>
      <c r="P706" s="84">
        <f t="shared" si="856"/>
        <v>0</v>
      </c>
      <c r="R706" s="72">
        <f t="shared" si="857"/>
        <v>0</v>
      </c>
      <c r="S706" s="72">
        <f t="shared" si="858"/>
        <v>0</v>
      </c>
      <c r="T706" s="72">
        <f t="shared" si="859"/>
        <v>0</v>
      </c>
      <c r="U706" s="72"/>
      <c r="V706" s="63">
        <f t="shared" si="860"/>
        <v>0</v>
      </c>
      <c r="W706" s="85">
        <f t="shared" si="861"/>
        <v>0</v>
      </c>
      <c r="X706" s="85">
        <f t="shared" si="862"/>
        <v>0</v>
      </c>
      <c r="Y706" s="63">
        <f t="shared" si="863"/>
        <v>0</v>
      </c>
      <c r="Z706" s="85">
        <f t="shared" si="864"/>
        <v>0</v>
      </c>
      <c r="AA706" s="85">
        <f t="shared" si="865"/>
        <v>0</v>
      </c>
      <c r="AB706" s="85">
        <f t="shared" si="866"/>
        <v>0</v>
      </c>
      <c r="AC706" s="85">
        <f t="shared" si="867"/>
        <v>0</v>
      </c>
    </row>
    <row r="707" spans="2:29" s="51" customFormat="1" ht="15" customHeight="1" x14ac:dyDescent="0.25">
      <c r="B707" s="74"/>
      <c r="C707" s="75"/>
      <c r="D707" s="59">
        <f t="shared" si="852"/>
        <v>7767.0172563150772</v>
      </c>
      <c r="E707" s="52" t="str">
        <f t="shared" si="868"/>
        <v/>
      </c>
      <c r="F707" s="52">
        <f t="shared" si="854"/>
        <v>6.7670172563150777</v>
      </c>
      <c r="G707" s="87"/>
      <c r="H707" s="103" t="s">
        <v>9</v>
      </c>
      <c r="I707" s="147"/>
      <c r="J707" s="148"/>
      <c r="K707" s="149"/>
      <c r="L707" s="198"/>
      <c r="M707" s="93"/>
      <c r="N707" s="94">
        <f t="shared" ref="N707" si="930">I707*L707</f>
        <v>0</v>
      </c>
      <c r="O707" s="222"/>
      <c r="P707" s="84">
        <f t="shared" si="856"/>
        <v>0</v>
      </c>
      <c r="R707" s="72" t="str">
        <f t="shared" si="857"/>
        <v/>
      </c>
      <c r="S707" s="72" t="str">
        <f t="shared" si="858"/>
        <v/>
      </c>
      <c r="T707" s="72" t="str">
        <f t="shared" si="859"/>
        <v/>
      </c>
      <c r="U707" s="72"/>
      <c r="V707" s="63" t="str">
        <f t="shared" si="860"/>
        <v/>
      </c>
      <c r="W707" s="85" t="str">
        <f t="shared" si="861"/>
        <v/>
      </c>
      <c r="X707" s="85" t="str">
        <f t="shared" si="862"/>
        <v/>
      </c>
      <c r="Y707" s="63" t="str">
        <f t="shared" si="863"/>
        <v/>
      </c>
      <c r="Z707" s="85" t="str">
        <f t="shared" si="864"/>
        <v/>
      </c>
      <c r="AA707" s="85" t="str">
        <f t="shared" si="865"/>
        <v/>
      </c>
      <c r="AB707" s="85" t="str">
        <f t="shared" si="866"/>
        <v/>
      </c>
      <c r="AC707" s="85" t="str">
        <f t="shared" si="867"/>
        <v/>
      </c>
    </row>
    <row r="708" spans="2:29" s="51" customFormat="1" ht="15" customHeight="1" x14ac:dyDescent="0.25">
      <c r="B708" s="74"/>
      <c r="C708" s="75"/>
      <c r="D708" s="59">
        <f t="shared" si="852"/>
        <v>7767.0172563150772</v>
      </c>
      <c r="E708" s="52" t="str">
        <f t="shared" si="868"/>
        <v/>
      </c>
      <c r="F708" s="52">
        <f t="shared" si="854"/>
        <v>6.7670172563150777</v>
      </c>
      <c r="G708" s="95"/>
      <c r="H708" s="122" t="s">
        <v>10</v>
      </c>
      <c r="I708" s="160"/>
      <c r="J708" s="152"/>
      <c r="K708" s="153"/>
      <c r="L708" s="199"/>
      <c r="M708" s="83">
        <f t="shared" ref="M708" si="931">I708*L708</f>
        <v>0</v>
      </c>
      <c r="N708" s="60"/>
      <c r="O708" s="221">
        <f t="shared" si="921"/>
        <v>0</v>
      </c>
      <c r="P708" s="84">
        <f t="shared" si="856"/>
        <v>0</v>
      </c>
      <c r="R708" s="72">
        <f t="shared" si="857"/>
        <v>0</v>
      </c>
      <c r="S708" s="72">
        <f t="shared" si="858"/>
        <v>0</v>
      </c>
      <c r="T708" s="72">
        <f t="shared" si="859"/>
        <v>0</v>
      </c>
      <c r="U708" s="72"/>
      <c r="V708" s="63">
        <f t="shared" si="860"/>
        <v>0</v>
      </c>
      <c r="W708" s="85">
        <f t="shared" si="861"/>
        <v>0</v>
      </c>
      <c r="X708" s="85">
        <f t="shared" si="862"/>
        <v>0</v>
      </c>
      <c r="Y708" s="63">
        <f t="shared" si="863"/>
        <v>0</v>
      </c>
      <c r="Z708" s="85">
        <f t="shared" si="864"/>
        <v>0</v>
      </c>
      <c r="AA708" s="85">
        <f t="shared" si="865"/>
        <v>0</v>
      </c>
      <c r="AB708" s="85">
        <f t="shared" si="866"/>
        <v>0</v>
      </c>
      <c r="AC708" s="85">
        <f t="shared" si="867"/>
        <v>0</v>
      </c>
    </row>
    <row r="709" spans="2:29" s="51" customFormat="1" ht="15" customHeight="1" x14ac:dyDescent="0.25">
      <c r="B709" s="74"/>
      <c r="C709" s="75"/>
      <c r="D709" s="59">
        <f t="shared" si="852"/>
        <v>7767.0172563150772</v>
      </c>
      <c r="E709" s="52" t="str">
        <f t="shared" si="868"/>
        <v/>
      </c>
      <c r="F709" s="52">
        <f t="shared" si="854"/>
        <v>6.7670172563150777</v>
      </c>
      <c r="G709" s="102"/>
      <c r="H709" s="103" t="s">
        <v>9</v>
      </c>
      <c r="I709" s="162"/>
      <c r="J709" s="163"/>
      <c r="K709" s="164"/>
      <c r="L709" s="200"/>
      <c r="M709" s="93"/>
      <c r="N709" s="94">
        <f t="shared" ref="N709" si="932">I709*L709</f>
        <v>0</v>
      </c>
      <c r="O709" s="222"/>
      <c r="P709" s="84">
        <f t="shared" si="856"/>
        <v>0</v>
      </c>
      <c r="R709" s="72" t="str">
        <f t="shared" si="857"/>
        <v/>
      </c>
      <c r="S709" s="72" t="str">
        <f t="shared" si="858"/>
        <v/>
      </c>
      <c r="T709" s="72" t="str">
        <f t="shared" si="859"/>
        <v/>
      </c>
      <c r="U709" s="72"/>
      <c r="V709" s="63" t="str">
        <f t="shared" si="860"/>
        <v/>
      </c>
      <c r="W709" s="85" t="str">
        <f t="shared" si="861"/>
        <v/>
      </c>
      <c r="X709" s="85" t="str">
        <f t="shared" si="862"/>
        <v/>
      </c>
      <c r="Y709" s="63" t="str">
        <f t="shared" si="863"/>
        <v/>
      </c>
      <c r="Z709" s="85" t="str">
        <f t="shared" si="864"/>
        <v/>
      </c>
      <c r="AA709" s="85" t="str">
        <f t="shared" si="865"/>
        <v/>
      </c>
      <c r="AB709" s="85" t="str">
        <f t="shared" si="866"/>
        <v/>
      </c>
      <c r="AC709" s="85" t="str">
        <f t="shared" si="867"/>
        <v/>
      </c>
    </row>
    <row r="710" spans="2:29" s="51" customFormat="1" ht="15" customHeight="1" x14ac:dyDescent="0.25">
      <c r="B710" s="74"/>
      <c r="C710" s="75"/>
      <c r="D710" s="59">
        <f t="shared" ref="D710:D773" si="933">IFERROR(D709+O709,"")</f>
        <v>7767.0172563150772</v>
      </c>
      <c r="E710" s="52" t="str">
        <f t="shared" si="868"/>
        <v/>
      </c>
      <c r="F710" s="52">
        <f t="shared" si="854"/>
        <v>6.7670172563150777</v>
      </c>
      <c r="G710" s="77"/>
      <c r="H710" s="122" t="s">
        <v>10</v>
      </c>
      <c r="I710" s="142"/>
      <c r="J710" s="143"/>
      <c r="K710" s="144"/>
      <c r="L710" s="197"/>
      <c r="M710" s="83">
        <f t="shared" ref="M710" si="934">I710*L710</f>
        <v>0</v>
      </c>
      <c r="N710" s="60"/>
      <c r="O710" s="221">
        <f t="shared" si="921"/>
        <v>0</v>
      </c>
      <c r="P710" s="84">
        <f t="shared" si="856"/>
        <v>0</v>
      </c>
      <c r="R710" s="72">
        <f t="shared" si="857"/>
        <v>0</v>
      </c>
      <c r="S710" s="72">
        <f t="shared" si="858"/>
        <v>0</v>
      </c>
      <c r="T710" s="72">
        <f t="shared" si="859"/>
        <v>0</v>
      </c>
      <c r="U710" s="72"/>
      <c r="V710" s="63">
        <f t="shared" si="860"/>
        <v>0</v>
      </c>
      <c r="W710" s="85">
        <f t="shared" si="861"/>
        <v>0</v>
      </c>
      <c r="X710" s="85">
        <f t="shared" si="862"/>
        <v>0</v>
      </c>
      <c r="Y710" s="63">
        <f t="shared" si="863"/>
        <v>0</v>
      </c>
      <c r="Z710" s="85">
        <f t="shared" si="864"/>
        <v>0</v>
      </c>
      <c r="AA710" s="85">
        <f t="shared" si="865"/>
        <v>0</v>
      </c>
      <c r="AB710" s="85">
        <f t="shared" si="866"/>
        <v>0</v>
      </c>
      <c r="AC710" s="85">
        <f t="shared" si="867"/>
        <v>0</v>
      </c>
    </row>
    <row r="711" spans="2:29" s="51" customFormat="1" ht="15" customHeight="1" x14ac:dyDescent="0.25">
      <c r="B711" s="74"/>
      <c r="C711" s="75"/>
      <c r="D711" s="59">
        <f t="shared" si="933"/>
        <v>7767.0172563150772</v>
      </c>
      <c r="E711" s="52" t="str">
        <f t="shared" si="868"/>
        <v/>
      </c>
      <c r="F711" s="52">
        <f t="shared" ref="F711:F774" si="935">IFERROR(IF(AND(H712="SELL", N711&gt;=0,L711&lt;&gt;""),"",(D711-$D$5)/$D$5),"")</f>
        <v>6.7670172563150777</v>
      </c>
      <c r="G711" s="87"/>
      <c r="H711" s="103" t="s">
        <v>9</v>
      </c>
      <c r="I711" s="147"/>
      <c r="J711" s="148"/>
      <c r="K711" s="149"/>
      <c r="L711" s="198"/>
      <c r="M711" s="93"/>
      <c r="N711" s="94">
        <f t="shared" ref="N711" si="936">I711*L711</f>
        <v>0</v>
      </c>
      <c r="O711" s="222"/>
      <c r="P711" s="84">
        <f t="shared" ref="P711:P774" si="937">IF(L712&lt;&gt;"","",M711)</f>
        <v>0</v>
      </c>
      <c r="R711" s="72" t="str">
        <f t="shared" ref="R711:R774" si="938">IF(H711="BUY",(L711*$R$4)+L711,"")</f>
        <v/>
      </c>
      <c r="S711" s="72" t="str">
        <f t="shared" ref="S711:S774" si="939">IF(H711="BUY",(L711*$S$4)+L711,"")</f>
        <v/>
      </c>
      <c r="T711" s="72" t="str">
        <f t="shared" ref="T711:T774" si="940">IF(H711="BUY",(L711*$T$4)+L711,"")</f>
        <v/>
      </c>
      <c r="U711" s="72"/>
      <c r="V711" s="63" t="str">
        <f t="shared" ref="V711:V774" si="941">IF(H711="BUY",(L711*$V$1)+L711,"")</f>
        <v/>
      </c>
      <c r="W711" s="85" t="str">
        <f t="shared" ref="W711:W774" si="942">IF(H711="BUY",(L711*$W$1)+L711,"")</f>
        <v/>
      </c>
      <c r="X711" s="85" t="str">
        <f t="shared" ref="X711:X774" si="943">IF(H711="BUY",(L711*$X$1)+L711,"")</f>
        <v/>
      </c>
      <c r="Y711" s="63" t="str">
        <f t="shared" ref="Y711:Y774" si="944">IF(H711="BUY",(L711*$Y$1)+L711,"")</f>
        <v/>
      </c>
      <c r="Z711" s="85" t="str">
        <f t="shared" ref="Z711:Z774" si="945">IF(H711="BUY",(L711*$Z$1)+L711,"")</f>
        <v/>
      </c>
      <c r="AA711" s="85" t="str">
        <f t="shared" ref="AA711:AA774" si="946">IF(H711="BUY",(L711*$AA$1)+L711,"")</f>
        <v/>
      </c>
      <c r="AB711" s="85" t="str">
        <f t="shared" ref="AB711:AB774" si="947">IF(H711="BUY",(L711*$AB$1)+L711,"")</f>
        <v/>
      </c>
      <c r="AC711" s="85" t="str">
        <f t="shared" ref="AC711:AC774" si="948">IF(H711="BUY",(L711*$AC$1)+L711,"")</f>
        <v/>
      </c>
    </row>
    <row r="712" spans="2:29" s="51" customFormat="1" ht="15" customHeight="1" x14ac:dyDescent="0.25">
      <c r="B712" s="74"/>
      <c r="C712" s="75"/>
      <c r="D712" s="59">
        <f t="shared" si="933"/>
        <v>7767.0172563150772</v>
      </c>
      <c r="E712" s="52" t="str">
        <f t="shared" ref="E712:E775" si="949">IF(N712&lt;&gt;0,(N712-M711)/M711,"")</f>
        <v/>
      </c>
      <c r="F712" s="52">
        <f t="shared" si="935"/>
        <v>6.7670172563150777</v>
      </c>
      <c r="G712" s="95"/>
      <c r="H712" s="122" t="s">
        <v>10</v>
      </c>
      <c r="I712" s="160"/>
      <c r="J712" s="152"/>
      <c r="K712" s="153"/>
      <c r="L712" s="199"/>
      <c r="M712" s="83">
        <f t="shared" ref="M712" si="950">I712*L712</f>
        <v>0</v>
      </c>
      <c r="N712" s="60"/>
      <c r="O712" s="221">
        <f t="shared" si="921"/>
        <v>0</v>
      </c>
      <c r="P712" s="84">
        <f t="shared" si="937"/>
        <v>0</v>
      </c>
      <c r="R712" s="72">
        <f t="shared" si="938"/>
        <v>0</v>
      </c>
      <c r="S712" s="72">
        <f t="shared" si="939"/>
        <v>0</v>
      </c>
      <c r="T712" s="72">
        <f t="shared" si="940"/>
        <v>0</v>
      </c>
      <c r="U712" s="72"/>
      <c r="V712" s="63">
        <f t="shared" si="941"/>
        <v>0</v>
      </c>
      <c r="W712" s="85">
        <f t="shared" si="942"/>
        <v>0</v>
      </c>
      <c r="X712" s="85">
        <f t="shared" si="943"/>
        <v>0</v>
      </c>
      <c r="Y712" s="63">
        <f t="shared" si="944"/>
        <v>0</v>
      </c>
      <c r="Z712" s="85">
        <f t="shared" si="945"/>
        <v>0</v>
      </c>
      <c r="AA712" s="85">
        <f t="shared" si="946"/>
        <v>0</v>
      </c>
      <c r="AB712" s="85">
        <f t="shared" si="947"/>
        <v>0</v>
      </c>
      <c r="AC712" s="85">
        <f t="shared" si="948"/>
        <v>0</v>
      </c>
    </row>
    <row r="713" spans="2:29" s="51" customFormat="1" ht="15" customHeight="1" x14ac:dyDescent="0.25">
      <c r="B713" s="74"/>
      <c r="C713" s="75"/>
      <c r="D713" s="59">
        <f t="shared" si="933"/>
        <v>7767.0172563150772</v>
      </c>
      <c r="E713" s="52" t="str">
        <f t="shared" si="949"/>
        <v/>
      </c>
      <c r="F713" s="52">
        <f t="shared" si="935"/>
        <v>6.7670172563150777</v>
      </c>
      <c r="G713" s="102"/>
      <c r="H713" s="103" t="s">
        <v>9</v>
      </c>
      <c r="I713" s="162"/>
      <c r="J713" s="163"/>
      <c r="K713" s="164"/>
      <c r="L713" s="200"/>
      <c r="M713" s="93"/>
      <c r="N713" s="94">
        <f t="shared" ref="N713" si="951">I713*L713</f>
        <v>0</v>
      </c>
      <c r="O713" s="222"/>
      <c r="P713" s="84">
        <f t="shared" si="937"/>
        <v>0</v>
      </c>
      <c r="R713" s="72" t="str">
        <f t="shared" si="938"/>
        <v/>
      </c>
      <c r="S713" s="72" t="str">
        <f t="shared" si="939"/>
        <v/>
      </c>
      <c r="T713" s="72" t="str">
        <f t="shared" si="940"/>
        <v/>
      </c>
      <c r="U713" s="72"/>
      <c r="V713" s="63" t="str">
        <f t="shared" si="941"/>
        <v/>
      </c>
      <c r="W713" s="85" t="str">
        <f t="shared" si="942"/>
        <v/>
      </c>
      <c r="X713" s="85" t="str">
        <f t="shared" si="943"/>
        <v/>
      </c>
      <c r="Y713" s="63" t="str">
        <f t="shared" si="944"/>
        <v/>
      </c>
      <c r="Z713" s="85" t="str">
        <f t="shared" si="945"/>
        <v/>
      </c>
      <c r="AA713" s="85" t="str">
        <f t="shared" si="946"/>
        <v/>
      </c>
      <c r="AB713" s="85" t="str">
        <f t="shared" si="947"/>
        <v/>
      </c>
      <c r="AC713" s="85" t="str">
        <f t="shared" si="948"/>
        <v/>
      </c>
    </row>
    <row r="714" spans="2:29" s="51" customFormat="1" ht="15" customHeight="1" x14ac:dyDescent="0.25">
      <c r="B714" s="74"/>
      <c r="C714" s="75"/>
      <c r="D714" s="59">
        <f t="shared" si="933"/>
        <v>7767.0172563150772</v>
      </c>
      <c r="E714" s="52" t="str">
        <f t="shared" si="949"/>
        <v/>
      </c>
      <c r="F714" s="52">
        <f t="shared" si="935"/>
        <v>6.7670172563150777</v>
      </c>
      <c r="G714" s="77"/>
      <c r="H714" s="122" t="s">
        <v>10</v>
      </c>
      <c r="I714" s="142"/>
      <c r="J714" s="143"/>
      <c r="K714" s="144"/>
      <c r="L714" s="197"/>
      <c r="M714" s="83">
        <f t="shared" ref="M714" si="952">I714*L714</f>
        <v>0</v>
      </c>
      <c r="N714" s="60"/>
      <c r="O714" s="221">
        <f t="shared" si="921"/>
        <v>0</v>
      </c>
      <c r="P714" s="84">
        <f t="shared" si="937"/>
        <v>0</v>
      </c>
      <c r="R714" s="72">
        <f t="shared" si="938"/>
        <v>0</v>
      </c>
      <c r="S714" s="72">
        <f t="shared" si="939"/>
        <v>0</v>
      </c>
      <c r="T714" s="72">
        <f t="shared" si="940"/>
        <v>0</v>
      </c>
      <c r="U714" s="72"/>
      <c r="V714" s="63">
        <f t="shared" si="941"/>
        <v>0</v>
      </c>
      <c r="W714" s="85">
        <f t="shared" si="942"/>
        <v>0</v>
      </c>
      <c r="X714" s="85">
        <f t="shared" si="943"/>
        <v>0</v>
      </c>
      <c r="Y714" s="63">
        <f t="shared" si="944"/>
        <v>0</v>
      </c>
      <c r="Z714" s="85">
        <f t="shared" si="945"/>
        <v>0</v>
      </c>
      <c r="AA714" s="85">
        <f t="shared" si="946"/>
        <v>0</v>
      </c>
      <c r="AB714" s="85">
        <f t="shared" si="947"/>
        <v>0</v>
      </c>
      <c r="AC714" s="85">
        <f t="shared" si="948"/>
        <v>0</v>
      </c>
    </row>
    <row r="715" spans="2:29" s="51" customFormat="1" ht="15" customHeight="1" x14ac:dyDescent="0.25">
      <c r="B715" s="74"/>
      <c r="C715" s="75"/>
      <c r="D715" s="59">
        <f t="shared" si="933"/>
        <v>7767.0172563150772</v>
      </c>
      <c r="E715" s="52" t="str">
        <f t="shared" si="949"/>
        <v/>
      </c>
      <c r="F715" s="52">
        <f t="shared" si="935"/>
        <v>6.7670172563150777</v>
      </c>
      <c r="G715" s="87"/>
      <c r="H715" s="103" t="s">
        <v>9</v>
      </c>
      <c r="I715" s="147"/>
      <c r="J715" s="148"/>
      <c r="K715" s="149"/>
      <c r="L715" s="198"/>
      <c r="M715" s="93"/>
      <c r="N715" s="94">
        <f t="shared" ref="N715" si="953">I715*L715</f>
        <v>0</v>
      </c>
      <c r="O715" s="222"/>
      <c r="P715" s="84">
        <f t="shared" si="937"/>
        <v>0</v>
      </c>
      <c r="R715" s="72" t="str">
        <f t="shared" si="938"/>
        <v/>
      </c>
      <c r="S715" s="72" t="str">
        <f t="shared" si="939"/>
        <v/>
      </c>
      <c r="T715" s="72" t="str">
        <f t="shared" si="940"/>
        <v/>
      </c>
      <c r="U715" s="72"/>
      <c r="V715" s="63" t="str">
        <f t="shared" si="941"/>
        <v/>
      </c>
      <c r="W715" s="85" t="str">
        <f t="shared" si="942"/>
        <v/>
      </c>
      <c r="X715" s="85" t="str">
        <f t="shared" si="943"/>
        <v/>
      </c>
      <c r="Y715" s="63" t="str">
        <f t="shared" si="944"/>
        <v/>
      </c>
      <c r="Z715" s="85" t="str">
        <f t="shared" si="945"/>
        <v/>
      </c>
      <c r="AA715" s="85" t="str">
        <f t="shared" si="946"/>
        <v/>
      </c>
      <c r="AB715" s="85" t="str">
        <f t="shared" si="947"/>
        <v/>
      </c>
      <c r="AC715" s="85" t="str">
        <f t="shared" si="948"/>
        <v/>
      </c>
    </row>
    <row r="716" spans="2:29" s="51" customFormat="1" ht="15" customHeight="1" x14ac:dyDescent="0.25">
      <c r="B716" s="74"/>
      <c r="C716" s="75"/>
      <c r="D716" s="59">
        <f t="shared" si="933"/>
        <v>7767.0172563150772</v>
      </c>
      <c r="E716" s="52" t="str">
        <f t="shared" si="949"/>
        <v/>
      </c>
      <c r="F716" s="52">
        <f t="shared" si="935"/>
        <v>6.7670172563150777</v>
      </c>
      <c r="G716" s="95"/>
      <c r="H716" s="122" t="s">
        <v>10</v>
      </c>
      <c r="I716" s="160"/>
      <c r="J716" s="152"/>
      <c r="K716" s="153"/>
      <c r="L716" s="199"/>
      <c r="M716" s="83">
        <f t="shared" ref="M716" si="954">I716*L716</f>
        <v>0</v>
      </c>
      <c r="N716" s="60"/>
      <c r="O716" s="221">
        <f t="shared" si="921"/>
        <v>0</v>
      </c>
      <c r="P716" s="84">
        <f t="shared" si="937"/>
        <v>0</v>
      </c>
      <c r="R716" s="72">
        <f t="shared" si="938"/>
        <v>0</v>
      </c>
      <c r="S716" s="72">
        <f t="shared" si="939"/>
        <v>0</v>
      </c>
      <c r="T716" s="72">
        <f t="shared" si="940"/>
        <v>0</v>
      </c>
      <c r="U716" s="72"/>
      <c r="V716" s="63">
        <f t="shared" si="941"/>
        <v>0</v>
      </c>
      <c r="W716" s="85">
        <f t="shared" si="942"/>
        <v>0</v>
      </c>
      <c r="X716" s="85">
        <f t="shared" si="943"/>
        <v>0</v>
      </c>
      <c r="Y716" s="63">
        <f t="shared" si="944"/>
        <v>0</v>
      </c>
      <c r="Z716" s="85">
        <f t="shared" si="945"/>
        <v>0</v>
      </c>
      <c r="AA716" s="85">
        <f t="shared" si="946"/>
        <v>0</v>
      </c>
      <c r="AB716" s="85">
        <f t="shared" si="947"/>
        <v>0</v>
      </c>
      <c r="AC716" s="85">
        <f t="shared" si="948"/>
        <v>0</v>
      </c>
    </row>
    <row r="717" spans="2:29" s="51" customFormat="1" ht="15" customHeight="1" x14ac:dyDescent="0.25">
      <c r="B717" s="74"/>
      <c r="C717" s="75"/>
      <c r="D717" s="59">
        <f t="shared" si="933"/>
        <v>7767.0172563150772</v>
      </c>
      <c r="E717" s="52" t="str">
        <f t="shared" si="949"/>
        <v/>
      </c>
      <c r="F717" s="52">
        <f t="shared" si="935"/>
        <v>6.7670172563150777</v>
      </c>
      <c r="G717" s="102"/>
      <c r="H717" s="103" t="s">
        <v>9</v>
      </c>
      <c r="I717" s="162"/>
      <c r="J717" s="163"/>
      <c r="K717" s="164"/>
      <c r="L717" s="200"/>
      <c r="M717" s="93"/>
      <c r="N717" s="94">
        <f t="shared" ref="N717" si="955">I717*L717</f>
        <v>0</v>
      </c>
      <c r="O717" s="222"/>
      <c r="P717" s="84">
        <f t="shared" si="937"/>
        <v>0</v>
      </c>
      <c r="R717" s="72" t="str">
        <f t="shared" si="938"/>
        <v/>
      </c>
      <c r="S717" s="72" t="str">
        <f t="shared" si="939"/>
        <v/>
      </c>
      <c r="T717" s="72" t="str">
        <f t="shared" si="940"/>
        <v/>
      </c>
      <c r="U717" s="72"/>
      <c r="V717" s="63" t="str">
        <f t="shared" si="941"/>
        <v/>
      </c>
      <c r="W717" s="85" t="str">
        <f t="shared" si="942"/>
        <v/>
      </c>
      <c r="X717" s="85" t="str">
        <f t="shared" si="943"/>
        <v/>
      </c>
      <c r="Y717" s="63" t="str">
        <f t="shared" si="944"/>
        <v/>
      </c>
      <c r="Z717" s="85" t="str">
        <f t="shared" si="945"/>
        <v/>
      </c>
      <c r="AA717" s="85" t="str">
        <f t="shared" si="946"/>
        <v/>
      </c>
      <c r="AB717" s="85" t="str">
        <f t="shared" si="947"/>
        <v/>
      </c>
      <c r="AC717" s="85" t="str">
        <f t="shared" si="948"/>
        <v/>
      </c>
    </row>
    <row r="718" spans="2:29" s="51" customFormat="1" ht="15" customHeight="1" x14ac:dyDescent="0.25">
      <c r="B718" s="74"/>
      <c r="C718" s="75"/>
      <c r="D718" s="59">
        <f t="shared" si="933"/>
        <v>7767.0172563150772</v>
      </c>
      <c r="E718" s="52" t="str">
        <f t="shared" si="949"/>
        <v/>
      </c>
      <c r="F718" s="52">
        <f t="shared" si="935"/>
        <v>6.7670172563150777</v>
      </c>
      <c r="G718" s="77"/>
      <c r="H718" s="122" t="s">
        <v>10</v>
      </c>
      <c r="I718" s="142"/>
      <c r="J718" s="143"/>
      <c r="K718" s="144"/>
      <c r="L718" s="197"/>
      <c r="M718" s="83">
        <f t="shared" ref="M718" si="956">I718*L718</f>
        <v>0</v>
      </c>
      <c r="N718" s="60"/>
      <c r="O718" s="221">
        <f t="shared" ref="O718:O736" si="957">IF(L719&lt;&gt;"",N719-M718,0)</f>
        <v>0</v>
      </c>
      <c r="P718" s="84">
        <f t="shared" si="937"/>
        <v>0</v>
      </c>
      <c r="R718" s="72">
        <f t="shared" si="938"/>
        <v>0</v>
      </c>
      <c r="S718" s="72">
        <f t="shared" si="939"/>
        <v>0</v>
      </c>
      <c r="T718" s="72">
        <f t="shared" si="940"/>
        <v>0</v>
      </c>
      <c r="U718" s="72"/>
      <c r="V718" s="63">
        <f t="shared" si="941"/>
        <v>0</v>
      </c>
      <c r="W718" s="85">
        <f t="shared" si="942"/>
        <v>0</v>
      </c>
      <c r="X718" s="85">
        <f t="shared" si="943"/>
        <v>0</v>
      </c>
      <c r="Y718" s="63">
        <f t="shared" si="944"/>
        <v>0</v>
      </c>
      <c r="Z718" s="85">
        <f t="shared" si="945"/>
        <v>0</v>
      </c>
      <c r="AA718" s="85">
        <f t="shared" si="946"/>
        <v>0</v>
      </c>
      <c r="AB718" s="85">
        <f t="shared" si="947"/>
        <v>0</v>
      </c>
      <c r="AC718" s="85">
        <f t="shared" si="948"/>
        <v>0</v>
      </c>
    </row>
    <row r="719" spans="2:29" s="51" customFormat="1" ht="15" customHeight="1" x14ac:dyDescent="0.25">
      <c r="B719" s="74"/>
      <c r="C719" s="75"/>
      <c r="D719" s="59">
        <f t="shared" si="933"/>
        <v>7767.0172563150772</v>
      </c>
      <c r="E719" s="52" t="str">
        <f t="shared" si="949"/>
        <v/>
      </c>
      <c r="F719" s="52">
        <f t="shared" si="935"/>
        <v>6.7670172563150777</v>
      </c>
      <c r="G719" s="87"/>
      <c r="H719" s="103" t="s">
        <v>9</v>
      </c>
      <c r="I719" s="147"/>
      <c r="J719" s="148"/>
      <c r="K719" s="149"/>
      <c r="L719" s="198"/>
      <c r="M719" s="93"/>
      <c r="N719" s="94">
        <f t="shared" ref="N719" si="958">I719*L719</f>
        <v>0</v>
      </c>
      <c r="O719" s="222"/>
      <c r="P719" s="84">
        <f t="shared" si="937"/>
        <v>0</v>
      </c>
      <c r="R719" s="72" t="str">
        <f t="shared" si="938"/>
        <v/>
      </c>
      <c r="S719" s="72" t="str">
        <f t="shared" si="939"/>
        <v/>
      </c>
      <c r="T719" s="72" t="str">
        <f t="shared" si="940"/>
        <v/>
      </c>
      <c r="U719" s="72"/>
      <c r="V719" s="63" t="str">
        <f t="shared" si="941"/>
        <v/>
      </c>
      <c r="W719" s="85" t="str">
        <f t="shared" si="942"/>
        <v/>
      </c>
      <c r="X719" s="85" t="str">
        <f t="shared" si="943"/>
        <v/>
      </c>
      <c r="Y719" s="63" t="str">
        <f t="shared" si="944"/>
        <v/>
      </c>
      <c r="Z719" s="85" t="str">
        <f t="shared" si="945"/>
        <v/>
      </c>
      <c r="AA719" s="85" t="str">
        <f t="shared" si="946"/>
        <v/>
      </c>
      <c r="AB719" s="85" t="str">
        <f t="shared" si="947"/>
        <v/>
      </c>
      <c r="AC719" s="85" t="str">
        <f t="shared" si="948"/>
        <v/>
      </c>
    </row>
    <row r="720" spans="2:29" s="51" customFormat="1" ht="15" customHeight="1" x14ac:dyDescent="0.25">
      <c r="B720" s="74"/>
      <c r="C720" s="75"/>
      <c r="D720" s="59">
        <f t="shared" si="933"/>
        <v>7767.0172563150772</v>
      </c>
      <c r="E720" s="52" t="str">
        <f t="shared" si="949"/>
        <v/>
      </c>
      <c r="F720" s="52">
        <f t="shared" si="935"/>
        <v>6.7670172563150777</v>
      </c>
      <c r="G720" s="95"/>
      <c r="H720" s="122" t="s">
        <v>10</v>
      </c>
      <c r="I720" s="160"/>
      <c r="J720" s="152"/>
      <c r="K720" s="153"/>
      <c r="L720" s="199"/>
      <c r="M720" s="83">
        <f t="shared" ref="M720" si="959">I720*L720</f>
        <v>0</v>
      </c>
      <c r="N720" s="60"/>
      <c r="O720" s="221">
        <f t="shared" si="957"/>
        <v>0</v>
      </c>
      <c r="P720" s="84">
        <f t="shared" si="937"/>
        <v>0</v>
      </c>
      <c r="R720" s="72">
        <f t="shared" si="938"/>
        <v>0</v>
      </c>
      <c r="S720" s="72">
        <f t="shared" si="939"/>
        <v>0</v>
      </c>
      <c r="T720" s="72">
        <f t="shared" si="940"/>
        <v>0</v>
      </c>
      <c r="U720" s="72"/>
      <c r="V720" s="63">
        <f t="shared" si="941"/>
        <v>0</v>
      </c>
      <c r="W720" s="85">
        <f t="shared" si="942"/>
        <v>0</v>
      </c>
      <c r="X720" s="85">
        <f t="shared" si="943"/>
        <v>0</v>
      </c>
      <c r="Y720" s="63">
        <f t="shared" si="944"/>
        <v>0</v>
      </c>
      <c r="Z720" s="85">
        <f t="shared" si="945"/>
        <v>0</v>
      </c>
      <c r="AA720" s="85">
        <f t="shared" si="946"/>
        <v>0</v>
      </c>
      <c r="AB720" s="85">
        <f t="shared" si="947"/>
        <v>0</v>
      </c>
      <c r="AC720" s="85">
        <f t="shared" si="948"/>
        <v>0</v>
      </c>
    </row>
    <row r="721" spans="2:29" s="51" customFormat="1" ht="15" customHeight="1" x14ac:dyDescent="0.25">
      <c r="B721" s="74"/>
      <c r="C721" s="75"/>
      <c r="D721" s="59">
        <f t="shared" si="933"/>
        <v>7767.0172563150772</v>
      </c>
      <c r="E721" s="52" t="str">
        <f t="shared" si="949"/>
        <v/>
      </c>
      <c r="F721" s="52">
        <f t="shared" si="935"/>
        <v>6.7670172563150777</v>
      </c>
      <c r="G721" s="102"/>
      <c r="H721" s="103" t="s">
        <v>9</v>
      </c>
      <c r="I721" s="162"/>
      <c r="J721" s="163"/>
      <c r="K721" s="164"/>
      <c r="L721" s="200"/>
      <c r="M721" s="93"/>
      <c r="N721" s="94">
        <f t="shared" ref="N721" si="960">I721*L721</f>
        <v>0</v>
      </c>
      <c r="O721" s="222"/>
      <c r="P721" s="84">
        <f t="shared" si="937"/>
        <v>0</v>
      </c>
      <c r="R721" s="72" t="str">
        <f t="shared" si="938"/>
        <v/>
      </c>
      <c r="S721" s="72" t="str">
        <f t="shared" si="939"/>
        <v/>
      </c>
      <c r="T721" s="72" t="str">
        <f t="shared" si="940"/>
        <v/>
      </c>
      <c r="U721" s="72"/>
      <c r="V721" s="63" t="str">
        <f t="shared" si="941"/>
        <v/>
      </c>
      <c r="W721" s="85" t="str">
        <f t="shared" si="942"/>
        <v/>
      </c>
      <c r="X721" s="85" t="str">
        <f t="shared" si="943"/>
        <v/>
      </c>
      <c r="Y721" s="63" t="str">
        <f t="shared" si="944"/>
        <v/>
      </c>
      <c r="Z721" s="85" t="str">
        <f t="shared" si="945"/>
        <v/>
      </c>
      <c r="AA721" s="85" t="str">
        <f t="shared" si="946"/>
        <v/>
      </c>
      <c r="AB721" s="85" t="str">
        <f t="shared" si="947"/>
        <v/>
      </c>
      <c r="AC721" s="85" t="str">
        <f t="shared" si="948"/>
        <v/>
      </c>
    </row>
    <row r="722" spans="2:29" s="51" customFormat="1" ht="15" customHeight="1" x14ac:dyDescent="0.25">
      <c r="B722" s="74"/>
      <c r="C722" s="75"/>
      <c r="D722" s="59">
        <f t="shared" si="933"/>
        <v>7767.0172563150772</v>
      </c>
      <c r="E722" s="52" t="str">
        <f t="shared" si="949"/>
        <v/>
      </c>
      <c r="F722" s="52">
        <f t="shared" si="935"/>
        <v>6.7670172563150777</v>
      </c>
      <c r="G722" s="77"/>
      <c r="H722" s="122" t="s">
        <v>10</v>
      </c>
      <c r="I722" s="142"/>
      <c r="J722" s="143"/>
      <c r="K722" s="144"/>
      <c r="L722" s="197"/>
      <c r="M722" s="83">
        <f t="shared" ref="M722" si="961">I722*L722</f>
        <v>0</v>
      </c>
      <c r="N722" s="60"/>
      <c r="O722" s="221">
        <f t="shared" si="957"/>
        <v>0</v>
      </c>
      <c r="P722" s="84">
        <f t="shared" si="937"/>
        <v>0</v>
      </c>
      <c r="R722" s="72">
        <f t="shared" si="938"/>
        <v>0</v>
      </c>
      <c r="S722" s="72">
        <f t="shared" si="939"/>
        <v>0</v>
      </c>
      <c r="T722" s="72">
        <f t="shared" si="940"/>
        <v>0</v>
      </c>
      <c r="U722" s="72"/>
      <c r="V722" s="63">
        <f t="shared" si="941"/>
        <v>0</v>
      </c>
      <c r="W722" s="85">
        <f t="shared" si="942"/>
        <v>0</v>
      </c>
      <c r="X722" s="85">
        <f t="shared" si="943"/>
        <v>0</v>
      </c>
      <c r="Y722" s="63">
        <f t="shared" si="944"/>
        <v>0</v>
      </c>
      <c r="Z722" s="85">
        <f t="shared" si="945"/>
        <v>0</v>
      </c>
      <c r="AA722" s="85">
        <f t="shared" si="946"/>
        <v>0</v>
      </c>
      <c r="AB722" s="85">
        <f t="shared" si="947"/>
        <v>0</v>
      </c>
      <c r="AC722" s="85">
        <f t="shared" si="948"/>
        <v>0</v>
      </c>
    </row>
    <row r="723" spans="2:29" s="51" customFormat="1" ht="15" customHeight="1" x14ac:dyDescent="0.25">
      <c r="B723" s="74"/>
      <c r="C723" s="75"/>
      <c r="D723" s="59">
        <f t="shared" si="933"/>
        <v>7767.0172563150772</v>
      </c>
      <c r="E723" s="52" t="str">
        <f t="shared" si="949"/>
        <v/>
      </c>
      <c r="F723" s="52">
        <f t="shared" si="935"/>
        <v>6.7670172563150777</v>
      </c>
      <c r="G723" s="87"/>
      <c r="H723" s="103" t="s">
        <v>9</v>
      </c>
      <c r="I723" s="147"/>
      <c r="J723" s="148"/>
      <c r="K723" s="149"/>
      <c r="L723" s="198"/>
      <c r="M723" s="93"/>
      <c r="N723" s="94">
        <f t="shared" ref="N723" si="962">I723*L723</f>
        <v>0</v>
      </c>
      <c r="O723" s="222"/>
      <c r="P723" s="84">
        <f t="shared" si="937"/>
        <v>0</v>
      </c>
      <c r="R723" s="72" t="str">
        <f t="shared" si="938"/>
        <v/>
      </c>
      <c r="S723" s="72" t="str">
        <f t="shared" si="939"/>
        <v/>
      </c>
      <c r="T723" s="72" t="str">
        <f t="shared" si="940"/>
        <v/>
      </c>
      <c r="U723" s="72"/>
      <c r="V723" s="63" t="str">
        <f t="shared" si="941"/>
        <v/>
      </c>
      <c r="W723" s="85" t="str">
        <f t="shared" si="942"/>
        <v/>
      </c>
      <c r="X723" s="85" t="str">
        <f t="shared" si="943"/>
        <v/>
      </c>
      <c r="Y723" s="63" t="str">
        <f t="shared" si="944"/>
        <v/>
      </c>
      <c r="Z723" s="85" t="str">
        <f t="shared" si="945"/>
        <v/>
      </c>
      <c r="AA723" s="85" t="str">
        <f t="shared" si="946"/>
        <v/>
      </c>
      <c r="AB723" s="85" t="str">
        <f t="shared" si="947"/>
        <v/>
      </c>
      <c r="AC723" s="85" t="str">
        <f t="shared" si="948"/>
        <v/>
      </c>
    </row>
    <row r="724" spans="2:29" s="51" customFormat="1" ht="15" customHeight="1" x14ac:dyDescent="0.25">
      <c r="B724" s="74"/>
      <c r="C724" s="75"/>
      <c r="D724" s="59">
        <f t="shared" si="933"/>
        <v>7767.0172563150772</v>
      </c>
      <c r="E724" s="52" t="str">
        <f t="shared" si="949"/>
        <v/>
      </c>
      <c r="F724" s="52">
        <f t="shared" si="935"/>
        <v>6.7670172563150777</v>
      </c>
      <c r="G724" s="95"/>
      <c r="H724" s="122" t="s">
        <v>10</v>
      </c>
      <c r="I724" s="160"/>
      <c r="J724" s="152"/>
      <c r="K724" s="153"/>
      <c r="L724" s="199"/>
      <c r="M724" s="83">
        <f t="shared" ref="M724" si="963">I724*L724</f>
        <v>0</v>
      </c>
      <c r="N724" s="60"/>
      <c r="O724" s="221">
        <f t="shared" si="957"/>
        <v>0</v>
      </c>
      <c r="P724" s="84">
        <f t="shared" si="937"/>
        <v>0</v>
      </c>
      <c r="R724" s="72">
        <f t="shared" si="938"/>
        <v>0</v>
      </c>
      <c r="S724" s="72">
        <f t="shared" si="939"/>
        <v>0</v>
      </c>
      <c r="T724" s="72">
        <f t="shared" si="940"/>
        <v>0</v>
      </c>
      <c r="U724" s="72"/>
      <c r="V724" s="63">
        <f t="shared" si="941"/>
        <v>0</v>
      </c>
      <c r="W724" s="85">
        <f t="shared" si="942"/>
        <v>0</v>
      </c>
      <c r="X724" s="85">
        <f t="shared" si="943"/>
        <v>0</v>
      </c>
      <c r="Y724" s="63">
        <f t="shared" si="944"/>
        <v>0</v>
      </c>
      <c r="Z724" s="85">
        <f t="shared" si="945"/>
        <v>0</v>
      </c>
      <c r="AA724" s="85">
        <f t="shared" si="946"/>
        <v>0</v>
      </c>
      <c r="AB724" s="85">
        <f t="shared" si="947"/>
        <v>0</v>
      </c>
      <c r="AC724" s="85">
        <f t="shared" si="948"/>
        <v>0</v>
      </c>
    </row>
    <row r="725" spans="2:29" s="51" customFormat="1" ht="15" customHeight="1" x14ac:dyDescent="0.25">
      <c r="B725" s="74"/>
      <c r="C725" s="75"/>
      <c r="D725" s="59">
        <f t="shared" si="933"/>
        <v>7767.0172563150772</v>
      </c>
      <c r="E725" s="52" t="str">
        <f t="shared" si="949"/>
        <v/>
      </c>
      <c r="F725" s="52">
        <f t="shared" si="935"/>
        <v>6.7670172563150777</v>
      </c>
      <c r="G725" s="102"/>
      <c r="H725" s="103" t="s">
        <v>9</v>
      </c>
      <c r="I725" s="162"/>
      <c r="J725" s="163"/>
      <c r="K725" s="164"/>
      <c r="L725" s="200"/>
      <c r="M725" s="93"/>
      <c r="N725" s="94">
        <f t="shared" ref="N725" si="964">I725*L725</f>
        <v>0</v>
      </c>
      <c r="O725" s="222"/>
      <c r="P725" s="84">
        <f t="shared" si="937"/>
        <v>0</v>
      </c>
      <c r="R725" s="72" t="str">
        <f t="shared" si="938"/>
        <v/>
      </c>
      <c r="S725" s="72" t="str">
        <f t="shared" si="939"/>
        <v/>
      </c>
      <c r="T725" s="72" t="str">
        <f t="shared" si="940"/>
        <v/>
      </c>
      <c r="U725" s="72"/>
      <c r="V725" s="63" t="str">
        <f t="shared" si="941"/>
        <v/>
      </c>
      <c r="W725" s="85" t="str">
        <f t="shared" si="942"/>
        <v/>
      </c>
      <c r="X725" s="85" t="str">
        <f t="shared" si="943"/>
        <v/>
      </c>
      <c r="Y725" s="63" t="str">
        <f t="shared" si="944"/>
        <v/>
      </c>
      <c r="Z725" s="85" t="str">
        <f t="shared" si="945"/>
        <v/>
      </c>
      <c r="AA725" s="85" t="str">
        <f t="shared" si="946"/>
        <v/>
      </c>
      <c r="AB725" s="85" t="str">
        <f t="shared" si="947"/>
        <v/>
      </c>
      <c r="AC725" s="85" t="str">
        <f t="shared" si="948"/>
        <v/>
      </c>
    </row>
    <row r="726" spans="2:29" s="51" customFormat="1" ht="15" customHeight="1" x14ac:dyDescent="0.25">
      <c r="B726" s="74"/>
      <c r="C726" s="75"/>
      <c r="D726" s="59">
        <f t="shared" si="933"/>
        <v>7767.0172563150772</v>
      </c>
      <c r="E726" s="52" t="str">
        <f t="shared" si="949"/>
        <v/>
      </c>
      <c r="F726" s="52">
        <f t="shared" si="935"/>
        <v>6.7670172563150777</v>
      </c>
      <c r="G726" s="77"/>
      <c r="H726" s="122" t="s">
        <v>10</v>
      </c>
      <c r="I726" s="142"/>
      <c r="J726" s="143"/>
      <c r="K726" s="144"/>
      <c r="L726" s="197"/>
      <c r="M726" s="83">
        <f t="shared" ref="M726" si="965">I726*L726</f>
        <v>0</v>
      </c>
      <c r="N726" s="60"/>
      <c r="O726" s="221">
        <f t="shared" si="957"/>
        <v>0</v>
      </c>
      <c r="P726" s="84">
        <f t="shared" si="937"/>
        <v>0</v>
      </c>
      <c r="R726" s="72">
        <f t="shared" si="938"/>
        <v>0</v>
      </c>
      <c r="S726" s="72">
        <f t="shared" si="939"/>
        <v>0</v>
      </c>
      <c r="T726" s="72">
        <f t="shared" si="940"/>
        <v>0</v>
      </c>
      <c r="U726" s="72"/>
      <c r="V726" s="63">
        <f t="shared" si="941"/>
        <v>0</v>
      </c>
      <c r="W726" s="85">
        <f t="shared" si="942"/>
        <v>0</v>
      </c>
      <c r="X726" s="85">
        <f t="shared" si="943"/>
        <v>0</v>
      </c>
      <c r="Y726" s="63">
        <f t="shared" si="944"/>
        <v>0</v>
      </c>
      <c r="Z726" s="85">
        <f t="shared" si="945"/>
        <v>0</v>
      </c>
      <c r="AA726" s="85">
        <f t="shared" si="946"/>
        <v>0</v>
      </c>
      <c r="AB726" s="85">
        <f t="shared" si="947"/>
        <v>0</v>
      </c>
      <c r="AC726" s="85">
        <f t="shared" si="948"/>
        <v>0</v>
      </c>
    </row>
    <row r="727" spans="2:29" s="51" customFormat="1" ht="15" customHeight="1" x14ac:dyDescent="0.25">
      <c r="B727" s="74"/>
      <c r="C727" s="75"/>
      <c r="D727" s="59">
        <f t="shared" si="933"/>
        <v>7767.0172563150772</v>
      </c>
      <c r="E727" s="52" t="str">
        <f t="shared" si="949"/>
        <v/>
      </c>
      <c r="F727" s="52">
        <f t="shared" si="935"/>
        <v>6.7670172563150777</v>
      </c>
      <c r="G727" s="87"/>
      <c r="H727" s="103" t="s">
        <v>9</v>
      </c>
      <c r="I727" s="147"/>
      <c r="J727" s="148"/>
      <c r="K727" s="149"/>
      <c r="L727" s="198"/>
      <c r="M727" s="93"/>
      <c r="N727" s="94">
        <f t="shared" ref="N727" si="966">I727*L727</f>
        <v>0</v>
      </c>
      <c r="O727" s="222"/>
      <c r="P727" s="84">
        <f t="shared" si="937"/>
        <v>0</v>
      </c>
      <c r="R727" s="72" t="str">
        <f t="shared" si="938"/>
        <v/>
      </c>
      <c r="S727" s="72" t="str">
        <f t="shared" si="939"/>
        <v/>
      </c>
      <c r="T727" s="72" t="str">
        <f t="shared" si="940"/>
        <v/>
      </c>
      <c r="U727" s="72"/>
      <c r="V727" s="63" t="str">
        <f t="shared" si="941"/>
        <v/>
      </c>
      <c r="W727" s="85" t="str">
        <f t="shared" si="942"/>
        <v/>
      </c>
      <c r="X727" s="85" t="str">
        <f t="shared" si="943"/>
        <v/>
      </c>
      <c r="Y727" s="63" t="str">
        <f t="shared" si="944"/>
        <v/>
      </c>
      <c r="Z727" s="85" t="str">
        <f t="shared" si="945"/>
        <v/>
      </c>
      <c r="AA727" s="85" t="str">
        <f t="shared" si="946"/>
        <v/>
      </c>
      <c r="AB727" s="85" t="str">
        <f t="shared" si="947"/>
        <v/>
      </c>
      <c r="AC727" s="85" t="str">
        <f t="shared" si="948"/>
        <v/>
      </c>
    </row>
    <row r="728" spans="2:29" s="51" customFormat="1" ht="15" customHeight="1" x14ac:dyDescent="0.25">
      <c r="B728" s="74"/>
      <c r="C728" s="75"/>
      <c r="D728" s="59">
        <f t="shared" si="933"/>
        <v>7767.0172563150772</v>
      </c>
      <c r="E728" s="52" t="str">
        <f t="shared" si="949"/>
        <v/>
      </c>
      <c r="F728" s="52">
        <f t="shared" si="935"/>
        <v>6.7670172563150777</v>
      </c>
      <c r="G728" s="95"/>
      <c r="H728" s="122" t="s">
        <v>10</v>
      </c>
      <c r="I728" s="160"/>
      <c r="J728" s="152"/>
      <c r="K728" s="153"/>
      <c r="L728" s="199"/>
      <c r="M728" s="83">
        <f t="shared" ref="M728" si="967">I728*L728</f>
        <v>0</v>
      </c>
      <c r="N728" s="60"/>
      <c r="O728" s="221">
        <f t="shared" si="957"/>
        <v>0</v>
      </c>
      <c r="P728" s="84">
        <f t="shared" si="937"/>
        <v>0</v>
      </c>
      <c r="R728" s="72">
        <f t="shared" si="938"/>
        <v>0</v>
      </c>
      <c r="S728" s="72">
        <f t="shared" si="939"/>
        <v>0</v>
      </c>
      <c r="T728" s="72">
        <f t="shared" si="940"/>
        <v>0</v>
      </c>
      <c r="U728" s="72"/>
      <c r="V728" s="63">
        <f t="shared" si="941"/>
        <v>0</v>
      </c>
      <c r="W728" s="85">
        <f t="shared" si="942"/>
        <v>0</v>
      </c>
      <c r="X728" s="85">
        <f t="shared" si="943"/>
        <v>0</v>
      </c>
      <c r="Y728" s="63">
        <f t="shared" si="944"/>
        <v>0</v>
      </c>
      <c r="Z728" s="85">
        <f t="shared" si="945"/>
        <v>0</v>
      </c>
      <c r="AA728" s="85">
        <f t="shared" si="946"/>
        <v>0</v>
      </c>
      <c r="AB728" s="85">
        <f t="shared" si="947"/>
        <v>0</v>
      </c>
      <c r="AC728" s="85">
        <f t="shared" si="948"/>
        <v>0</v>
      </c>
    </row>
    <row r="729" spans="2:29" s="51" customFormat="1" ht="15" customHeight="1" x14ac:dyDescent="0.25">
      <c r="B729" s="74"/>
      <c r="C729" s="75"/>
      <c r="D729" s="59">
        <f t="shared" si="933"/>
        <v>7767.0172563150772</v>
      </c>
      <c r="E729" s="52" t="str">
        <f t="shared" si="949"/>
        <v/>
      </c>
      <c r="F729" s="52">
        <f t="shared" si="935"/>
        <v>6.7670172563150777</v>
      </c>
      <c r="G729" s="102"/>
      <c r="H729" s="103" t="s">
        <v>9</v>
      </c>
      <c r="I729" s="162"/>
      <c r="J729" s="163"/>
      <c r="K729" s="164"/>
      <c r="L729" s="200"/>
      <c r="M729" s="93"/>
      <c r="N729" s="94">
        <f t="shared" ref="N729" si="968">I729*L729</f>
        <v>0</v>
      </c>
      <c r="O729" s="222"/>
      <c r="P729" s="84">
        <f t="shared" si="937"/>
        <v>0</v>
      </c>
      <c r="R729" s="72" t="str">
        <f t="shared" si="938"/>
        <v/>
      </c>
      <c r="S729" s="72" t="str">
        <f t="shared" si="939"/>
        <v/>
      </c>
      <c r="T729" s="72" t="str">
        <f t="shared" si="940"/>
        <v/>
      </c>
      <c r="U729" s="72"/>
      <c r="V729" s="63" t="str">
        <f t="shared" si="941"/>
        <v/>
      </c>
      <c r="W729" s="85" t="str">
        <f t="shared" si="942"/>
        <v/>
      </c>
      <c r="X729" s="85" t="str">
        <f t="shared" si="943"/>
        <v/>
      </c>
      <c r="Y729" s="63" t="str">
        <f t="shared" si="944"/>
        <v/>
      </c>
      <c r="Z729" s="85" t="str">
        <f t="shared" si="945"/>
        <v/>
      </c>
      <c r="AA729" s="85" t="str">
        <f t="shared" si="946"/>
        <v/>
      </c>
      <c r="AB729" s="85" t="str">
        <f t="shared" si="947"/>
        <v/>
      </c>
      <c r="AC729" s="85" t="str">
        <f t="shared" si="948"/>
        <v/>
      </c>
    </row>
    <row r="730" spans="2:29" s="51" customFormat="1" ht="15" customHeight="1" x14ac:dyDescent="0.25">
      <c r="B730" s="74"/>
      <c r="C730" s="75"/>
      <c r="D730" s="59">
        <f t="shared" si="933"/>
        <v>7767.0172563150772</v>
      </c>
      <c r="E730" s="52" t="str">
        <f t="shared" si="949"/>
        <v/>
      </c>
      <c r="F730" s="52">
        <f t="shared" si="935"/>
        <v>6.7670172563150777</v>
      </c>
      <c r="G730" s="77"/>
      <c r="H730" s="122" t="s">
        <v>10</v>
      </c>
      <c r="I730" s="142"/>
      <c r="J730" s="143"/>
      <c r="K730" s="144"/>
      <c r="L730" s="197"/>
      <c r="M730" s="83">
        <f t="shared" ref="M730" si="969">I730*L730</f>
        <v>0</v>
      </c>
      <c r="N730" s="60"/>
      <c r="O730" s="221">
        <f t="shared" si="957"/>
        <v>0</v>
      </c>
      <c r="P730" s="84">
        <f t="shared" si="937"/>
        <v>0</v>
      </c>
      <c r="R730" s="72">
        <f t="shared" si="938"/>
        <v>0</v>
      </c>
      <c r="S730" s="72">
        <f t="shared" si="939"/>
        <v>0</v>
      </c>
      <c r="T730" s="72">
        <f t="shared" si="940"/>
        <v>0</v>
      </c>
      <c r="U730" s="72"/>
      <c r="V730" s="63">
        <f t="shared" si="941"/>
        <v>0</v>
      </c>
      <c r="W730" s="85">
        <f t="shared" si="942"/>
        <v>0</v>
      </c>
      <c r="X730" s="85">
        <f t="shared" si="943"/>
        <v>0</v>
      </c>
      <c r="Y730" s="63">
        <f t="shared" si="944"/>
        <v>0</v>
      </c>
      <c r="Z730" s="85">
        <f t="shared" si="945"/>
        <v>0</v>
      </c>
      <c r="AA730" s="85">
        <f t="shared" si="946"/>
        <v>0</v>
      </c>
      <c r="AB730" s="85">
        <f t="shared" si="947"/>
        <v>0</v>
      </c>
      <c r="AC730" s="85">
        <f t="shared" si="948"/>
        <v>0</v>
      </c>
    </row>
    <row r="731" spans="2:29" s="51" customFormat="1" ht="15" customHeight="1" x14ac:dyDescent="0.25">
      <c r="B731" s="74"/>
      <c r="C731" s="75"/>
      <c r="D731" s="59">
        <f t="shared" si="933"/>
        <v>7767.0172563150772</v>
      </c>
      <c r="E731" s="52" t="str">
        <f t="shared" si="949"/>
        <v/>
      </c>
      <c r="F731" s="52">
        <f t="shared" si="935"/>
        <v>6.7670172563150777</v>
      </c>
      <c r="G731" s="87"/>
      <c r="H731" s="103" t="s">
        <v>9</v>
      </c>
      <c r="I731" s="147"/>
      <c r="J731" s="148"/>
      <c r="K731" s="149"/>
      <c r="L731" s="198"/>
      <c r="M731" s="93"/>
      <c r="N731" s="94">
        <f t="shared" ref="N731" si="970">I731*L731</f>
        <v>0</v>
      </c>
      <c r="O731" s="222"/>
      <c r="P731" s="84">
        <f t="shared" si="937"/>
        <v>0</v>
      </c>
      <c r="R731" s="72" t="str">
        <f t="shared" si="938"/>
        <v/>
      </c>
      <c r="S731" s="72" t="str">
        <f t="shared" si="939"/>
        <v/>
      </c>
      <c r="T731" s="72" t="str">
        <f t="shared" si="940"/>
        <v/>
      </c>
      <c r="U731" s="72"/>
      <c r="V731" s="63" t="str">
        <f t="shared" si="941"/>
        <v/>
      </c>
      <c r="W731" s="85" t="str">
        <f t="shared" si="942"/>
        <v/>
      </c>
      <c r="X731" s="85" t="str">
        <f t="shared" si="943"/>
        <v/>
      </c>
      <c r="Y731" s="63" t="str">
        <f t="shared" si="944"/>
        <v/>
      </c>
      <c r="Z731" s="85" t="str">
        <f t="shared" si="945"/>
        <v/>
      </c>
      <c r="AA731" s="85" t="str">
        <f t="shared" si="946"/>
        <v/>
      </c>
      <c r="AB731" s="85" t="str">
        <f t="shared" si="947"/>
        <v/>
      </c>
      <c r="AC731" s="85" t="str">
        <f t="shared" si="948"/>
        <v/>
      </c>
    </row>
    <row r="732" spans="2:29" s="51" customFormat="1" ht="15" customHeight="1" x14ac:dyDescent="0.25">
      <c r="B732" s="74"/>
      <c r="C732" s="75"/>
      <c r="D732" s="59">
        <f t="shared" si="933"/>
        <v>7767.0172563150772</v>
      </c>
      <c r="E732" s="52" t="str">
        <f t="shared" si="949"/>
        <v/>
      </c>
      <c r="F732" s="52">
        <f t="shared" si="935"/>
        <v>6.7670172563150777</v>
      </c>
      <c r="G732" s="95"/>
      <c r="H732" s="122" t="s">
        <v>10</v>
      </c>
      <c r="I732" s="160"/>
      <c r="J732" s="152"/>
      <c r="K732" s="153"/>
      <c r="L732" s="199"/>
      <c r="M732" s="83">
        <f t="shared" ref="M732" si="971">I732*L732</f>
        <v>0</v>
      </c>
      <c r="N732" s="60"/>
      <c r="O732" s="221">
        <f t="shared" si="957"/>
        <v>0</v>
      </c>
      <c r="P732" s="84">
        <f t="shared" si="937"/>
        <v>0</v>
      </c>
      <c r="R732" s="72">
        <f t="shared" si="938"/>
        <v>0</v>
      </c>
      <c r="S732" s="72">
        <f t="shared" si="939"/>
        <v>0</v>
      </c>
      <c r="T732" s="72">
        <f t="shared" si="940"/>
        <v>0</v>
      </c>
      <c r="U732" s="72"/>
      <c r="V732" s="63">
        <f t="shared" si="941"/>
        <v>0</v>
      </c>
      <c r="W732" s="85">
        <f t="shared" si="942"/>
        <v>0</v>
      </c>
      <c r="X732" s="85">
        <f t="shared" si="943"/>
        <v>0</v>
      </c>
      <c r="Y732" s="63">
        <f t="shared" si="944"/>
        <v>0</v>
      </c>
      <c r="Z732" s="85">
        <f t="shared" si="945"/>
        <v>0</v>
      </c>
      <c r="AA732" s="85">
        <f t="shared" si="946"/>
        <v>0</v>
      </c>
      <c r="AB732" s="85">
        <f t="shared" si="947"/>
        <v>0</v>
      </c>
      <c r="AC732" s="85">
        <f t="shared" si="948"/>
        <v>0</v>
      </c>
    </row>
    <row r="733" spans="2:29" s="51" customFormat="1" ht="15" customHeight="1" x14ac:dyDescent="0.25">
      <c r="B733" s="74"/>
      <c r="C733" s="75"/>
      <c r="D733" s="59">
        <f t="shared" si="933"/>
        <v>7767.0172563150772</v>
      </c>
      <c r="E733" s="52" t="str">
        <f t="shared" si="949"/>
        <v/>
      </c>
      <c r="F733" s="52">
        <f t="shared" si="935"/>
        <v>6.7670172563150777</v>
      </c>
      <c r="G733" s="102"/>
      <c r="H733" s="103" t="s">
        <v>9</v>
      </c>
      <c r="I733" s="162"/>
      <c r="J733" s="163"/>
      <c r="K733" s="164"/>
      <c r="L733" s="200"/>
      <c r="M733" s="93"/>
      <c r="N733" s="94">
        <f t="shared" ref="N733" si="972">I733*L733</f>
        <v>0</v>
      </c>
      <c r="O733" s="222"/>
      <c r="P733" s="84">
        <f t="shared" si="937"/>
        <v>0</v>
      </c>
      <c r="R733" s="72" t="str">
        <f t="shared" si="938"/>
        <v/>
      </c>
      <c r="S733" s="72" t="str">
        <f t="shared" si="939"/>
        <v/>
      </c>
      <c r="T733" s="72" t="str">
        <f t="shared" si="940"/>
        <v/>
      </c>
      <c r="U733" s="72"/>
      <c r="V733" s="63" t="str">
        <f t="shared" si="941"/>
        <v/>
      </c>
      <c r="W733" s="85" t="str">
        <f t="shared" si="942"/>
        <v/>
      </c>
      <c r="X733" s="85" t="str">
        <f t="shared" si="943"/>
        <v/>
      </c>
      <c r="Y733" s="63" t="str">
        <f t="shared" si="944"/>
        <v/>
      </c>
      <c r="Z733" s="85" t="str">
        <f t="shared" si="945"/>
        <v/>
      </c>
      <c r="AA733" s="85" t="str">
        <f t="shared" si="946"/>
        <v/>
      </c>
      <c r="AB733" s="85" t="str">
        <f t="shared" si="947"/>
        <v/>
      </c>
      <c r="AC733" s="85" t="str">
        <f t="shared" si="948"/>
        <v/>
      </c>
    </row>
    <row r="734" spans="2:29" s="51" customFormat="1" ht="15" customHeight="1" x14ac:dyDescent="0.25">
      <c r="B734" s="74"/>
      <c r="C734" s="75"/>
      <c r="D734" s="59">
        <f t="shared" si="933"/>
        <v>7767.0172563150772</v>
      </c>
      <c r="E734" s="52" t="str">
        <f t="shared" si="949"/>
        <v/>
      </c>
      <c r="F734" s="52">
        <f t="shared" si="935"/>
        <v>6.7670172563150777</v>
      </c>
      <c r="G734" s="77"/>
      <c r="H734" s="122" t="s">
        <v>10</v>
      </c>
      <c r="I734" s="142"/>
      <c r="J734" s="143"/>
      <c r="K734" s="144"/>
      <c r="L734" s="197"/>
      <c r="M734" s="83">
        <f t="shared" ref="M734" si="973">I734*L734</f>
        <v>0</v>
      </c>
      <c r="N734" s="60"/>
      <c r="O734" s="221">
        <f t="shared" si="957"/>
        <v>0</v>
      </c>
      <c r="P734" s="84">
        <f t="shared" si="937"/>
        <v>0</v>
      </c>
      <c r="R734" s="72">
        <f t="shared" si="938"/>
        <v>0</v>
      </c>
      <c r="S734" s="72">
        <f t="shared" si="939"/>
        <v>0</v>
      </c>
      <c r="T734" s="72">
        <f t="shared" si="940"/>
        <v>0</v>
      </c>
      <c r="U734" s="72"/>
      <c r="V734" s="63">
        <f t="shared" si="941"/>
        <v>0</v>
      </c>
      <c r="W734" s="85">
        <f t="shared" si="942"/>
        <v>0</v>
      </c>
      <c r="X734" s="85">
        <f t="shared" si="943"/>
        <v>0</v>
      </c>
      <c r="Y734" s="63">
        <f t="shared" si="944"/>
        <v>0</v>
      </c>
      <c r="Z734" s="85">
        <f t="shared" si="945"/>
        <v>0</v>
      </c>
      <c r="AA734" s="85">
        <f t="shared" si="946"/>
        <v>0</v>
      </c>
      <c r="AB734" s="85">
        <f t="shared" si="947"/>
        <v>0</v>
      </c>
      <c r="AC734" s="85">
        <f t="shared" si="948"/>
        <v>0</v>
      </c>
    </row>
    <row r="735" spans="2:29" s="51" customFormat="1" ht="15" customHeight="1" x14ac:dyDescent="0.25">
      <c r="B735" s="74"/>
      <c r="C735" s="75"/>
      <c r="D735" s="59">
        <f t="shared" si="933"/>
        <v>7767.0172563150772</v>
      </c>
      <c r="E735" s="52" t="str">
        <f t="shared" si="949"/>
        <v/>
      </c>
      <c r="F735" s="52">
        <f t="shared" si="935"/>
        <v>6.7670172563150777</v>
      </c>
      <c r="G735" s="87"/>
      <c r="H735" s="103" t="s">
        <v>9</v>
      </c>
      <c r="I735" s="147"/>
      <c r="J735" s="148"/>
      <c r="K735" s="149"/>
      <c r="L735" s="198"/>
      <c r="M735" s="93"/>
      <c r="N735" s="94">
        <f t="shared" ref="N735" si="974">I735*L735</f>
        <v>0</v>
      </c>
      <c r="O735" s="222"/>
      <c r="P735" s="84">
        <f t="shared" si="937"/>
        <v>0</v>
      </c>
      <c r="R735" s="72" t="str">
        <f t="shared" si="938"/>
        <v/>
      </c>
      <c r="S735" s="72" t="str">
        <f t="shared" si="939"/>
        <v/>
      </c>
      <c r="T735" s="72" t="str">
        <f t="shared" si="940"/>
        <v/>
      </c>
      <c r="U735" s="72"/>
      <c r="V735" s="63" t="str">
        <f t="shared" si="941"/>
        <v/>
      </c>
      <c r="W735" s="85" t="str">
        <f t="shared" si="942"/>
        <v/>
      </c>
      <c r="X735" s="85" t="str">
        <f t="shared" si="943"/>
        <v/>
      </c>
      <c r="Y735" s="63" t="str">
        <f t="shared" si="944"/>
        <v/>
      </c>
      <c r="Z735" s="85" t="str">
        <f t="shared" si="945"/>
        <v/>
      </c>
      <c r="AA735" s="85" t="str">
        <f t="shared" si="946"/>
        <v/>
      </c>
      <c r="AB735" s="85" t="str">
        <f t="shared" si="947"/>
        <v/>
      </c>
      <c r="AC735" s="85" t="str">
        <f t="shared" si="948"/>
        <v/>
      </c>
    </row>
    <row r="736" spans="2:29" s="51" customFormat="1" ht="15" customHeight="1" x14ac:dyDescent="0.25">
      <c r="B736" s="74"/>
      <c r="C736" s="75"/>
      <c r="D736" s="59">
        <f t="shared" si="933"/>
        <v>7767.0172563150772</v>
      </c>
      <c r="E736" s="52" t="str">
        <f t="shared" si="949"/>
        <v/>
      </c>
      <c r="F736" s="52">
        <f t="shared" si="935"/>
        <v>6.7670172563150777</v>
      </c>
      <c r="G736" s="95"/>
      <c r="H736" s="122" t="s">
        <v>10</v>
      </c>
      <c r="I736" s="160"/>
      <c r="J736" s="152"/>
      <c r="K736" s="153"/>
      <c r="L736" s="199"/>
      <c r="M736" s="83">
        <f t="shared" ref="M736" si="975">I736*L736</f>
        <v>0</v>
      </c>
      <c r="N736" s="60"/>
      <c r="O736" s="221">
        <f t="shared" si="957"/>
        <v>0</v>
      </c>
      <c r="P736" s="84">
        <f t="shared" si="937"/>
        <v>0</v>
      </c>
      <c r="R736" s="72">
        <f t="shared" si="938"/>
        <v>0</v>
      </c>
      <c r="S736" s="72">
        <f t="shared" si="939"/>
        <v>0</v>
      </c>
      <c r="T736" s="72">
        <f t="shared" si="940"/>
        <v>0</v>
      </c>
      <c r="U736" s="72"/>
      <c r="V736" s="63">
        <f t="shared" si="941"/>
        <v>0</v>
      </c>
      <c r="W736" s="85">
        <f t="shared" si="942"/>
        <v>0</v>
      </c>
      <c r="X736" s="85">
        <f t="shared" si="943"/>
        <v>0</v>
      </c>
      <c r="Y736" s="63">
        <f t="shared" si="944"/>
        <v>0</v>
      </c>
      <c r="Z736" s="85">
        <f t="shared" si="945"/>
        <v>0</v>
      </c>
      <c r="AA736" s="85">
        <f t="shared" si="946"/>
        <v>0</v>
      </c>
      <c r="AB736" s="85">
        <f t="shared" si="947"/>
        <v>0</v>
      </c>
      <c r="AC736" s="85">
        <f t="shared" si="948"/>
        <v>0</v>
      </c>
    </row>
    <row r="737" spans="2:29" s="51" customFormat="1" ht="15" customHeight="1" x14ac:dyDescent="0.25">
      <c r="B737" s="74"/>
      <c r="C737" s="75"/>
      <c r="D737" s="59">
        <f t="shared" si="933"/>
        <v>7767.0172563150772</v>
      </c>
      <c r="E737" s="52" t="str">
        <f t="shared" si="949"/>
        <v/>
      </c>
      <c r="F737" s="52">
        <f t="shared" si="935"/>
        <v>6.7670172563150777</v>
      </c>
      <c r="G737" s="102"/>
      <c r="H737" s="103" t="s">
        <v>9</v>
      </c>
      <c r="I737" s="162"/>
      <c r="J737" s="163"/>
      <c r="K737" s="164"/>
      <c r="L737" s="200"/>
      <c r="M737" s="93"/>
      <c r="N737" s="94">
        <f t="shared" ref="N737" si="976">I737*L737</f>
        <v>0</v>
      </c>
      <c r="O737" s="222"/>
      <c r="P737" s="84">
        <f t="shared" si="937"/>
        <v>0</v>
      </c>
      <c r="R737" s="72" t="str">
        <f t="shared" si="938"/>
        <v/>
      </c>
      <c r="S737" s="72" t="str">
        <f t="shared" si="939"/>
        <v/>
      </c>
      <c r="T737" s="72" t="str">
        <f t="shared" si="940"/>
        <v/>
      </c>
      <c r="U737" s="72"/>
      <c r="V737" s="63" t="str">
        <f t="shared" si="941"/>
        <v/>
      </c>
      <c r="W737" s="85" t="str">
        <f t="shared" si="942"/>
        <v/>
      </c>
      <c r="X737" s="85" t="str">
        <f t="shared" si="943"/>
        <v/>
      </c>
      <c r="Y737" s="63" t="str">
        <f t="shared" si="944"/>
        <v/>
      </c>
      <c r="Z737" s="85" t="str">
        <f t="shared" si="945"/>
        <v/>
      </c>
      <c r="AA737" s="85" t="str">
        <f t="shared" si="946"/>
        <v/>
      </c>
      <c r="AB737" s="85" t="str">
        <f t="shared" si="947"/>
        <v/>
      </c>
      <c r="AC737" s="85" t="str">
        <f t="shared" si="948"/>
        <v/>
      </c>
    </row>
    <row r="738" spans="2:29" s="51" customFormat="1" ht="15" customHeight="1" x14ac:dyDescent="0.25">
      <c r="B738" s="74"/>
      <c r="C738" s="75"/>
      <c r="D738" s="59">
        <f t="shared" si="933"/>
        <v>7767.0172563150772</v>
      </c>
      <c r="E738" s="52" t="str">
        <f t="shared" si="949"/>
        <v/>
      </c>
      <c r="F738" s="52">
        <f t="shared" si="935"/>
        <v>6.7670172563150777</v>
      </c>
      <c r="G738" s="77"/>
      <c r="H738" s="122" t="s">
        <v>10</v>
      </c>
      <c r="I738" s="142"/>
      <c r="J738" s="143"/>
      <c r="K738" s="144"/>
      <c r="L738" s="197"/>
      <c r="M738" s="83">
        <f t="shared" ref="M738" si="977">I738*L738</f>
        <v>0</v>
      </c>
      <c r="N738" s="60"/>
      <c r="O738" s="221">
        <f t="shared" ref="O738:O756" si="978">IF(L739&lt;&gt;"",N739-M738,0)</f>
        <v>0</v>
      </c>
      <c r="P738" s="84">
        <f t="shared" si="937"/>
        <v>0</v>
      </c>
      <c r="R738" s="72">
        <f t="shared" si="938"/>
        <v>0</v>
      </c>
      <c r="S738" s="72">
        <f t="shared" si="939"/>
        <v>0</v>
      </c>
      <c r="T738" s="72">
        <f t="shared" si="940"/>
        <v>0</v>
      </c>
      <c r="U738" s="72"/>
      <c r="V738" s="63">
        <f t="shared" si="941"/>
        <v>0</v>
      </c>
      <c r="W738" s="85">
        <f t="shared" si="942"/>
        <v>0</v>
      </c>
      <c r="X738" s="85">
        <f t="shared" si="943"/>
        <v>0</v>
      </c>
      <c r="Y738" s="63">
        <f t="shared" si="944"/>
        <v>0</v>
      </c>
      <c r="Z738" s="85">
        <f t="shared" si="945"/>
        <v>0</v>
      </c>
      <c r="AA738" s="85">
        <f t="shared" si="946"/>
        <v>0</v>
      </c>
      <c r="AB738" s="85">
        <f t="shared" si="947"/>
        <v>0</v>
      </c>
      <c r="AC738" s="85">
        <f t="shared" si="948"/>
        <v>0</v>
      </c>
    </row>
    <row r="739" spans="2:29" s="51" customFormat="1" ht="15" customHeight="1" x14ac:dyDescent="0.25">
      <c r="B739" s="74"/>
      <c r="C739" s="75"/>
      <c r="D739" s="59">
        <f t="shared" si="933"/>
        <v>7767.0172563150772</v>
      </c>
      <c r="E739" s="52" t="str">
        <f t="shared" si="949"/>
        <v/>
      </c>
      <c r="F739" s="52">
        <f t="shared" si="935"/>
        <v>6.7670172563150777</v>
      </c>
      <c r="G739" s="87"/>
      <c r="H739" s="103" t="s">
        <v>9</v>
      </c>
      <c r="I739" s="147"/>
      <c r="J739" s="148"/>
      <c r="K739" s="149"/>
      <c r="L739" s="198"/>
      <c r="M739" s="93"/>
      <c r="N739" s="94">
        <f t="shared" ref="N739" si="979">I739*L739</f>
        <v>0</v>
      </c>
      <c r="O739" s="222"/>
      <c r="P739" s="84">
        <f t="shared" si="937"/>
        <v>0</v>
      </c>
      <c r="R739" s="72" t="str">
        <f t="shared" si="938"/>
        <v/>
      </c>
      <c r="S739" s="72" t="str">
        <f t="shared" si="939"/>
        <v/>
      </c>
      <c r="T739" s="72" t="str">
        <f t="shared" si="940"/>
        <v/>
      </c>
      <c r="U739" s="72"/>
      <c r="V739" s="63" t="str">
        <f t="shared" si="941"/>
        <v/>
      </c>
      <c r="W739" s="85" t="str">
        <f t="shared" si="942"/>
        <v/>
      </c>
      <c r="X739" s="85" t="str">
        <f t="shared" si="943"/>
        <v/>
      </c>
      <c r="Y739" s="63" t="str">
        <f t="shared" si="944"/>
        <v/>
      </c>
      <c r="Z739" s="85" t="str">
        <f t="shared" si="945"/>
        <v/>
      </c>
      <c r="AA739" s="85" t="str">
        <f t="shared" si="946"/>
        <v/>
      </c>
      <c r="AB739" s="85" t="str">
        <f t="shared" si="947"/>
        <v/>
      </c>
      <c r="AC739" s="85" t="str">
        <f t="shared" si="948"/>
        <v/>
      </c>
    </row>
    <row r="740" spans="2:29" s="51" customFormat="1" ht="15" customHeight="1" x14ac:dyDescent="0.25">
      <c r="B740" s="74"/>
      <c r="C740" s="75"/>
      <c r="D740" s="59">
        <f t="shared" si="933"/>
        <v>7767.0172563150772</v>
      </c>
      <c r="E740" s="52" t="str">
        <f t="shared" si="949"/>
        <v/>
      </c>
      <c r="F740" s="52">
        <f t="shared" si="935"/>
        <v>6.7670172563150777</v>
      </c>
      <c r="G740" s="95"/>
      <c r="H740" s="122" t="s">
        <v>10</v>
      </c>
      <c r="I740" s="160"/>
      <c r="J740" s="152"/>
      <c r="K740" s="153"/>
      <c r="L740" s="199"/>
      <c r="M740" s="83">
        <f t="shared" ref="M740" si="980">I740*L740</f>
        <v>0</v>
      </c>
      <c r="N740" s="60"/>
      <c r="O740" s="221">
        <f t="shared" si="978"/>
        <v>0</v>
      </c>
      <c r="P740" s="84">
        <f t="shared" si="937"/>
        <v>0</v>
      </c>
      <c r="R740" s="72">
        <f t="shared" si="938"/>
        <v>0</v>
      </c>
      <c r="S740" s="72">
        <f t="shared" si="939"/>
        <v>0</v>
      </c>
      <c r="T740" s="72">
        <f t="shared" si="940"/>
        <v>0</v>
      </c>
      <c r="U740" s="72"/>
      <c r="V740" s="63">
        <f t="shared" si="941"/>
        <v>0</v>
      </c>
      <c r="W740" s="85">
        <f t="shared" si="942"/>
        <v>0</v>
      </c>
      <c r="X740" s="85">
        <f t="shared" si="943"/>
        <v>0</v>
      </c>
      <c r="Y740" s="63">
        <f t="shared" si="944"/>
        <v>0</v>
      </c>
      <c r="Z740" s="85">
        <f t="shared" si="945"/>
        <v>0</v>
      </c>
      <c r="AA740" s="85">
        <f t="shared" si="946"/>
        <v>0</v>
      </c>
      <c r="AB740" s="85">
        <f t="shared" si="947"/>
        <v>0</v>
      </c>
      <c r="AC740" s="85">
        <f t="shared" si="948"/>
        <v>0</v>
      </c>
    </row>
    <row r="741" spans="2:29" s="51" customFormat="1" ht="15" customHeight="1" x14ac:dyDescent="0.25">
      <c r="B741" s="74"/>
      <c r="C741" s="75"/>
      <c r="D741" s="59">
        <f t="shared" si="933"/>
        <v>7767.0172563150772</v>
      </c>
      <c r="E741" s="52" t="str">
        <f t="shared" si="949"/>
        <v/>
      </c>
      <c r="F741" s="52">
        <f t="shared" si="935"/>
        <v>6.7670172563150777</v>
      </c>
      <c r="G741" s="102"/>
      <c r="H741" s="103" t="s">
        <v>9</v>
      </c>
      <c r="I741" s="162"/>
      <c r="J741" s="163"/>
      <c r="K741" s="164"/>
      <c r="L741" s="200"/>
      <c r="M741" s="93"/>
      <c r="N741" s="94">
        <f t="shared" ref="N741" si="981">I741*L741</f>
        <v>0</v>
      </c>
      <c r="O741" s="222"/>
      <c r="P741" s="84">
        <f t="shared" si="937"/>
        <v>0</v>
      </c>
      <c r="R741" s="72" t="str">
        <f t="shared" si="938"/>
        <v/>
      </c>
      <c r="S741" s="72" t="str">
        <f t="shared" si="939"/>
        <v/>
      </c>
      <c r="T741" s="72" t="str">
        <f t="shared" si="940"/>
        <v/>
      </c>
      <c r="U741" s="72"/>
      <c r="V741" s="63" t="str">
        <f t="shared" si="941"/>
        <v/>
      </c>
      <c r="W741" s="85" t="str">
        <f t="shared" si="942"/>
        <v/>
      </c>
      <c r="X741" s="85" t="str">
        <f t="shared" si="943"/>
        <v/>
      </c>
      <c r="Y741" s="63" t="str">
        <f t="shared" si="944"/>
        <v/>
      </c>
      <c r="Z741" s="85" t="str">
        <f t="shared" si="945"/>
        <v/>
      </c>
      <c r="AA741" s="85" t="str">
        <f t="shared" si="946"/>
        <v/>
      </c>
      <c r="AB741" s="85" t="str">
        <f t="shared" si="947"/>
        <v/>
      </c>
      <c r="AC741" s="85" t="str">
        <f t="shared" si="948"/>
        <v/>
      </c>
    </row>
    <row r="742" spans="2:29" s="51" customFormat="1" ht="15" customHeight="1" x14ac:dyDescent="0.25">
      <c r="B742" s="74"/>
      <c r="C742" s="75"/>
      <c r="D742" s="59">
        <f t="shared" si="933"/>
        <v>7767.0172563150772</v>
      </c>
      <c r="E742" s="52" t="str">
        <f t="shared" si="949"/>
        <v/>
      </c>
      <c r="F742" s="52">
        <f t="shared" si="935"/>
        <v>6.7670172563150777</v>
      </c>
      <c r="G742" s="77"/>
      <c r="H742" s="122" t="s">
        <v>10</v>
      </c>
      <c r="I742" s="142"/>
      <c r="J742" s="143"/>
      <c r="K742" s="144"/>
      <c r="L742" s="197"/>
      <c r="M742" s="83">
        <f t="shared" ref="M742" si="982">I742*L742</f>
        <v>0</v>
      </c>
      <c r="N742" s="60"/>
      <c r="O742" s="221">
        <f t="shared" si="978"/>
        <v>0</v>
      </c>
      <c r="P742" s="84">
        <f t="shared" si="937"/>
        <v>0</v>
      </c>
      <c r="R742" s="72">
        <f t="shared" si="938"/>
        <v>0</v>
      </c>
      <c r="S742" s="72">
        <f t="shared" si="939"/>
        <v>0</v>
      </c>
      <c r="T742" s="72">
        <f t="shared" si="940"/>
        <v>0</v>
      </c>
      <c r="U742" s="72"/>
      <c r="V742" s="63">
        <f t="shared" si="941"/>
        <v>0</v>
      </c>
      <c r="W742" s="85">
        <f t="shared" si="942"/>
        <v>0</v>
      </c>
      <c r="X742" s="85">
        <f t="shared" si="943"/>
        <v>0</v>
      </c>
      <c r="Y742" s="63">
        <f t="shared" si="944"/>
        <v>0</v>
      </c>
      <c r="Z742" s="85">
        <f t="shared" si="945"/>
        <v>0</v>
      </c>
      <c r="AA742" s="85">
        <f t="shared" si="946"/>
        <v>0</v>
      </c>
      <c r="AB742" s="85">
        <f t="shared" si="947"/>
        <v>0</v>
      </c>
      <c r="AC742" s="85">
        <f t="shared" si="948"/>
        <v>0</v>
      </c>
    </row>
    <row r="743" spans="2:29" s="51" customFormat="1" ht="15" customHeight="1" x14ac:dyDescent="0.25">
      <c r="B743" s="74"/>
      <c r="C743" s="75"/>
      <c r="D743" s="59">
        <f t="shared" si="933"/>
        <v>7767.0172563150772</v>
      </c>
      <c r="E743" s="52" t="str">
        <f t="shared" si="949"/>
        <v/>
      </c>
      <c r="F743" s="52">
        <f t="shared" si="935"/>
        <v>6.7670172563150777</v>
      </c>
      <c r="G743" s="87"/>
      <c r="H743" s="103" t="s">
        <v>9</v>
      </c>
      <c r="I743" s="147"/>
      <c r="J743" s="148"/>
      <c r="K743" s="149"/>
      <c r="L743" s="198"/>
      <c r="M743" s="93"/>
      <c r="N743" s="94">
        <f t="shared" ref="N743" si="983">I743*L743</f>
        <v>0</v>
      </c>
      <c r="O743" s="222"/>
      <c r="P743" s="84">
        <f t="shared" si="937"/>
        <v>0</v>
      </c>
      <c r="R743" s="72" t="str">
        <f t="shared" si="938"/>
        <v/>
      </c>
      <c r="S743" s="72" t="str">
        <f t="shared" si="939"/>
        <v/>
      </c>
      <c r="T743" s="72" t="str">
        <f t="shared" si="940"/>
        <v/>
      </c>
      <c r="U743" s="72"/>
      <c r="V743" s="63" t="str">
        <f t="shared" si="941"/>
        <v/>
      </c>
      <c r="W743" s="85" t="str">
        <f t="shared" si="942"/>
        <v/>
      </c>
      <c r="X743" s="85" t="str">
        <f t="shared" si="943"/>
        <v/>
      </c>
      <c r="Y743" s="63" t="str">
        <f t="shared" si="944"/>
        <v/>
      </c>
      <c r="Z743" s="85" t="str">
        <f t="shared" si="945"/>
        <v/>
      </c>
      <c r="AA743" s="85" t="str">
        <f t="shared" si="946"/>
        <v/>
      </c>
      <c r="AB743" s="85" t="str">
        <f t="shared" si="947"/>
        <v/>
      </c>
      <c r="AC743" s="85" t="str">
        <f t="shared" si="948"/>
        <v/>
      </c>
    </row>
    <row r="744" spans="2:29" s="51" customFormat="1" ht="15" customHeight="1" x14ac:dyDescent="0.25">
      <c r="B744" s="74"/>
      <c r="C744" s="75"/>
      <c r="D744" s="59">
        <f t="shared" si="933"/>
        <v>7767.0172563150772</v>
      </c>
      <c r="E744" s="52" t="str">
        <f t="shared" si="949"/>
        <v/>
      </c>
      <c r="F744" s="52">
        <f t="shared" si="935"/>
        <v>6.7670172563150777</v>
      </c>
      <c r="G744" s="95"/>
      <c r="H744" s="122" t="s">
        <v>10</v>
      </c>
      <c r="I744" s="160"/>
      <c r="J744" s="152"/>
      <c r="K744" s="153"/>
      <c r="L744" s="199"/>
      <c r="M744" s="83">
        <f t="shared" ref="M744" si="984">I744*L744</f>
        <v>0</v>
      </c>
      <c r="N744" s="60"/>
      <c r="O744" s="221">
        <f t="shared" si="978"/>
        <v>0</v>
      </c>
      <c r="P744" s="84">
        <f t="shared" si="937"/>
        <v>0</v>
      </c>
      <c r="R744" s="72">
        <f t="shared" si="938"/>
        <v>0</v>
      </c>
      <c r="S744" s="72">
        <f t="shared" si="939"/>
        <v>0</v>
      </c>
      <c r="T744" s="72">
        <f t="shared" si="940"/>
        <v>0</v>
      </c>
      <c r="U744" s="72"/>
      <c r="V744" s="63">
        <f t="shared" si="941"/>
        <v>0</v>
      </c>
      <c r="W744" s="85">
        <f t="shared" si="942"/>
        <v>0</v>
      </c>
      <c r="X744" s="85">
        <f t="shared" si="943"/>
        <v>0</v>
      </c>
      <c r="Y744" s="63">
        <f t="shared" si="944"/>
        <v>0</v>
      </c>
      <c r="Z744" s="85">
        <f t="shared" si="945"/>
        <v>0</v>
      </c>
      <c r="AA744" s="85">
        <f t="shared" si="946"/>
        <v>0</v>
      </c>
      <c r="AB744" s="85">
        <f t="shared" si="947"/>
        <v>0</v>
      </c>
      <c r="AC744" s="85">
        <f t="shared" si="948"/>
        <v>0</v>
      </c>
    </row>
    <row r="745" spans="2:29" s="51" customFormat="1" ht="15" customHeight="1" x14ac:dyDescent="0.25">
      <c r="B745" s="74"/>
      <c r="C745" s="75"/>
      <c r="D745" s="59">
        <f t="shared" si="933"/>
        <v>7767.0172563150772</v>
      </c>
      <c r="E745" s="52" t="str">
        <f t="shared" si="949"/>
        <v/>
      </c>
      <c r="F745" s="52">
        <f t="shared" si="935"/>
        <v>6.7670172563150777</v>
      </c>
      <c r="G745" s="102"/>
      <c r="H745" s="103" t="s">
        <v>9</v>
      </c>
      <c r="I745" s="162"/>
      <c r="J745" s="163"/>
      <c r="K745" s="164"/>
      <c r="L745" s="200"/>
      <c r="M745" s="93"/>
      <c r="N745" s="94">
        <f t="shared" ref="N745" si="985">I745*L745</f>
        <v>0</v>
      </c>
      <c r="O745" s="222"/>
      <c r="P745" s="84">
        <f t="shared" si="937"/>
        <v>0</v>
      </c>
      <c r="R745" s="72" t="str">
        <f t="shared" si="938"/>
        <v/>
      </c>
      <c r="S745" s="72" t="str">
        <f t="shared" si="939"/>
        <v/>
      </c>
      <c r="T745" s="72" t="str">
        <f t="shared" si="940"/>
        <v/>
      </c>
      <c r="U745" s="72"/>
      <c r="V745" s="63" t="str">
        <f t="shared" si="941"/>
        <v/>
      </c>
      <c r="W745" s="85" t="str">
        <f t="shared" si="942"/>
        <v/>
      </c>
      <c r="X745" s="85" t="str">
        <f t="shared" si="943"/>
        <v/>
      </c>
      <c r="Y745" s="63" t="str">
        <f t="shared" si="944"/>
        <v/>
      </c>
      <c r="Z745" s="85" t="str">
        <f t="shared" si="945"/>
        <v/>
      </c>
      <c r="AA745" s="85" t="str">
        <f t="shared" si="946"/>
        <v/>
      </c>
      <c r="AB745" s="85" t="str">
        <f t="shared" si="947"/>
        <v/>
      </c>
      <c r="AC745" s="85" t="str">
        <f t="shared" si="948"/>
        <v/>
      </c>
    </row>
    <row r="746" spans="2:29" s="51" customFormat="1" ht="15" customHeight="1" x14ac:dyDescent="0.25">
      <c r="B746" s="74"/>
      <c r="C746" s="75"/>
      <c r="D746" s="59">
        <f t="shared" si="933"/>
        <v>7767.0172563150772</v>
      </c>
      <c r="E746" s="52" t="str">
        <f t="shared" si="949"/>
        <v/>
      </c>
      <c r="F746" s="52">
        <f t="shared" si="935"/>
        <v>6.7670172563150777</v>
      </c>
      <c r="G746" s="77"/>
      <c r="H746" s="122" t="s">
        <v>10</v>
      </c>
      <c r="I746" s="142"/>
      <c r="J746" s="143"/>
      <c r="K746" s="144"/>
      <c r="L746" s="197"/>
      <c r="M746" s="83">
        <f t="shared" ref="M746" si="986">I746*L746</f>
        <v>0</v>
      </c>
      <c r="N746" s="60"/>
      <c r="O746" s="221">
        <f t="shared" si="978"/>
        <v>0</v>
      </c>
      <c r="P746" s="84">
        <f t="shared" si="937"/>
        <v>0</v>
      </c>
      <c r="R746" s="72">
        <f t="shared" si="938"/>
        <v>0</v>
      </c>
      <c r="S746" s="72">
        <f t="shared" si="939"/>
        <v>0</v>
      </c>
      <c r="T746" s="72">
        <f t="shared" si="940"/>
        <v>0</v>
      </c>
      <c r="U746" s="72"/>
      <c r="V746" s="63">
        <f t="shared" si="941"/>
        <v>0</v>
      </c>
      <c r="W746" s="85">
        <f t="shared" si="942"/>
        <v>0</v>
      </c>
      <c r="X746" s="85">
        <f t="shared" si="943"/>
        <v>0</v>
      </c>
      <c r="Y746" s="63">
        <f t="shared" si="944"/>
        <v>0</v>
      </c>
      <c r="Z746" s="85">
        <f t="shared" si="945"/>
        <v>0</v>
      </c>
      <c r="AA746" s="85">
        <f t="shared" si="946"/>
        <v>0</v>
      </c>
      <c r="AB746" s="85">
        <f t="shared" si="947"/>
        <v>0</v>
      </c>
      <c r="AC746" s="85">
        <f t="shared" si="948"/>
        <v>0</v>
      </c>
    </row>
    <row r="747" spans="2:29" s="51" customFormat="1" ht="15" customHeight="1" x14ac:dyDescent="0.25">
      <c r="B747" s="74"/>
      <c r="C747" s="75"/>
      <c r="D747" s="59">
        <f t="shared" si="933"/>
        <v>7767.0172563150772</v>
      </c>
      <c r="E747" s="52" t="str">
        <f t="shared" si="949"/>
        <v/>
      </c>
      <c r="F747" s="52">
        <f t="shared" si="935"/>
        <v>6.7670172563150777</v>
      </c>
      <c r="G747" s="87"/>
      <c r="H747" s="103" t="s">
        <v>9</v>
      </c>
      <c r="I747" s="147"/>
      <c r="J747" s="148"/>
      <c r="K747" s="149"/>
      <c r="L747" s="198"/>
      <c r="M747" s="93"/>
      <c r="N747" s="94">
        <f t="shared" ref="N747" si="987">I747*L747</f>
        <v>0</v>
      </c>
      <c r="O747" s="222"/>
      <c r="P747" s="84">
        <f t="shared" si="937"/>
        <v>0</v>
      </c>
      <c r="R747" s="72" t="str">
        <f t="shared" si="938"/>
        <v/>
      </c>
      <c r="S747" s="72" t="str">
        <f t="shared" si="939"/>
        <v/>
      </c>
      <c r="T747" s="72" t="str">
        <f t="shared" si="940"/>
        <v/>
      </c>
      <c r="U747" s="72"/>
      <c r="V747" s="63" t="str">
        <f t="shared" si="941"/>
        <v/>
      </c>
      <c r="W747" s="85" t="str">
        <f t="shared" si="942"/>
        <v/>
      </c>
      <c r="X747" s="85" t="str">
        <f t="shared" si="943"/>
        <v/>
      </c>
      <c r="Y747" s="63" t="str">
        <f t="shared" si="944"/>
        <v/>
      </c>
      <c r="Z747" s="85" t="str">
        <f t="shared" si="945"/>
        <v/>
      </c>
      <c r="AA747" s="85" t="str">
        <f t="shared" si="946"/>
        <v/>
      </c>
      <c r="AB747" s="85" t="str">
        <f t="shared" si="947"/>
        <v/>
      </c>
      <c r="AC747" s="85" t="str">
        <f t="shared" si="948"/>
        <v/>
      </c>
    </row>
    <row r="748" spans="2:29" s="51" customFormat="1" ht="15" customHeight="1" x14ac:dyDescent="0.25">
      <c r="B748" s="74"/>
      <c r="C748" s="75"/>
      <c r="D748" s="59">
        <f t="shared" si="933"/>
        <v>7767.0172563150772</v>
      </c>
      <c r="E748" s="52" t="str">
        <f t="shared" si="949"/>
        <v/>
      </c>
      <c r="F748" s="52">
        <f t="shared" si="935"/>
        <v>6.7670172563150777</v>
      </c>
      <c r="G748" s="95"/>
      <c r="H748" s="122" t="s">
        <v>10</v>
      </c>
      <c r="I748" s="160"/>
      <c r="J748" s="152"/>
      <c r="K748" s="153"/>
      <c r="L748" s="199"/>
      <c r="M748" s="83">
        <f t="shared" ref="M748" si="988">I748*L748</f>
        <v>0</v>
      </c>
      <c r="N748" s="60"/>
      <c r="O748" s="221">
        <f t="shared" si="978"/>
        <v>0</v>
      </c>
      <c r="P748" s="84">
        <f t="shared" si="937"/>
        <v>0</v>
      </c>
      <c r="R748" s="72">
        <f t="shared" si="938"/>
        <v>0</v>
      </c>
      <c r="S748" s="72">
        <f t="shared" si="939"/>
        <v>0</v>
      </c>
      <c r="T748" s="72">
        <f t="shared" si="940"/>
        <v>0</v>
      </c>
      <c r="U748" s="72"/>
      <c r="V748" s="63">
        <f t="shared" si="941"/>
        <v>0</v>
      </c>
      <c r="W748" s="85">
        <f t="shared" si="942"/>
        <v>0</v>
      </c>
      <c r="X748" s="85">
        <f t="shared" si="943"/>
        <v>0</v>
      </c>
      <c r="Y748" s="63">
        <f t="shared" si="944"/>
        <v>0</v>
      </c>
      <c r="Z748" s="85">
        <f t="shared" si="945"/>
        <v>0</v>
      </c>
      <c r="AA748" s="85">
        <f t="shared" si="946"/>
        <v>0</v>
      </c>
      <c r="AB748" s="85">
        <f t="shared" si="947"/>
        <v>0</v>
      </c>
      <c r="AC748" s="85">
        <f t="shared" si="948"/>
        <v>0</v>
      </c>
    </row>
    <row r="749" spans="2:29" s="51" customFormat="1" ht="15" customHeight="1" x14ac:dyDescent="0.25">
      <c r="B749" s="74"/>
      <c r="C749" s="75"/>
      <c r="D749" s="59">
        <f t="shared" si="933"/>
        <v>7767.0172563150772</v>
      </c>
      <c r="E749" s="52" t="str">
        <f t="shared" si="949"/>
        <v/>
      </c>
      <c r="F749" s="52">
        <f t="shared" si="935"/>
        <v>6.7670172563150777</v>
      </c>
      <c r="G749" s="102"/>
      <c r="H749" s="103" t="s">
        <v>9</v>
      </c>
      <c r="I749" s="162"/>
      <c r="J749" s="163"/>
      <c r="K749" s="164"/>
      <c r="L749" s="200"/>
      <c r="M749" s="93"/>
      <c r="N749" s="94">
        <f t="shared" ref="N749" si="989">I749*L749</f>
        <v>0</v>
      </c>
      <c r="O749" s="222"/>
      <c r="P749" s="84">
        <f t="shared" si="937"/>
        <v>0</v>
      </c>
      <c r="R749" s="72" t="str">
        <f t="shared" si="938"/>
        <v/>
      </c>
      <c r="S749" s="72" t="str">
        <f t="shared" si="939"/>
        <v/>
      </c>
      <c r="T749" s="72" t="str">
        <f t="shared" si="940"/>
        <v/>
      </c>
      <c r="U749" s="72"/>
      <c r="V749" s="63" t="str">
        <f t="shared" si="941"/>
        <v/>
      </c>
      <c r="W749" s="85" t="str">
        <f t="shared" si="942"/>
        <v/>
      </c>
      <c r="X749" s="85" t="str">
        <f t="shared" si="943"/>
        <v/>
      </c>
      <c r="Y749" s="63" t="str">
        <f t="shared" si="944"/>
        <v/>
      </c>
      <c r="Z749" s="85" t="str">
        <f t="shared" si="945"/>
        <v/>
      </c>
      <c r="AA749" s="85" t="str">
        <f t="shared" si="946"/>
        <v/>
      </c>
      <c r="AB749" s="85" t="str">
        <f t="shared" si="947"/>
        <v/>
      </c>
      <c r="AC749" s="85" t="str">
        <f t="shared" si="948"/>
        <v/>
      </c>
    </row>
    <row r="750" spans="2:29" s="51" customFormat="1" ht="15" customHeight="1" x14ac:dyDescent="0.25">
      <c r="B750" s="74"/>
      <c r="C750" s="75"/>
      <c r="D750" s="59">
        <f t="shared" si="933"/>
        <v>7767.0172563150772</v>
      </c>
      <c r="E750" s="52" t="str">
        <f t="shared" si="949"/>
        <v/>
      </c>
      <c r="F750" s="52">
        <f t="shared" si="935"/>
        <v>6.7670172563150777</v>
      </c>
      <c r="G750" s="77"/>
      <c r="H750" s="122" t="s">
        <v>10</v>
      </c>
      <c r="I750" s="142"/>
      <c r="J750" s="143"/>
      <c r="K750" s="144"/>
      <c r="L750" s="197"/>
      <c r="M750" s="83">
        <f t="shared" ref="M750" si="990">I750*L750</f>
        <v>0</v>
      </c>
      <c r="N750" s="60"/>
      <c r="O750" s="221">
        <f t="shared" si="978"/>
        <v>0</v>
      </c>
      <c r="P750" s="84">
        <f t="shared" si="937"/>
        <v>0</v>
      </c>
      <c r="R750" s="72">
        <f t="shared" si="938"/>
        <v>0</v>
      </c>
      <c r="S750" s="72">
        <f t="shared" si="939"/>
        <v>0</v>
      </c>
      <c r="T750" s="72">
        <f t="shared" si="940"/>
        <v>0</v>
      </c>
      <c r="U750" s="72"/>
      <c r="V750" s="63">
        <f t="shared" si="941"/>
        <v>0</v>
      </c>
      <c r="W750" s="85">
        <f t="shared" si="942"/>
        <v>0</v>
      </c>
      <c r="X750" s="85">
        <f t="shared" si="943"/>
        <v>0</v>
      </c>
      <c r="Y750" s="63">
        <f t="shared" si="944"/>
        <v>0</v>
      </c>
      <c r="Z750" s="85">
        <f t="shared" si="945"/>
        <v>0</v>
      </c>
      <c r="AA750" s="85">
        <f t="shared" si="946"/>
        <v>0</v>
      </c>
      <c r="AB750" s="85">
        <f t="shared" si="947"/>
        <v>0</v>
      </c>
      <c r="AC750" s="85">
        <f t="shared" si="948"/>
        <v>0</v>
      </c>
    </row>
    <row r="751" spans="2:29" s="51" customFormat="1" ht="15" customHeight="1" x14ac:dyDescent="0.25">
      <c r="B751" s="74"/>
      <c r="C751" s="75"/>
      <c r="D751" s="59">
        <f t="shared" si="933"/>
        <v>7767.0172563150772</v>
      </c>
      <c r="E751" s="52" t="str">
        <f t="shared" si="949"/>
        <v/>
      </c>
      <c r="F751" s="52">
        <f t="shared" si="935"/>
        <v>6.7670172563150777</v>
      </c>
      <c r="G751" s="87"/>
      <c r="H751" s="103" t="s">
        <v>9</v>
      </c>
      <c r="I751" s="147"/>
      <c r="J751" s="148"/>
      <c r="K751" s="149"/>
      <c r="L751" s="198"/>
      <c r="M751" s="93"/>
      <c r="N751" s="94">
        <f t="shared" ref="N751" si="991">I751*L751</f>
        <v>0</v>
      </c>
      <c r="O751" s="222"/>
      <c r="P751" s="84">
        <f t="shared" si="937"/>
        <v>0</v>
      </c>
      <c r="R751" s="72" t="str">
        <f t="shared" si="938"/>
        <v/>
      </c>
      <c r="S751" s="72" t="str">
        <f t="shared" si="939"/>
        <v/>
      </c>
      <c r="T751" s="72" t="str">
        <f t="shared" si="940"/>
        <v/>
      </c>
      <c r="U751" s="72"/>
      <c r="V751" s="63" t="str">
        <f t="shared" si="941"/>
        <v/>
      </c>
      <c r="W751" s="85" t="str">
        <f t="shared" si="942"/>
        <v/>
      </c>
      <c r="X751" s="85" t="str">
        <f t="shared" si="943"/>
        <v/>
      </c>
      <c r="Y751" s="63" t="str">
        <f t="shared" si="944"/>
        <v/>
      </c>
      <c r="Z751" s="85" t="str">
        <f t="shared" si="945"/>
        <v/>
      </c>
      <c r="AA751" s="85" t="str">
        <f t="shared" si="946"/>
        <v/>
      </c>
      <c r="AB751" s="85" t="str">
        <f t="shared" si="947"/>
        <v/>
      </c>
      <c r="AC751" s="85" t="str">
        <f t="shared" si="948"/>
        <v/>
      </c>
    </row>
    <row r="752" spans="2:29" s="51" customFormat="1" ht="15" customHeight="1" x14ac:dyDescent="0.25">
      <c r="B752" s="74"/>
      <c r="C752" s="75"/>
      <c r="D752" s="59">
        <f t="shared" si="933"/>
        <v>7767.0172563150772</v>
      </c>
      <c r="E752" s="52" t="str">
        <f t="shared" si="949"/>
        <v/>
      </c>
      <c r="F752" s="52">
        <f t="shared" si="935"/>
        <v>6.7670172563150777</v>
      </c>
      <c r="G752" s="95"/>
      <c r="H752" s="122" t="s">
        <v>10</v>
      </c>
      <c r="I752" s="160"/>
      <c r="J752" s="152"/>
      <c r="K752" s="153"/>
      <c r="L752" s="199"/>
      <c r="M752" s="83">
        <f t="shared" ref="M752" si="992">I752*L752</f>
        <v>0</v>
      </c>
      <c r="N752" s="60"/>
      <c r="O752" s="221">
        <f t="shared" si="978"/>
        <v>0</v>
      </c>
      <c r="P752" s="84">
        <f t="shared" si="937"/>
        <v>0</v>
      </c>
      <c r="R752" s="72">
        <f t="shared" si="938"/>
        <v>0</v>
      </c>
      <c r="S752" s="72">
        <f t="shared" si="939"/>
        <v>0</v>
      </c>
      <c r="T752" s="72">
        <f t="shared" si="940"/>
        <v>0</v>
      </c>
      <c r="U752" s="72"/>
      <c r="V752" s="63">
        <f t="shared" si="941"/>
        <v>0</v>
      </c>
      <c r="W752" s="85">
        <f t="shared" si="942"/>
        <v>0</v>
      </c>
      <c r="X752" s="85">
        <f t="shared" si="943"/>
        <v>0</v>
      </c>
      <c r="Y752" s="63">
        <f t="shared" si="944"/>
        <v>0</v>
      </c>
      <c r="Z752" s="85">
        <f t="shared" si="945"/>
        <v>0</v>
      </c>
      <c r="AA752" s="85">
        <f t="shared" si="946"/>
        <v>0</v>
      </c>
      <c r="AB752" s="85">
        <f t="shared" si="947"/>
        <v>0</v>
      </c>
      <c r="AC752" s="85">
        <f t="shared" si="948"/>
        <v>0</v>
      </c>
    </row>
    <row r="753" spans="2:29" s="51" customFormat="1" ht="15" customHeight="1" x14ac:dyDescent="0.25">
      <c r="B753" s="74"/>
      <c r="C753" s="75"/>
      <c r="D753" s="59">
        <f t="shared" si="933"/>
        <v>7767.0172563150772</v>
      </c>
      <c r="E753" s="52" t="str">
        <f t="shared" si="949"/>
        <v/>
      </c>
      <c r="F753" s="52">
        <f t="shared" si="935"/>
        <v>6.7670172563150777</v>
      </c>
      <c r="G753" s="102"/>
      <c r="H753" s="103" t="s">
        <v>9</v>
      </c>
      <c r="I753" s="162"/>
      <c r="J753" s="163"/>
      <c r="K753" s="164"/>
      <c r="L753" s="200"/>
      <c r="M753" s="93"/>
      <c r="N753" s="94">
        <f t="shared" ref="N753" si="993">I753*L753</f>
        <v>0</v>
      </c>
      <c r="O753" s="222"/>
      <c r="P753" s="84">
        <f t="shared" si="937"/>
        <v>0</v>
      </c>
      <c r="R753" s="72" t="str">
        <f t="shared" si="938"/>
        <v/>
      </c>
      <c r="S753" s="72" t="str">
        <f t="shared" si="939"/>
        <v/>
      </c>
      <c r="T753" s="72" t="str">
        <f t="shared" si="940"/>
        <v/>
      </c>
      <c r="U753" s="72"/>
      <c r="V753" s="63" t="str">
        <f t="shared" si="941"/>
        <v/>
      </c>
      <c r="W753" s="85" t="str">
        <f t="shared" si="942"/>
        <v/>
      </c>
      <c r="X753" s="85" t="str">
        <f t="shared" si="943"/>
        <v/>
      </c>
      <c r="Y753" s="63" t="str">
        <f t="shared" si="944"/>
        <v/>
      </c>
      <c r="Z753" s="85" t="str">
        <f t="shared" si="945"/>
        <v/>
      </c>
      <c r="AA753" s="85" t="str">
        <f t="shared" si="946"/>
        <v/>
      </c>
      <c r="AB753" s="85" t="str">
        <f t="shared" si="947"/>
        <v/>
      </c>
      <c r="AC753" s="85" t="str">
        <f t="shared" si="948"/>
        <v/>
      </c>
    </row>
    <row r="754" spans="2:29" s="51" customFormat="1" ht="15" customHeight="1" x14ac:dyDescent="0.25">
      <c r="B754" s="74"/>
      <c r="C754" s="75"/>
      <c r="D754" s="59">
        <f t="shared" si="933"/>
        <v>7767.0172563150772</v>
      </c>
      <c r="E754" s="52" t="str">
        <f t="shared" si="949"/>
        <v/>
      </c>
      <c r="F754" s="52">
        <f t="shared" si="935"/>
        <v>6.7670172563150777</v>
      </c>
      <c r="G754" s="77"/>
      <c r="H754" s="122" t="s">
        <v>10</v>
      </c>
      <c r="I754" s="142"/>
      <c r="J754" s="143"/>
      <c r="K754" s="144"/>
      <c r="L754" s="197"/>
      <c r="M754" s="83">
        <f t="shared" ref="M754" si="994">I754*L754</f>
        <v>0</v>
      </c>
      <c r="N754" s="60"/>
      <c r="O754" s="221">
        <f t="shared" si="978"/>
        <v>0</v>
      </c>
      <c r="P754" s="84">
        <f t="shared" si="937"/>
        <v>0</v>
      </c>
      <c r="R754" s="72">
        <f t="shared" si="938"/>
        <v>0</v>
      </c>
      <c r="S754" s="72">
        <f t="shared" si="939"/>
        <v>0</v>
      </c>
      <c r="T754" s="72">
        <f t="shared" si="940"/>
        <v>0</v>
      </c>
      <c r="U754" s="72"/>
      <c r="V754" s="63">
        <f t="shared" si="941"/>
        <v>0</v>
      </c>
      <c r="W754" s="85">
        <f t="shared" si="942"/>
        <v>0</v>
      </c>
      <c r="X754" s="85">
        <f t="shared" si="943"/>
        <v>0</v>
      </c>
      <c r="Y754" s="63">
        <f t="shared" si="944"/>
        <v>0</v>
      </c>
      <c r="Z754" s="85">
        <f t="shared" si="945"/>
        <v>0</v>
      </c>
      <c r="AA754" s="85">
        <f t="shared" si="946"/>
        <v>0</v>
      </c>
      <c r="AB754" s="85">
        <f t="shared" si="947"/>
        <v>0</v>
      </c>
      <c r="AC754" s="85">
        <f t="shared" si="948"/>
        <v>0</v>
      </c>
    </row>
    <row r="755" spans="2:29" s="51" customFormat="1" ht="15" customHeight="1" x14ac:dyDescent="0.25">
      <c r="B755" s="74"/>
      <c r="C755" s="75"/>
      <c r="D755" s="59">
        <f t="shared" si="933"/>
        <v>7767.0172563150772</v>
      </c>
      <c r="E755" s="52" t="str">
        <f t="shared" si="949"/>
        <v/>
      </c>
      <c r="F755" s="52">
        <f t="shared" si="935"/>
        <v>6.7670172563150777</v>
      </c>
      <c r="G755" s="87"/>
      <c r="H755" s="103" t="s">
        <v>9</v>
      </c>
      <c r="I755" s="147"/>
      <c r="J755" s="148"/>
      <c r="K755" s="149"/>
      <c r="L755" s="198"/>
      <c r="M755" s="93"/>
      <c r="N755" s="94">
        <f t="shared" ref="N755" si="995">I755*L755</f>
        <v>0</v>
      </c>
      <c r="O755" s="222"/>
      <c r="P755" s="84">
        <f t="shared" si="937"/>
        <v>0</v>
      </c>
      <c r="R755" s="72" t="str">
        <f t="shared" si="938"/>
        <v/>
      </c>
      <c r="S755" s="72" t="str">
        <f t="shared" si="939"/>
        <v/>
      </c>
      <c r="T755" s="72" t="str">
        <f t="shared" si="940"/>
        <v/>
      </c>
      <c r="U755" s="72"/>
      <c r="V755" s="63" t="str">
        <f t="shared" si="941"/>
        <v/>
      </c>
      <c r="W755" s="85" t="str">
        <f t="shared" si="942"/>
        <v/>
      </c>
      <c r="X755" s="85" t="str">
        <f t="shared" si="943"/>
        <v/>
      </c>
      <c r="Y755" s="63" t="str">
        <f t="shared" si="944"/>
        <v/>
      </c>
      <c r="Z755" s="85" t="str">
        <f t="shared" si="945"/>
        <v/>
      </c>
      <c r="AA755" s="85" t="str">
        <f t="shared" si="946"/>
        <v/>
      </c>
      <c r="AB755" s="85" t="str">
        <f t="shared" si="947"/>
        <v/>
      </c>
      <c r="AC755" s="85" t="str">
        <f t="shared" si="948"/>
        <v/>
      </c>
    </row>
    <row r="756" spans="2:29" s="51" customFormat="1" ht="15" customHeight="1" x14ac:dyDescent="0.25">
      <c r="B756" s="74"/>
      <c r="C756" s="75"/>
      <c r="D756" s="59">
        <f t="shared" si="933"/>
        <v>7767.0172563150772</v>
      </c>
      <c r="E756" s="52" t="str">
        <f t="shared" si="949"/>
        <v/>
      </c>
      <c r="F756" s="52">
        <f t="shared" si="935"/>
        <v>6.7670172563150777</v>
      </c>
      <c r="G756" s="95"/>
      <c r="H756" s="122" t="s">
        <v>10</v>
      </c>
      <c r="I756" s="160"/>
      <c r="J756" s="152"/>
      <c r="K756" s="153"/>
      <c r="L756" s="199"/>
      <c r="M756" s="83">
        <f t="shared" ref="M756" si="996">I756*L756</f>
        <v>0</v>
      </c>
      <c r="N756" s="60"/>
      <c r="O756" s="221">
        <f t="shared" si="978"/>
        <v>0</v>
      </c>
      <c r="P756" s="84">
        <f t="shared" si="937"/>
        <v>0</v>
      </c>
      <c r="R756" s="72">
        <f t="shared" si="938"/>
        <v>0</v>
      </c>
      <c r="S756" s="72">
        <f t="shared" si="939"/>
        <v>0</v>
      </c>
      <c r="T756" s="72">
        <f t="shared" si="940"/>
        <v>0</v>
      </c>
      <c r="U756" s="72"/>
      <c r="V756" s="63">
        <f t="shared" si="941"/>
        <v>0</v>
      </c>
      <c r="W756" s="85">
        <f t="shared" si="942"/>
        <v>0</v>
      </c>
      <c r="X756" s="85">
        <f t="shared" si="943"/>
        <v>0</v>
      </c>
      <c r="Y756" s="63">
        <f t="shared" si="944"/>
        <v>0</v>
      </c>
      <c r="Z756" s="85">
        <f t="shared" si="945"/>
        <v>0</v>
      </c>
      <c r="AA756" s="85">
        <f t="shared" si="946"/>
        <v>0</v>
      </c>
      <c r="AB756" s="85">
        <f t="shared" si="947"/>
        <v>0</v>
      </c>
      <c r="AC756" s="85">
        <f t="shared" si="948"/>
        <v>0</v>
      </c>
    </row>
    <row r="757" spans="2:29" s="51" customFormat="1" ht="15" customHeight="1" x14ac:dyDescent="0.25">
      <c r="B757" s="74"/>
      <c r="C757" s="75"/>
      <c r="D757" s="59">
        <f t="shared" si="933"/>
        <v>7767.0172563150772</v>
      </c>
      <c r="E757" s="52" t="str">
        <f t="shared" si="949"/>
        <v/>
      </c>
      <c r="F757" s="52">
        <f t="shared" si="935"/>
        <v>6.7670172563150777</v>
      </c>
      <c r="G757" s="102"/>
      <c r="H757" s="103" t="s">
        <v>9</v>
      </c>
      <c r="I757" s="162"/>
      <c r="J757" s="163"/>
      <c r="K757" s="164"/>
      <c r="L757" s="200"/>
      <c r="M757" s="93"/>
      <c r="N757" s="94">
        <f t="shared" ref="N757" si="997">I757*L757</f>
        <v>0</v>
      </c>
      <c r="O757" s="222"/>
      <c r="P757" s="84">
        <f t="shared" si="937"/>
        <v>0</v>
      </c>
      <c r="R757" s="72" t="str">
        <f t="shared" si="938"/>
        <v/>
      </c>
      <c r="S757" s="72" t="str">
        <f t="shared" si="939"/>
        <v/>
      </c>
      <c r="T757" s="72" t="str">
        <f t="shared" si="940"/>
        <v/>
      </c>
      <c r="U757" s="72"/>
      <c r="V757" s="63" t="str">
        <f t="shared" si="941"/>
        <v/>
      </c>
      <c r="W757" s="85" t="str">
        <f t="shared" si="942"/>
        <v/>
      </c>
      <c r="X757" s="85" t="str">
        <f t="shared" si="943"/>
        <v/>
      </c>
      <c r="Y757" s="63" t="str">
        <f t="shared" si="944"/>
        <v/>
      </c>
      <c r="Z757" s="85" t="str">
        <f t="shared" si="945"/>
        <v/>
      </c>
      <c r="AA757" s="85" t="str">
        <f t="shared" si="946"/>
        <v/>
      </c>
      <c r="AB757" s="85" t="str">
        <f t="shared" si="947"/>
        <v/>
      </c>
      <c r="AC757" s="85" t="str">
        <f t="shared" si="948"/>
        <v/>
      </c>
    </row>
    <row r="758" spans="2:29" s="51" customFormat="1" ht="15" customHeight="1" x14ac:dyDescent="0.25">
      <c r="B758" s="74"/>
      <c r="C758" s="75"/>
      <c r="D758" s="59">
        <f t="shared" si="933"/>
        <v>7767.0172563150772</v>
      </c>
      <c r="E758" s="52" t="str">
        <f t="shared" si="949"/>
        <v/>
      </c>
      <c r="F758" s="52">
        <f t="shared" si="935"/>
        <v>6.7670172563150777</v>
      </c>
      <c r="G758" s="77"/>
      <c r="H758" s="122" t="s">
        <v>10</v>
      </c>
      <c r="I758" s="142"/>
      <c r="J758" s="143"/>
      <c r="K758" s="144"/>
      <c r="L758" s="197"/>
      <c r="M758" s="83">
        <f t="shared" ref="M758" si="998">I758*L758</f>
        <v>0</v>
      </c>
      <c r="N758" s="60"/>
      <c r="O758" s="221">
        <f t="shared" ref="O758:O776" si="999">IF(L759&lt;&gt;"",N759-M758,0)</f>
        <v>0</v>
      </c>
      <c r="P758" s="84">
        <f t="shared" si="937"/>
        <v>0</v>
      </c>
      <c r="R758" s="72">
        <f t="shared" si="938"/>
        <v>0</v>
      </c>
      <c r="S758" s="72">
        <f t="shared" si="939"/>
        <v>0</v>
      </c>
      <c r="T758" s="72">
        <f t="shared" si="940"/>
        <v>0</v>
      </c>
      <c r="U758" s="72"/>
      <c r="V758" s="63">
        <f t="shared" si="941"/>
        <v>0</v>
      </c>
      <c r="W758" s="85">
        <f t="shared" si="942"/>
        <v>0</v>
      </c>
      <c r="X758" s="85">
        <f t="shared" si="943"/>
        <v>0</v>
      </c>
      <c r="Y758" s="63">
        <f t="shared" si="944"/>
        <v>0</v>
      </c>
      <c r="Z758" s="85">
        <f t="shared" si="945"/>
        <v>0</v>
      </c>
      <c r="AA758" s="85">
        <f t="shared" si="946"/>
        <v>0</v>
      </c>
      <c r="AB758" s="85">
        <f t="shared" si="947"/>
        <v>0</v>
      </c>
      <c r="AC758" s="85">
        <f t="shared" si="948"/>
        <v>0</v>
      </c>
    </row>
    <row r="759" spans="2:29" s="51" customFormat="1" ht="15" customHeight="1" x14ac:dyDescent="0.25">
      <c r="B759" s="74"/>
      <c r="C759" s="75"/>
      <c r="D759" s="59">
        <f t="shared" si="933"/>
        <v>7767.0172563150772</v>
      </c>
      <c r="E759" s="52" t="str">
        <f t="shared" si="949"/>
        <v/>
      </c>
      <c r="F759" s="52">
        <f t="shared" si="935"/>
        <v>6.7670172563150777</v>
      </c>
      <c r="G759" s="87"/>
      <c r="H759" s="103" t="s">
        <v>9</v>
      </c>
      <c r="I759" s="147"/>
      <c r="J759" s="148"/>
      <c r="K759" s="149"/>
      <c r="L759" s="198"/>
      <c r="M759" s="93"/>
      <c r="N759" s="94">
        <f t="shared" ref="N759" si="1000">I759*L759</f>
        <v>0</v>
      </c>
      <c r="O759" s="222"/>
      <c r="P759" s="84">
        <f t="shared" si="937"/>
        <v>0</v>
      </c>
      <c r="R759" s="72" t="str">
        <f t="shared" si="938"/>
        <v/>
      </c>
      <c r="S759" s="72" t="str">
        <f t="shared" si="939"/>
        <v/>
      </c>
      <c r="T759" s="72" t="str">
        <f t="shared" si="940"/>
        <v/>
      </c>
      <c r="U759" s="72"/>
      <c r="V759" s="63" t="str">
        <f t="shared" si="941"/>
        <v/>
      </c>
      <c r="W759" s="85" t="str">
        <f t="shared" si="942"/>
        <v/>
      </c>
      <c r="X759" s="85" t="str">
        <f t="shared" si="943"/>
        <v/>
      </c>
      <c r="Y759" s="63" t="str">
        <f t="shared" si="944"/>
        <v/>
      </c>
      <c r="Z759" s="85" t="str">
        <f t="shared" si="945"/>
        <v/>
      </c>
      <c r="AA759" s="85" t="str">
        <f t="shared" si="946"/>
        <v/>
      </c>
      <c r="AB759" s="85" t="str">
        <f t="shared" si="947"/>
        <v/>
      </c>
      <c r="AC759" s="85" t="str">
        <f t="shared" si="948"/>
        <v/>
      </c>
    </row>
    <row r="760" spans="2:29" s="51" customFormat="1" ht="15" customHeight="1" x14ac:dyDescent="0.25">
      <c r="B760" s="74"/>
      <c r="C760" s="75"/>
      <c r="D760" s="59">
        <f t="shared" si="933"/>
        <v>7767.0172563150772</v>
      </c>
      <c r="E760" s="52" t="str">
        <f t="shared" si="949"/>
        <v/>
      </c>
      <c r="F760" s="52">
        <f t="shared" si="935"/>
        <v>6.7670172563150777</v>
      </c>
      <c r="G760" s="95"/>
      <c r="H760" s="122" t="s">
        <v>10</v>
      </c>
      <c r="I760" s="160"/>
      <c r="J760" s="152"/>
      <c r="K760" s="153"/>
      <c r="L760" s="199"/>
      <c r="M760" s="83">
        <f t="shared" ref="M760" si="1001">I760*L760</f>
        <v>0</v>
      </c>
      <c r="N760" s="60"/>
      <c r="O760" s="221">
        <f t="shared" si="999"/>
        <v>0</v>
      </c>
      <c r="P760" s="84">
        <f t="shared" si="937"/>
        <v>0</v>
      </c>
      <c r="R760" s="72">
        <f t="shared" si="938"/>
        <v>0</v>
      </c>
      <c r="S760" s="72">
        <f t="shared" si="939"/>
        <v>0</v>
      </c>
      <c r="T760" s="72">
        <f t="shared" si="940"/>
        <v>0</v>
      </c>
      <c r="U760" s="72"/>
      <c r="V760" s="63">
        <f t="shared" si="941"/>
        <v>0</v>
      </c>
      <c r="W760" s="85">
        <f t="shared" si="942"/>
        <v>0</v>
      </c>
      <c r="X760" s="85">
        <f t="shared" si="943"/>
        <v>0</v>
      </c>
      <c r="Y760" s="63">
        <f t="shared" si="944"/>
        <v>0</v>
      </c>
      <c r="Z760" s="85">
        <f t="shared" si="945"/>
        <v>0</v>
      </c>
      <c r="AA760" s="85">
        <f t="shared" si="946"/>
        <v>0</v>
      </c>
      <c r="AB760" s="85">
        <f t="shared" si="947"/>
        <v>0</v>
      </c>
      <c r="AC760" s="85">
        <f t="shared" si="948"/>
        <v>0</v>
      </c>
    </row>
    <row r="761" spans="2:29" s="51" customFormat="1" ht="15" customHeight="1" x14ac:dyDescent="0.25">
      <c r="B761" s="74"/>
      <c r="C761" s="75"/>
      <c r="D761" s="59">
        <f t="shared" si="933"/>
        <v>7767.0172563150772</v>
      </c>
      <c r="E761" s="52" t="str">
        <f t="shared" si="949"/>
        <v/>
      </c>
      <c r="F761" s="52">
        <f t="shared" si="935"/>
        <v>6.7670172563150777</v>
      </c>
      <c r="G761" s="102"/>
      <c r="H761" s="103" t="s">
        <v>9</v>
      </c>
      <c r="I761" s="162"/>
      <c r="J761" s="163"/>
      <c r="K761" s="164"/>
      <c r="L761" s="200"/>
      <c r="M761" s="93"/>
      <c r="N761" s="94">
        <f t="shared" ref="N761" si="1002">I761*L761</f>
        <v>0</v>
      </c>
      <c r="O761" s="222"/>
      <c r="P761" s="84">
        <f t="shared" si="937"/>
        <v>0</v>
      </c>
      <c r="R761" s="72" t="str">
        <f t="shared" si="938"/>
        <v/>
      </c>
      <c r="S761" s="72" t="str">
        <f t="shared" si="939"/>
        <v/>
      </c>
      <c r="T761" s="72" t="str">
        <f t="shared" si="940"/>
        <v/>
      </c>
      <c r="U761" s="72"/>
      <c r="V761" s="63" t="str">
        <f t="shared" si="941"/>
        <v/>
      </c>
      <c r="W761" s="85" t="str">
        <f t="shared" si="942"/>
        <v/>
      </c>
      <c r="X761" s="85" t="str">
        <f t="shared" si="943"/>
        <v/>
      </c>
      <c r="Y761" s="63" t="str">
        <f t="shared" si="944"/>
        <v/>
      </c>
      <c r="Z761" s="85" t="str">
        <f t="shared" si="945"/>
        <v/>
      </c>
      <c r="AA761" s="85" t="str">
        <f t="shared" si="946"/>
        <v/>
      </c>
      <c r="AB761" s="85" t="str">
        <f t="shared" si="947"/>
        <v/>
      </c>
      <c r="AC761" s="85" t="str">
        <f t="shared" si="948"/>
        <v/>
      </c>
    </row>
    <row r="762" spans="2:29" s="51" customFormat="1" ht="15" customHeight="1" x14ac:dyDescent="0.25">
      <c r="B762" s="74"/>
      <c r="C762" s="75"/>
      <c r="D762" s="59">
        <f t="shared" si="933"/>
        <v>7767.0172563150772</v>
      </c>
      <c r="E762" s="52" t="str">
        <f t="shared" si="949"/>
        <v/>
      </c>
      <c r="F762" s="52">
        <f t="shared" si="935"/>
        <v>6.7670172563150777</v>
      </c>
      <c r="G762" s="77"/>
      <c r="H762" s="122" t="s">
        <v>10</v>
      </c>
      <c r="I762" s="142"/>
      <c r="J762" s="143"/>
      <c r="K762" s="144"/>
      <c r="L762" s="197"/>
      <c r="M762" s="83">
        <f t="shared" ref="M762" si="1003">I762*L762</f>
        <v>0</v>
      </c>
      <c r="N762" s="60"/>
      <c r="O762" s="221">
        <f t="shared" si="999"/>
        <v>0</v>
      </c>
      <c r="P762" s="84">
        <f t="shared" si="937"/>
        <v>0</v>
      </c>
      <c r="R762" s="72">
        <f t="shared" si="938"/>
        <v>0</v>
      </c>
      <c r="S762" s="72">
        <f t="shared" si="939"/>
        <v>0</v>
      </c>
      <c r="T762" s="72">
        <f t="shared" si="940"/>
        <v>0</v>
      </c>
      <c r="U762" s="72"/>
      <c r="V762" s="63">
        <f t="shared" si="941"/>
        <v>0</v>
      </c>
      <c r="W762" s="85">
        <f t="shared" si="942"/>
        <v>0</v>
      </c>
      <c r="X762" s="85">
        <f t="shared" si="943"/>
        <v>0</v>
      </c>
      <c r="Y762" s="63">
        <f t="shared" si="944"/>
        <v>0</v>
      </c>
      <c r="Z762" s="85">
        <f t="shared" si="945"/>
        <v>0</v>
      </c>
      <c r="AA762" s="85">
        <f t="shared" si="946"/>
        <v>0</v>
      </c>
      <c r="AB762" s="85">
        <f t="shared" si="947"/>
        <v>0</v>
      </c>
      <c r="AC762" s="85">
        <f t="shared" si="948"/>
        <v>0</v>
      </c>
    </row>
    <row r="763" spans="2:29" s="51" customFormat="1" ht="15" customHeight="1" x14ac:dyDescent="0.25">
      <c r="B763" s="74"/>
      <c r="C763" s="75"/>
      <c r="D763" s="59">
        <f t="shared" si="933"/>
        <v>7767.0172563150772</v>
      </c>
      <c r="E763" s="52" t="str">
        <f t="shared" si="949"/>
        <v/>
      </c>
      <c r="F763" s="52">
        <f t="shared" si="935"/>
        <v>6.7670172563150777</v>
      </c>
      <c r="G763" s="87"/>
      <c r="H763" s="103" t="s">
        <v>9</v>
      </c>
      <c r="I763" s="147"/>
      <c r="J763" s="148"/>
      <c r="K763" s="149"/>
      <c r="L763" s="198"/>
      <c r="M763" s="93"/>
      <c r="N763" s="94">
        <f t="shared" ref="N763" si="1004">I763*L763</f>
        <v>0</v>
      </c>
      <c r="O763" s="222"/>
      <c r="P763" s="84">
        <f t="shared" si="937"/>
        <v>0</v>
      </c>
      <c r="R763" s="72" t="str">
        <f t="shared" si="938"/>
        <v/>
      </c>
      <c r="S763" s="72" t="str">
        <f t="shared" si="939"/>
        <v/>
      </c>
      <c r="T763" s="72" t="str">
        <f t="shared" si="940"/>
        <v/>
      </c>
      <c r="U763" s="72"/>
      <c r="V763" s="63" t="str">
        <f t="shared" si="941"/>
        <v/>
      </c>
      <c r="W763" s="85" t="str">
        <f t="shared" si="942"/>
        <v/>
      </c>
      <c r="X763" s="85" t="str">
        <f t="shared" si="943"/>
        <v/>
      </c>
      <c r="Y763" s="63" t="str">
        <f t="shared" si="944"/>
        <v/>
      </c>
      <c r="Z763" s="85" t="str">
        <f t="shared" si="945"/>
        <v/>
      </c>
      <c r="AA763" s="85" t="str">
        <f t="shared" si="946"/>
        <v/>
      </c>
      <c r="AB763" s="85" t="str">
        <f t="shared" si="947"/>
        <v/>
      </c>
      <c r="AC763" s="85" t="str">
        <f t="shared" si="948"/>
        <v/>
      </c>
    </row>
    <row r="764" spans="2:29" s="51" customFormat="1" ht="15" customHeight="1" x14ac:dyDescent="0.25">
      <c r="B764" s="74"/>
      <c r="C764" s="75"/>
      <c r="D764" s="59">
        <f t="shared" si="933"/>
        <v>7767.0172563150772</v>
      </c>
      <c r="E764" s="52" t="str">
        <f t="shared" si="949"/>
        <v/>
      </c>
      <c r="F764" s="52">
        <f t="shared" si="935"/>
        <v>6.7670172563150777</v>
      </c>
      <c r="G764" s="95"/>
      <c r="H764" s="122" t="s">
        <v>10</v>
      </c>
      <c r="I764" s="160"/>
      <c r="J764" s="152"/>
      <c r="K764" s="153"/>
      <c r="L764" s="199"/>
      <c r="M764" s="83">
        <f t="shared" ref="M764" si="1005">I764*L764</f>
        <v>0</v>
      </c>
      <c r="N764" s="60"/>
      <c r="O764" s="221">
        <f t="shared" si="999"/>
        <v>0</v>
      </c>
      <c r="P764" s="84">
        <f t="shared" si="937"/>
        <v>0</v>
      </c>
      <c r="R764" s="72">
        <f t="shared" si="938"/>
        <v>0</v>
      </c>
      <c r="S764" s="72">
        <f t="shared" si="939"/>
        <v>0</v>
      </c>
      <c r="T764" s="72">
        <f t="shared" si="940"/>
        <v>0</v>
      </c>
      <c r="U764" s="72"/>
      <c r="V764" s="63">
        <f t="shared" si="941"/>
        <v>0</v>
      </c>
      <c r="W764" s="85">
        <f t="shared" si="942"/>
        <v>0</v>
      </c>
      <c r="X764" s="85">
        <f t="shared" si="943"/>
        <v>0</v>
      </c>
      <c r="Y764" s="63">
        <f t="shared" si="944"/>
        <v>0</v>
      </c>
      <c r="Z764" s="85">
        <f t="shared" si="945"/>
        <v>0</v>
      </c>
      <c r="AA764" s="85">
        <f t="shared" si="946"/>
        <v>0</v>
      </c>
      <c r="AB764" s="85">
        <f t="shared" si="947"/>
        <v>0</v>
      </c>
      <c r="AC764" s="85">
        <f t="shared" si="948"/>
        <v>0</v>
      </c>
    </row>
    <row r="765" spans="2:29" s="51" customFormat="1" ht="15" customHeight="1" x14ac:dyDescent="0.25">
      <c r="B765" s="74"/>
      <c r="C765" s="75"/>
      <c r="D765" s="59">
        <f t="shared" si="933"/>
        <v>7767.0172563150772</v>
      </c>
      <c r="E765" s="52" t="str">
        <f t="shared" si="949"/>
        <v/>
      </c>
      <c r="F765" s="52">
        <f t="shared" si="935"/>
        <v>6.7670172563150777</v>
      </c>
      <c r="G765" s="102"/>
      <c r="H765" s="103" t="s">
        <v>9</v>
      </c>
      <c r="I765" s="162"/>
      <c r="J765" s="163"/>
      <c r="K765" s="164"/>
      <c r="L765" s="200"/>
      <c r="M765" s="93"/>
      <c r="N765" s="94">
        <f t="shared" ref="N765" si="1006">I765*L765</f>
        <v>0</v>
      </c>
      <c r="O765" s="222"/>
      <c r="P765" s="84">
        <f t="shared" si="937"/>
        <v>0</v>
      </c>
      <c r="R765" s="72" t="str">
        <f t="shared" si="938"/>
        <v/>
      </c>
      <c r="S765" s="72" t="str">
        <f t="shared" si="939"/>
        <v/>
      </c>
      <c r="T765" s="72" t="str">
        <f t="shared" si="940"/>
        <v/>
      </c>
      <c r="U765" s="72"/>
      <c r="V765" s="63" t="str">
        <f t="shared" si="941"/>
        <v/>
      </c>
      <c r="W765" s="85" t="str">
        <f t="shared" si="942"/>
        <v/>
      </c>
      <c r="X765" s="85" t="str">
        <f t="shared" si="943"/>
        <v/>
      </c>
      <c r="Y765" s="63" t="str">
        <f t="shared" si="944"/>
        <v/>
      </c>
      <c r="Z765" s="85" t="str">
        <f t="shared" si="945"/>
        <v/>
      </c>
      <c r="AA765" s="85" t="str">
        <f t="shared" si="946"/>
        <v/>
      </c>
      <c r="AB765" s="85" t="str">
        <f t="shared" si="947"/>
        <v/>
      </c>
      <c r="AC765" s="85" t="str">
        <f t="shared" si="948"/>
        <v/>
      </c>
    </row>
    <row r="766" spans="2:29" s="51" customFormat="1" ht="15" customHeight="1" x14ac:dyDescent="0.25">
      <c r="B766" s="74"/>
      <c r="C766" s="75"/>
      <c r="D766" s="59">
        <f t="shared" si="933"/>
        <v>7767.0172563150772</v>
      </c>
      <c r="E766" s="52" t="str">
        <f t="shared" si="949"/>
        <v/>
      </c>
      <c r="F766" s="52">
        <f t="shared" si="935"/>
        <v>6.7670172563150777</v>
      </c>
      <c r="G766" s="77"/>
      <c r="H766" s="122" t="s">
        <v>10</v>
      </c>
      <c r="I766" s="142"/>
      <c r="J766" s="143"/>
      <c r="K766" s="144"/>
      <c r="L766" s="197"/>
      <c r="M766" s="83">
        <f t="shared" ref="M766" si="1007">I766*L766</f>
        <v>0</v>
      </c>
      <c r="N766" s="60"/>
      <c r="O766" s="221">
        <f t="shared" si="999"/>
        <v>0</v>
      </c>
      <c r="P766" s="84">
        <f t="shared" si="937"/>
        <v>0</v>
      </c>
      <c r="R766" s="72">
        <f t="shared" si="938"/>
        <v>0</v>
      </c>
      <c r="S766" s="72">
        <f t="shared" si="939"/>
        <v>0</v>
      </c>
      <c r="T766" s="72">
        <f t="shared" si="940"/>
        <v>0</v>
      </c>
      <c r="U766" s="72"/>
      <c r="V766" s="63">
        <f t="shared" si="941"/>
        <v>0</v>
      </c>
      <c r="W766" s="85">
        <f t="shared" si="942"/>
        <v>0</v>
      </c>
      <c r="X766" s="85">
        <f t="shared" si="943"/>
        <v>0</v>
      </c>
      <c r="Y766" s="63">
        <f t="shared" si="944"/>
        <v>0</v>
      </c>
      <c r="Z766" s="85">
        <f t="shared" si="945"/>
        <v>0</v>
      </c>
      <c r="AA766" s="85">
        <f t="shared" si="946"/>
        <v>0</v>
      </c>
      <c r="AB766" s="85">
        <f t="shared" si="947"/>
        <v>0</v>
      </c>
      <c r="AC766" s="85">
        <f t="shared" si="948"/>
        <v>0</v>
      </c>
    </row>
    <row r="767" spans="2:29" s="51" customFormat="1" ht="15" customHeight="1" x14ac:dyDescent="0.25">
      <c r="B767" s="74"/>
      <c r="C767" s="75"/>
      <c r="D767" s="59">
        <f t="shared" si="933"/>
        <v>7767.0172563150772</v>
      </c>
      <c r="E767" s="52" t="str">
        <f t="shared" si="949"/>
        <v/>
      </c>
      <c r="F767" s="52">
        <f t="shared" si="935"/>
        <v>6.7670172563150777</v>
      </c>
      <c r="G767" s="87"/>
      <c r="H767" s="103" t="s">
        <v>9</v>
      </c>
      <c r="I767" s="147"/>
      <c r="J767" s="148"/>
      <c r="K767" s="149"/>
      <c r="L767" s="198"/>
      <c r="M767" s="93"/>
      <c r="N767" s="94">
        <f t="shared" ref="N767" si="1008">I767*L767</f>
        <v>0</v>
      </c>
      <c r="O767" s="222"/>
      <c r="P767" s="84">
        <f t="shared" si="937"/>
        <v>0</v>
      </c>
      <c r="R767" s="72" t="str">
        <f t="shared" si="938"/>
        <v/>
      </c>
      <c r="S767" s="72" t="str">
        <f t="shared" si="939"/>
        <v/>
      </c>
      <c r="T767" s="72" t="str">
        <f t="shared" si="940"/>
        <v/>
      </c>
      <c r="U767" s="72"/>
      <c r="V767" s="63" t="str">
        <f t="shared" si="941"/>
        <v/>
      </c>
      <c r="W767" s="85" t="str">
        <f t="shared" si="942"/>
        <v/>
      </c>
      <c r="X767" s="85" t="str">
        <f t="shared" si="943"/>
        <v/>
      </c>
      <c r="Y767" s="63" t="str">
        <f t="shared" si="944"/>
        <v/>
      </c>
      <c r="Z767" s="85" t="str">
        <f t="shared" si="945"/>
        <v/>
      </c>
      <c r="AA767" s="85" t="str">
        <f t="shared" si="946"/>
        <v/>
      </c>
      <c r="AB767" s="85" t="str">
        <f t="shared" si="947"/>
        <v/>
      </c>
      <c r="AC767" s="85" t="str">
        <f t="shared" si="948"/>
        <v/>
      </c>
    </row>
    <row r="768" spans="2:29" s="51" customFormat="1" ht="15" customHeight="1" x14ac:dyDescent="0.25">
      <c r="B768" s="74"/>
      <c r="C768" s="75"/>
      <c r="D768" s="59">
        <f t="shared" si="933"/>
        <v>7767.0172563150772</v>
      </c>
      <c r="E768" s="52" t="str">
        <f t="shared" si="949"/>
        <v/>
      </c>
      <c r="F768" s="52">
        <f t="shared" si="935"/>
        <v>6.7670172563150777</v>
      </c>
      <c r="G768" s="95"/>
      <c r="H768" s="122" t="s">
        <v>10</v>
      </c>
      <c r="I768" s="160"/>
      <c r="J768" s="152"/>
      <c r="K768" s="153"/>
      <c r="L768" s="199"/>
      <c r="M768" s="83">
        <f t="shared" ref="M768" si="1009">I768*L768</f>
        <v>0</v>
      </c>
      <c r="N768" s="60"/>
      <c r="O768" s="221">
        <f t="shared" si="999"/>
        <v>0</v>
      </c>
      <c r="P768" s="84">
        <f t="shared" si="937"/>
        <v>0</v>
      </c>
      <c r="R768" s="72">
        <f t="shared" si="938"/>
        <v>0</v>
      </c>
      <c r="S768" s="72">
        <f t="shared" si="939"/>
        <v>0</v>
      </c>
      <c r="T768" s="72">
        <f t="shared" si="940"/>
        <v>0</v>
      </c>
      <c r="U768" s="72"/>
      <c r="V768" s="63">
        <f t="shared" si="941"/>
        <v>0</v>
      </c>
      <c r="W768" s="85">
        <f t="shared" si="942"/>
        <v>0</v>
      </c>
      <c r="X768" s="85">
        <f t="shared" si="943"/>
        <v>0</v>
      </c>
      <c r="Y768" s="63">
        <f t="shared" si="944"/>
        <v>0</v>
      </c>
      <c r="Z768" s="85">
        <f t="shared" si="945"/>
        <v>0</v>
      </c>
      <c r="AA768" s="85">
        <f t="shared" si="946"/>
        <v>0</v>
      </c>
      <c r="AB768" s="85">
        <f t="shared" si="947"/>
        <v>0</v>
      </c>
      <c r="AC768" s="85">
        <f t="shared" si="948"/>
        <v>0</v>
      </c>
    </row>
    <row r="769" spans="2:29" s="51" customFormat="1" ht="15" customHeight="1" x14ac:dyDescent="0.25">
      <c r="B769" s="74"/>
      <c r="C769" s="75"/>
      <c r="D769" s="59">
        <f t="shared" si="933"/>
        <v>7767.0172563150772</v>
      </c>
      <c r="E769" s="52" t="str">
        <f t="shared" si="949"/>
        <v/>
      </c>
      <c r="F769" s="52">
        <f t="shared" si="935"/>
        <v>6.7670172563150777</v>
      </c>
      <c r="G769" s="102"/>
      <c r="H769" s="103" t="s">
        <v>9</v>
      </c>
      <c r="I769" s="162"/>
      <c r="J769" s="163"/>
      <c r="K769" s="164"/>
      <c r="L769" s="200"/>
      <c r="M769" s="93"/>
      <c r="N769" s="94">
        <f t="shared" ref="N769" si="1010">I769*L769</f>
        <v>0</v>
      </c>
      <c r="O769" s="222"/>
      <c r="P769" s="84">
        <f t="shared" si="937"/>
        <v>0</v>
      </c>
      <c r="R769" s="72" t="str">
        <f t="shared" si="938"/>
        <v/>
      </c>
      <c r="S769" s="72" t="str">
        <f t="shared" si="939"/>
        <v/>
      </c>
      <c r="T769" s="72" t="str">
        <f t="shared" si="940"/>
        <v/>
      </c>
      <c r="U769" s="72"/>
      <c r="V769" s="63" t="str">
        <f t="shared" si="941"/>
        <v/>
      </c>
      <c r="W769" s="85" t="str">
        <f t="shared" si="942"/>
        <v/>
      </c>
      <c r="X769" s="85" t="str">
        <f t="shared" si="943"/>
        <v/>
      </c>
      <c r="Y769" s="63" t="str">
        <f t="shared" si="944"/>
        <v/>
      </c>
      <c r="Z769" s="85" t="str">
        <f t="shared" si="945"/>
        <v/>
      </c>
      <c r="AA769" s="85" t="str">
        <f t="shared" si="946"/>
        <v/>
      </c>
      <c r="AB769" s="85" t="str">
        <f t="shared" si="947"/>
        <v/>
      </c>
      <c r="AC769" s="85" t="str">
        <f t="shared" si="948"/>
        <v/>
      </c>
    </row>
    <row r="770" spans="2:29" s="51" customFormat="1" ht="15" customHeight="1" x14ac:dyDescent="0.25">
      <c r="B770" s="74"/>
      <c r="C770" s="75"/>
      <c r="D770" s="59">
        <f t="shared" si="933"/>
        <v>7767.0172563150772</v>
      </c>
      <c r="E770" s="52" t="str">
        <f t="shared" si="949"/>
        <v/>
      </c>
      <c r="F770" s="52">
        <f t="shared" si="935"/>
        <v>6.7670172563150777</v>
      </c>
      <c r="G770" s="77"/>
      <c r="H770" s="122" t="s">
        <v>10</v>
      </c>
      <c r="I770" s="142"/>
      <c r="J770" s="143"/>
      <c r="K770" s="144"/>
      <c r="L770" s="197"/>
      <c r="M770" s="83">
        <f t="shared" ref="M770" si="1011">I770*L770</f>
        <v>0</v>
      </c>
      <c r="N770" s="60"/>
      <c r="O770" s="221">
        <f t="shared" si="999"/>
        <v>0</v>
      </c>
      <c r="P770" s="84">
        <f t="shared" si="937"/>
        <v>0</v>
      </c>
      <c r="R770" s="72">
        <f t="shared" si="938"/>
        <v>0</v>
      </c>
      <c r="S770" s="72">
        <f t="shared" si="939"/>
        <v>0</v>
      </c>
      <c r="T770" s="72">
        <f t="shared" si="940"/>
        <v>0</v>
      </c>
      <c r="U770" s="72"/>
      <c r="V770" s="63">
        <f t="shared" si="941"/>
        <v>0</v>
      </c>
      <c r="W770" s="85">
        <f t="shared" si="942"/>
        <v>0</v>
      </c>
      <c r="X770" s="85">
        <f t="shared" si="943"/>
        <v>0</v>
      </c>
      <c r="Y770" s="63">
        <f t="shared" si="944"/>
        <v>0</v>
      </c>
      <c r="Z770" s="85">
        <f t="shared" si="945"/>
        <v>0</v>
      </c>
      <c r="AA770" s="85">
        <f t="shared" si="946"/>
        <v>0</v>
      </c>
      <c r="AB770" s="85">
        <f t="shared" si="947"/>
        <v>0</v>
      </c>
      <c r="AC770" s="85">
        <f t="shared" si="948"/>
        <v>0</v>
      </c>
    </row>
    <row r="771" spans="2:29" s="51" customFormat="1" ht="15" customHeight="1" x14ac:dyDescent="0.25">
      <c r="B771" s="74"/>
      <c r="C771" s="75"/>
      <c r="D771" s="59">
        <f t="shared" si="933"/>
        <v>7767.0172563150772</v>
      </c>
      <c r="E771" s="52" t="str">
        <f t="shared" si="949"/>
        <v/>
      </c>
      <c r="F771" s="52">
        <f t="shared" si="935"/>
        <v>6.7670172563150777</v>
      </c>
      <c r="G771" s="87"/>
      <c r="H771" s="103" t="s">
        <v>9</v>
      </c>
      <c r="I771" s="147"/>
      <c r="J771" s="148"/>
      <c r="K771" s="149"/>
      <c r="L771" s="198"/>
      <c r="M771" s="93"/>
      <c r="N771" s="94">
        <f t="shared" ref="N771" si="1012">I771*L771</f>
        <v>0</v>
      </c>
      <c r="O771" s="222"/>
      <c r="P771" s="84">
        <f t="shared" si="937"/>
        <v>0</v>
      </c>
      <c r="R771" s="72" t="str">
        <f t="shared" si="938"/>
        <v/>
      </c>
      <c r="S771" s="72" t="str">
        <f t="shared" si="939"/>
        <v/>
      </c>
      <c r="T771" s="72" t="str">
        <f t="shared" si="940"/>
        <v/>
      </c>
      <c r="U771" s="72"/>
      <c r="V771" s="63" t="str">
        <f t="shared" si="941"/>
        <v/>
      </c>
      <c r="W771" s="85" t="str">
        <f t="shared" si="942"/>
        <v/>
      </c>
      <c r="X771" s="85" t="str">
        <f t="shared" si="943"/>
        <v/>
      </c>
      <c r="Y771" s="63" t="str">
        <f t="shared" si="944"/>
        <v/>
      </c>
      <c r="Z771" s="85" t="str">
        <f t="shared" si="945"/>
        <v/>
      </c>
      <c r="AA771" s="85" t="str">
        <f t="shared" si="946"/>
        <v/>
      </c>
      <c r="AB771" s="85" t="str">
        <f t="shared" si="947"/>
        <v/>
      </c>
      <c r="AC771" s="85" t="str">
        <f t="shared" si="948"/>
        <v/>
      </c>
    </row>
    <row r="772" spans="2:29" s="51" customFormat="1" ht="15" customHeight="1" x14ac:dyDescent="0.25">
      <c r="B772" s="74"/>
      <c r="C772" s="75"/>
      <c r="D772" s="59">
        <f t="shared" si="933"/>
        <v>7767.0172563150772</v>
      </c>
      <c r="E772" s="52" t="str">
        <f t="shared" si="949"/>
        <v/>
      </c>
      <c r="F772" s="52">
        <f t="shared" si="935"/>
        <v>6.7670172563150777</v>
      </c>
      <c r="G772" s="95"/>
      <c r="H772" s="122" t="s">
        <v>10</v>
      </c>
      <c r="I772" s="160"/>
      <c r="J772" s="152"/>
      <c r="K772" s="153"/>
      <c r="L772" s="199"/>
      <c r="M772" s="83">
        <f t="shared" ref="M772" si="1013">I772*L772</f>
        <v>0</v>
      </c>
      <c r="N772" s="60"/>
      <c r="O772" s="221">
        <f t="shared" si="999"/>
        <v>0</v>
      </c>
      <c r="P772" s="84">
        <f t="shared" si="937"/>
        <v>0</v>
      </c>
      <c r="R772" s="72">
        <f t="shared" si="938"/>
        <v>0</v>
      </c>
      <c r="S772" s="72">
        <f t="shared" si="939"/>
        <v>0</v>
      </c>
      <c r="T772" s="72">
        <f t="shared" si="940"/>
        <v>0</v>
      </c>
      <c r="U772" s="72"/>
      <c r="V772" s="63">
        <f t="shared" si="941"/>
        <v>0</v>
      </c>
      <c r="W772" s="85">
        <f t="shared" si="942"/>
        <v>0</v>
      </c>
      <c r="X772" s="85">
        <f t="shared" si="943"/>
        <v>0</v>
      </c>
      <c r="Y772" s="63">
        <f t="shared" si="944"/>
        <v>0</v>
      </c>
      <c r="Z772" s="85">
        <f t="shared" si="945"/>
        <v>0</v>
      </c>
      <c r="AA772" s="85">
        <f t="shared" si="946"/>
        <v>0</v>
      </c>
      <c r="AB772" s="85">
        <f t="shared" si="947"/>
        <v>0</v>
      </c>
      <c r="AC772" s="85">
        <f t="shared" si="948"/>
        <v>0</v>
      </c>
    </row>
    <row r="773" spans="2:29" s="51" customFormat="1" ht="15" customHeight="1" x14ac:dyDescent="0.25">
      <c r="B773" s="74"/>
      <c r="C773" s="75"/>
      <c r="D773" s="59">
        <f t="shared" si="933"/>
        <v>7767.0172563150772</v>
      </c>
      <c r="E773" s="52" t="str">
        <f t="shared" si="949"/>
        <v/>
      </c>
      <c r="F773" s="52">
        <f t="shared" si="935"/>
        <v>6.7670172563150777</v>
      </c>
      <c r="G773" s="102"/>
      <c r="H773" s="103" t="s">
        <v>9</v>
      </c>
      <c r="I773" s="162"/>
      <c r="J773" s="163"/>
      <c r="K773" s="164"/>
      <c r="L773" s="200"/>
      <c r="M773" s="93"/>
      <c r="N773" s="94">
        <f t="shared" ref="N773" si="1014">I773*L773</f>
        <v>0</v>
      </c>
      <c r="O773" s="222"/>
      <c r="P773" s="84">
        <f t="shared" si="937"/>
        <v>0</v>
      </c>
      <c r="R773" s="72" t="str">
        <f t="shared" si="938"/>
        <v/>
      </c>
      <c r="S773" s="72" t="str">
        <f t="shared" si="939"/>
        <v/>
      </c>
      <c r="T773" s="72" t="str">
        <f t="shared" si="940"/>
        <v/>
      </c>
      <c r="U773" s="72"/>
      <c r="V773" s="63" t="str">
        <f t="shared" si="941"/>
        <v/>
      </c>
      <c r="W773" s="85" t="str">
        <f t="shared" si="942"/>
        <v/>
      </c>
      <c r="X773" s="85" t="str">
        <f t="shared" si="943"/>
        <v/>
      </c>
      <c r="Y773" s="63" t="str">
        <f t="shared" si="944"/>
        <v/>
      </c>
      <c r="Z773" s="85" t="str">
        <f t="shared" si="945"/>
        <v/>
      </c>
      <c r="AA773" s="85" t="str">
        <f t="shared" si="946"/>
        <v/>
      </c>
      <c r="AB773" s="85" t="str">
        <f t="shared" si="947"/>
        <v/>
      </c>
      <c r="AC773" s="85" t="str">
        <f t="shared" si="948"/>
        <v/>
      </c>
    </row>
    <row r="774" spans="2:29" s="51" customFormat="1" ht="15" customHeight="1" x14ac:dyDescent="0.25">
      <c r="B774" s="74"/>
      <c r="C774" s="75"/>
      <c r="D774" s="59">
        <f t="shared" ref="D774:D837" si="1015">IFERROR(D773+O773,"")</f>
        <v>7767.0172563150772</v>
      </c>
      <c r="E774" s="52" t="str">
        <f t="shared" si="949"/>
        <v/>
      </c>
      <c r="F774" s="52">
        <f t="shared" si="935"/>
        <v>6.7670172563150777</v>
      </c>
      <c r="G774" s="77"/>
      <c r="H774" s="122" t="s">
        <v>10</v>
      </c>
      <c r="I774" s="142"/>
      <c r="J774" s="143"/>
      <c r="K774" s="144"/>
      <c r="L774" s="197"/>
      <c r="M774" s="83">
        <f t="shared" ref="M774" si="1016">I774*L774</f>
        <v>0</v>
      </c>
      <c r="N774" s="60"/>
      <c r="O774" s="221">
        <f t="shared" si="999"/>
        <v>0</v>
      </c>
      <c r="P774" s="84">
        <f t="shared" si="937"/>
        <v>0</v>
      </c>
      <c r="R774" s="72">
        <f t="shared" si="938"/>
        <v>0</v>
      </c>
      <c r="S774" s="72">
        <f t="shared" si="939"/>
        <v>0</v>
      </c>
      <c r="T774" s="72">
        <f t="shared" si="940"/>
        <v>0</v>
      </c>
      <c r="U774" s="72"/>
      <c r="V774" s="63">
        <f t="shared" si="941"/>
        <v>0</v>
      </c>
      <c r="W774" s="85">
        <f t="shared" si="942"/>
        <v>0</v>
      </c>
      <c r="X774" s="85">
        <f t="shared" si="943"/>
        <v>0</v>
      </c>
      <c r="Y774" s="63">
        <f t="shared" si="944"/>
        <v>0</v>
      </c>
      <c r="Z774" s="85">
        <f t="shared" si="945"/>
        <v>0</v>
      </c>
      <c r="AA774" s="85">
        <f t="shared" si="946"/>
        <v>0</v>
      </c>
      <c r="AB774" s="85">
        <f t="shared" si="947"/>
        <v>0</v>
      </c>
      <c r="AC774" s="85">
        <f t="shared" si="948"/>
        <v>0</v>
      </c>
    </row>
    <row r="775" spans="2:29" s="51" customFormat="1" ht="15" customHeight="1" x14ac:dyDescent="0.25">
      <c r="B775" s="74"/>
      <c r="C775" s="75"/>
      <c r="D775" s="59">
        <f t="shared" si="1015"/>
        <v>7767.0172563150772</v>
      </c>
      <c r="E775" s="52" t="str">
        <f t="shared" si="949"/>
        <v/>
      </c>
      <c r="F775" s="52">
        <f t="shared" ref="F775:F838" si="1017">IFERROR(IF(AND(H776="SELL", N775&gt;=0,L775&lt;&gt;""),"",(D775-$D$5)/$D$5),"")</f>
        <v>6.7670172563150777</v>
      </c>
      <c r="G775" s="87"/>
      <c r="H775" s="103" t="s">
        <v>9</v>
      </c>
      <c r="I775" s="147"/>
      <c r="J775" s="148"/>
      <c r="K775" s="149"/>
      <c r="L775" s="198"/>
      <c r="M775" s="93"/>
      <c r="N775" s="94">
        <f t="shared" ref="N775" si="1018">I775*L775</f>
        <v>0</v>
      </c>
      <c r="O775" s="222"/>
      <c r="P775" s="84">
        <f t="shared" ref="P775:P838" si="1019">IF(L776&lt;&gt;"","",M775)</f>
        <v>0</v>
      </c>
      <c r="R775" s="72" t="str">
        <f t="shared" ref="R775:R838" si="1020">IF(H775="BUY",(L775*$R$4)+L775,"")</f>
        <v/>
      </c>
      <c r="S775" s="72" t="str">
        <f t="shared" ref="S775:S838" si="1021">IF(H775="BUY",(L775*$S$4)+L775,"")</f>
        <v/>
      </c>
      <c r="T775" s="72" t="str">
        <f t="shared" ref="T775:T838" si="1022">IF(H775="BUY",(L775*$T$4)+L775,"")</f>
        <v/>
      </c>
      <c r="U775" s="72"/>
      <c r="V775" s="63" t="str">
        <f t="shared" ref="V775:V838" si="1023">IF(H775="BUY",(L775*$V$1)+L775,"")</f>
        <v/>
      </c>
      <c r="W775" s="85" t="str">
        <f t="shared" ref="W775:W838" si="1024">IF(H775="BUY",(L775*$W$1)+L775,"")</f>
        <v/>
      </c>
      <c r="X775" s="85" t="str">
        <f t="shared" ref="X775:X838" si="1025">IF(H775="BUY",(L775*$X$1)+L775,"")</f>
        <v/>
      </c>
      <c r="Y775" s="63" t="str">
        <f t="shared" ref="Y775:Y838" si="1026">IF(H775="BUY",(L775*$Y$1)+L775,"")</f>
        <v/>
      </c>
      <c r="Z775" s="85" t="str">
        <f t="shared" ref="Z775:Z838" si="1027">IF(H775="BUY",(L775*$Z$1)+L775,"")</f>
        <v/>
      </c>
      <c r="AA775" s="85" t="str">
        <f t="shared" ref="AA775:AA838" si="1028">IF(H775="BUY",(L775*$AA$1)+L775,"")</f>
        <v/>
      </c>
      <c r="AB775" s="85" t="str">
        <f t="shared" ref="AB775:AB838" si="1029">IF(H775="BUY",(L775*$AB$1)+L775,"")</f>
        <v/>
      </c>
      <c r="AC775" s="85" t="str">
        <f t="shared" ref="AC775:AC838" si="1030">IF(H775="BUY",(L775*$AC$1)+L775,"")</f>
        <v/>
      </c>
    </row>
    <row r="776" spans="2:29" s="51" customFormat="1" ht="15" customHeight="1" x14ac:dyDescent="0.25">
      <c r="B776" s="74"/>
      <c r="C776" s="75"/>
      <c r="D776" s="59">
        <f t="shared" si="1015"/>
        <v>7767.0172563150772</v>
      </c>
      <c r="E776" s="52" t="str">
        <f t="shared" ref="E776:E839" si="1031">IF(N776&lt;&gt;0,(N776-M775)/M775,"")</f>
        <v/>
      </c>
      <c r="F776" s="52">
        <f t="shared" si="1017"/>
        <v>6.7670172563150777</v>
      </c>
      <c r="G776" s="95"/>
      <c r="H776" s="122" t="s">
        <v>10</v>
      </c>
      <c r="I776" s="160"/>
      <c r="J776" s="152"/>
      <c r="K776" s="153"/>
      <c r="L776" s="199"/>
      <c r="M776" s="83">
        <f t="shared" ref="M776" si="1032">I776*L776</f>
        <v>0</v>
      </c>
      <c r="N776" s="60"/>
      <c r="O776" s="221">
        <f t="shared" si="999"/>
        <v>0</v>
      </c>
      <c r="P776" s="84">
        <f t="shared" si="1019"/>
        <v>0</v>
      </c>
      <c r="R776" s="72">
        <f t="shared" si="1020"/>
        <v>0</v>
      </c>
      <c r="S776" s="72">
        <f t="shared" si="1021"/>
        <v>0</v>
      </c>
      <c r="T776" s="72">
        <f t="shared" si="1022"/>
        <v>0</v>
      </c>
      <c r="U776" s="72"/>
      <c r="V776" s="63">
        <f t="shared" si="1023"/>
        <v>0</v>
      </c>
      <c r="W776" s="85">
        <f t="shared" si="1024"/>
        <v>0</v>
      </c>
      <c r="X776" s="85">
        <f t="shared" si="1025"/>
        <v>0</v>
      </c>
      <c r="Y776" s="63">
        <f t="shared" si="1026"/>
        <v>0</v>
      </c>
      <c r="Z776" s="85">
        <f t="shared" si="1027"/>
        <v>0</v>
      </c>
      <c r="AA776" s="85">
        <f t="shared" si="1028"/>
        <v>0</v>
      </c>
      <c r="AB776" s="85">
        <f t="shared" si="1029"/>
        <v>0</v>
      </c>
      <c r="AC776" s="85">
        <f t="shared" si="1030"/>
        <v>0</v>
      </c>
    </row>
    <row r="777" spans="2:29" s="51" customFormat="1" ht="15" customHeight="1" x14ac:dyDescent="0.25">
      <c r="B777" s="74"/>
      <c r="C777" s="75"/>
      <c r="D777" s="59">
        <f t="shared" si="1015"/>
        <v>7767.0172563150772</v>
      </c>
      <c r="E777" s="52" t="str">
        <f t="shared" si="1031"/>
        <v/>
      </c>
      <c r="F777" s="52">
        <f t="shared" si="1017"/>
        <v>6.7670172563150777</v>
      </c>
      <c r="G777" s="102"/>
      <c r="H777" s="103" t="s">
        <v>9</v>
      </c>
      <c r="I777" s="162"/>
      <c r="J777" s="163"/>
      <c r="K777" s="164"/>
      <c r="L777" s="200"/>
      <c r="M777" s="93"/>
      <c r="N777" s="94">
        <f t="shared" ref="N777" si="1033">I777*L777</f>
        <v>0</v>
      </c>
      <c r="O777" s="222"/>
      <c r="P777" s="84">
        <f t="shared" si="1019"/>
        <v>0</v>
      </c>
      <c r="R777" s="72" t="str">
        <f t="shared" si="1020"/>
        <v/>
      </c>
      <c r="S777" s="72" t="str">
        <f t="shared" si="1021"/>
        <v/>
      </c>
      <c r="T777" s="72" t="str">
        <f t="shared" si="1022"/>
        <v/>
      </c>
      <c r="U777" s="72"/>
      <c r="V777" s="63" t="str">
        <f t="shared" si="1023"/>
        <v/>
      </c>
      <c r="W777" s="85" t="str">
        <f t="shared" si="1024"/>
        <v/>
      </c>
      <c r="X777" s="85" t="str">
        <f t="shared" si="1025"/>
        <v/>
      </c>
      <c r="Y777" s="63" t="str">
        <f t="shared" si="1026"/>
        <v/>
      </c>
      <c r="Z777" s="85" t="str">
        <f t="shared" si="1027"/>
        <v/>
      </c>
      <c r="AA777" s="85" t="str">
        <f t="shared" si="1028"/>
        <v/>
      </c>
      <c r="AB777" s="85" t="str">
        <f t="shared" si="1029"/>
        <v/>
      </c>
      <c r="AC777" s="85" t="str">
        <f t="shared" si="1030"/>
        <v/>
      </c>
    </row>
    <row r="778" spans="2:29" s="51" customFormat="1" ht="15" customHeight="1" x14ac:dyDescent="0.25">
      <c r="B778" s="74"/>
      <c r="C778" s="75"/>
      <c r="D778" s="59">
        <f t="shared" si="1015"/>
        <v>7767.0172563150772</v>
      </c>
      <c r="E778" s="52" t="str">
        <f t="shared" si="1031"/>
        <v/>
      </c>
      <c r="F778" s="52">
        <f t="shared" si="1017"/>
        <v>6.7670172563150777</v>
      </c>
      <c r="G778" s="77"/>
      <c r="H778" s="122" t="s">
        <v>10</v>
      </c>
      <c r="I778" s="142"/>
      <c r="J778" s="143"/>
      <c r="K778" s="144"/>
      <c r="L778" s="197"/>
      <c r="M778" s="83">
        <f t="shared" ref="M778" si="1034">I778*L778</f>
        <v>0</v>
      </c>
      <c r="N778" s="60"/>
      <c r="O778" s="221">
        <f t="shared" ref="O778:O796" si="1035">IF(L779&lt;&gt;"",N779-M778,0)</f>
        <v>0</v>
      </c>
      <c r="P778" s="84">
        <f t="shared" si="1019"/>
        <v>0</v>
      </c>
      <c r="R778" s="72">
        <f t="shared" si="1020"/>
        <v>0</v>
      </c>
      <c r="S778" s="72">
        <f t="shared" si="1021"/>
        <v>0</v>
      </c>
      <c r="T778" s="72">
        <f t="shared" si="1022"/>
        <v>0</v>
      </c>
      <c r="U778" s="72"/>
      <c r="V778" s="63">
        <f t="shared" si="1023"/>
        <v>0</v>
      </c>
      <c r="W778" s="85">
        <f t="shared" si="1024"/>
        <v>0</v>
      </c>
      <c r="X778" s="85">
        <f t="shared" si="1025"/>
        <v>0</v>
      </c>
      <c r="Y778" s="63">
        <f t="shared" si="1026"/>
        <v>0</v>
      </c>
      <c r="Z778" s="85">
        <f t="shared" si="1027"/>
        <v>0</v>
      </c>
      <c r="AA778" s="85">
        <f t="shared" si="1028"/>
        <v>0</v>
      </c>
      <c r="AB778" s="85">
        <f t="shared" si="1029"/>
        <v>0</v>
      </c>
      <c r="AC778" s="85">
        <f t="shared" si="1030"/>
        <v>0</v>
      </c>
    </row>
    <row r="779" spans="2:29" s="51" customFormat="1" ht="15" customHeight="1" x14ac:dyDescent="0.25">
      <c r="B779" s="74"/>
      <c r="C779" s="75"/>
      <c r="D779" s="59">
        <f t="shared" si="1015"/>
        <v>7767.0172563150772</v>
      </c>
      <c r="E779" s="52" t="str">
        <f t="shared" si="1031"/>
        <v/>
      </c>
      <c r="F779" s="52">
        <f t="shared" si="1017"/>
        <v>6.7670172563150777</v>
      </c>
      <c r="G779" s="87"/>
      <c r="H779" s="103" t="s">
        <v>9</v>
      </c>
      <c r="I779" s="147"/>
      <c r="J779" s="148"/>
      <c r="K779" s="149"/>
      <c r="L779" s="198"/>
      <c r="M779" s="93"/>
      <c r="N779" s="94">
        <f t="shared" ref="N779" si="1036">I779*L779</f>
        <v>0</v>
      </c>
      <c r="O779" s="222"/>
      <c r="P779" s="84">
        <f t="shared" si="1019"/>
        <v>0</v>
      </c>
      <c r="R779" s="72" t="str">
        <f t="shared" si="1020"/>
        <v/>
      </c>
      <c r="S779" s="72" t="str">
        <f t="shared" si="1021"/>
        <v/>
      </c>
      <c r="T779" s="72" t="str">
        <f t="shared" si="1022"/>
        <v/>
      </c>
      <c r="U779" s="72"/>
      <c r="V779" s="63" t="str">
        <f t="shared" si="1023"/>
        <v/>
      </c>
      <c r="W779" s="85" t="str">
        <f t="shared" si="1024"/>
        <v/>
      </c>
      <c r="X779" s="85" t="str">
        <f t="shared" si="1025"/>
        <v/>
      </c>
      <c r="Y779" s="63" t="str">
        <f t="shared" si="1026"/>
        <v/>
      </c>
      <c r="Z779" s="85" t="str">
        <f t="shared" si="1027"/>
        <v/>
      </c>
      <c r="AA779" s="85" t="str">
        <f t="shared" si="1028"/>
        <v/>
      </c>
      <c r="AB779" s="85" t="str">
        <f t="shared" si="1029"/>
        <v/>
      </c>
      <c r="AC779" s="85" t="str">
        <f t="shared" si="1030"/>
        <v/>
      </c>
    </row>
    <row r="780" spans="2:29" s="51" customFormat="1" ht="15" customHeight="1" x14ac:dyDescent="0.25">
      <c r="B780" s="74"/>
      <c r="C780" s="75"/>
      <c r="D780" s="59">
        <f t="shared" si="1015"/>
        <v>7767.0172563150772</v>
      </c>
      <c r="E780" s="52" t="str">
        <f t="shared" si="1031"/>
        <v/>
      </c>
      <c r="F780" s="52">
        <f t="shared" si="1017"/>
        <v>6.7670172563150777</v>
      </c>
      <c r="G780" s="95"/>
      <c r="H780" s="122" t="s">
        <v>10</v>
      </c>
      <c r="I780" s="160"/>
      <c r="J780" s="152"/>
      <c r="K780" s="153"/>
      <c r="L780" s="199"/>
      <c r="M780" s="83">
        <f t="shared" ref="M780" si="1037">I780*L780</f>
        <v>0</v>
      </c>
      <c r="N780" s="60"/>
      <c r="O780" s="221">
        <f t="shared" si="1035"/>
        <v>0</v>
      </c>
      <c r="P780" s="84">
        <f t="shared" si="1019"/>
        <v>0</v>
      </c>
      <c r="R780" s="72">
        <f t="shared" si="1020"/>
        <v>0</v>
      </c>
      <c r="S780" s="72">
        <f t="shared" si="1021"/>
        <v>0</v>
      </c>
      <c r="T780" s="72">
        <f t="shared" si="1022"/>
        <v>0</v>
      </c>
      <c r="U780" s="72"/>
      <c r="V780" s="63">
        <f t="shared" si="1023"/>
        <v>0</v>
      </c>
      <c r="W780" s="85">
        <f t="shared" si="1024"/>
        <v>0</v>
      </c>
      <c r="X780" s="85">
        <f t="shared" si="1025"/>
        <v>0</v>
      </c>
      <c r="Y780" s="63">
        <f t="shared" si="1026"/>
        <v>0</v>
      </c>
      <c r="Z780" s="85">
        <f t="shared" si="1027"/>
        <v>0</v>
      </c>
      <c r="AA780" s="85">
        <f t="shared" si="1028"/>
        <v>0</v>
      </c>
      <c r="AB780" s="85">
        <f t="shared" si="1029"/>
        <v>0</v>
      </c>
      <c r="AC780" s="85">
        <f t="shared" si="1030"/>
        <v>0</v>
      </c>
    </row>
    <row r="781" spans="2:29" s="51" customFormat="1" ht="15" customHeight="1" x14ac:dyDescent="0.25">
      <c r="B781" s="74"/>
      <c r="C781" s="75"/>
      <c r="D781" s="59">
        <f t="shared" si="1015"/>
        <v>7767.0172563150772</v>
      </c>
      <c r="E781" s="52" t="str">
        <f t="shared" si="1031"/>
        <v/>
      </c>
      <c r="F781" s="52">
        <f t="shared" si="1017"/>
        <v>6.7670172563150777</v>
      </c>
      <c r="G781" s="102"/>
      <c r="H781" s="103" t="s">
        <v>9</v>
      </c>
      <c r="I781" s="162"/>
      <c r="J781" s="163"/>
      <c r="K781" s="164"/>
      <c r="L781" s="200"/>
      <c r="M781" s="93"/>
      <c r="N781" s="94">
        <f t="shared" ref="N781" si="1038">I781*L781</f>
        <v>0</v>
      </c>
      <c r="O781" s="222"/>
      <c r="P781" s="84">
        <f t="shared" si="1019"/>
        <v>0</v>
      </c>
      <c r="R781" s="72" t="str">
        <f t="shared" si="1020"/>
        <v/>
      </c>
      <c r="S781" s="72" t="str">
        <f t="shared" si="1021"/>
        <v/>
      </c>
      <c r="T781" s="72" t="str">
        <f t="shared" si="1022"/>
        <v/>
      </c>
      <c r="U781" s="72"/>
      <c r="V781" s="63" t="str">
        <f t="shared" si="1023"/>
        <v/>
      </c>
      <c r="W781" s="85" t="str">
        <f t="shared" si="1024"/>
        <v/>
      </c>
      <c r="X781" s="85" t="str">
        <f t="shared" si="1025"/>
        <v/>
      </c>
      <c r="Y781" s="63" t="str">
        <f t="shared" si="1026"/>
        <v/>
      </c>
      <c r="Z781" s="85" t="str">
        <f t="shared" si="1027"/>
        <v/>
      </c>
      <c r="AA781" s="85" t="str">
        <f t="shared" si="1028"/>
        <v/>
      </c>
      <c r="AB781" s="85" t="str">
        <f t="shared" si="1029"/>
        <v/>
      </c>
      <c r="AC781" s="85" t="str">
        <f t="shared" si="1030"/>
        <v/>
      </c>
    </row>
    <row r="782" spans="2:29" s="51" customFormat="1" ht="15" customHeight="1" x14ac:dyDescent="0.25">
      <c r="B782" s="74"/>
      <c r="C782" s="75"/>
      <c r="D782" s="59">
        <f t="shared" si="1015"/>
        <v>7767.0172563150772</v>
      </c>
      <c r="E782" s="52" t="str">
        <f t="shared" si="1031"/>
        <v/>
      </c>
      <c r="F782" s="52">
        <f t="shared" si="1017"/>
        <v>6.7670172563150777</v>
      </c>
      <c r="G782" s="77"/>
      <c r="H782" s="122" t="s">
        <v>10</v>
      </c>
      <c r="I782" s="142"/>
      <c r="J782" s="143"/>
      <c r="K782" s="144"/>
      <c r="L782" s="197"/>
      <c r="M782" s="83">
        <f t="shared" ref="M782" si="1039">I782*L782</f>
        <v>0</v>
      </c>
      <c r="N782" s="60"/>
      <c r="O782" s="221">
        <f t="shared" si="1035"/>
        <v>0</v>
      </c>
      <c r="P782" s="84">
        <f t="shared" si="1019"/>
        <v>0</v>
      </c>
      <c r="R782" s="72">
        <f t="shared" si="1020"/>
        <v>0</v>
      </c>
      <c r="S782" s="72">
        <f t="shared" si="1021"/>
        <v>0</v>
      </c>
      <c r="T782" s="72">
        <f t="shared" si="1022"/>
        <v>0</v>
      </c>
      <c r="U782" s="72"/>
      <c r="V782" s="63">
        <f t="shared" si="1023"/>
        <v>0</v>
      </c>
      <c r="W782" s="85">
        <f t="shared" si="1024"/>
        <v>0</v>
      </c>
      <c r="X782" s="85">
        <f t="shared" si="1025"/>
        <v>0</v>
      </c>
      <c r="Y782" s="63">
        <f t="shared" si="1026"/>
        <v>0</v>
      </c>
      <c r="Z782" s="85">
        <f t="shared" si="1027"/>
        <v>0</v>
      </c>
      <c r="AA782" s="85">
        <f t="shared" si="1028"/>
        <v>0</v>
      </c>
      <c r="AB782" s="85">
        <f t="shared" si="1029"/>
        <v>0</v>
      </c>
      <c r="AC782" s="85">
        <f t="shared" si="1030"/>
        <v>0</v>
      </c>
    </row>
    <row r="783" spans="2:29" s="51" customFormat="1" ht="15" customHeight="1" x14ac:dyDescent="0.25">
      <c r="B783" s="74"/>
      <c r="C783" s="75"/>
      <c r="D783" s="59">
        <f t="shared" si="1015"/>
        <v>7767.0172563150772</v>
      </c>
      <c r="E783" s="52" t="str">
        <f t="shared" si="1031"/>
        <v/>
      </c>
      <c r="F783" s="52">
        <f t="shared" si="1017"/>
        <v>6.7670172563150777</v>
      </c>
      <c r="G783" s="87"/>
      <c r="H783" s="103" t="s">
        <v>9</v>
      </c>
      <c r="I783" s="147"/>
      <c r="J783" s="148"/>
      <c r="K783" s="149"/>
      <c r="L783" s="198"/>
      <c r="M783" s="93"/>
      <c r="N783" s="94">
        <f t="shared" ref="N783" si="1040">I783*L783</f>
        <v>0</v>
      </c>
      <c r="O783" s="222"/>
      <c r="P783" s="84">
        <f t="shared" si="1019"/>
        <v>0</v>
      </c>
      <c r="R783" s="72" t="str">
        <f t="shared" si="1020"/>
        <v/>
      </c>
      <c r="S783" s="72" t="str">
        <f t="shared" si="1021"/>
        <v/>
      </c>
      <c r="T783" s="72" t="str">
        <f t="shared" si="1022"/>
        <v/>
      </c>
      <c r="U783" s="72"/>
      <c r="V783" s="63" t="str">
        <f t="shared" si="1023"/>
        <v/>
      </c>
      <c r="W783" s="85" t="str">
        <f t="shared" si="1024"/>
        <v/>
      </c>
      <c r="X783" s="85" t="str">
        <f t="shared" si="1025"/>
        <v/>
      </c>
      <c r="Y783" s="63" t="str">
        <f t="shared" si="1026"/>
        <v/>
      </c>
      <c r="Z783" s="85" t="str">
        <f t="shared" si="1027"/>
        <v/>
      </c>
      <c r="AA783" s="85" t="str">
        <f t="shared" si="1028"/>
        <v/>
      </c>
      <c r="AB783" s="85" t="str">
        <f t="shared" si="1029"/>
        <v/>
      </c>
      <c r="AC783" s="85" t="str">
        <f t="shared" si="1030"/>
        <v/>
      </c>
    </row>
    <row r="784" spans="2:29" s="51" customFormat="1" ht="15" customHeight="1" x14ac:dyDescent="0.25">
      <c r="B784" s="74"/>
      <c r="C784" s="75"/>
      <c r="D784" s="59">
        <f t="shared" si="1015"/>
        <v>7767.0172563150772</v>
      </c>
      <c r="E784" s="52" t="str">
        <f t="shared" si="1031"/>
        <v/>
      </c>
      <c r="F784" s="52">
        <f t="shared" si="1017"/>
        <v>6.7670172563150777</v>
      </c>
      <c r="G784" s="95"/>
      <c r="H784" s="122" t="s">
        <v>10</v>
      </c>
      <c r="I784" s="160"/>
      <c r="J784" s="152"/>
      <c r="K784" s="153"/>
      <c r="L784" s="199"/>
      <c r="M784" s="83">
        <f t="shared" ref="M784" si="1041">I784*L784</f>
        <v>0</v>
      </c>
      <c r="N784" s="60"/>
      <c r="O784" s="221">
        <f t="shared" si="1035"/>
        <v>0</v>
      </c>
      <c r="P784" s="84">
        <f t="shared" si="1019"/>
        <v>0</v>
      </c>
      <c r="R784" s="72">
        <f t="shared" si="1020"/>
        <v>0</v>
      </c>
      <c r="S784" s="72">
        <f t="shared" si="1021"/>
        <v>0</v>
      </c>
      <c r="T784" s="72">
        <f t="shared" si="1022"/>
        <v>0</v>
      </c>
      <c r="U784" s="72"/>
      <c r="V784" s="63">
        <f t="shared" si="1023"/>
        <v>0</v>
      </c>
      <c r="W784" s="85">
        <f t="shared" si="1024"/>
        <v>0</v>
      </c>
      <c r="X784" s="85">
        <f t="shared" si="1025"/>
        <v>0</v>
      </c>
      <c r="Y784" s="63">
        <f t="shared" si="1026"/>
        <v>0</v>
      </c>
      <c r="Z784" s="85">
        <f t="shared" si="1027"/>
        <v>0</v>
      </c>
      <c r="AA784" s="85">
        <f t="shared" si="1028"/>
        <v>0</v>
      </c>
      <c r="AB784" s="85">
        <f t="shared" si="1029"/>
        <v>0</v>
      </c>
      <c r="AC784" s="85">
        <f t="shared" si="1030"/>
        <v>0</v>
      </c>
    </row>
    <row r="785" spans="2:29" s="51" customFormat="1" ht="15" customHeight="1" x14ac:dyDescent="0.25">
      <c r="B785" s="74"/>
      <c r="C785" s="75"/>
      <c r="D785" s="59">
        <f t="shared" si="1015"/>
        <v>7767.0172563150772</v>
      </c>
      <c r="E785" s="52" t="str">
        <f t="shared" si="1031"/>
        <v/>
      </c>
      <c r="F785" s="52">
        <f t="shared" si="1017"/>
        <v>6.7670172563150777</v>
      </c>
      <c r="G785" s="102"/>
      <c r="H785" s="103" t="s">
        <v>9</v>
      </c>
      <c r="I785" s="162"/>
      <c r="J785" s="163"/>
      <c r="K785" s="164"/>
      <c r="L785" s="200"/>
      <c r="M785" s="93"/>
      <c r="N785" s="94">
        <f t="shared" ref="N785" si="1042">I785*L785</f>
        <v>0</v>
      </c>
      <c r="O785" s="222"/>
      <c r="P785" s="84">
        <f t="shared" si="1019"/>
        <v>0</v>
      </c>
      <c r="R785" s="72" t="str">
        <f t="shared" si="1020"/>
        <v/>
      </c>
      <c r="S785" s="72" t="str">
        <f t="shared" si="1021"/>
        <v/>
      </c>
      <c r="T785" s="72" t="str">
        <f t="shared" si="1022"/>
        <v/>
      </c>
      <c r="U785" s="72"/>
      <c r="V785" s="63" t="str">
        <f t="shared" si="1023"/>
        <v/>
      </c>
      <c r="W785" s="85" t="str">
        <f t="shared" si="1024"/>
        <v/>
      </c>
      <c r="X785" s="85" t="str">
        <f t="shared" si="1025"/>
        <v/>
      </c>
      <c r="Y785" s="63" t="str">
        <f t="shared" si="1026"/>
        <v/>
      </c>
      <c r="Z785" s="85" t="str">
        <f t="shared" si="1027"/>
        <v/>
      </c>
      <c r="AA785" s="85" t="str">
        <f t="shared" si="1028"/>
        <v/>
      </c>
      <c r="AB785" s="85" t="str">
        <f t="shared" si="1029"/>
        <v/>
      </c>
      <c r="AC785" s="85" t="str">
        <f t="shared" si="1030"/>
        <v/>
      </c>
    </row>
    <row r="786" spans="2:29" s="51" customFormat="1" ht="15" customHeight="1" x14ac:dyDescent="0.25">
      <c r="B786" s="74"/>
      <c r="C786" s="75"/>
      <c r="D786" s="59">
        <f t="shared" si="1015"/>
        <v>7767.0172563150772</v>
      </c>
      <c r="E786" s="52" t="str">
        <f t="shared" si="1031"/>
        <v/>
      </c>
      <c r="F786" s="52">
        <f t="shared" si="1017"/>
        <v>6.7670172563150777</v>
      </c>
      <c r="G786" s="77"/>
      <c r="H786" s="122" t="s">
        <v>10</v>
      </c>
      <c r="I786" s="142"/>
      <c r="J786" s="143"/>
      <c r="K786" s="144"/>
      <c r="L786" s="197"/>
      <c r="M786" s="83">
        <f t="shared" ref="M786" si="1043">I786*L786</f>
        <v>0</v>
      </c>
      <c r="N786" s="60"/>
      <c r="O786" s="221">
        <f t="shared" si="1035"/>
        <v>0</v>
      </c>
      <c r="P786" s="84">
        <f t="shared" si="1019"/>
        <v>0</v>
      </c>
      <c r="R786" s="72">
        <f t="shared" si="1020"/>
        <v>0</v>
      </c>
      <c r="S786" s="72">
        <f t="shared" si="1021"/>
        <v>0</v>
      </c>
      <c r="T786" s="72">
        <f t="shared" si="1022"/>
        <v>0</v>
      </c>
      <c r="U786" s="72"/>
      <c r="V786" s="63">
        <f t="shared" si="1023"/>
        <v>0</v>
      </c>
      <c r="W786" s="85">
        <f t="shared" si="1024"/>
        <v>0</v>
      </c>
      <c r="X786" s="85">
        <f t="shared" si="1025"/>
        <v>0</v>
      </c>
      <c r="Y786" s="63">
        <f t="shared" si="1026"/>
        <v>0</v>
      </c>
      <c r="Z786" s="85">
        <f t="shared" si="1027"/>
        <v>0</v>
      </c>
      <c r="AA786" s="85">
        <f t="shared" si="1028"/>
        <v>0</v>
      </c>
      <c r="AB786" s="85">
        <f t="shared" si="1029"/>
        <v>0</v>
      </c>
      <c r="AC786" s="85">
        <f t="shared" si="1030"/>
        <v>0</v>
      </c>
    </row>
    <row r="787" spans="2:29" s="51" customFormat="1" ht="15" customHeight="1" x14ac:dyDescent="0.25">
      <c r="B787" s="74"/>
      <c r="C787" s="75"/>
      <c r="D787" s="59">
        <f t="shared" si="1015"/>
        <v>7767.0172563150772</v>
      </c>
      <c r="E787" s="52" t="str">
        <f t="shared" si="1031"/>
        <v/>
      </c>
      <c r="F787" s="52">
        <f t="shared" si="1017"/>
        <v>6.7670172563150777</v>
      </c>
      <c r="G787" s="87"/>
      <c r="H787" s="103" t="s">
        <v>9</v>
      </c>
      <c r="I787" s="147"/>
      <c r="J787" s="148"/>
      <c r="K787" s="149"/>
      <c r="L787" s="198"/>
      <c r="M787" s="93"/>
      <c r="N787" s="94">
        <f t="shared" ref="N787" si="1044">I787*L787</f>
        <v>0</v>
      </c>
      <c r="O787" s="222"/>
      <c r="P787" s="84">
        <f t="shared" si="1019"/>
        <v>0</v>
      </c>
      <c r="R787" s="72" t="str">
        <f t="shared" si="1020"/>
        <v/>
      </c>
      <c r="S787" s="72" t="str">
        <f t="shared" si="1021"/>
        <v/>
      </c>
      <c r="T787" s="72" t="str">
        <f t="shared" si="1022"/>
        <v/>
      </c>
      <c r="U787" s="72"/>
      <c r="V787" s="63" t="str">
        <f t="shared" si="1023"/>
        <v/>
      </c>
      <c r="W787" s="85" t="str">
        <f t="shared" si="1024"/>
        <v/>
      </c>
      <c r="X787" s="85" t="str">
        <f t="shared" si="1025"/>
        <v/>
      </c>
      <c r="Y787" s="63" t="str">
        <f t="shared" si="1026"/>
        <v/>
      </c>
      <c r="Z787" s="85" t="str">
        <f t="shared" si="1027"/>
        <v/>
      </c>
      <c r="AA787" s="85" t="str">
        <f t="shared" si="1028"/>
        <v/>
      </c>
      <c r="AB787" s="85" t="str">
        <f t="shared" si="1029"/>
        <v/>
      </c>
      <c r="AC787" s="85" t="str">
        <f t="shared" si="1030"/>
        <v/>
      </c>
    </row>
    <row r="788" spans="2:29" s="51" customFormat="1" ht="15" customHeight="1" x14ac:dyDescent="0.25">
      <c r="B788" s="74"/>
      <c r="C788" s="75"/>
      <c r="D788" s="59">
        <f t="shared" si="1015"/>
        <v>7767.0172563150772</v>
      </c>
      <c r="E788" s="52" t="str">
        <f t="shared" si="1031"/>
        <v/>
      </c>
      <c r="F788" s="52">
        <f t="shared" si="1017"/>
        <v>6.7670172563150777</v>
      </c>
      <c r="G788" s="95"/>
      <c r="H788" s="122" t="s">
        <v>10</v>
      </c>
      <c r="I788" s="160"/>
      <c r="J788" s="152"/>
      <c r="K788" s="153"/>
      <c r="L788" s="199"/>
      <c r="M788" s="83">
        <f t="shared" ref="M788" si="1045">I788*L788</f>
        <v>0</v>
      </c>
      <c r="N788" s="60"/>
      <c r="O788" s="221">
        <f t="shared" si="1035"/>
        <v>0</v>
      </c>
      <c r="P788" s="84">
        <f t="shared" si="1019"/>
        <v>0</v>
      </c>
      <c r="R788" s="72">
        <f t="shared" si="1020"/>
        <v>0</v>
      </c>
      <c r="S788" s="72">
        <f t="shared" si="1021"/>
        <v>0</v>
      </c>
      <c r="T788" s="72">
        <f t="shared" si="1022"/>
        <v>0</v>
      </c>
      <c r="U788" s="72"/>
      <c r="V788" s="63">
        <f t="shared" si="1023"/>
        <v>0</v>
      </c>
      <c r="W788" s="85">
        <f t="shared" si="1024"/>
        <v>0</v>
      </c>
      <c r="X788" s="85">
        <f t="shared" si="1025"/>
        <v>0</v>
      </c>
      <c r="Y788" s="63">
        <f t="shared" si="1026"/>
        <v>0</v>
      </c>
      <c r="Z788" s="85">
        <f t="shared" si="1027"/>
        <v>0</v>
      </c>
      <c r="AA788" s="85">
        <f t="shared" si="1028"/>
        <v>0</v>
      </c>
      <c r="AB788" s="85">
        <f t="shared" si="1029"/>
        <v>0</v>
      </c>
      <c r="AC788" s="85">
        <f t="shared" si="1030"/>
        <v>0</v>
      </c>
    </row>
    <row r="789" spans="2:29" s="51" customFormat="1" ht="15" customHeight="1" x14ac:dyDescent="0.25">
      <c r="B789" s="74"/>
      <c r="C789" s="75"/>
      <c r="D789" s="59">
        <f t="shared" si="1015"/>
        <v>7767.0172563150772</v>
      </c>
      <c r="E789" s="52" t="str">
        <f t="shared" si="1031"/>
        <v/>
      </c>
      <c r="F789" s="52">
        <f t="shared" si="1017"/>
        <v>6.7670172563150777</v>
      </c>
      <c r="G789" s="102"/>
      <c r="H789" s="103" t="s">
        <v>9</v>
      </c>
      <c r="I789" s="162"/>
      <c r="J789" s="163"/>
      <c r="K789" s="164"/>
      <c r="L789" s="200"/>
      <c r="M789" s="93"/>
      <c r="N789" s="94">
        <f t="shared" ref="N789" si="1046">I789*L789</f>
        <v>0</v>
      </c>
      <c r="O789" s="222"/>
      <c r="P789" s="84">
        <f t="shared" si="1019"/>
        <v>0</v>
      </c>
      <c r="R789" s="72" t="str">
        <f t="shared" si="1020"/>
        <v/>
      </c>
      <c r="S789" s="72" t="str">
        <f t="shared" si="1021"/>
        <v/>
      </c>
      <c r="T789" s="72" t="str">
        <f t="shared" si="1022"/>
        <v/>
      </c>
      <c r="U789" s="72"/>
      <c r="V789" s="63" t="str">
        <f t="shared" si="1023"/>
        <v/>
      </c>
      <c r="W789" s="85" t="str">
        <f t="shared" si="1024"/>
        <v/>
      </c>
      <c r="X789" s="85" t="str">
        <f t="shared" si="1025"/>
        <v/>
      </c>
      <c r="Y789" s="63" t="str">
        <f t="shared" si="1026"/>
        <v/>
      </c>
      <c r="Z789" s="85" t="str">
        <f t="shared" si="1027"/>
        <v/>
      </c>
      <c r="AA789" s="85" t="str">
        <f t="shared" si="1028"/>
        <v/>
      </c>
      <c r="AB789" s="85" t="str">
        <f t="shared" si="1029"/>
        <v/>
      </c>
      <c r="AC789" s="85" t="str">
        <f t="shared" si="1030"/>
        <v/>
      </c>
    </row>
    <row r="790" spans="2:29" s="51" customFormat="1" ht="15" customHeight="1" x14ac:dyDescent="0.25">
      <c r="B790" s="74"/>
      <c r="C790" s="75"/>
      <c r="D790" s="59">
        <f t="shared" si="1015"/>
        <v>7767.0172563150772</v>
      </c>
      <c r="E790" s="52" t="str">
        <f t="shared" si="1031"/>
        <v/>
      </c>
      <c r="F790" s="52">
        <f t="shared" si="1017"/>
        <v>6.7670172563150777</v>
      </c>
      <c r="G790" s="77"/>
      <c r="H790" s="122" t="s">
        <v>10</v>
      </c>
      <c r="I790" s="142"/>
      <c r="J790" s="143"/>
      <c r="K790" s="144"/>
      <c r="L790" s="197"/>
      <c r="M790" s="83">
        <f t="shared" ref="M790" si="1047">I790*L790</f>
        <v>0</v>
      </c>
      <c r="N790" s="60"/>
      <c r="O790" s="221">
        <f t="shared" si="1035"/>
        <v>0</v>
      </c>
      <c r="P790" s="84">
        <f t="shared" si="1019"/>
        <v>0</v>
      </c>
      <c r="R790" s="72">
        <f t="shared" si="1020"/>
        <v>0</v>
      </c>
      <c r="S790" s="72">
        <f t="shared" si="1021"/>
        <v>0</v>
      </c>
      <c r="T790" s="72">
        <f t="shared" si="1022"/>
        <v>0</v>
      </c>
      <c r="U790" s="72"/>
      <c r="V790" s="63">
        <f t="shared" si="1023"/>
        <v>0</v>
      </c>
      <c r="W790" s="85">
        <f t="shared" si="1024"/>
        <v>0</v>
      </c>
      <c r="X790" s="85">
        <f t="shared" si="1025"/>
        <v>0</v>
      </c>
      <c r="Y790" s="63">
        <f t="shared" si="1026"/>
        <v>0</v>
      </c>
      <c r="Z790" s="85">
        <f t="shared" si="1027"/>
        <v>0</v>
      </c>
      <c r="AA790" s="85">
        <f t="shared" si="1028"/>
        <v>0</v>
      </c>
      <c r="AB790" s="85">
        <f t="shared" si="1029"/>
        <v>0</v>
      </c>
      <c r="AC790" s="85">
        <f t="shared" si="1030"/>
        <v>0</v>
      </c>
    </row>
    <row r="791" spans="2:29" s="51" customFormat="1" ht="15" customHeight="1" x14ac:dyDescent="0.25">
      <c r="B791" s="74"/>
      <c r="C791" s="75"/>
      <c r="D791" s="59">
        <f t="shared" si="1015"/>
        <v>7767.0172563150772</v>
      </c>
      <c r="E791" s="52" t="str">
        <f t="shared" si="1031"/>
        <v/>
      </c>
      <c r="F791" s="52">
        <f t="shared" si="1017"/>
        <v>6.7670172563150777</v>
      </c>
      <c r="G791" s="87"/>
      <c r="H791" s="103" t="s">
        <v>9</v>
      </c>
      <c r="I791" s="147"/>
      <c r="J791" s="148"/>
      <c r="K791" s="149"/>
      <c r="L791" s="198"/>
      <c r="M791" s="93"/>
      <c r="N791" s="94">
        <f t="shared" ref="N791" si="1048">I791*L791</f>
        <v>0</v>
      </c>
      <c r="O791" s="222"/>
      <c r="P791" s="84">
        <f t="shared" si="1019"/>
        <v>0</v>
      </c>
      <c r="R791" s="72" t="str">
        <f t="shared" si="1020"/>
        <v/>
      </c>
      <c r="S791" s="72" t="str">
        <f t="shared" si="1021"/>
        <v/>
      </c>
      <c r="T791" s="72" t="str">
        <f t="shared" si="1022"/>
        <v/>
      </c>
      <c r="U791" s="72"/>
      <c r="V791" s="63" t="str">
        <f t="shared" si="1023"/>
        <v/>
      </c>
      <c r="W791" s="85" t="str">
        <f t="shared" si="1024"/>
        <v/>
      </c>
      <c r="X791" s="85" t="str">
        <f t="shared" si="1025"/>
        <v/>
      </c>
      <c r="Y791" s="63" t="str">
        <f t="shared" si="1026"/>
        <v/>
      </c>
      <c r="Z791" s="85" t="str">
        <f t="shared" si="1027"/>
        <v/>
      </c>
      <c r="AA791" s="85" t="str">
        <f t="shared" si="1028"/>
        <v/>
      </c>
      <c r="AB791" s="85" t="str">
        <f t="shared" si="1029"/>
        <v/>
      </c>
      <c r="AC791" s="85" t="str">
        <f t="shared" si="1030"/>
        <v/>
      </c>
    </row>
    <row r="792" spans="2:29" s="51" customFormat="1" ht="15" customHeight="1" x14ac:dyDescent="0.25">
      <c r="B792" s="74"/>
      <c r="C792" s="75"/>
      <c r="D792" s="59">
        <f t="shared" si="1015"/>
        <v>7767.0172563150772</v>
      </c>
      <c r="E792" s="52" t="str">
        <f t="shared" si="1031"/>
        <v/>
      </c>
      <c r="F792" s="52">
        <f t="shared" si="1017"/>
        <v>6.7670172563150777</v>
      </c>
      <c r="G792" s="95"/>
      <c r="H792" s="122" t="s">
        <v>10</v>
      </c>
      <c r="I792" s="160"/>
      <c r="J792" s="152"/>
      <c r="K792" s="153"/>
      <c r="L792" s="199"/>
      <c r="M792" s="83">
        <f t="shared" ref="M792" si="1049">I792*L792</f>
        <v>0</v>
      </c>
      <c r="N792" s="60"/>
      <c r="O792" s="221">
        <f t="shared" si="1035"/>
        <v>0</v>
      </c>
      <c r="P792" s="84">
        <f t="shared" si="1019"/>
        <v>0</v>
      </c>
      <c r="R792" s="72">
        <f t="shared" si="1020"/>
        <v>0</v>
      </c>
      <c r="S792" s="72">
        <f t="shared" si="1021"/>
        <v>0</v>
      </c>
      <c r="T792" s="72">
        <f t="shared" si="1022"/>
        <v>0</v>
      </c>
      <c r="U792" s="72"/>
      <c r="V792" s="63">
        <f t="shared" si="1023"/>
        <v>0</v>
      </c>
      <c r="W792" s="85">
        <f t="shared" si="1024"/>
        <v>0</v>
      </c>
      <c r="X792" s="85">
        <f t="shared" si="1025"/>
        <v>0</v>
      </c>
      <c r="Y792" s="63">
        <f t="shared" si="1026"/>
        <v>0</v>
      </c>
      <c r="Z792" s="85">
        <f t="shared" si="1027"/>
        <v>0</v>
      </c>
      <c r="AA792" s="85">
        <f t="shared" si="1028"/>
        <v>0</v>
      </c>
      <c r="AB792" s="85">
        <f t="shared" si="1029"/>
        <v>0</v>
      </c>
      <c r="AC792" s="85">
        <f t="shared" si="1030"/>
        <v>0</v>
      </c>
    </row>
    <row r="793" spans="2:29" s="51" customFormat="1" ht="15" customHeight="1" x14ac:dyDescent="0.25">
      <c r="B793" s="74"/>
      <c r="C793" s="75"/>
      <c r="D793" s="59">
        <f t="shared" si="1015"/>
        <v>7767.0172563150772</v>
      </c>
      <c r="E793" s="52" t="str">
        <f t="shared" si="1031"/>
        <v/>
      </c>
      <c r="F793" s="52">
        <f t="shared" si="1017"/>
        <v>6.7670172563150777</v>
      </c>
      <c r="G793" s="102"/>
      <c r="H793" s="103" t="s">
        <v>9</v>
      </c>
      <c r="I793" s="162"/>
      <c r="J793" s="163"/>
      <c r="K793" s="164"/>
      <c r="L793" s="200"/>
      <c r="M793" s="93"/>
      <c r="N793" s="94">
        <f t="shared" ref="N793" si="1050">I793*L793</f>
        <v>0</v>
      </c>
      <c r="O793" s="222"/>
      <c r="P793" s="84">
        <f t="shared" si="1019"/>
        <v>0</v>
      </c>
      <c r="R793" s="72" t="str">
        <f t="shared" si="1020"/>
        <v/>
      </c>
      <c r="S793" s="72" t="str">
        <f t="shared" si="1021"/>
        <v/>
      </c>
      <c r="T793" s="72" t="str">
        <f t="shared" si="1022"/>
        <v/>
      </c>
      <c r="U793" s="72"/>
      <c r="V793" s="63" t="str">
        <f t="shared" si="1023"/>
        <v/>
      </c>
      <c r="W793" s="85" t="str">
        <f t="shared" si="1024"/>
        <v/>
      </c>
      <c r="X793" s="85" t="str">
        <f t="shared" si="1025"/>
        <v/>
      </c>
      <c r="Y793" s="63" t="str">
        <f t="shared" si="1026"/>
        <v/>
      </c>
      <c r="Z793" s="85" t="str">
        <f t="shared" si="1027"/>
        <v/>
      </c>
      <c r="AA793" s="85" t="str">
        <f t="shared" si="1028"/>
        <v/>
      </c>
      <c r="AB793" s="85" t="str">
        <f t="shared" si="1029"/>
        <v/>
      </c>
      <c r="AC793" s="85" t="str">
        <f t="shared" si="1030"/>
        <v/>
      </c>
    </row>
    <row r="794" spans="2:29" s="51" customFormat="1" ht="15" customHeight="1" x14ac:dyDescent="0.25">
      <c r="B794" s="74"/>
      <c r="C794" s="75"/>
      <c r="D794" s="59">
        <f t="shared" si="1015"/>
        <v>7767.0172563150772</v>
      </c>
      <c r="E794" s="52" t="str">
        <f t="shared" si="1031"/>
        <v/>
      </c>
      <c r="F794" s="52">
        <f t="shared" si="1017"/>
        <v>6.7670172563150777</v>
      </c>
      <c r="G794" s="77"/>
      <c r="H794" s="122" t="s">
        <v>10</v>
      </c>
      <c r="I794" s="142"/>
      <c r="J794" s="143"/>
      <c r="K794" s="144"/>
      <c r="L794" s="197"/>
      <c r="M794" s="83">
        <f t="shared" ref="M794" si="1051">I794*L794</f>
        <v>0</v>
      </c>
      <c r="N794" s="60"/>
      <c r="O794" s="221">
        <f t="shared" si="1035"/>
        <v>0</v>
      </c>
      <c r="P794" s="84">
        <f t="shared" si="1019"/>
        <v>0</v>
      </c>
      <c r="R794" s="72">
        <f t="shared" si="1020"/>
        <v>0</v>
      </c>
      <c r="S794" s="72">
        <f t="shared" si="1021"/>
        <v>0</v>
      </c>
      <c r="T794" s="72">
        <f t="shared" si="1022"/>
        <v>0</v>
      </c>
      <c r="U794" s="72"/>
      <c r="V794" s="63">
        <f t="shared" si="1023"/>
        <v>0</v>
      </c>
      <c r="W794" s="85">
        <f t="shared" si="1024"/>
        <v>0</v>
      </c>
      <c r="X794" s="85">
        <f t="shared" si="1025"/>
        <v>0</v>
      </c>
      <c r="Y794" s="63">
        <f t="shared" si="1026"/>
        <v>0</v>
      </c>
      <c r="Z794" s="85">
        <f t="shared" si="1027"/>
        <v>0</v>
      </c>
      <c r="AA794" s="85">
        <f t="shared" si="1028"/>
        <v>0</v>
      </c>
      <c r="AB794" s="85">
        <f t="shared" si="1029"/>
        <v>0</v>
      </c>
      <c r="AC794" s="85">
        <f t="shared" si="1030"/>
        <v>0</v>
      </c>
    </row>
    <row r="795" spans="2:29" s="51" customFormat="1" ht="15" customHeight="1" x14ac:dyDescent="0.25">
      <c r="B795" s="74"/>
      <c r="C795" s="75"/>
      <c r="D795" s="59">
        <f t="shared" si="1015"/>
        <v>7767.0172563150772</v>
      </c>
      <c r="E795" s="52" t="str">
        <f t="shared" si="1031"/>
        <v/>
      </c>
      <c r="F795" s="52">
        <f t="shared" si="1017"/>
        <v>6.7670172563150777</v>
      </c>
      <c r="G795" s="87"/>
      <c r="H795" s="103" t="s">
        <v>9</v>
      </c>
      <c r="I795" s="147"/>
      <c r="J795" s="148"/>
      <c r="K795" s="149"/>
      <c r="L795" s="198"/>
      <c r="M795" s="93"/>
      <c r="N795" s="94">
        <f t="shared" ref="N795" si="1052">I795*L795</f>
        <v>0</v>
      </c>
      <c r="O795" s="222"/>
      <c r="P795" s="84">
        <f t="shared" si="1019"/>
        <v>0</v>
      </c>
      <c r="R795" s="72" t="str">
        <f t="shared" si="1020"/>
        <v/>
      </c>
      <c r="S795" s="72" t="str">
        <f t="shared" si="1021"/>
        <v/>
      </c>
      <c r="T795" s="72" t="str">
        <f t="shared" si="1022"/>
        <v/>
      </c>
      <c r="U795" s="72"/>
      <c r="V795" s="63" t="str">
        <f t="shared" si="1023"/>
        <v/>
      </c>
      <c r="W795" s="85" t="str">
        <f t="shared" si="1024"/>
        <v/>
      </c>
      <c r="X795" s="85" t="str">
        <f t="shared" si="1025"/>
        <v/>
      </c>
      <c r="Y795" s="63" t="str">
        <f t="shared" si="1026"/>
        <v/>
      </c>
      <c r="Z795" s="85" t="str">
        <f t="shared" si="1027"/>
        <v/>
      </c>
      <c r="AA795" s="85" t="str">
        <f t="shared" si="1028"/>
        <v/>
      </c>
      <c r="AB795" s="85" t="str">
        <f t="shared" si="1029"/>
        <v/>
      </c>
      <c r="AC795" s="85" t="str">
        <f t="shared" si="1030"/>
        <v/>
      </c>
    </row>
    <row r="796" spans="2:29" s="51" customFormat="1" ht="15" customHeight="1" x14ac:dyDescent="0.25">
      <c r="B796" s="74"/>
      <c r="C796" s="75"/>
      <c r="D796" s="59">
        <f t="shared" si="1015"/>
        <v>7767.0172563150772</v>
      </c>
      <c r="E796" s="52" t="str">
        <f t="shared" si="1031"/>
        <v/>
      </c>
      <c r="F796" s="52">
        <f t="shared" si="1017"/>
        <v>6.7670172563150777</v>
      </c>
      <c r="G796" s="95"/>
      <c r="H796" s="122" t="s">
        <v>10</v>
      </c>
      <c r="I796" s="160"/>
      <c r="J796" s="152"/>
      <c r="K796" s="153"/>
      <c r="L796" s="199"/>
      <c r="M796" s="83">
        <f t="shared" ref="M796" si="1053">I796*L796</f>
        <v>0</v>
      </c>
      <c r="N796" s="60"/>
      <c r="O796" s="221">
        <f t="shared" si="1035"/>
        <v>0</v>
      </c>
      <c r="P796" s="84">
        <f t="shared" si="1019"/>
        <v>0</v>
      </c>
      <c r="R796" s="72">
        <f t="shared" si="1020"/>
        <v>0</v>
      </c>
      <c r="S796" s="72">
        <f t="shared" si="1021"/>
        <v>0</v>
      </c>
      <c r="T796" s="72">
        <f t="shared" si="1022"/>
        <v>0</v>
      </c>
      <c r="U796" s="72"/>
      <c r="V796" s="63">
        <f t="shared" si="1023"/>
        <v>0</v>
      </c>
      <c r="W796" s="85">
        <f t="shared" si="1024"/>
        <v>0</v>
      </c>
      <c r="X796" s="85">
        <f t="shared" si="1025"/>
        <v>0</v>
      </c>
      <c r="Y796" s="63">
        <f t="shared" si="1026"/>
        <v>0</v>
      </c>
      <c r="Z796" s="85">
        <f t="shared" si="1027"/>
        <v>0</v>
      </c>
      <c r="AA796" s="85">
        <f t="shared" si="1028"/>
        <v>0</v>
      </c>
      <c r="AB796" s="85">
        <f t="shared" si="1029"/>
        <v>0</v>
      </c>
      <c r="AC796" s="85">
        <f t="shared" si="1030"/>
        <v>0</v>
      </c>
    </row>
    <row r="797" spans="2:29" s="51" customFormat="1" ht="15" customHeight="1" x14ac:dyDescent="0.25">
      <c r="B797" s="74"/>
      <c r="C797" s="75"/>
      <c r="D797" s="59">
        <f t="shared" si="1015"/>
        <v>7767.0172563150772</v>
      </c>
      <c r="E797" s="52" t="str">
        <f t="shared" si="1031"/>
        <v/>
      </c>
      <c r="F797" s="52">
        <f t="shared" si="1017"/>
        <v>6.7670172563150777</v>
      </c>
      <c r="G797" s="102"/>
      <c r="H797" s="103" t="s">
        <v>9</v>
      </c>
      <c r="I797" s="162"/>
      <c r="J797" s="163"/>
      <c r="K797" s="164"/>
      <c r="L797" s="200"/>
      <c r="M797" s="93"/>
      <c r="N797" s="94">
        <f t="shared" ref="N797" si="1054">I797*L797</f>
        <v>0</v>
      </c>
      <c r="O797" s="222"/>
      <c r="P797" s="84">
        <f t="shared" si="1019"/>
        <v>0</v>
      </c>
      <c r="R797" s="72" t="str">
        <f t="shared" si="1020"/>
        <v/>
      </c>
      <c r="S797" s="72" t="str">
        <f t="shared" si="1021"/>
        <v/>
      </c>
      <c r="T797" s="72" t="str">
        <f t="shared" si="1022"/>
        <v/>
      </c>
      <c r="U797" s="72"/>
      <c r="V797" s="63" t="str">
        <f t="shared" si="1023"/>
        <v/>
      </c>
      <c r="W797" s="85" t="str">
        <f t="shared" si="1024"/>
        <v/>
      </c>
      <c r="X797" s="85" t="str">
        <f t="shared" si="1025"/>
        <v/>
      </c>
      <c r="Y797" s="63" t="str">
        <f t="shared" si="1026"/>
        <v/>
      </c>
      <c r="Z797" s="85" t="str">
        <f t="shared" si="1027"/>
        <v/>
      </c>
      <c r="AA797" s="85" t="str">
        <f t="shared" si="1028"/>
        <v/>
      </c>
      <c r="AB797" s="85" t="str">
        <f t="shared" si="1029"/>
        <v/>
      </c>
      <c r="AC797" s="85" t="str">
        <f t="shared" si="1030"/>
        <v/>
      </c>
    </row>
    <row r="798" spans="2:29" s="51" customFormat="1" ht="15" customHeight="1" x14ac:dyDescent="0.25">
      <c r="B798" s="74"/>
      <c r="C798" s="75"/>
      <c r="D798" s="59">
        <f t="shared" si="1015"/>
        <v>7767.0172563150772</v>
      </c>
      <c r="E798" s="52" t="str">
        <f t="shared" si="1031"/>
        <v/>
      </c>
      <c r="F798" s="52">
        <f t="shared" si="1017"/>
        <v>6.7670172563150777</v>
      </c>
      <c r="G798" s="77"/>
      <c r="H798" s="122" t="s">
        <v>10</v>
      </c>
      <c r="I798" s="142"/>
      <c r="J798" s="143"/>
      <c r="K798" s="144"/>
      <c r="L798" s="197"/>
      <c r="M798" s="83">
        <f t="shared" ref="M798" si="1055">I798*L798</f>
        <v>0</v>
      </c>
      <c r="N798" s="60"/>
      <c r="O798" s="221">
        <f t="shared" ref="O798:O816" si="1056">IF(L799&lt;&gt;"",N799-M798,0)</f>
        <v>0</v>
      </c>
      <c r="P798" s="84">
        <f t="shared" si="1019"/>
        <v>0</v>
      </c>
      <c r="R798" s="72">
        <f t="shared" si="1020"/>
        <v>0</v>
      </c>
      <c r="S798" s="72">
        <f t="shared" si="1021"/>
        <v>0</v>
      </c>
      <c r="T798" s="72">
        <f t="shared" si="1022"/>
        <v>0</v>
      </c>
      <c r="U798" s="72"/>
      <c r="V798" s="63">
        <f t="shared" si="1023"/>
        <v>0</v>
      </c>
      <c r="W798" s="85">
        <f t="shared" si="1024"/>
        <v>0</v>
      </c>
      <c r="X798" s="85">
        <f t="shared" si="1025"/>
        <v>0</v>
      </c>
      <c r="Y798" s="63">
        <f t="shared" si="1026"/>
        <v>0</v>
      </c>
      <c r="Z798" s="85">
        <f t="shared" si="1027"/>
        <v>0</v>
      </c>
      <c r="AA798" s="85">
        <f t="shared" si="1028"/>
        <v>0</v>
      </c>
      <c r="AB798" s="85">
        <f t="shared" si="1029"/>
        <v>0</v>
      </c>
      <c r="AC798" s="85">
        <f t="shared" si="1030"/>
        <v>0</v>
      </c>
    </row>
    <row r="799" spans="2:29" s="51" customFormat="1" ht="15" customHeight="1" x14ac:dyDescent="0.25">
      <c r="B799" s="74"/>
      <c r="C799" s="75"/>
      <c r="D799" s="59">
        <f t="shared" si="1015"/>
        <v>7767.0172563150772</v>
      </c>
      <c r="E799" s="52" t="str">
        <f t="shared" si="1031"/>
        <v/>
      </c>
      <c r="F799" s="52">
        <f t="shared" si="1017"/>
        <v>6.7670172563150777</v>
      </c>
      <c r="G799" s="87"/>
      <c r="H799" s="103" t="s">
        <v>9</v>
      </c>
      <c r="I799" s="147"/>
      <c r="J799" s="148"/>
      <c r="K799" s="149"/>
      <c r="L799" s="198"/>
      <c r="M799" s="93"/>
      <c r="N799" s="94">
        <f t="shared" ref="N799" si="1057">I799*L799</f>
        <v>0</v>
      </c>
      <c r="O799" s="222"/>
      <c r="P799" s="84">
        <f t="shared" si="1019"/>
        <v>0</v>
      </c>
      <c r="R799" s="72" t="str">
        <f t="shared" si="1020"/>
        <v/>
      </c>
      <c r="S799" s="72" t="str">
        <f t="shared" si="1021"/>
        <v/>
      </c>
      <c r="T799" s="72" t="str">
        <f t="shared" si="1022"/>
        <v/>
      </c>
      <c r="U799" s="72"/>
      <c r="V799" s="63" t="str">
        <f t="shared" si="1023"/>
        <v/>
      </c>
      <c r="W799" s="85" t="str">
        <f t="shared" si="1024"/>
        <v/>
      </c>
      <c r="X799" s="85" t="str">
        <f t="shared" si="1025"/>
        <v/>
      </c>
      <c r="Y799" s="63" t="str">
        <f t="shared" si="1026"/>
        <v/>
      </c>
      <c r="Z799" s="85" t="str">
        <f t="shared" si="1027"/>
        <v/>
      </c>
      <c r="AA799" s="85" t="str">
        <f t="shared" si="1028"/>
        <v/>
      </c>
      <c r="AB799" s="85" t="str">
        <f t="shared" si="1029"/>
        <v/>
      </c>
      <c r="AC799" s="85" t="str">
        <f t="shared" si="1030"/>
        <v/>
      </c>
    </row>
    <row r="800" spans="2:29" s="51" customFormat="1" ht="15" customHeight="1" x14ac:dyDescent="0.25">
      <c r="B800" s="74"/>
      <c r="C800" s="75"/>
      <c r="D800" s="59">
        <f t="shared" si="1015"/>
        <v>7767.0172563150772</v>
      </c>
      <c r="E800" s="52" t="str">
        <f t="shared" si="1031"/>
        <v/>
      </c>
      <c r="F800" s="52">
        <f t="shared" si="1017"/>
        <v>6.7670172563150777</v>
      </c>
      <c r="G800" s="95"/>
      <c r="H800" s="122" t="s">
        <v>10</v>
      </c>
      <c r="I800" s="160"/>
      <c r="J800" s="152"/>
      <c r="K800" s="153"/>
      <c r="L800" s="199"/>
      <c r="M800" s="83">
        <f t="shared" ref="M800" si="1058">I800*L800</f>
        <v>0</v>
      </c>
      <c r="N800" s="60"/>
      <c r="O800" s="221">
        <f t="shared" si="1056"/>
        <v>0</v>
      </c>
      <c r="P800" s="84">
        <f t="shared" si="1019"/>
        <v>0</v>
      </c>
      <c r="R800" s="72">
        <f t="shared" si="1020"/>
        <v>0</v>
      </c>
      <c r="S800" s="72">
        <f t="shared" si="1021"/>
        <v>0</v>
      </c>
      <c r="T800" s="72">
        <f t="shared" si="1022"/>
        <v>0</v>
      </c>
      <c r="U800" s="72"/>
      <c r="V800" s="63">
        <f t="shared" si="1023"/>
        <v>0</v>
      </c>
      <c r="W800" s="85">
        <f t="shared" si="1024"/>
        <v>0</v>
      </c>
      <c r="X800" s="85">
        <f t="shared" si="1025"/>
        <v>0</v>
      </c>
      <c r="Y800" s="63">
        <f t="shared" si="1026"/>
        <v>0</v>
      </c>
      <c r="Z800" s="85">
        <f t="shared" si="1027"/>
        <v>0</v>
      </c>
      <c r="AA800" s="85">
        <f t="shared" si="1028"/>
        <v>0</v>
      </c>
      <c r="AB800" s="85">
        <f t="shared" si="1029"/>
        <v>0</v>
      </c>
      <c r="AC800" s="85">
        <f t="shared" si="1030"/>
        <v>0</v>
      </c>
    </row>
    <row r="801" spans="2:29" s="51" customFormat="1" ht="15" customHeight="1" x14ac:dyDescent="0.25">
      <c r="B801" s="74"/>
      <c r="C801" s="75"/>
      <c r="D801" s="59">
        <f t="shared" si="1015"/>
        <v>7767.0172563150772</v>
      </c>
      <c r="E801" s="52" t="str">
        <f t="shared" si="1031"/>
        <v/>
      </c>
      <c r="F801" s="52">
        <f t="shared" si="1017"/>
        <v>6.7670172563150777</v>
      </c>
      <c r="G801" s="102"/>
      <c r="H801" s="103" t="s">
        <v>9</v>
      </c>
      <c r="I801" s="162"/>
      <c r="J801" s="163"/>
      <c r="K801" s="164"/>
      <c r="L801" s="200"/>
      <c r="M801" s="93"/>
      <c r="N801" s="94">
        <f t="shared" ref="N801" si="1059">I801*L801</f>
        <v>0</v>
      </c>
      <c r="O801" s="222"/>
      <c r="P801" s="84">
        <f t="shared" si="1019"/>
        <v>0</v>
      </c>
      <c r="R801" s="72" t="str">
        <f t="shared" si="1020"/>
        <v/>
      </c>
      <c r="S801" s="72" t="str">
        <f t="shared" si="1021"/>
        <v/>
      </c>
      <c r="T801" s="72" t="str">
        <f t="shared" si="1022"/>
        <v/>
      </c>
      <c r="U801" s="72"/>
      <c r="V801" s="63" t="str">
        <f t="shared" si="1023"/>
        <v/>
      </c>
      <c r="W801" s="85" t="str">
        <f t="shared" si="1024"/>
        <v/>
      </c>
      <c r="X801" s="85" t="str">
        <f t="shared" si="1025"/>
        <v/>
      </c>
      <c r="Y801" s="63" t="str">
        <f t="shared" si="1026"/>
        <v/>
      </c>
      <c r="Z801" s="85" t="str">
        <f t="shared" si="1027"/>
        <v/>
      </c>
      <c r="AA801" s="85" t="str">
        <f t="shared" si="1028"/>
        <v/>
      </c>
      <c r="AB801" s="85" t="str">
        <f t="shared" si="1029"/>
        <v/>
      </c>
      <c r="AC801" s="85" t="str">
        <f t="shared" si="1030"/>
        <v/>
      </c>
    </row>
    <row r="802" spans="2:29" s="51" customFormat="1" ht="15" customHeight="1" x14ac:dyDescent="0.25">
      <c r="B802" s="74"/>
      <c r="C802" s="75"/>
      <c r="D802" s="59">
        <f t="shared" si="1015"/>
        <v>7767.0172563150772</v>
      </c>
      <c r="E802" s="52" t="str">
        <f t="shared" si="1031"/>
        <v/>
      </c>
      <c r="F802" s="52">
        <f t="shared" si="1017"/>
        <v>6.7670172563150777</v>
      </c>
      <c r="G802" s="77"/>
      <c r="H802" s="122" t="s">
        <v>10</v>
      </c>
      <c r="I802" s="142"/>
      <c r="J802" s="143"/>
      <c r="K802" s="144"/>
      <c r="L802" s="197"/>
      <c r="M802" s="83">
        <f t="shared" ref="M802" si="1060">I802*L802</f>
        <v>0</v>
      </c>
      <c r="N802" s="60"/>
      <c r="O802" s="221">
        <f t="shared" si="1056"/>
        <v>0</v>
      </c>
      <c r="P802" s="84">
        <f t="shared" si="1019"/>
        <v>0</v>
      </c>
      <c r="R802" s="72">
        <f t="shared" si="1020"/>
        <v>0</v>
      </c>
      <c r="S802" s="72">
        <f t="shared" si="1021"/>
        <v>0</v>
      </c>
      <c r="T802" s="72">
        <f t="shared" si="1022"/>
        <v>0</v>
      </c>
      <c r="U802" s="72"/>
      <c r="V802" s="63">
        <f t="shared" si="1023"/>
        <v>0</v>
      </c>
      <c r="W802" s="85">
        <f t="shared" si="1024"/>
        <v>0</v>
      </c>
      <c r="X802" s="85">
        <f t="shared" si="1025"/>
        <v>0</v>
      </c>
      <c r="Y802" s="63">
        <f t="shared" si="1026"/>
        <v>0</v>
      </c>
      <c r="Z802" s="85">
        <f t="shared" si="1027"/>
        <v>0</v>
      </c>
      <c r="AA802" s="85">
        <f t="shared" si="1028"/>
        <v>0</v>
      </c>
      <c r="AB802" s="85">
        <f t="shared" si="1029"/>
        <v>0</v>
      </c>
      <c r="AC802" s="85">
        <f t="shared" si="1030"/>
        <v>0</v>
      </c>
    </row>
    <row r="803" spans="2:29" s="51" customFormat="1" ht="15" customHeight="1" x14ac:dyDescent="0.25">
      <c r="B803" s="74"/>
      <c r="C803" s="75"/>
      <c r="D803" s="59">
        <f t="shared" si="1015"/>
        <v>7767.0172563150772</v>
      </c>
      <c r="E803" s="52" t="str">
        <f t="shared" si="1031"/>
        <v/>
      </c>
      <c r="F803" s="52">
        <f t="shared" si="1017"/>
        <v>6.7670172563150777</v>
      </c>
      <c r="G803" s="87"/>
      <c r="H803" s="103" t="s">
        <v>9</v>
      </c>
      <c r="I803" s="147"/>
      <c r="J803" s="148"/>
      <c r="K803" s="149"/>
      <c r="L803" s="198"/>
      <c r="M803" s="93"/>
      <c r="N803" s="94">
        <f t="shared" ref="N803" si="1061">I803*L803</f>
        <v>0</v>
      </c>
      <c r="O803" s="222"/>
      <c r="P803" s="84">
        <f t="shared" si="1019"/>
        <v>0</v>
      </c>
      <c r="R803" s="72" t="str">
        <f t="shared" si="1020"/>
        <v/>
      </c>
      <c r="S803" s="72" t="str">
        <f t="shared" si="1021"/>
        <v/>
      </c>
      <c r="T803" s="72" t="str">
        <f t="shared" si="1022"/>
        <v/>
      </c>
      <c r="U803" s="72"/>
      <c r="V803" s="63" t="str">
        <f t="shared" si="1023"/>
        <v/>
      </c>
      <c r="W803" s="85" t="str">
        <f t="shared" si="1024"/>
        <v/>
      </c>
      <c r="X803" s="85" t="str">
        <f t="shared" si="1025"/>
        <v/>
      </c>
      <c r="Y803" s="63" t="str">
        <f t="shared" si="1026"/>
        <v/>
      </c>
      <c r="Z803" s="85" t="str">
        <f t="shared" si="1027"/>
        <v/>
      </c>
      <c r="AA803" s="85" t="str">
        <f t="shared" si="1028"/>
        <v/>
      </c>
      <c r="AB803" s="85" t="str">
        <f t="shared" si="1029"/>
        <v/>
      </c>
      <c r="AC803" s="85" t="str">
        <f t="shared" si="1030"/>
        <v/>
      </c>
    </row>
    <row r="804" spans="2:29" s="51" customFormat="1" ht="15" customHeight="1" x14ac:dyDescent="0.25">
      <c r="B804" s="74"/>
      <c r="C804" s="75"/>
      <c r="D804" s="59">
        <f t="shared" si="1015"/>
        <v>7767.0172563150772</v>
      </c>
      <c r="E804" s="52" t="str">
        <f t="shared" si="1031"/>
        <v/>
      </c>
      <c r="F804" s="52">
        <f t="shared" si="1017"/>
        <v>6.7670172563150777</v>
      </c>
      <c r="G804" s="95"/>
      <c r="H804" s="122" t="s">
        <v>10</v>
      </c>
      <c r="I804" s="160"/>
      <c r="J804" s="152"/>
      <c r="K804" s="153"/>
      <c r="L804" s="199"/>
      <c r="M804" s="83">
        <f t="shared" ref="M804" si="1062">I804*L804</f>
        <v>0</v>
      </c>
      <c r="N804" s="60"/>
      <c r="O804" s="221">
        <f t="shared" si="1056"/>
        <v>0</v>
      </c>
      <c r="P804" s="84">
        <f t="shared" si="1019"/>
        <v>0</v>
      </c>
      <c r="R804" s="72">
        <f t="shared" si="1020"/>
        <v>0</v>
      </c>
      <c r="S804" s="72">
        <f t="shared" si="1021"/>
        <v>0</v>
      </c>
      <c r="T804" s="72">
        <f t="shared" si="1022"/>
        <v>0</v>
      </c>
      <c r="U804" s="72"/>
      <c r="V804" s="63">
        <f t="shared" si="1023"/>
        <v>0</v>
      </c>
      <c r="W804" s="85">
        <f t="shared" si="1024"/>
        <v>0</v>
      </c>
      <c r="X804" s="85">
        <f t="shared" si="1025"/>
        <v>0</v>
      </c>
      <c r="Y804" s="63">
        <f t="shared" si="1026"/>
        <v>0</v>
      </c>
      <c r="Z804" s="85">
        <f t="shared" si="1027"/>
        <v>0</v>
      </c>
      <c r="AA804" s="85">
        <f t="shared" si="1028"/>
        <v>0</v>
      </c>
      <c r="AB804" s="85">
        <f t="shared" si="1029"/>
        <v>0</v>
      </c>
      <c r="AC804" s="85">
        <f t="shared" si="1030"/>
        <v>0</v>
      </c>
    </row>
    <row r="805" spans="2:29" s="51" customFormat="1" ht="15" customHeight="1" x14ac:dyDescent="0.25">
      <c r="B805" s="74"/>
      <c r="C805" s="75"/>
      <c r="D805" s="59">
        <f t="shared" si="1015"/>
        <v>7767.0172563150772</v>
      </c>
      <c r="E805" s="52" t="str">
        <f t="shared" si="1031"/>
        <v/>
      </c>
      <c r="F805" s="52">
        <f t="shared" si="1017"/>
        <v>6.7670172563150777</v>
      </c>
      <c r="G805" s="102"/>
      <c r="H805" s="103" t="s">
        <v>9</v>
      </c>
      <c r="I805" s="162"/>
      <c r="J805" s="163"/>
      <c r="K805" s="164"/>
      <c r="L805" s="200"/>
      <c r="M805" s="93"/>
      <c r="N805" s="94">
        <f t="shared" ref="N805" si="1063">I805*L805</f>
        <v>0</v>
      </c>
      <c r="O805" s="222"/>
      <c r="P805" s="84">
        <f t="shared" si="1019"/>
        <v>0</v>
      </c>
      <c r="R805" s="72" t="str">
        <f t="shared" si="1020"/>
        <v/>
      </c>
      <c r="S805" s="72" t="str">
        <f t="shared" si="1021"/>
        <v/>
      </c>
      <c r="T805" s="72" t="str">
        <f t="shared" si="1022"/>
        <v/>
      </c>
      <c r="U805" s="72"/>
      <c r="V805" s="63" t="str">
        <f t="shared" si="1023"/>
        <v/>
      </c>
      <c r="W805" s="85" t="str">
        <f t="shared" si="1024"/>
        <v/>
      </c>
      <c r="X805" s="85" t="str">
        <f t="shared" si="1025"/>
        <v/>
      </c>
      <c r="Y805" s="63" t="str">
        <f t="shared" si="1026"/>
        <v/>
      </c>
      <c r="Z805" s="85" t="str">
        <f t="shared" si="1027"/>
        <v/>
      </c>
      <c r="AA805" s="85" t="str">
        <f t="shared" si="1028"/>
        <v/>
      </c>
      <c r="AB805" s="85" t="str">
        <f t="shared" si="1029"/>
        <v/>
      </c>
      <c r="AC805" s="85" t="str">
        <f t="shared" si="1030"/>
        <v/>
      </c>
    </row>
    <row r="806" spans="2:29" s="51" customFormat="1" ht="15" customHeight="1" x14ac:dyDescent="0.25">
      <c r="B806" s="74"/>
      <c r="C806" s="75"/>
      <c r="D806" s="59">
        <f t="shared" si="1015"/>
        <v>7767.0172563150772</v>
      </c>
      <c r="E806" s="52" t="str">
        <f t="shared" si="1031"/>
        <v/>
      </c>
      <c r="F806" s="52">
        <f t="shared" si="1017"/>
        <v>6.7670172563150777</v>
      </c>
      <c r="G806" s="77"/>
      <c r="H806" s="122" t="s">
        <v>10</v>
      </c>
      <c r="I806" s="142"/>
      <c r="J806" s="143"/>
      <c r="K806" s="144"/>
      <c r="L806" s="197"/>
      <c r="M806" s="83">
        <f t="shared" ref="M806" si="1064">I806*L806</f>
        <v>0</v>
      </c>
      <c r="N806" s="60"/>
      <c r="O806" s="221">
        <f t="shared" si="1056"/>
        <v>0</v>
      </c>
      <c r="P806" s="84">
        <f t="shared" si="1019"/>
        <v>0</v>
      </c>
      <c r="R806" s="72">
        <f t="shared" si="1020"/>
        <v>0</v>
      </c>
      <c r="S806" s="72">
        <f t="shared" si="1021"/>
        <v>0</v>
      </c>
      <c r="T806" s="72">
        <f t="shared" si="1022"/>
        <v>0</v>
      </c>
      <c r="U806" s="72"/>
      <c r="V806" s="63">
        <f t="shared" si="1023"/>
        <v>0</v>
      </c>
      <c r="W806" s="85">
        <f t="shared" si="1024"/>
        <v>0</v>
      </c>
      <c r="X806" s="85">
        <f t="shared" si="1025"/>
        <v>0</v>
      </c>
      <c r="Y806" s="63">
        <f t="shared" si="1026"/>
        <v>0</v>
      </c>
      <c r="Z806" s="85">
        <f t="shared" si="1027"/>
        <v>0</v>
      </c>
      <c r="AA806" s="85">
        <f t="shared" si="1028"/>
        <v>0</v>
      </c>
      <c r="AB806" s="85">
        <f t="shared" si="1029"/>
        <v>0</v>
      </c>
      <c r="AC806" s="85">
        <f t="shared" si="1030"/>
        <v>0</v>
      </c>
    </row>
    <row r="807" spans="2:29" s="51" customFormat="1" ht="15" customHeight="1" x14ac:dyDescent="0.25">
      <c r="B807" s="74"/>
      <c r="C807" s="75"/>
      <c r="D807" s="59">
        <f t="shared" si="1015"/>
        <v>7767.0172563150772</v>
      </c>
      <c r="E807" s="52" t="str">
        <f t="shared" si="1031"/>
        <v/>
      </c>
      <c r="F807" s="52">
        <f t="shared" si="1017"/>
        <v>6.7670172563150777</v>
      </c>
      <c r="G807" s="87"/>
      <c r="H807" s="103" t="s">
        <v>9</v>
      </c>
      <c r="I807" s="147"/>
      <c r="J807" s="148"/>
      <c r="K807" s="149"/>
      <c r="L807" s="198"/>
      <c r="M807" s="93"/>
      <c r="N807" s="94">
        <f t="shared" ref="N807" si="1065">I807*L807</f>
        <v>0</v>
      </c>
      <c r="O807" s="222"/>
      <c r="P807" s="84">
        <f t="shared" si="1019"/>
        <v>0</v>
      </c>
      <c r="R807" s="72" t="str">
        <f t="shared" si="1020"/>
        <v/>
      </c>
      <c r="S807" s="72" t="str">
        <f t="shared" si="1021"/>
        <v/>
      </c>
      <c r="T807" s="72" t="str">
        <f t="shared" si="1022"/>
        <v/>
      </c>
      <c r="U807" s="72"/>
      <c r="V807" s="63" t="str">
        <f t="shared" si="1023"/>
        <v/>
      </c>
      <c r="W807" s="85" t="str">
        <f t="shared" si="1024"/>
        <v/>
      </c>
      <c r="X807" s="85" t="str">
        <f t="shared" si="1025"/>
        <v/>
      </c>
      <c r="Y807" s="63" t="str">
        <f t="shared" si="1026"/>
        <v/>
      </c>
      <c r="Z807" s="85" t="str">
        <f t="shared" si="1027"/>
        <v/>
      </c>
      <c r="AA807" s="85" t="str">
        <f t="shared" si="1028"/>
        <v/>
      </c>
      <c r="AB807" s="85" t="str">
        <f t="shared" si="1029"/>
        <v/>
      </c>
      <c r="AC807" s="85" t="str">
        <f t="shared" si="1030"/>
        <v/>
      </c>
    </row>
    <row r="808" spans="2:29" s="51" customFormat="1" ht="15" customHeight="1" x14ac:dyDescent="0.25">
      <c r="B808" s="74"/>
      <c r="C808" s="75"/>
      <c r="D808" s="59">
        <f t="shared" si="1015"/>
        <v>7767.0172563150772</v>
      </c>
      <c r="E808" s="52" t="str">
        <f t="shared" si="1031"/>
        <v/>
      </c>
      <c r="F808" s="52">
        <f t="shared" si="1017"/>
        <v>6.7670172563150777</v>
      </c>
      <c r="G808" s="95"/>
      <c r="H808" s="122" t="s">
        <v>10</v>
      </c>
      <c r="I808" s="160"/>
      <c r="J808" s="152"/>
      <c r="K808" s="153"/>
      <c r="L808" s="199"/>
      <c r="M808" s="83">
        <f t="shared" ref="M808" si="1066">I808*L808</f>
        <v>0</v>
      </c>
      <c r="N808" s="60"/>
      <c r="O808" s="221">
        <f t="shared" si="1056"/>
        <v>0</v>
      </c>
      <c r="P808" s="84">
        <f t="shared" si="1019"/>
        <v>0</v>
      </c>
      <c r="R808" s="72">
        <f t="shared" si="1020"/>
        <v>0</v>
      </c>
      <c r="S808" s="72">
        <f t="shared" si="1021"/>
        <v>0</v>
      </c>
      <c r="T808" s="72">
        <f t="shared" si="1022"/>
        <v>0</v>
      </c>
      <c r="U808" s="72"/>
      <c r="V808" s="63">
        <f t="shared" si="1023"/>
        <v>0</v>
      </c>
      <c r="W808" s="85">
        <f t="shared" si="1024"/>
        <v>0</v>
      </c>
      <c r="X808" s="85">
        <f t="shared" si="1025"/>
        <v>0</v>
      </c>
      <c r="Y808" s="63">
        <f t="shared" si="1026"/>
        <v>0</v>
      </c>
      <c r="Z808" s="85">
        <f t="shared" si="1027"/>
        <v>0</v>
      </c>
      <c r="AA808" s="85">
        <f t="shared" si="1028"/>
        <v>0</v>
      </c>
      <c r="AB808" s="85">
        <f t="shared" si="1029"/>
        <v>0</v>
      </c>
      <c r="AC808" s="85">
        <f t="shared" si="1030"/>
        <v>0</v>
      </c>
    </row>
    <row r="809" spans="2:29" s="51" customFormat="1" ht="15" customHeight="1" x14ac:dyDescent="0.25">
      <c r="B809" s="74"/>
      <c r="C809" s="75"/>
      <c r="D809" s="59">
        <f t="shared" si="1015"/>
        <v>7767.0172563150772</v>
      </c>
      <c r="E809" s="52" t="str">
        <f t="shared" si="1031"/>
        <v/>
      </c>
      <c r="F809" s="52">
        <f t="shared" si="1017"/>
        <v>6.7670172563150777</v>
      </c>
      <c r="G809" s="102"/>
      <c r="H809" s="103" t="s">
        <v>9</v>
      </c>
      <c r="I809" s="162"/>
      <c r="J809" s="163"/>
      <c r="K809" s="164"/>
      <c r="L809" s="200"/>
      <c r="M809" s="93"/>
      <c r="N809" s="94">
        <f t="shared" ref="N809" si="1067">I809*L809</f>
        <v>0</v>
      </c>
      <c r="O809" s="222"/>
      <c r="P809" s="84">
        <f t="shared" si="1019"/>
        <v>0</v>
      </c>
      <c r="R809" s="72" t="str">
        <f t="shared" si="1020"/>
        <v/>
      </c>
      <c r="S809" s="72" t="str">
        <f t="shared" si="1021"/>
        <v/>
      </c>
      <c r="T809" s="72" t="str">
        <f t="shared" si="1022"/>
        <v/>
      </c>
      <c r="U809" s="72"/>
      <c r="V809" s="63" t="str">
        <f t="shared" si="1023"/>
        <v/>
      </c>
      <c r="W809" s="85" t="str">
        <f t="shared" si="1024"/>
        <v/>
      </c>
      <c r="X809" s="85" t="str">
        <f t="shared" si="1025"/>
        <v/>
      </c>
      <c r="Y809" s="63" t="str">
        <f t="shared" si="1026"/>
        <v/>
      </c>
      <c r="Z809" s="85" t="str">
        <f t="shared" si="1027"/>
        <v/>
      </c>
      <c r="AA809" s="85" t="str">
        <f t="shared" si="1028"/>
        <v/>
      </c>
      <c r="AB809" s="85" t="str">
        <f t="shared" si="1029"/>
        <v/>
      </c>
      <c r="AC809" s="85" t="str">
        <f t="shared" si="1030"/>
        <v/>
      </c>
    </row>
    <row r="810" spans="2:29" s="51" customFormat="1" ht="15" customHeight="1" x14ac:dyDescent="0.25">
      <c r="B810" s="74"/>
      <c r="C810" s="75"/>
      <c r="D810" s="59">
        <f t="shared" si="1015"/>
        <v>7767.0172563150772</v>
      </c>
      <c r="E810" s="52" t="str">
        <f t="shared" si="1031"/>
        <v/>
      </c>
      <c r="F810" s="52">
        <f t="shared" si="1017"/>
        <v>6.7670172563150777</v>
      </c>
      <c r="G810" s="77"/>
      <c r="H810" s="122" t="s">
        <v>10</v>
      </c>
      <c r="I810" s="142"/>
      <c r="J810" s="143"/>
      <c r="K810" s="144"/>
      <c r="L810" s="197"/>
      <c r="M810" s="83">
        <f t="shared" ref="M810" si="1068">I810*L810</f>
        <v>0</v>
      </c>
      <c r="N810" s="60"/>
      <c r="O810" s="221">
        <f t="shared" si="1056"/>
        <v>0</v>
      </c>
      <c r="P810" s="84">
        <f t="shared" si="1019"/>
        <v>0</v>
      </c>
      <c r="R810" s="72">
        <f t="shared" si="1020"/>
        <v>0</v>
      </c>
      <c r="S810" s="72">
        <f t="shared" si="1021"/>
        <v>0</v>
      </c>
      <c r="T810" s="72">
        <f t="shared" si="1022"/>
        <v>0</v>
      </c>
      <c r="U810" s="72"/>
      <c r="V810" s="63">
        <f t="shared" si="1023"/>
        <v>0</v>
      </c>
      <c r="W810" s="85">
        <f t="shared" si="1024"/>
        <v>0</v>
      </c>
      <c r="X810" s="85">
        <f t="shared" si="1025"/>
        <v>0</v>
      </c>
      <c r="Y810" s="63">
        <f t="shared" si="1026"/>
        <v>0</v>
      </c>
      <c r="Z810" s="85">
        <f t="shared" si="1027"/>
        <v>0</v>
      </c>
      <c r="AA810" s="85">
        <f t="shared" si="1028"/>
        <v>0</v>
      </c>
      <c r="AB810" s="85">
        <f t="shared" si="1029"/>
        <v>0</v>
      </c>
      <c r="AC810" s="85">
        <f t="shared" si="1030"/>
        <v>0</v>
      </c>
    </row>
    <row r="811" spans="2:29" s="51" customFormat="1" ht="15" customHeight="1" x14ac:dyDescent="0.25">
      <c r="B811" s="74"/>
      <c r="C811" s="75"/>
      <c r="D811" s="59">
        <f t="shared" si="1015"/>
        <v>7767.0172563150772</v>
      </c>
      <c r="E811" s="52" t="str">
        <f t="shared" si="1031"/>
        <v/>
      </c>
      <c r="F811" s="52">
        <f t="shared" si="1017"/>
        <v>6.7670172563150777</v>
      </c>
      <c r="G811" s="87"/>
      <c r="H811" s="103" t="s">
        <v>9</v>
      </c>
      <c r="I811" s="147"/>
      <c r="J811" s="148"/>
      <c r="K811" s="149"/>
      <c r="L811" s="198"/>
      <c r="M811" s="93"/>
      <c r="N811" s="94">
        <f t="shared" ref="N811" si="1069">I811*L811</f>
        <v>0</v>
      </c>
      <c r="O811" s="222"/>
      <c r="P811" s="84">
        <f t="shared" si="1019"/>
        <v>0</v>
      </c>
      <c r="R811" s="72" t="str">
        <f t="shared" si="1020"/>
        <v/>
      </c>
      <c r="S811" s="72" t="str">
        <f t="shared" si="1021"/>
        <v/>
      </c>
      <c r="T811" s="72" t="str">
        <f t="shared" si="1022"/>
        <v/>
      </c>
      <c r="U811" s="72"/>
      <c r="V811" s="63" t="str">
        <f t="shared" si="1023"/>
        <v/>
      </c>
      <c r="W811" s="85" t="str">
        <f t="shared" si="1024"/>
        <v/>
      </c>
      <c r="X811" s="85" t="str">
        <f t="shared" si="1025"/>
        <v/>
      </c>
      <c r="Y811" s="63" t="str">
        <f t="shared" si="1026"/>
        <v/>
      </c>
      <c r="Z811" s="85" t="str">
        <f t="shared" si="1027"/>
        <v/>
      </c>
      <c r="AA811" s="85" t="str">
        <f t="shared" si="1028"/>
        <v/>
      </c>
      <c r="AB811" s="85" t="str">
        <f t="shared" si="1029"/>
        <v/>
      </c>
      <c r="AC811" s="85" t="str">
        <f t="shared" si="1030"/>
        <v/>
      </c>
    </row>
    <row r="812" spans="2:29" s="51" customFormat="1" ht="15" customHeight="1" x14ac:dyDescent="0.25">
      <c r="B812" s="74"/>
      <c r="C812" s="75"/>
      <c r="D812" s="59">
        <f t="shared" si="1015"/>
        <v>7767.0172563150772</v>
      </c>
      <c r="E812" s="52" t="str">
        <f t="shared" si="1031"/>
        <v/>
      </c>
      <c r="F812" s="52">
        <f t="shared" si="1017"/>
        <v>6.7670172563150777</v>
      </c>
      <c r="G812" s="95"/>
      <c r="H812" s="122" t="s">
        <v>10</v>
      </c>
      <c r="I812" s="160"/>
      <c r="J812" s="152"/>
      <c r="K812" s="153"/>
      <c r="L812" s="199"/>
      <c r="M812" s="83">
        <f t="shared" ref="M812" si="1070">I812*L812</f>
        <v>0</v>
      </c>
      <c r="N812" s="60"/>
      <c r="O812" s="221">
        <f t="shared" si="1056"/>
        <v>0</v>
      </c>
      <c r="P812" s="84">
        <f t="shared" si="1019"/>
        <v>0</v>
      </c>
      <c r="R812" s="72">
        <f t="shared" si="1020"/>
        <v>0</v>
      </c>
      <c r="S812" s="72">
        <f t="shared" si="1021"/>
        <v>0</v>
      </c>
      <c r="T812" s="72">
        <f t="shared" si="1022"/>
        <v>0</v>
      </c>
      <c r="U812" s="72"/>
      <c r="V812" s="63">
        <f t="shared" si="1023"/>
        <v>0</v>
      </c>
      <c r="W812" s="85">
        <f t="shared" si="1024"/>
        <v>0</v>
      </c>
      <c r="X812" s="85">
        <f t="shared" si="1025"/>
        <v>0</v>
      </c>
      <c r="Y812" s="63">
        <f t="shared" si="1026"/>
        <v>0</v>
      </c>
      <c r="Z812" s="85">
        <f t="shared" si="1027"/>
        <v>0</v>
      </c>
      <c r="AA812" s="85">
        <f t="shared" si="1028"/>
        <v>0</v>
      </c>
      <c r="AB812" s="85">
        <f t="shared" si="1029"/>
        <v>0</v>
      </c>
      <c r="AC812" s="85">
        <f t="shared" si="1030"/>
        <v>0</v>
      </c>
    </row>
    <row r="813" spans="2:29" s="51" customFormat="1" ht="15" customHeight="1" x14ac:dyDescent="0.25">
      <c r="B813" s="74"/>
      <c r="C813" s="75"/>
      <c r="D813" s="59">
        <f t="shared" si="1015"/>
        <v>7767.0172563150772</v>
      </c>
      <c r="E813" s="52" t="str">
        <f t="shared" si="1031"/>
        <v/>
      </c>
      <c r="F813" s="52">
        <f t="shared" si="1017"/>
        <v>6.7670172563150777</v>
      </c>
      <c r="G813" s="102"/>
      <c r="H813" s="103" t="s">
        <v>9</v>
      </c>
      <c r="I813" s="162"/>
      <c r="J813" s="163"/>
      <c r="K813" s="164"/>
      <c r="L813" s="200"/>
      <c r="M813" s="93"/>
      <c r="N813" s="94">
        <f t="shared" ref="N813" si="1071">I813*L813</f>
        <v>0</v>
      </c>
      <c r="O813" s="222"/>
      <c r="P813" s="84">
        <f t="shared" si="1019"/>
        <v>0</v>
      </c>
      <c r="R813" s="72" t="str">
        <f t="shared" si="1020"/>
        <v/>
      </c>
      <c r="S813" s="72" t="str">
        <f t="shared" si="1021"/>
        <v/>
      </c>
      <c r="T813" s="72" t="str">
        <f t="shared" si="1022"/>
        <v/>
      </c>
      <c r="U813" s="72"/>
      <c r="V813" s="63" t="str">
        <f t="shared" si="1023"/>
        <v/>
      </c>
      <c r="W813" s="85" t="str">
        <f t="shared" si="1024"/>
        <v/>
      </c>
      <c r="X813" s="85" t="str">
        <f t="shared" si="1025"/>
        <v/>
      </c>
      <c r="Y813" s="63" t="str">
        <f t="shared" si="1026"/>
        <v/>
      </c>
      <c r="Z813" s="85" t="str">
        <f t="shared" si="1027"/>
        <v/>
      </c>
      <c r="AA813" s="85" t="str">
        <f t="shared" si="1028"/>
        <v/>
      </c>
      <c r="AB813" s="85" t="str">
        <f t="shared" si="1029"/>
        <v/>
      </c>
      <c r="AC813" s="85" t="str">
        <f t="shared" si="1030"/>
        <v/>
      </c>
    </row>
    <row r="814" spans="2:29" s="51" customFormat="1" ht="15" customHeight="1" x14ac:dyDescent="0.25">
      <c r="B814" s="74"/>
      <c r="C814" s="75"/>
      <c r="D814" s="59">
        <f t="shared" si="1015"/>
        <v>7767.0172563150772</v>
      </c>
      <c r="E814" s="52" t="str">
        <f t="shared" si="1031"/>
        <v/>
      </c>
      <c r="F814" s="52">
        <f t="shared" si="1017"/>
        <v>6.7670172563150777</v>
      </c>
      <c r="G814" s="77"/>
      <c r="H814" s="122" t="s">
        <v>10</v>
      </c>
      <c r="I814" s="142"/>
      <c r="J814" s="143"/>
      <c r="K814" s="144"/>
      <c r="L814" s="197"/>
      <c r="M814" s="83">
        <f t="shared" ref="M814" si="1072">I814*L814</f>
        <v>0</v>
      </c>
      <c r="N814" s="60"/>
      <c r="O814" s="221">
        <f t="shared" si="1056"/>
        <v>0</v>
      </c>
      <c r="P814" s="84">
        <f t="shared" si="1019"/>
        <v>0</v>
      </c>
      <c r="R814" s="72">
        <f t="shared" si="1020"/>
        <v>0</v>
      </c>
      <c r="S814" s="72">
        <f t="shared" si="1021"/>
        <v>0</v>
      </c>
      <c r="T814" s="72">
        <f t="shared" si="1022"/>
        <v>0</v>
      </c>
      <c r="U814" s="72"/>
      <c r="V814" s="63">
        <f t="shared" si="1023"/>
        <v>0</v>
      </c>
      <c r="W814" s="85">
        <f t="shared" si="1024"/>
        <v>0</v>
      </c>
      <c r="X814" s="85">
        <f t="shared" si="1025"/>
        <v>0</v>
      </c>
      <c r="Y814" s="63">
        <f t="shared" si="1026"/>
        <v>0</v>
      </c>
      <c r="Z814" s="85">
        <f t="shared" si="1027"/>
        <v>0</v>
      </c>
      <c r="AA814" s="85">
        <f t="shared" si="1028"/>
        <v>0</v>
      </c>
      <c r="AB814" s="85">
        <f t="shared" si="1029"/>
        <v>0</v>
      </c>
      <c r="AC814" s="85">
        <f t="shared" si="1030"/>
        <v>0</v>
      </c>
    </row>
    <row r="815" spans="2:29" s="51" customFormat="1" ht="15" customHeight="1" x14ac:dyDescent="0.25">
      <c r="B815" s="74"/>
      <c r="C815" s="75"/>
      <c r="D815" s="59">
        <f t="shared" si="1015"/>
        <v>7767.0172563150772</v>
      </c>
      <c r="E815" s="52" t="str">
        <f t="shared" si="1031"/>
        <v/>
      </c>
      <c r="F815" s="52">
        <f t="shared" si="1017"/>
        <v>6.7670172563150777</v>
      </c>
      <c r="G815" s="87"/>
      <c r="H815" s="103" t="s">
        <v>9</v>
      </c>
      <c r="I815" s="147"/>
      <c r="J815" s="148"/>
      <c r="K815" s="149"/>
      <c r="L815" s="198"/>
      <c r="M815" s="93"/>
      <c r="N815" s="94">
        <f t="shared" ref="N815" si="1073">I815*L815</f>
        <v>0</v>
      </c>
      <c r="O815" s="222"/>
      <c r="P815" s="84">
        <f t="shared" si="1019"/>
        <v>0</v>
      </c>
      <c r="R815" s="72" t="str">
        <f t="shared" si="1020"/>
        <v/>
      </c>
      <c r="S815" s="72" t="str">
        <f t="shared" si="1021"/>
        <v/>
      </c>
      <c r="T815" s="72" t="str">
        <f t="shared" si="1022"/>
        <v/>
      </c>
      <c r="U815" s="72"/>
      <c r="V815" s="63" t="str">
        <f t="shared" si="1023"/>
        <v/>
      </c>
      <c r="W815" s="85" t="str">
        <f t="shared" si="1024"/>
        <v/>
      </c>
      <c r="X815" s="85" t="str">
        <f t="shared" si="1025"/>
        <v/>
      </c>
      <c r="Y815" s="63" t="str">
        <f t="shared" si="1026"/>
        <v/>
      </c>
      <c r="Z815" s="85" t="str">
        <f t="shared" si="1027"/>
        <v/>
      </c>
      <c r="AA815" s="85" t="str">
        <f t="shared" si="1028"/>
        <v/>
      </c>
      <c r="AB815" s="85" t="str">
        <f t="shared" si="1029"/>
        <v/>
      </c>
      <c r="AC815" s="85" t="str">
        <f t="shared" si="1030"/>
        <v/>
      </c>
    </row>
    <row r="816" spans="2:29" s="51" customFormat="1" ht="15" customHeight="1" x14ac:dyDescent="0.25">
      <c r="B816" s="74"/>
      <c r="C816" s="75"/>
      <c r="D816" s="59">
        <f t="shared" si="1015"/>
        <v>7767.0172563150772</v>
      </c>
      <c r="E816" s="52" t="str">
        <f t="shared" si="1031"/>
        <v/>
      </c>
      <c r="F816" s="52">
        <f t="shared" si="1017"/>
        <v>6.7670172563150777</v>
      </c>
      <c r="G816" s="95"/>
      <c r="H816" s="122" t="s">
        <v>10</v>
      </c>
      <c r="I816" s="160"/>
      <c r="J816" s="152"/>
      <c r="K816" s="153"/>
      <c r="L816" s="199"/>
      <c r="M816" s="83">
        <f t="shared" ref="M816" si="1074">I816*L816</f>
        <v>0</v>
      </c>
      <c r="N816" s="60"/>
      <c r="O816" s="221">
        <f t="shared" si="1056"/>
        <v>0</v>
      </c>
      <c r="P816" s="84">
        <f t="shared" si="1019"/>
        <v>0</v>
      </c>
      <c r="R816" s="72">
        <f t="shared" si="1020"/>
        <v>0</v>
      </c>
      <c r="S816" s="72">
        <f t="shared" si="1021"/>
        <v>0</v>
      </c>
      <c r="T816" s="72">
        <f t="shared" si="1022"/>
        <v>0</v>
      </c>
      <c r="U816" s="72"/>
      <c r="V816" s="63">
        <f t="shared" si="1023"/>
        <v>0</v>
      </c>
      <c r="W816" s="85">
        <f t="shared" si="1024"/>
        <v>0</v>
      </c>
      <c r="X816" s="85">
        <f t="shared" si="1025"/>
        <v>0</v>
      </c>
      <c r="Y816" s="63">
        <f t="shared" si="1026"/>
        <v>0</v>
      </c>
      <c r="Z816" s="85">
        <f t="shared" si="1027"/>
        <v>0</v>
      </c>
      <c r="AA816" s="85">
        <f t="shared" si="1028"/>
        <v>0</v>
      </c>
      <c r="AB816" s="85">
        <f t="shared" si="1029"/>
        <v>0</v>
      </c>
      <c r="AC816" s="85">
        <f t="shared" si="1030"/>
        <v>0</v>
      </c>
    </row>
    <row r="817" spans="2:29" s="51" customFormat="1" ht="15" customHeight="1" x14ac:dyDescent="0.25">
      <c r="B817" s="74"/>
      <c r="C817" s="75"/>
      <c r="D817" s="59">
        <f t="shared" si="1015"/>
        <v>7767.0172563150772</v>
      </c>
      <c r="E817" s="52" t="str">
        <f t="shared" si="1031"/>
        <v/>
      </c>
      <c r="F817" s="52">
        <f t="shared" si="1017"/>
        <v>6.7670172563150777</v>
      </c>
      <c r="G817" s="102"/>
      <c r="H817" s="103" t="s">
        <v>9</v>
      </c>
      <c r="I817" s="162"/>
      <c r="J817" s="163"/>
      <c r="K817" s="164"/>
      <c r="L817" s="200"/>
      <c r="M817" s="93"/>
      <c r="N817" s="94">
        <f t="shared" ref="N817" si="1075">I817*L817</f>
        <v>0</v>
      </c>
      <c r="O817" s="222"/>
      <c r="P817" s="84">
        <f t="shared" si="1019"/>
        <v>0</v>
      </c>
      <c r="R817" s="72" t="str">
        <f t="shared" si="1020"/>
        <v/>
      </c>
      <c r="S817" s="72" t="str">
        <f t="shared" si="1021"/>
        <v/>
      </c>
      <c r="T817" s="72" t="str">
        <f t="shared" si="1022"/>
        <v/>
      </c>
      <c r="U817" s="72"/>
      <c r="V817" s="63" t="str">
        <f t="shared" si="1023"/>
        <v/>
      </c>
      <c r="W817" s="85" t="str">
        <f t="shared" si="1024"/>
        <v/>
      </c>
      <c r="X817" s="85" t="str">
        <f t="shared" si="1025"/>
        <v/>
      </c>
      <c r="Y817" s="63" t="str">
        <f t="shared" si="1026"/>
        <v/>
      </c>
      <c r="Z817" s="85" t="str">
        <f t="shared" si="1027"/>
        <v/>
      </c>
      <c r="AA817" s="85" t="str">
        <f t="shared" si="1028"/>
        <v/>
      </c>
      <c r="AB817" s="85" t="str">
        <f t="shared" si="1029"/>
        <v/>
      </c>
      <c r="AC817" s="85" t="str">
        <f t="shared" si="1030"/>
        <v/>
      </c>
    </row>
    <row r="818" spans="2:29" s="51" customFormat="1" ht="15" customHeight="1" x14ac:dyDescent="0.25">
      <c r="B818" s="74"/>
      <c r="C818" s="75"/>
      <c r="D818" s="59">
        <f t="shared" si="1015"/>
        <v>7767.0172563150772</v>
      </c>
      <c r="E818" s="52" t="str">
        <f t="shared" si="1031"/>
        <v/>
      </c>
      <c r="F818" s="52">
        <f t="shared" si="1017"/>
        <v>6.7670172563150777</v>
      </c>
      <c r="G818" s="77"/>
      <c r="H818" s="122" t="s">
        <v>10</v>
      </c>
      <c r="I818" s="142"/>
      <c r="J818" s="143"/>
      <c r="K818" s="144"/>
      <c r="L818" s="197"/>
      <c r="M818" s="83">
        <f t="shared" ref="M818" si="1076">I818*L818</f>
        <v>0</v>
      </c>
      <c r="N818" s="60"/>
      <c r="O818" s="221">
        <f t="shared" ref="O818:O880" si="1077">IF(L819&lt;&gt;"",N819-M818,0)</f>
        <v>0</v>
      </c>
      <c r="P818" s="84">
        <f t="shared" si="1019"/>
        <v>0</v>
      </c>
      <c r="R818" s="72">
        <f t="shared" si="1020"/>
        <v>0</v>
      </c>
      <c r="S818" s="72">
        <f t="shared" si="1021"/>
        <v>0</v>
      </c>
      <c r="T818" s="72">
        <f t="shared" si="1022"/>
        <v>0</v>
      </c>
      <c r="U818" s="72"/>
      <c r="V818" s="63">
        <f t="shared" si="1023"/>
        <v>0</v>
      </c>
      <c r="W818" s="85">
        <f t="shared" si="1024"/>
        <v>0</v>
      </c>
      <c r="X818" s="85">
        <f t="shared" si="1025"/>
        <v>0</v>
      </c>
      <c r="Y818" s="63">
        <f t="shared" si="1026"/>
        <v>0</v>
      </c>
      <c r="Z818" s="85">
        <f t="shared" si="1027"/>
        <v>0</v>
      </c>
      <c r="AA818" s="85">
        <f t="shared" si="1028"/>
        <v>0</v>
      </c>
      <c r="AB818" s="85">
        <f t="shared" si="1029"/>
        <v>0</v>
      </c>
      <c r="AC818" s="85">
        <f t="shared" si="1030"/>
        <v>0</v>
      </c>
    </row>
    <row r="819" spans="2:29" s="51" customFormat="1" ht="15" customHeight="1" x14ac:dyDescent="0.25">
      <c r="B819" s="74"/>
      <c r="C819" s="75"/>
      <c r="D819" s="59">
        <f t="shared" si="1015"/>
        <v>7767.0172563150772</v>
      </c>
      <c r="E819" s="52" t="str">
        <f t="shared" si="1031"/>
        <v/>
      </c>
      <c r="F819" s="52">
        <f t="shared" si="1017"/>
        <v>6.7670172563150777</v>
      </c>
      <c r="G819" s="87"/>
      <c r="H819" s="103" t="s">
        <v>9</v>
      </c>
      <c r="I819" s="147"/>
      <c r="J819" s="148"/>
      <c r="K819" s="149"/>
      <c r="L819" s="198"/>
      <c r="M819" s="93"/>
      <c r="N819" s="94">
        <f t="shared" ref="N819" si="1078">I819*L819</f>
        <v>0</v>
      </c>
      <c r="O819" s="222"/>
      <c r="P819" s="84">
        <f t="shared" si="1019"/>
        <v>0</v>
      </c>
      <c r="R819" s="72" t="str">
        <f t="shared" si="1020"/>
        <v/>
      </c>
      <c r="S819" s="72" t="str">
        <f t="shared" si="1021"/>
        <v/>
      </c>
      <c r="T819" s="72" t="str">
        <f t="shared" si="1022"/>
        <v/>
      </c>
      <c r="U819" s="72"/>
      <c r="V819" s="63" t="str">
        <f t="shared" si="1023"/>
        <v/>
      </c>
      <c r="W819" s="85" t="str">
        <f t="shared" si="1024"/>
        <v/>
      </c>
      <c r="X819" s="85" t="str">
        <f t="shared" si="1025"/>
        <v/>
      </c>
      <c r="Y819" s="63" t="str">
        <f t="shared" si="1026"/>
        <v/>
      </c>
      <c r="Z819" s="85" t="str">
        <f t="shared" si="1027"/>
        <v/>
      </c>
      <c r="AA819" s="85" t="str">
        <f t="shared" si="1028"/>
        <v/>
      </c>
      <c r="AB819" s="85" t="str">
        <f t="shared" si="1029"/>
        <v/>
      </c>
      <c r="AC819" s="85" t="str">
        <f t="shared" si="1030"/>
        <v/>
      </c>
    </row>
    <row r="820" spans="2:29" s="51" customFormat="1" ht="15" customHeight="1" x14ac:dyDescent="0.25">
      <c r="B820" s="74"/>
      <c r="C820" s="75"/>
      <c r="D820" s="59">
        <f t="shared" si="1015"/>
        <v>7767.0172563150772</v>
      </c>
      <c r="E820" s="52" t="str">
        <f t="shared" si="1031"/>
        <v/>
      </c>
      <c r="F820" s="52">
        <f t="shared" si="1017"/>
        <v>6.7670172563150777</v>
      </c>
      <c r="G820" s="95"/>
      <c r="H820" s="122" t="s">
        <v>10</v>
      </c>
      <c r="I820" s="160"/>
      <c r="J820" s="152"/>
      <c r="K820" s="153"/>
      <c r="L820" s="199"/>
      <c r="M820" s="83">
        <f t="shared" ref="M820" si="1079">I820*L820</f>
        <v>0</v>
      </c>
      <c r="N820" s="60"/>
      <c r="O820" s="221">
        <f t="shared" si="1077"/>
        <v>0</v>
      </c>
      <c r="P820" s="84">
        <f t="shared" si="1019"/>
        <v>0</v>
      </c>
      <c r="R820" s="72">
        <f t="shared" si="1020"/>
        <v>0</v>
      </c>
      <c r="S820" s="72">
        <f t="shared" si="1021"/>
        <v>0</v>
      </c>
      <c r="T820" s="72">
        <f t="shared" si="1022"/>
        <v>0</v>
      </c>
      <c r="U820" s="72"/>
      <c r="V820" s="63">
        <f t="shared" si="1023"/>
        <v>0</v>
      </c>
      <c r="W820" s="85">
        <f t="shared" si="1024"/>
        <v>0</v>
      </c>
      <c r="X820" s="85">
        <f t="shared" si="1025"/>
        <v>0</v>
      </c>
      <c r="Y820" s="63">
        <f t="shared" si="1026"/>
        <v>0</v>
      </c>
      <c r="Z820" s="85">
        <f t="shared" si="1027"/>
        <v>0</v>
      </c>
      <c r="AA820" s="85">
        <f t="shared" si="1028"/>
        <v>0</v>
      </c>
      <c r="AB820" s="85">
        <f t="shared" si="1029"/>
        <v>0</v>
      </c>
      <c r="AC820" s="85">
        <f t="shared" si="1030"/>
        <v>0</v>
      </c>
    </row>
    <row r="821" spans="2:29" s="51" customFormat="1" ht="15" customHeight="1" x14ac:dyDescent="0.25">
      <c r="B821" s="74"/>
      <c r="C821" s="75"/>
      <c r="D821" s="59">
        <f t="shared" si="1015"/>
        <v>7767.0172563150772</v>
      </c>
      <c r="E821" s="52" t="str">
        <f t="shared" si="1031"/>
        <v/>
      </c>
      <c r="F821" s="52">
        <f t="shared" si="1017"/>
        <v>6.7670172563150777</v>
      </c>
      <c r="G821" s="102"/>
      <c r="H821" s="103" t="s">
        <v>9</v>
      </c>
      <c r="I821" s="162"/>
      <c r="J821" s="163"/>
      <c r="K821" s="164"/>
      <c r="L821" s="200"/>
      <c r="M821" s="93"/>
      <c r="N821" s="94">
        <f t="shared" ref="N821" si="1080">I821*L821</f>
        <v>0</v>
      </c>
      <c r="O821" s="222"/>
      <c r="P821" s="84">
        <f t="shared" si="1019"/>
        <v>0</v>
      </c>
      <c r="R821" s="72" t="str">
        <f t="shared" si="1020"/>
        <v/>
      </c>
      <c r="S821" s="72" t="str">
        <f t="shared" si="1021"/>
        <v/>
      </c>
      <c r="T821" s="72" t="str">
        <f t="shared" si="1022"/>
        <v/>
      </c>
      <c r="U821" s="72"/>
      <c r="V821" s="63" t="str">
        <f t="shared" si="1023"/>
        <v/>
      </c>
      <c r="W821" s="85" t="str">
        <f t="shared" si="1024"/>
        <v/>
      </c>
      <c r="X821" s="85" t="str">
        <f t="shared" si="1025"/>
        <v/>
      </c>
      <c r="Y821" s="63" t="str">
        <f t="shared" si="1026"/>
        <v/>
      </c>
      <c r="Z821" s="85" t="str">
        <f t="shared" si="1027"/>
        <v/>
      </c>
      <c r="AA821" s="85" t="str">
        <f t="shared" si="1028"/>
        <v/>
      </c>
      <c r="AB821" s="85" t="str">
        <f t="shared" si="1029"/>
        <v/>
      </c>
      <c r="AC821" s="85" t="str">
        <f t="shared" si="1030"/>
        <v/>
      </c>
    </row>
    <row r="822" spans="2:29" s="51" customFormat="1" ht="15" customHeight="1" x14ac:dyDescent="0.25">
      <c r="B822" s="74"/>
      <c r="C822" s="75"/>
      <c r="D822" s="59">
        <f t="shared" si="1015"/>
        <v>7767.0172563150772</v>
      </c>
      <c r="E822" s="52" t="str">
        <f t="shared" si="1031"/>
        <v/>
      </c>
      <c r="F822" s="52">
        <f t="shared" si="1017"/>
        <v>6.7670172563150777</v>
      </c>
      <c r="G822" s="77"/>
      <c r="H822" s="122" t="s">
        <v>10</v>
      </c>
      <c r="I822" s="142"/>
      <c r="J822" s="143"/>
      <c r="K822" s="144"/>
      <c r="L822" s="197"/>
      <c r="M822" s="83">
        <f t="shared" ref="M822" si="1081">I822*L822</f>
        <v>0</v>
      </c>
      <c r="N822" s="60"/>
      <c r="O822" s="221">
        <f t="shared" si="1077"/>
        <v>0</v>
      </c>
      <c r="P822" s="84">
        <f t="shared" si="1019"/>
        <v>0</v>
      </c>
      <c r="R822" s="72">
        <f t="shared" si="1020"/>
        <v>0</v>
      </c>
      <c r="S822" s="72">
        <f t="shared" si="1021"/>
        <v>0</v>
      </c>
      <c r="T822" s="72">
        <f t="shared" si="1022"/>
        <v>0</v>
      </c>
      <c r="U822" s="72"/>
      <c r="V822" s="63">
        <f t="shared" si="1023"/>
        <v>0</v>
      </c>
      <c r="W822" s="85">
        <f t="shared" si="1024"/>
        <v>0</v>
      </c>
      <c r="X822" s="85">
        <f t="shared" si="1025"/>
        <v>0</v>
      </c>
      <c r="Y822" s="63">
        <f t="shared" si="1026"/>
        <v>0</v>
      </c>
      <c r="Z822" s="85">
        <f t="shared" si="1027"/>
        <v>0</v>
      </c>
      <c r="AA822" s="85">
        <f t="shared" si="1028"/>
        <v>0</v>
      </c>
      <c r="AB822" s="85">
        <f t="shared" si="1029"/>
        <v>0</v>
      </c>
      <c r="AC822" s="85">
        <f t="shared" si="1030"/>
        <v>0</v>
      </c>
    </row>
    <row r="823" spans="2:29" s="51" customFormat="1" ht="15" customHeight="1" x14ac:dyDescent="0.25">
      <c r="B823" s="74"/>
      <c r="C823" s="75"/>
      <c r="D823" s="59">
        <f t="shared" si="1015"/>
        <v>7767.0172563150772</v>
      </c>
      <c r="E823" s="52" t="str">
        <f t="shared" si="1031"/>
        <v/>
      </c>
      <c r="F823" s="52">
        <f t="shared" si="1017"/>
        <v>6.7670172563150777</v>
      </c>
      <c r="G823" s="87"/>
      <c r="H823" s="103" t="s">
        <v>9</v>
      </c>
      <c r="I823" s="147"/>
      <c r="J823" s="148"/>
      <c r="K823" s="149"/>
      <c r="L823" s="198"/>
      <c r="M823" s="93"/>
      <c r="N823" s="94">
        <f t="shared" ref="N823" si="1082">I823*L823</f>
        <v>0</v>
      </c>
      <c r="O823" s="222"/>
      <c r="P823" s="84">
        <f t="shared" si="1019"/>
        <v>0</v>
      </c>
      <c r="R823" s="72" t="str">
        <f t="shared" si="1020"/>
        <v/>
      </c>
      <c r="S823" s="72" t="str">
        <f t="shared" si="1021"/>
        <v/>
      </c>
      <c r="T823" s="72" t="str">
        <f t="shared" si="1022"/>
        <v/>
      </c>
      <c r="U823" s="72"/>
      <c r="V823" s="63" t="str">
        <f t="shared" si="1023"/>
        <v/>
      </c>
      <c r="W823" s="85" t="str">
        <f t="shared" si="1024"/>
        <v/>
      </c>
      <c r="X823" s="85" t="str">
        <f t="shared" si="1025"/>
        <v/>
      </c>
      <c r="Y823" s="63" t="str">
        <f t="shared" si="1026"/>
        <v/>
      </c>
      <c r="Z823" s="85" t="str">
        <f t="shared" si="1027"/>
        <v/>
      </c>
      <c r="AA823" s="85" t="str">
        <f t="shared" si="1028"/>
        <v/>
      </c>
      <c r="AB823" s="85" t="str">
        <f t="shared" si="1029"/>
        <v/>
      </c>
      <c r="AC823" s="85" t="str">
        <f t="shared" si="1030"/>
        <v/>
      </c>
    </row>
    <row r="824" spans="2:29" s="51" customFormat="1" ht="15" customHeight="1" x14ac:dyDescent="0.25">
      <c r="B824" s="74"/>
      <c r="C824" s="75"/>
      <c r="D824" s="59">
        <f t="shared" si="1015"/>
        <v>7767.0172563150772</v>
      </c>
      <c r="E824" s="52" t="str">
        <f t="shared" si="1031"/>
        <v/>
      </c>
      <c r="F824" s="52">
        <f t="shared" si="1017"/>
        <v>6.7670172563150777</v>
      </c>
      <c r="G824" s="95"/>
      <c r="H824" s="122" t="s">
        <v>10</v>
      </c>
      <c r="I824" s="160"/>
      <c r="J824" s="152"/>
      <c r="K824" s="153"/>
      <c r="L824" s="199"/>
      <c r="M824" s="83">
        <f t="shared" ref="M824" si="1083">I824*L824</f>
        <v>0</v>
      </c>
      <c r="N824" s="60"/>
      <c r="O824" s="221">
        <f t="shared" si="1077"/>
        <v>0</v>
      </c>
      <c r="P824" s="84">
        <f t="shared" si="1019"/>
        <v>0</v>
      </c>
      <c r="R824" s="72">
        <f t="shared" si="1020"/>
        <v>0</v>
      </c>
      <c r="S824" s="72">
        <f t="shared" si="1021"/>
        <v>0</v>
      </c>
      <c r="T824" s="72">
        <f t="shared" si="1022"/>
        <v>0</v>
      </c>
      <c r="U824" s="72"/>
      <c r="V824" s="63">
        <f t="shared" si="1023"/>
        <v>0</v>
      </c>
      <c r="W824" s="85">
        <f t="shared" si="1024"/>
        <v>0</v>
      </c>
      <c r="X824" s="85">
        <f t="shared" si="1025"/>
        <v>0</v>
      </c>
      <c r="Y824" s="63">
        <f t="shared" si="1026"/>
        <v>0</v>
      </c>
      <c r="Z824" s="85">
        <f t="shared" si="1027"/>
        <v>0</v>
      </c>
      <c r="AA824" s="85">
        <f t="shared" si="1028"/>
        <v>0</v>
      </c>
      <c r="AB824" s="85">
        <f t="shared" si="1029"/>
        <v>0</v>
      </c>
      <c r="AC824" s="85">
        <f t="shared" si="1030"/>
        <v>0</v>
      </c>
    </row>
    <row r="825" spans="2:29" s="51" customFormat="1" ht="15" customHeight="1" x14ac:dyDescent="0.25">
      <c r="B825" s="74"/>
      <c r="C825" s="75"/>
      <c r="D825" s="59">
        <f t="shared" si="1015"/>
        <v>7767.0172563150772</v>
      </c>
      <c r="E825" s="52" t="str">
        <f t="shared" si="1031"/>
        <v/>
      </c>
      <c r="F825" s="52">
        <f t="shared" si="1017"/>
        <v>6.7670172563150777</v>
      </c>
      <c r="G825" s="102"/>
      <c r="H825" s="103" t="s">
        <v>9</v>
      </c>
      <c r="I825" s="162"/>
      <c r="J825" s="163"/>
      <c r="K825" s="164"/>
      <c r="L825" s="200"/>
      <c r="M825" s="93"/>
      <c r="N825" s="94">
        <f t="shared" ref="N825" si="1084">I825*L825</f>
        <v>0</v>
      </c>
      <c r="O825" s="222"/>
      <c r="P825" s="84">
        <f t="shared" si="1019"/>
        <v>0</v>
      </c>
      <c r="R825" s="72" t="str">
        <f t="shared" si="1020"/>
        <v/>
      </c>
      <c r="S825" s="72" t="str">
        <f t="shared" si="1021"/>
        <v/>
      </c>
      <c r="T825" s="72" t="str">
        <f t="shared" si="1022"/>
        <v/>
      </c>
      <c r="U825" s="72"/>
      <c r="V825" s="63" t="str">
        <f t="shared" si="1023"/>
        <v/>
      </c>
      <c r="W825" s="85" t="str">
        <f t="shared" si="1024"/>
        <v/>
      </c>
      <c r="X825" s="85" t="str">
        <f t="shared" si="1025"/>
        <v/>
      </c>
      <c r="Y825" s="63" t="str">
        <f t="shared" si="1026"/>
        <v/>
      </c>
      <c r="Z825" s="85" t="str">
        <f t="shared" si="1027"/>
        <v/>
      </c>
      <c r="AA825" s="85" t="str">
        <f t="shared" si="1028"/>
        <v/>
      </c>
      <c r="AB825" s="85" t="str">
        <f t="shared" si="1029"/>
        <v/>
      </c>
      <c r="AC825" s="85" t="str">
        <f t="shared" si="1030"/>
        <v/>
      </c>
    </row>
    <row r="826" spans="2:29" s="51" customFormat="1" ht="15" customHeight="1" x14ac:dyDescent="0.25">
      <c r="B826" s="74"/>
      <c r="C826" s="75"/>
      <c r="D826" s="59">
        <f t="shared" si="1015"/>
        <v>7767.0172563150772</v>
      </c>
      <c r="E826" s="52" t="str">
        <f t="shared" si="1031"/>
        <v/>
      </c>
      <c r="F826" s="52">
        <f t="shared" si="1017"/>
        <v>6.7670172563150777</v>
      </c>
      <c r="G826" s="77"/>
      <c r="H826" s="122" t="s">
        <v>10</v>
      </c>
      <c r="I826" s="142"/>
      <c r="J826" s="143"/>
      <c r="K826" s="144"/>
      <c r="L826" s="197"/>
      <c r="M826" s="83">
        <f t="shared" ref="M826" si="1085">I826*L826</f>
        <v>0</v>
      </c>
      <c r="N826" s="60"/>
      <c r="O826" s="221">
        <f t="shared" si="1077"/>
        <v>0</v>
      </c>
      <c r="P826" s="84">
        <f t="shared" si="1019"/>
        <v>0</v>
      </c>
      <c r="R826" s="72">
        <f t="shared" si="1020"/>
        <v>0</v>
      </c>
      <c r="S826" s="72">
        <f t="shared" si="1021"/>
        <v>0</v>
      </c>
      <c r="T826" s="72">
        <f t="shared" si="1022"/>
        <v>0</v>
      </c>
      <c r="U826" s="72"/>
      <c r="V826" s="63">
        <f t="shared" si="1023"/>
        <v>0</v>
      </c>
      <c r="W826" s="85">
        <f t="shared" si="1024"/>
        <v>0</v>
      </c>
      <c r="X826" s="85">
        <f t="shared" si="1025"/>
        <v>0</v>
      </c>
      <c r="Y826" s="63">
        <f t="shared" si="1026"/>
        <v>0</v>
      </c>
      <c r="Z826" s="85">
        <f t="shared" si="1027"/>
        <v>0</v>
      </c>
      <c r="AA826" s="85">
        <f t="shared" si="1028"/>
        <v>0</v>
      </c>
      <c r="AB826" s="85">
        <f t="shared" si="1029"/>
        <v>0</v>
      </c>
      <c r="AC826" s="85">
        <f t="shared" si="1030"/>
        <v>0</v>
      </c>
    </row>
    <row r="827" spans="2:29" s="51" customFormat="1" ht="15" customHeight="1" x14ac:dyDescent="0.25">
      <c r="B827" s="74"/>
      <c r="C827" s="75"/>
      <c r="D827" s="59">
        <f t="shared" si="1015"/>
        <v>7767.0172563150772</v>
      </c>
      <c r="E827" s="52" t="str">
        <f t="shared" si="1031"/>
        <v/>
      </c>
      <c r="F827" s="52">
        <f t="shared" si="1017"/>
        <v>6.7670172563150777</v>
      </c>
      <c r="G827" s="87"/>
      <c r="H827" s="103" t="s">
        <v>9</v>
      </c>
      <c r="I827" s="147"/>
      <c r="J827" s="148"/>
      <c r="K827" s="149"/>
      <c r="L827" s="198"/>
      <c r="M827" s="93"/>
      <c r="N827" s="94">
        <f t="shared" ref="N827" si="1086">I827*L827</f>
        <v>0</v>
      </c>
      <c r="O827" s="222"/>
      <c r="P827" s="84">
        <f t="shared" si="1019"/>
        <v>0</v>
      </c>
      <c r="R827" s="72" t="str">
        <f t="shared" si="1020"/>
        <v/>
      </c>
      <c r="S827" s="72" t="str">
        <f t="shared" si="1021"/>
        <v/>
      </c>
      <c r="T827" s="72" t="str">
        <f t="shared" si="1022"/>
        <v/>
      </c>
      <c r="U827" s="72"/>
      <c r="V827" s="63" t="str">
        <f t="shared" si="1023"/>
        <v/>
      </c>
      <c r="W827" s="85" t="str">
        <f t="shared" si="1024"/>
        <v/>
      </c>
      <c r="X827" s="85" t="str">
        <f t="shared" si="1025"/>
        <v/>
      </c>
      <c r="Y827" s="63" t="str">
        <f t="shared" si="1026"/>
        <v/>
      </c>
      <c r="Z827" s="85" t="str">
        <f t="shared" si="1027"/>
        <v/>
      </c>
      <c r="AA827" s="85" t="str">
        <f t="shared" si="1028"/>
        <v/>
      </c>
      <c r="AB827" s="85" t="str">
        <f t="shared" si="1029"/>
        <v/>
      </c>
      <c r="AC827" s="85" t="str">
        <f t="shared" si="1030"/>
        <v/>
      </c>
    </row>
    <row r="828" spans="2:29" s="51" customFormat="1" ht="15" customHeight="1" x14ac:dyDescent="0.25">
      <c r="B828" s="74"/>
      <c r="C828" s="75"/>
      <c r="D828" s="59">
        <f t="shared" si="1015"/>
        <v>7767.0172563150772</v>
      </c>
      <c r="E828" s="52" t="str">
        <f t="shared" si="1031"/>
        <v/>
      </c>
      <c r="F828" s="52">
        <f t="shared" si="1017"/>
        <v>6.7670172563150777</v>
      </c>
      <c r="G828" s="95"/>
      <c r="H828" s="122" t="s">
        <v>10</v>
      </c>
      <c r="I828" s="160"/>
      <c r="J828" s="152"/>
      <c r="K828" s="153"/>
      <c r="L828" s="199"/>
      <c r="M828" s="83">
        <f t="shared" ref="M828" si="1087">I828*L828</f>
        <v>0</v>
      </c>
      <c r="N828" s="60"/>
      <c r="O828" s="221">
        <f t="shared" si="1077"/>
        <v>0</v>
      </c>
      <c r="P828" s="84">
        <f t="shared" si="1019"/>
        <v>0</v>
      </c>
      <c r="R828" s="72">
        <f t="shared" si="1020"/>
        <v>0</v>
      </c>
      <c r="S828" s="72">
        <f t="shared" si="1021"/>
        <v>0</v>
      </c>
      <c r="T828" s="72">
        <f t="shared" si="1022"/>
        <v>0</v>
      </c>
      <c r="U828" s="72"/>
      <c r="V828" s="63">
        <f t="shared" si="1023"/>
        <v>0</v>
      </c>
      <c r="W828" s="85">
        <f t="shared" si="1024"/>
        <v>0</v>
      </c>
      <c r="X828" s="85">
        <f t="shared" si="1025"/>
        <v>0</v>
      </c>
      <c r="Y828" s="63">
        <f t="shared" si="1026"/>
        <v>0</v>
      </c>
      <c r="Z828" s="85">
        <f t="shared" si="1027"/>
        <v>0</v>
      </c>
      <c r="AA828" s="85">
        <f t="shared" si="1028"/>
        <v>0</v>
      </c>
      <c r="AB828" s="85">
        <f t="shared" si="1029"/>
        <v>0</v>
      </c>
      <c r="AC828" s="85">
        <f t="shared" si="1030"/>
        <v>0</v>
      </c>
    </row>
    <row r="829" spans="2:29" s="51" customFormat="1" ht="15" customHeight="1" x14ac:dyDescent="0.25">
      <c r="B829" s="74"/>
      <c r="C829" s="75"/>
      <c r="D829" s="59">
        <f t="shared" si="1015"/>
        <v>7767.0172563150772</v>
      </c>
      <c r="E829" s="52" t="str">
        <f t="shared" si="1031"/>
        <v/>
      </c>
      <c r="F829" s="52">
        <f t="shared" si="1017"/>
        <v>6.7670172563150777</v>
      </c>
      <c r="G829" s="102"/>
      <c r="H829" s="103" t="s">
        <v>9</v>
      </c>
      <c r="I829" s="162"/>
      <c r="J829" s="163"/>
      <c r="K829" s="164"/>
      <c r="L829" s="200"/>
      <c r="M829" s="93"/>
      <c r="N829" s="94">
        <f t="shared" ref="N829" si="1088">I829*L829</f>
        <v>0</v>
      </c>
      <c r="O829" s="222"/>
      <c r="P829" s="84">
        <f t="shared" si="1019"/>
        <v>0</v>
      </c>
      <c r="R829" s="72" t="str">
        <f t="shared" si="1020"/>
        <v/>
      </c>
      <c r="S829" s="72" t="str">
        <f t="shared" si="1021"/>
        <v/>
      </c>
      <c r="T829" s="72" t="str">
        <f t="shared" si="1022"/>
        <v/>
      </c>
      <c r="U829" s="72"/>
      <c r="V829" s="63" t="str">
        <f t="shared" si="1023"/>
        <v/>
      </c>
      <c r="W829" s="85" t="str">
        <f t="shared" si="1024"/>
        <v/>
      </c>
      <c r="X829" s="85" t="str">
        <f t="shared" si="1025"/>
        <v/>
      </c>
      <c r="Y829" s="63" t="str">
        <f t="shared" si="1026"/>
        <v/>
      </c>
      <c r="Z829" s="85" t="str">
        <f t="shared" si="1027"/>
        <v/>
      </c>
      <c r="AA829" s="85" t="str">
        <f t="shared" si="1028"/>
        <v/>
      </c>
      <c r="AB829" s="85" t="str">
        <f t="shared" si="1029"/>
        <v/>
      </c>
      <c r="AC829" s="85" t="str">
        <f t="shared" si="1030"/>
        <v/>
      </c>
    </row>
    <row r="830" spans="2:29" s="51" customFormat="1" ht="15" customHeight="1" x14ac:dyDescent="0.25">
      <c r="B830" s="74"/>
      <c r="C830" s="75"/>
      <c r="D830" s="59">
        <f t="shared" si="1015"/>
        <v>7767.0172563150772</v>
      </c>
      <c r="E830" s="52" t="str">
        <f t="shared" si="1031"/>
        <v/>
      </c>
      <c r="F830" s="52">
        <f t="shared" si="1017"/>
        <v>6.7670172563150777</v>
      </c>
      <c r="G830" s="77"/>
      <c r="H830" s="122" t="s">
        <v>10</v>
      </c>
      <c r="I830" s="142"/>
      <c r="J830" s="143"/>
      <c r="K830" s="144"/>
      <c r="L830" s="197"/>
      <c r="M830" s="83">
        <f t="shared" ref="M830" si="1089">I830*L830</f>
        <v>0</v>
      </c>
      <c r="N830" s="60"/>
      <c r="O830" s="221">
        <f t="shared" si="1077"/>
        <v>0</v>
      </c>
      <c r="P830" s="84">
        <f t="shared" si="1019"/>
        <v>0</v>
      </c>
      <c r="R830" s="72">
        <f t="shared" si="1020"/>
        <v>0</v>
      </c>
      <c r="S830" s="72">
        <f t="shared" si="1021"/>
        <v>0</v>
      </c>
      <c r="T830" s="72">
        <f t="shared" si="1022"/>
        <v>0</v>
      </c>
      <c r="U830" s="72"/>
      <c r="V830" s="63">
        <f t="shared" si="1023"/>
        <v>0</v>
      </c>
      <c r="W830" s="85">
        <f t="shared" si="1024"/>
        <v>0</v>
      </c>
      <c r="X830" s="85">
        <f t="shared" si="1025"/>
        <v>0</v>
      </c>
      <c r="Y830" s="63">
        <f t="shared" si="1026"/>
        <v>0</v>
      </c>
      <c r="Z830" s="85">
        <f t="shared" si="1027"/>
        <v>0</v>
      </c>
      <c r="AA830" s="85">
        <f t="shared" si="1028"/>
        <v>0</v>
      </c>
      <c r="AB830" s="85">
        <f t="shared" si="1029"/>
        <v>0</v>
      </c>
      <c r="AC830" s="85">
        <f t="shared" si="1030"/>
        <v>0</v>
      </c>
    </row>
    <row r="831" spans="2:29" s="51" customFormat="1" ht="15" customHeight="1" x14ac:dyDescent="0.25">
      <c r="B831" s="74"/>
      <c r="C831" s="75"/>
      <c r="D831" s="59">
        <f t="shared" si="1015"/>
        <v>7767.0172563150772</v>
      </c>
      <c r="E831" s="52" t="str">
        <f t="shared" si="1031"/>
        <v/>
      </c>
      <c r="F831" s="52">
        <f t="shared" si="1017"/>
        <v>6.7670172563150777</v>
      </c>
      <c r="G831" s="87"/>
      <c r="H831" s="103" t="s">
        <v>9</v>
      </c>
      <c r="I831" s="147"/>
      <c r="J831" s="148"/>
      <c r="K831" s="149"/>
      <c r="L831" s="198"/>
      <c r="M831" s="93"/>
      <c r="N831" s="94">
        <f t="shared" ref="N831" si="1090">I831*L831</f>
        <v>0</v>
      </c>
      <c r="O831" s="222"/>
      <c r="P831" s="84">
        <f t="shared" si="1019"/>
        <v>0</v>
      </c>
      <c r="R831" s="72" t="str">
        <f t="shared" si="1020"/>
        <v/>
      </c>
      <c r="S831" s="72" t="str">
        <f t="shared" si="1021"/>
        <v/>
      </c>
      <c r="T831" s="72" t="str">
        <f t="shared" si="1022"/>
        <v/>
      </c>
      <c r="U831" s="72"/>
      <c r="V831" s="63" t="str">
        <f t="shared" si="1023"/>
        <v/>
      </c>
      <c r="W831" s="85" t="str">
        <f t="shared" si="1024"/>
        <v/>
      </c>
      <c r="X831" s="85" t="str">
        <f t="shared" si="1025"/>
        <v/>
      </c>
      <c r="Y831" s="63" t="str">
        <f t="shared" si="1026"/>
        <v/>
      </c>
      <c r="Z831" s="85" t="str">
        <f t="shared" si="1027"/>
        <v/>
      </c>
      <c r="AA831" s="85" t="str">
        <f t="shared" si="1028"/>
        <v/>
      </c>
      <c r="AB831" s="85" t="str">
        <f t="shared" si="1029"/>
        <v/>
      </c>
      <c r="AC831" s="85" t="str">
        <f t="shared" si="1030"/>
        <v/>
      </c>
    </row>
    <row r="832" spans="2:29" s="51" customFormat="1" ht="15" customHeight="1" x14ac:dyDescent="0.25">
      <c r="B832" s="74"/>
      <c r="C832" s="75"/>
      <c r="D832" s="59">
        <f t="shared" si="1015"/>
        <v>7767.0172563150772</v>
      </c>
      <c r="E832" s="52" t="str">
        <f t="shared" si="1031"/>
        <v/>
      </c>
      <c r="F832" s="52">
        <f t="shared" si="1017"/>
        <v>6.7670172563150777</v>
      </c>
      <c r="G832" s="95"/>
      <c r="H832" s="122" t="s">
        <v>10</v>
      </c>
      <c r="I832" s="160"/>
      <c r="J832" s="152"/>
      <c r="K832" s="153"/>
      <c r="L832" s="199"/>
      <c r="M832" s="83">
        <f t="shared" ref="M832" si="1091">I832*L832</f>
        <v>0</v>
      </c>
      <c r="N832" s="60"/>
      <c r="O832" s="221">
        <f t="shared" si="1077"/>
        <v>0</v>
      </c>
      <c r="P832" s="84">
        <f t="shared" si="1019"/>
        <v>0</v>
      </c>
      <c r="R832" s="72">
        <f t="shared" si="1020"/>
        <v>0</v>
      </c>
      <c r="S832" s="72">
        <f t="shared" si="1021"/>
        <v>0</v>
      </c>
      <c r="T832" s="72">
        <f t="shared" si="1022"/>
        <v>0</v>
      </c>
      <c r="U832" s="72"/>
      <c r="V832" s="63">
        <f t="shared" si="1023"/>
        <v>0</v>
      </c>
      <c r="W832" s="85">
        <f t="shared" si="1024"/>
        <v>0</v>
      </c>
      <c r="X832" s="85">
        <f t="shared" si="1025"/>
        <v>0</v>
      </c>
      <c r="Y832" s="63">
        <f t="shared" si="1026"/>
        <v>0</v>
      </c>
      <c r="Z832" s="85">
        <f t="shared" si="1027"/>
        <v>0</v>
      </c>
      <c r="AA832" s="85">
        <f t="shared" si="1028"/>
        <v>0</v>
      </c>
      <c r="AB832" s="85">
        <f t="shared" si="1029"/>
        <v>0</v>
      </c>
      <c r="AC832" s="85">
        <f t="shared" si="1030"/>
        <v>0</v>
      </c>
    </row>
    <row r="833" spans="2:29" s="51" customFormat="1" ht="15" customHeight="1" x14ac:dyDescent="0.25">
      <c r="B833" s="74"/>
      <c r="C833" s="75"/>
      <c r="D833" s="59">
        <f t="shared" si="1015"/>
        <v>7767.0172563150772</v>
      </c>
      <c r="E833" s="52" t="str">
        <f t="shared" si="1031"/>
        <v/>
      </c>
      <c r="F833" s="52">
        <f t="shared" si="1017"/>
        <v>6.7670172563150777</v>
      </c>
      <c r="G833" s="102"/>
      <c r="H833" s="103" t="s">
        <v>9</v>
      </c>
      <c r="I833" s="162"/>
      <c r="J833" s="163"/>
      <c r="K833" s="164"/>
      <c r="L833" s="200"/>
      <c r="M833" s="93"/>
      <c r="N833" s="94">
        <f t="shared" ref="N833" si="1092">I833*L833</f>
        <v>0</v>
      </c>
      <c r="O833" s="222"/>
      <c r="P833" s="84">
        <f t="shared" si="1019"/>
        <v>0</v>
      </c>
      <c r="R833" s="72" t="str">
        <f t="shared" si="1020"/>
        <v/>
      </c>
      <c r="S833" s="72" t="str">
        <f t="shared" si="1021"/>
        <v/>
      </c>
      <c r="T833" s="72" t="str">
        <f t="shared" si="1022"/>
        <v/>
      </c>
      <c r="U833" s="72"/>
      <c r="V833" s="63" t="str">
        <f t="shared" si="1023"/>
        <v/>
      </c>
      <c r="W833" s="85" t="str">
        <f t="shared" si="1024"/>
        <v/>
      </c>
      <c r="X833" s="85" t="str">
        <f t="shared" si="1025"/>
        <v/>
      </c>
      <c r="Y833" s="63" t="str">
        <f t="shared" si="1026"/>
        <v/>
      </c>
      <c r="Z833" s="85" t="str">
        <f t="shared" si="1027"/>
        <v/>
      </c>
      <c r="AA833" s="85" t="str">
        <f t="shared" si="1028"/>
        <v/>
      </c>
      <c r="AB833" s="85" t="str">
        <f t="shared" si="1029"/>
        <v/>
      </c>
      <c r="AC833" s="85" t="str">
        <f t="shared" si="1030"/>
        <v/>
      </c>
    </row>
    <row r="834" spans="2:29" s="51" customFormat="1" ht="15" customHeight="1" x14ac:dyDescent="0.25">
      <c r="B834" s="74"/>
      <c r="C834" s="75"/>
      <c r="D834" s="59">
        <f t="shared" si="1015"/>
        <v>7767.0172563150772</v>
      </c>
      <c r="E834" s="52" t="str">
        <f t="shared" si="1031"/>
        <v/>
      </c>
      <c r="F834" s="52">
        <f t="shared" si="1017"/>
        <v>6.7670172563150777</v>
      </c>
      <c r="G834" s="77"/>
      <c r="H834" s="122" t="s">
        <v>10</v>
      </c>
      <c r="I834" s="142"/>
      <c r="J834" s="143"/>
      <c r="K834" s="144"/>
      <c r="L834" s="197"/>
      <c r="M834" s="83">
        <f t="shared" ref="M834" si="1093">I834*L834</f>
        <v>0</v>
      </c>
      <c r="N834" s="60"/>
      <c r="O834" s="221">
        <f t="shared" si="1077"/>
        <v>0</v>
      </c>
      <c r="P834" s="84">
        <f t="shared" si="1019"/>
        <v>0</v>
      </c>
      <c r="R834" s="72">
        <f t="shared" si="1020"/>
        <v>0</v>
      </c>
      <c r="S834" s="72">
        <f t="shared" si="1021"/>
        <v>0</v>
      </c>
      <c r="T834" s="72">
        <f t="shared" si="1022"/>
        <v>0</v>
      </c>
      <c r="U834" s="72"/>
      <c r="V834" s="63">
        <f t="shared" si="1023"/>
        <v>0</v>
      </c>
      <c r="W834" s="85">
        <f t="shared" si="1024"/>
        <v>0</v>
      </c>
      <c r="X834" s="85">
        <f t="shared" si="1025"/>
        <v>0</v>
      </c>
      <c r="Y834" s="63">
        <f t="shared" si="1026"/>
        <v>0</v>
      </c>
      <c r="Z834" s="85">
        <f t="shared" si="1027"/>
        <v>0</v>
      </c>
      <c r="AA834" s="85">
        <f t="shared" si="1028"/>
        <v>0</v>
      </c>
      <c r="AB834" s="85">
        <f t="shared" si="1029"/>
        <v>0</v>
      </c>
      <c r="AC834" s="85">
        <f t="shared" si="1030"/>
        <v>0</v>
      </c>
    </row>
    <row r="835" spans="2:29" s="51" customFormat="1" ht="15" customHeight="1" x14ac:dyDescent="0.25">
      <c r="B835" s="74"/>
      <c r="C835" s="75"/>
      <c r="D835" s="59">
        <f t="shared" si="1015"/>
        <v>7767.0172563150772</v>
      </c>
      <c r="E835" s="52" t="str">
        <f t="shared" si="1031"/>
        <v/>
      </c>
      <c r="F835" s="52">
        <f t="shared" si="1017"/>
        <v>6.7670172563150777</v>
      </c>
      <c r="G835" s="87"/>
      <c r="H835" s="103" t="s">
        <v>9</v>
      </c>
      <c r="I835" s="147"/>
      <c r="J835" s="148"/>
      <c r="K835" s="149"/>
      <c r="L835" s="198"/>
      <c r="M835" s="93"/>
      <c r="N835" s="94">
        <f t="shared" ref="N835" si="1094">I835*L835</f>
        <v>0</v>
      </c>
      <c r="O835" s="222"/>
      <c r="P835" s="84">
        <f t="shared" si="1019"/>
        <v>0</v>
      </c>
      <c r="R835" s="72" t="str">
        <f t="shared" si="1020"/>
        <v/>
      </c>
      <c r="S835" s="72" t="str">
        <f t="shared" si="1021"/>
        <v/>
      </c>
      <c r="T835" s="72" t="str">
        <f t="shared" si="1022"/>
        <v/>
      </c>
      <c r="U835" s="72"/>
      <c r="V835" s="63" t="str">
        <f t="shared" si="1023"/>
        <v/>
      </c>
      <c r="W835" s="85" t="str">
        <f t="shared" si="1024"/>
        <v/>
      </c>
      <c r="X835" s="85" t="str">
        <f t="shared" si="1025"/>
        <v/>
      </c>
      <c r="Y835" s="63" t="str">
        <f t="shared" si="1026"/>
        <v/>
      </c>
      <c r="Z835" s="85" t="str">
        <f t="shared" si="1027"/>
        <v/>
      </c>
      <c r="AA835" s="85" t="str">
        <f t="shared" si="1028"/>
        <v/>
      </c>
      <c r="AB835" s="85" t="str">
        <f t="shared" si="1029"/>
        <v/>
      </c>
      <c r="AC835" s="85" t="str">
        <f t="shared" si="1030"/>
        <v/>
      </c>
    </row>
    <row r="836" spans="2:29" s="51" customFormat="1" ht="15" customHeight="1" x14ac:dyDescent="0.25">
      <c r="B836" s="74"/>
      <c r="C836" s="75"/>
      <c r="D836" s="59">
        <f t="shared" si="1015"/>
        <v>7767.0172563150772</v>
      </c>
      <c r="E836" s="52" t="str">
        <f t="shared" si="1031"/>
        <v/>
      </c>
      <c r="F836" s="52">
        <f t="shared" si="1017"/>
        <v>6.7670172563150777</v>
      </c>
      <c r="G836" s="95"/>
      <c r="H836" s="122" t="s">
        <v>10</v>
      </c>
      <c r="I836" s="160"/>
      <c r="J836" s="152"/>
      <c r="K836" s="153"/>
      <c r="L836" s="199"/>
      <c r="M836" s="83">
        <f t="shared" ref="M836" si="1095">I836*L836</f>
        <v>0</v>
      </c>
      <c r="N836" s="60"/>
      <c r="O836" s="221">
        <f t="shared" si="1077"/>
        <v>0</v>
      </c>
      <c r="P836" s="84">
        <f t="shared" si="1019"/>
        <v>0</v>
      </c>
      <c r="R836" s="72">
        <f t="shared" si="1020"/>
        <v>0</v>
      </c>
      <c r="S836" s="72">
        <f t="shared" si="1021"/>
        <v>0</v>
      </c>
      <c r="T836" s="72">
        <f t="shared" si="1022"/>
        <v>0</v>
      </c>
      <c r="U836" s="72"/>
      <c r="V836" s="63">
        <f t="shared" si="1023"/>
        <v>0</v>
      </c>
      <c r="W836" s="85">
        <f t="shared" si="1024"/>
        <v>0</v>
      </c>
      <c r="X836" s="85">
        <f t="shared" si="1025"/>
        <v>0</v>
      </c>
      <c r="Y836" s="63">
        <f t="shared" si="1026"/>
        <v>0</v>
      </c>
      <c r="Z836" s="85">
        <f t="shared" si="1027"/>
        <v>0</v>
      </c>
      <c r="AA836" s="85">
        <f t="shared" si="1028"/>
        <v>0</v>
      </c>
      <c r="AB836" s="85">
        <f t="shared" si="1029"/>
        <v>0</v>
      </c>
      <c r="AC836" s="85">
        <f t="shared" si="1030"/>
        <v>0</v>
      </c>
    </row>
    <row r="837" spans="2:29" s="51" customFormat="1" ht="15" customHeight="1" x14ac:dyDescent="0.25">
      <c r="B837" s="74"/>
      <c r="C837" s="75"/>
      <c r="D837" s="59">
        <f t="shared" si="1015"/>
        <v>7767.0172563150772</v>
      </c>
      <c r="E837" s="52" t="str">
        <f t="shared" si="1031"/>
        <v/>
      </c>
      <c r="F837" s="52">
        <f t="shared" si="1017"/>
        <v>6.7670172563150777</v>
      </c>
      <c r="G837" s="102"/>
      <c r="H837" s="103" t="s">
        <v>9</v>
      </c>
      <c r="I837" s="162"/>
      <c r="J837" s="163"/>
      <c r="K837" s="164"/>
      <c r="L837" s="200"/>
      <c r="M837" s="93"/>
      <c r="N837" s="94">
        <f t="shared" ref="N837" si="1096">I837*L837</f>
        <v>0</v>
      </c>
      <c r="O837" s="222"/>
      <c r="P837" s="84">
        <f t="shared" si="1019"/>
        <v>0</v>
      </c>
      <c r="R837" s="72" t="str">
        <f t="shared" si="1020"/>
        <v/>
      </c>
      <c r="S837" s="72" t="str">
        <f t="shared" si="1021"/>
        <v/>
      </c>
      <c r="T837" s="72" t="str">
        <f t="shared" si="1022"/>
        <v/>
      </c>
      <c r="U837" s="72"/>
      <c r="V837" s="63" t="str">
        <f t="shared" si="1023"/>
        <v/>
      </c>
      <c r="W837" s="85" t="str">
        <f t="shared" si="1024"/>
        <v/>
      </c>
      <c r="X837" s="85" t="str">
        <f t="shared" si="1025"/>
        <v/>
      </c>
      <c r="Y837" s="63" t="str">
        <f t="shared" si="1026"/>
        <v/>
      </c>
      <c r="Z837" s="85" t="str">
        <f t="shared" si="1027"/>
        <v/>
      </c>
      <c r="AA837" s="85" t="str">
        <f t="shared" si="1028"/>
        <v/>
      </c>
      <c r="AB837" s="85" t="str">
        <f t="shared" si="1029"/>
        <v/>
      </c>
      <c r="AC837" s="85" t="str">
        <f t="shared" si="1030"/>
        <v/>
      </c>
    </row>
    <row r="838" spans="2:29" s="51" customFormat="1" ht="15" customHeight="1" x14ac:dyDescent="0.25">
      <c r="B838" s="74"/>
      <c r="C838" s="75"/>
      <c r="D838" s="59">
        <f t="shared" ref="D838:D901" si="1097">IFERROR(D837+O837,"")</f>
        <v>7767.0172563150772</v>
      </c>
      <c r="E838" s="52" t="str">
        <f t="shared" si="1031"/>
        <v/>
      </c>
      <c r="F838" s="52">
        <f t="shared" si="1017"/>
        <v>6.7670172563150777</v>
      </c>
      <c r="G838" s="77"/>
      <c r="H838" s="122" t="s">
        <v>10</v>
      </c>
      <c r="I838" s="142"/>
      <c r="J838" s="143"/>
      <c r="K838" s="144"/>
      <c r="L838" s="197"/>
      <c r="M838" s="83">
        <f t="shared" ref="M838" si="1098">I838*L838</f>
        <v>0</v>
      </c>
      <c r="N838" s="60"/>
      <c r="O838" s="221">
        <f t="shared" si="1077"/>
        <v>0</v>
      </c>
      <c r="P838" s="84">
        <f t="shared" si="1019"/>
        <v>0</v>
      </c>
      <c r="R838" s="72">
        <f t="shared" si="1020"/>
        <v>0</v>
      </c>
      <c r="S838" s="72">
        <f t="shared" si="1021"/>
        <v>0</v>
      </c>
      <c r="T838" s="72">
        <f t="shared" si="1022"/>
        <v>0</v>
      </c>
      <c r="U838" s="72"/>
      <c r="V838" s="63">
        <f t="shared" si="1023"/>
        <v>0</v>
      </c>
      <c r="W838" s="85">
        <f t="shared" si="1024"/>
        <v>0</v>
      </c>
      <c r="X838" s="85">
        <f t="shared" si="1025"/>
        <v>0</v>
      </c>
      <c r="Y838" s="63">
        <f t="shared" si="1026"/>
        <v>0</v>
      </c>
      <c r="Z838" s="85">
        <f t="shared" si="1027"/>
        <v>0</v>
      </c>
      <c r="AA838" s="85">
        <f t="shared" si="1028"/>
        <v>0</v>
      </c>
      <c r="AB838" s="85">
        <f t="shared" si="1029"/>
        <v>0</v>
      </c>
      <c r="AC838" s="85">
        <f t="shared" si="1030"/>
        <v>0</v>
      </c>
    </row>
    <row r="839" spans="2:29" s="51" customFormat="1" ht="15" customHeight="1" x14ac:dyDescent="0.25">
      <c r="B839" s="74"/>
      <c r="C839" s="75"/>
      <c r="D839" s="59">
        <f t="shared" si="1097"/>
        <v>7767.0172563150772</v>
      </c>
      <c r="E839" s="52" t="str">
        <f t="shared" si="1031"/>
        <v/>
      </c>
      <c r="F839" s="52">
        <f t="shared" ref="F839:F902" si="1099">IFERROR(IF(AND(H840="SELL", N839&gt;=0,L839&lt;&gt;""),"",(D839-$D$5)/$D$5),"")</f>
        <v>6.7670172563150777</v>
      </c>
      <c r="G839" s="87"/>
      <c r="H839" s="103" t="s">
        <v>9</v>
      </c>
      <c r="I839" s="147"/>
      <c r="J839" s="148"/>
      <c r="K839" s="149"/>
      <c r="L839" s="198"/>
      <c r="M839" s="93"/>
      <c r="N839" s="94">
        <f t="shared" ref="N839" si="1100">I839*L839</f>
        <v>0</v>
      </c>
      <c r="O839" s="222"/>
      <c r="P839" s="84">
        <f t="shared" ref="P839:P902" si="1101">IF(L840&lt;&gt;"","",M839)</f>
        <v>0</v>
      </c>
      <c r="R839" s="72" t="str">
        <f t="shared" ref="R839:R902" si="1102">IF(H839="BUY",(L839*$R$4)+L839,"")</f>
        <v/>
      </c>
      <c r="S839" s="72" t="str">
        <f t="shared" ref="S839:S902" si="1103">IF(H839="BUY",(L839*$S$4)+L839,"")</f>
        <v/>
      </c>
      <c r="T839" s="72" t="str">
        <f t="shared" ref="T839:T902" si="1104">IF(H839="BUY",(L839*$T$4)+L839,"")</f>
        <v/>
      </c>
      <c r="U839" s="72"/>
      <c r="V839" s="63" t="str">
        <f t="shared" ref="V839:V902" si="1105">IF(H839="BUY",(L839*$V$1)+L839,"")</f>
        <v/>
      </c>
      <c r="W839" s="85" t="str">
        <f t="shared" ref="W839:W902" si="1106">IF(H839="BUY",(L839*$W$1)+L839,"")</f>
        <v/>
      </c>
      <c r="X839" s="85" t="str">
        <f t="shared" ref="X839:X902" si="1107">IF(H839="BUY",(L839*$X$1)+L839,"")</f>
        <v/>
      </c>
      <c r="Y839" s="63" t="str">
        <f t="shared" ref="Y839:Y902" si="1108">IF(H839="BUY",(L839*$Y$1)+L839,"")</f>
        <v/>
      </c>
      <c r="Z839" s="85" t="str">
        <f t="shared" ref="Z839:Z902" si="1109">IF(H839="BUY",(L839*$Z$1)+L839,"")</f>
        <v/>
      </c>
      <c r="AA839" s="85" t="str">
        <f t="shared" ref="AA839:AA902" si="1110">IF(H839="BUY",(L839*$AA$1)+L839,"")</f>
        <v/>
      </c>
      <c r="AB839" s="85" t="str">
        <f t="shared" ref="AB839:AB902" si="1111">IF(H839="BUY",(L839*$AB$1)+L839,"")</f>
        <v/>
      </c>
      <c r="AC839" s="85" t="str">
        <f t="shared" ref="AC839:AC902" si="1112">IF(H839="BUY",(L839*$AC$1)+L839,"")</f>
        <v/>
      </c>
    </row>
    <row r="840" spans="2:29" s="51" customFormat="1" ht="15" customHeight="1" x14ac:dyDescent="0.25">
      <c r="B840" s="74"/>
      <c r="C840" s="75"/>
      <c r="D840" s="59">
        <f t="shared" si="1097"/>
        <v>7767.0172563150772</v>
      </c>
      <c r="E840" s="52" t="str">
        <f t="shared" ref="E840:E903" si="1113">IF(N840&lt;&gt;0,(N840-M839)/M839,"")</f>
        <v/>
      </c>
      <c r="F840" s="52">
        <f t="shared" si="1099"/>
        <v>6.7670172563150777</v>
      </c>
      <c r="G840" s="95"/>
      <c r="H840" s="122" t="s">
        <v>10</v>
      </c>
      <c r="I840" s="160"/>
      <c r="J840" s="152"/>
      <c r="K840" s="153"/>
      <c r="L840" s="199"/>
      <c r="M840" s="83">
        <f t="shared" ref="M840" si="1114">I840*L840</f>
        <v>0</v>
      </c>
      <c r="N840" s="60"/>
      <c r="O840" s="221">
        <f t="shared" si="1077"/>
        <v>0</v>
      </c>
      <c r="P840" s="84">
        <f t="shared" si="1101"/>
        <v>0</v>
      </c>
      <c r="R840" s="72">
        <f t="shared" si="1102"/>
        <v>0</v>
      </c>
      <c r="S840" s="72">
        <f t="shared" si="1103"/>
        <v>0</v>
      </c>
      <c r="T840" s="72">
        <f t="shared" si="1104"/>
        <v>0</v>
      </c>
      <c r="U840" s="72"/>
      <c r="V840" s="63">
        <f t="shared" si="1105"/>
        <v>0</v>
      </c>
      <c r="W840" s="85">
        <f t="shared" si="1106"/>
        <v>0</v>
      </c>
      <c r="X840" s="85">
        <f t="shared" si="1107"/>
        <v>0</v>
      </c>
      <c r="Y840" s="63">
        <f t="shared" si="1108"/>
        <v>0</v>
      </c>
      <c r="Z840" s="85">
        <f t="shared" si="1109"/>
        <v>0</v>
      </c>
      <c r="AA840" s="85">
        <f t="shared" si="1110"/>
        <v>0</v>
      </c>
      <c r="AB840" s="85">
        <f t="shared" si="1111"/>
        <v>0</v>
      </c>
      <c r="AC840" s="85">
        <f t="shared" si="1112"/>
        <v>0</v>
      </c>
    </row>
    <row r="841" spans="2:29" s="51" customFormat="1" ht="15" customHeight="1" x14ac:dyDescent="0.25">
      <c r="B841" s="74"/>
      <c r="C841" s="75"/>
      <c r="D841" s="59">
        <f t="shared" si="1097"/>
        <v>7767.0172563150772</v>
      </c>
      <c r="E841" s="52" t="str">
        <f t="shared" si="1113"/>
        <v/>
      </c>
      <c r="F841" s="52">
        <f t="shared" si="1099"/>
        <v>6.7670172563150777</v>
      </c>
      <c r="G841" s="102"/>
      <c r="H841" s="103" t="s">
        <v>9</v>
      </c>
      <c r="I841" s="162"/>
      <c r="J841" s="163"/>
      <c r="K841" s="164"/>
      <c r="L841" s="200"/>
      <c r="M841" s="93"/>
      <c r="N841" s="94">
        <f t="shared" ref="N841" si="1115">I841*L841</f>
        <v>0</v>
      </c>
      <c r="O841" s="222"/>
      <c r="P841" s="84">
        <f t="shared" si="1101"/>
        <v>0</v>
      </c>
      <c r="R841" s="72" t="str">
        <f t="shared" si="1102"/>
        <v/>
      </c>
      <c r="S841" s="72" t="str">
        <f t="shared" si="1103"/>
        <v/>
      </c>
      <c r="T841" s="72" t="str">
        <f t="shared" si="1104"/>
        <v/>
      </c>
      <c r="U841" s="72"/>
      <c r="V841" s="63" t="str">
        <f t="shared" si="1105"/>
        <v/>
      </c>
      <c r="W841" s="85" t="str">
        <f t="shared" si="1106"/>
        <v/>
      </c>
      <c r="X841" s="85" t="str">
        <f t="shared" si="1107"/>
        <v/>
      </c>
      <c r="Y841" s="63" t="str">
        <f t="shared" si="1108"/>
        <v/>
      </c>
      <c r="Z841" s="85" t="str">
        <f t="shared" si="1109"/>
        <v/>
      </c>
      <c r="AA841" s="85" t="str">
        <f t="shared" si="1110"/>
        <v/>
      </c>
      <c r="AB841" s="85" t="str">
        <f t="shared" si="1111"/>
        <v/>
      </c>
      <c r="AC841" s="85" t="str">
        <f t="shared" si="1112"/>
        <v/>
      </c>
    </row>
    <row r="842" spans="2:29" s="51" customFormat="1" ht="15" customHeight="1" x14ac:dyDescent="0.25">
      <c r="B842" s="74"/>
      <c r="C842" s="75"/>
      <c r="D842" s="59">
        <f t="shared" si="1097"/>
        <v>7767.0172563150772</v>
      </c>
      <c r="E842" s="52" t="str">
        <f t="shared" si="1113"/>
        <v/>
      </c>
      <c r="F842" s="52">
        <f t="shared" si="1099"/>
        <v>6.7670172563150777</v>
      </c>
      <c r="G842" s="77"/>
      <c r="H842" s="122" t="s">
        <v>10</v>
      </c>
      <c r="I842" s="142"/>
      <c r="J842" s="143"/>
      <c r="K842" s="144"/>
      <c r="L842" s="197"/>
      <c r="M842" s="83">
        <f t="shared" ref="M842" si="1116">I842*L842</f>
        <v>0</v>
      </c>
      <c r="N842" s="60"/>
      <c r="O842" s="221">
        <f t="shared" si="1077"/>
        <v>0</v>
      </c>
      <c r="P842" s="84">
        <f t="shared" si="1101"/>
        <v>0</v>
      </c>
      <c r="R842" s="72">
        <f t="shared" si="1102"/>
        <v>0</v>
      </c>
      <c r="S842" s="72">
        <f t="shared" si="1103"/>
        <v>0</v>
      </c>
      <c r="T842" s="72">
        <f t="shared" si="1104"/>
        <v>0</v>
      </c>
      <c r="U842" s="72"/>
      <c r="V842" s="63">
        <f t="shared" si="1105"/>
        <v>0</v>
      </c>
      <c r="W842" s="85">
        <f t="shared" si="1106"/>
        <v>0</v>
      </c>
      <c r="X842" s="85">
        <f t="shared" si="1107"/>
        <v>0</v>
      </c>
      <c r="Y842" s="63">
        <f t="shared" si="1108"/>
        <v>0</v>
      </c>
      <c r="Z842" s="85">
        <f t="shared" si="1109"/>
        <v>0</v>
      </c>
      <c r="AA842" s="85">
        <f t="shared" si="1110"/>
        <v>0</v>
      </c>
      <c r="AB842" s="85">
        <f t="shared" si="1111"/>
        <v>0</v>
      </c>
      <c r="AC842" s="85">
        <f t="shared" si="1112"/>
        <v>0</v>
      </c>
    </row>
    <row r="843" spans="2:29" s="51" customFormat="1" ht="15" customHeight="1" x14ac:dyDescent="0.25">
      <c r="B843" s="74"/>
      <c r="C843" s="75"/>
      <c r="D843" s="59">
        <f t="shared" si="1097"/>
        <v>7767.0172563150772</v>
      </c>
      <c r="E843" s="52" t="str">
        <f t="shared" si="1113"/>
        <v/>
      </c>
      <c r="F843" s="52">
        <f t="shared" si="1099"/>
        <v>6.7670172563150777</v>
      </c>
      <c r="G843" s="87"/>
      <c r="H843" s="103" t="s">
        <v>9</v>
      </c>
      <c r="I843" s="147"/>
      <c r="J843" s="148"/>
      <c r="K843" s="149"/>
      <c r="L843" s="198"/>
      <c r="M843" s="93"/>
      <c r="N843" s="94">
        <f t="shared" ref="N843" si="1117">I843*L843</f>
        <v>0</v>
      </c>
      <c r="O843" s="222"/>
      <c r="P843" s="84">
        <f t="shared" si="1101"/>
        <v>0</v>
      </c>
      <c r="R843" s="72" t="str">
        <f t="shared" si="1102"/>
        <v/>
      </c>
      <c r="S843" s="72" t="str">
        <f t="shared" si="1103"/>
        <v/>
      </c>
      <c r="T843" s="72" t="str">
        <f t="shared" si="1104"/>
        <v/>
      </c>
      <c r="U843" s="72"/>
      <c r="V843" s="63" t="str">
        <f t="shared" si="1105"/>
        <v/>
      </c>
      <c r="W843" s="85" t="str">
        <f t="shared" si="1106"/>
        <v/>
      </c>
      <c r="X843" s="85" t="str">
        <f t="shared" si="1107"/>
        <v/>
      </c>
      <c r="Y843" s="63" t="str">
        <f t="shared" si="1108"/>
        <v/>
      </c>
      <c r="Z843" s="85" t="str">
        <f t="shared" si="1109"/>
        <v/>
      </c>
      <c r="AA843" s="85" t="str">
        <f t="shared" si="1110"/>
        <v/>
      </c>
      <c r="AB843" s="85" t="str">
        <f t="shared" si="1111"/>
        <v/>
      </c>
      <c r="AC843" s="85" t="str">
        <f t="shared" si="1112"/>
        <v/>
      </c>
    </row>
    <row r="844" spans="2:29" s="51" customFormat="1" ht="15" customHeight="1" x14ac:dyDescent="0.25">
      <c r="B844" s="74"/>
      <c r="C844" s="75"/>
      <c r="D844" s="59">
        <f t="shared" si="1097"/>
        <v>7767.0172563150772</v>
      </c>
      <c r="E844" s="52" t="str">
        <f t="shared" si="1113"/>
        <v/>
      </c>
      <c r="F844" s="52">
        <f t="shared" si="1099"/>
        <v>6.7670172563150777</v>
      </c>
      <c r="G844" s="95"/>
      <c r="H844" s="122" t="s">
        <v>10</v>
      </c>
      <c r="I844" s="160"/>
      <c r="J844" s="152"/>
      <c r="K844" s="153"/>
      <c r="L844" s="199"/>
      <c r="M844" s="83">
        <f t="shared" ref="M844" si="1118">I844*L844</f>
        <v>0</v>
      </c>
      <c r="N844" s="60"/>
      <c r="O844" s="221">
        <f t="shared" si="1077"/>
        <v>0</v>
      </c>
      <c r="P844" s="84">
        <f t="shared" si="1101"/>
        <v>0</v>
      </c>
      <c r="R844" s="72">
        <f t="shared" si="1102"/>
        <v>0</v>
      </c>
      <c r="S844" s="72">
        <f t="shared" si="1103"/>
        <v>0</v>
      </c>
      <c r="T844" s="72">
        <f t="shared" si="1104"/>
        <v>0</v>
      </c>
      <c r="U844" s="72"/>
      <c r="V844" s="63">
        <f t="shared" si="1105"/>
        <v>0</v>
      </c>
      <c r="W844" s="85">
        <f t="shared" si="1106"/>
        <v>0</v>
      </c>
      <c r="X844" s="85">
        <f t="shared" si="1107"/>
        <v>0</v>
      </c>
      <c r="Y844" s="63">
        <f t="shared" si="1108"/>
        <v>0</v>
      </c>
      <c r="Z844" s="85">
        <f t="shared" si="1109"/>
        <v>0</v>
      </c>
      <c r="AA844" s="85">
        <f t="shared" si="1110"/>
        <v>0</v>
      </c>
      <c r="AB844" s="85">
        <f t="shared" si="1111"/>
        <v>0</v>
      </c>
      <c r="AC844" s="85">
        <f t="shared" si="1112"/>
        <v>0</v>
      </c>
    </row>
    <row r="845" spans="2:29" s="51" customFormat="1" ht="15" customHeight="1" x14ac:dyDescent="0.25">
      <c r="B845" s="74"/>
      <c r="C845" s="75"/>
      <c r="D845" s="59">
        <f t="shared" si="1097"/>
        <v>7767.0172563150772</v>
      </c>
      <c r="E845" s="52" t="str">
        <f t="shared" si="1113"/>
        <v/>
      </c>
      <c r="F845" s="52">
        <f t="shared" si="1099"/>
        <v>6.7670172563150777</v>
      </c>
      <c r="G845" s="102"/>
      <c r="H845" s="103" t="s">
        <v>9</v>
      </c>
      <c r="I845" s="162"/>
      <c r="J845" s="163"/>
      <c r="K845" s="164"/>
      <c r="L845" s="200"/>
      <c r="M845" s="93"/>
      <c r="N845" s="94">
        <f t="shared" ref="N845" si="1119">I845*L845</f>
        <v>0</v>
      </c>
      <c r="O845" s="222"/>
      <c r="P845" s="84">
        <f t="shared" si="1101"/>
        <v>0</v>
      </c>
      <c r="R845" s="72" t="str">
        <f t="shared" si="1102"/>
        <v/>
      </c>
      <c r="S845" s="72" t="str">
        <f t="shared" si="1103"/>
        <v/>
      </c>
      <c r="T845" s="72" t="str">
        <f t="shared" si="1104"/>
        <v/>
      </c>
      <c r="U845" s="72"/>
      <c r="V845" s="63" t="str">
        <f t="shared" si="1105"/>
        <v/>
      </c>
      <c r="W845" s="85" t="str">
        <f t="shared" si="1106"/>
        <v/>
      </c>
      <c r="X845" s="85" t="str">
        <f t="shared" si="1107"/>
        <v/>
      </c>
      <c r="Y845" s="63" t="str">
        <f t="shared" si="1108"/>
        <v/>
      </c>
      <c r="Z845" s="85" t="str">
        <f t="shared" si="1109"/>
        <v/>
      </c>
      <c r="AA845" s="85" t="str">
        <f t="shared" si="1110"/>
        <v/>
      </c>
      <c r="AB845" s="85" t="str">
        <f t="shared" si="1111"/>
        <v/>
      </c>
      <c r="AC845" s="85" t="str">
        <f t="shared" si="1112"/>
        <v/>
      </c>
    </row>
    <row r="846" spans="2:29" s="51" customFormat="1" ht="15" customHeight="1" x14ac:dyDescent="0.25">
      <c r="B846" s="74"/>
      <c r="C846" s="75"/>
      <c r="D846" s="59">
        <f t="shared" si="1097"/>
        <v>7767.0172563150772</v>
      </c>
      <c r="E846" s="52" t="str">
        <f t="shared" si="1113"/>
        <v/>
      </c>
      <c r="F846" s="52">
        <f t="shared" si="1099"/>
        <v>6.7670172563150777</v>
      </c>
      <c r="G846" s="77"/>
      <c r="H846" s="122" t="s">
        <v>10</v>
      </c>
      <c r="I846" s="142"/>
      <c r="J846" s="143"/>
      <c r="K846" s="144"/>
      <c r="L846" s="197"/>
      <c r="M846" s="83">
        <f t="shared" ref="M846" si="1120">I846*L846</f>
        <v>0</v>
      </c>
      <c r="N846" s="60"/>
      <c r="O846" s="221">
        <f t="shared" si="1077"/>
        <v>0</v>
      </c>
      <c r="P846" s="84">
        <f t="shared" si="1101"/>
        <v>0</v>
      </c>
      <c r="R846" s="72">
        <f t="shared" si="1102"/>
        <v>0</v>
      </c>
      <c r="S846" s="72">
        <f t="shared" si="1103"/>
        <v>0</v>
      </c>
      <c r="T846" s="72">
        <f t="shared" si="1104"/>
        <v>0</v>
      </c>
      <c r="U846" s="72"/>
      <c r="V846" s="63">
        <f t="shared" si="1105"/>
        <v>0</v>
      </c>
      <c r="W846" s="85">
        <f t="shared" si="1106"/>
        <v>0</v>
      </c>
      <c r="X846" s="85">
        <f t="shared" si="1107"/>
        <v>0</v>
      </c>
      <c r="Y846" s="63">
        <f t="shared" si="1108"/>
        <v>0</v>
      </c>
      <c r="Z846" s="85">
        <f t="shared" si="1109"/>
        <v>0</v>
      </c>
      <c r="AA846" s="85">
        <f t="shared" si="1110"/>
        <v>0</v>
      </c>
      <c r="AB846" s="85">
        <f t="shared" si="1111"/>
        <v>0</v>
      </c>
      <c r="AC846" s="85">
        <f t="shared" si="1112"/>
        <v>0</v>
      </c>
    </row>
    <row r="847" spans="2:29" s="51" customFormat="1" ht="15" customHeight="1" x14ac:dyDescent="0.25">
      <c r="B847" s="74"/>
      <c r="C847" s="75"/>
      <c r="D847" s="59">
        <f t="shared" si="1097"/>
        <v>7767.0172563150772</v>
      </c>
      <c r="E847" s="52" t="str">
        <f t="shared" si="1113"/>
        <v/>
      </c>
      <c r="F847" s="52">
        <f t="shared" si="1099"/>
        <v>6.7670172563150777</v>
      </c>
      <c r="G847" s="87"/>
      <c r="H847" s="103" t="s">
        <v>9</v>
      </c>
      <c r="I847" s="147"/>
      <c r="J847" s="148"/>
      <c r="K847" s="149"/>
      <c r="L847" s="198"/>
      <c r="M847" s="93"/>
      <c r="N847" s="94">
        <f t="shared" ref="N847" si="1121">I847*L847</f>
        <v>0</v>
      </c>
      <c r="O847" s="222"/>
      <c r="P847" s="84">
        <f t="shared" si="1101"/>
        <v>0</v>
      </c>
      <c r="R847" s="72" t="str">
        <f t="shared" si="1102"/>
        <v/>
      </c>
      <c r="S847" s="72" t="str">
        <f t="shared" si="1103"/>
        <v/>
      </c>
      <c r="T847" s="72" t="str">
        <f t="shared" si="1104"/>
        <v/>
      </c>
      <c r="U847" s="72"/>
      <c r="V847" s="63" t="str">
        <f t="shared" si="1105"/>
        <v/>
      </c>
      <c r="W847" s="85" t="str">
        <f t="shared" si="1106"/>
        <v/>
      </c>
      <c r="X847" s="85" t="str">
        <f t="shared" si="1107"/>
        <v/>
      </c>
      <c r="Y847" s="63" t="str">
        <f t="shared" si="1108"/>
        <v/>
      </c>
      <c r="Z847" s="85" t="str">
        <f t="shared" si="1109"/>
        <v/>
      </c>
      <c r="AA847" s="85" t="str">
        <f t="shared" si="1110"/>
        <v/>
      </c>
      <c r="AB847" s="85" t="str">
        <f t="shared" si="1111"/>
        <v/>
      </c>
      <c r="AC847" s="85" t="str">
        <f t="shared" si="1112"/>
        <v/>
      </c>
    </row>
    <row r="848" spans="2:29" s="51" customFormat="1" ht="15" customHeight="1" x14ac:dyDescent="0.25">
      <c r="B848" s="74"/>
      <c r="C848" s="75"/>
      <c r="D848" s="59">
        <f t="shared" si="1097"/>
        <v>7767.0172563150772</v>
      </c>
      <c r="E848" s="52" t="str">
        <f t="shared" si="1113"/>
        <v/>
      </c>
      <c r="F848" s="52">
        <f t="shared" si="1099"/>
        <v>6.7670172563150777</v>
      </c>
      <c r="G848" s="95"/>
      <c r="H848" s="122" t="s">
        <v>10</v>
      </c>
      <c r="I848" s="160"/>
      <c r="J848" s="152"/>
      <c r="K848" s="153"/>
      <c r="L848" s="199"/>
      <c r="M848" s="83">
        <f t="shared" ref="M848" si="1122">I848*L848</f>
        <v>0</v>
      </c>
      <c r="N848" s="60"/>
      <c r="O848" s="221">
        <f t="shared" si="1077"/>
        <v>0</v>
      </c>
      <c r="P848" s="84">
        <f t="shared" si="1101"/>
        <v>0</v>
      </c>
      <c r="R848" s="72">
        <f t="shared" si="1102"/>
        <v>0</v>
      </c>
      <c r="S848" s="72">
        <f t="shared" si="1103"/>
        <v>0</v>
      </c>
      <c r="T848" s="72">
        <f t="shared" si="1104"/>
        <v>0</v>
      </c>
      <c r="U848" s="72"/>
      <c r="V848" s="63">
        <f t="shared" si="1105"/>
        <v>0</v>
      </c>
      <c r="W848" s="85">
        <f t="shared" si="1106"/>
        <v>0</v>
      </c>
      <c r="X848" s="85">
        <f t="shared" si="1107"/>
        <v>0</v>
      </c>
      <c r="Y848" s="63">
        <f t="shared" si="1108"/>
        <v>0</v>
      </c>
      <c r="Z848" s="85">
        <f t="shared" si="1109"/>
        <v>0</v>
      </c>
      <c r="AA848" s="85">
        <f t="shared" si="1110"/>
        <v>0</v>
      </c>
      <c r="AB848" s="85">
        <f t="shared" si="1111"/>
        <v>0</v>
      </c>
      <c r="AC848" s="85">
        <f t="shared" si="1112"/>
        <v>0</v>
      </c>
    </row>
    <row r="849" spans="2:29" s="51" customFormat="1" ht="15" customHeight="1" x14ac:dyDescent="0.25">
      <c r="B849" s="74"/>
      <c r="C849" s="75"/>
      <c r="D849" s="59">
        <f t="shared" si="1097"/>
        <v>7767.0172563150772</v>
      </c>
      <c r="E849" s="52" t="str">
        <f t="shared" si="1113"/>
        <v/>
      </c>
      <c r="F849" s="52">
        <f t="shared" si="1099"/>
        <v>6.7670172563150777</v>
      </c>
      <c r="G849" s="102"/>
      <c r="H849" s="103" t="s">
        <v>9</v>
      </c>
      <c r="I849" s="162"/>
      <c r="J849" s="163"/>
      <c r="K849" s="164"/>
      <c r="L849" s="200"/>
      <c r="M849" s="93"/>
      <c r="N849" s="94">
        <f t="shared" ref="N849" si="1123">I849*L849</f>
        <v>0</v>
      </c>
      <c r="O849" s="222"/>
      <c r="P849" s="84">
        <f t="shared" si="1101"/>
        <v>0</v>
      </c>
      <c r="R849" s="72" t="str">
        <f t="shared" si="1102"/>
        <v/>
      </c>
      <c r="S849" s="72" t="str">
        <f t="shared" si="1103"/>
        <v/>
      </c>
      <c r="T849" s="72" t="str">
        <f t="shared" si="1104"/>
        <v/>
      </c>
      <c r="U849" s="72"/>
      <c r="V849" s="63" t="str">
        <f t="shared" si="1105"/>
        <v/>
      </c>
      <c r="W849" s="85" t="str">
        <f t="shared" si="1106"/>
        <v/>
      </c>
      <c r="X849" s="85" t="str">
        <f t="shared" si="1107"/>
        <v/>
      </c>
      <c r="Y849" s="63" t="str">
        <f t="shared" si="1108"/>
        <v/>
      </c>
      <c r="Z849" s="85" t="str">
        <f t="shared" si="1109"/>
        <v/>
      </c>
      <c r="AA849" s="85" t="str">
        <f t="shared" si="1110"/>
        <v/>
      </c>
      <c r="AB849" s="85" t="str">
        <f t="shared" si="1111"/>
        <v/>
      </c>
      <c r="AC849" s="85" t="str">
        <f t="shared" si="1112"/>
        <v/>
      </c>
    </row>
    <row r="850" spans="2:29" s="51" customFormat="1" ht="15" customHeight="1" x14ac:dyDescent="0.25">
      <c r="B850" s="74"/>
      <c r="C850" s="75"/>
      <c r="D850" s="59">
        <f t="shared" si="1097"/>
        <v>7767.0172563150772</v>
      </c>
      <c r="E850" s="52" t="str">
        <f t="shared" si="1113"/>
        <v/>
      </c>
      <c r="F850" s="52">
        <f t="shared" si="1099"/>
        <v>6.7670172563150777</v>
      </c>
      <c r="G850" s="77"/>
      <c r="H850" s="122" t="s">
        <v>10</v>
      </c>
      <c r="I850" s="142"/>
      <c r="J850" s="143"/>
      <c r="K850" s="144"/>
      <c r="L850" s="197"/>
      <c r="M850" s="83">
        <f t="shared" ref="M850" si="1124">I850*L850</f>
        <v>0</v>
      </c>
      <c r="N850" s="60"/>
      <c r="O850" s="221">
        <f t="shared" si="1077"/>
        <v>0</v>
      </c>
      <c r="P850" s="84">
        <f t="shared" si="1101"/>
        <v>0</v>
      </c>
      <c r="R850" s="72">
        <f t="shared" si="1102"/>
        <v>0</v>
      </c>
      <c r="S850" s="72">
        <f t="shared" si="1103"/>
        <v>0</v>
      </c>
      <c r="T850" s="72">
        <f t="shared" si="1104"/>
        <v>0</v>
      </c>
      <c r="U850" s="72"/>
      <c r="V850" s="63">
        <f t="shared" si="1105"/>
        <v>0</v>
      </c>
      <c r="W850" s="85">
        <f t="shared" si="1106"/>
        <v>0</v>
      </c>
      <c r="X850" s="85">
        <f t="shared" si="1107"/>
        <v>0</v>
      </c>
      <c r="Y850" s="63">
        <f t="shared" si="1108"/>
        <v>0</v>
      </c>
      <c r="Z850" s="85">
        <f t="shared" si="1109"/>
        <v>0</v>
      </c>
      <c r="AA850" s="85">
        <f t="shared" si="1110"/>
        <v>0</v>
      </c>
      <c r="AB850" s="85">
        <f t="shared" si="1111"/>
        <v>0</v>
      </c>
      <c r="AC850" s="85">
        <f t="shared" si="1112"/>
        <v>0</v>
      </c>
    </row>
    <row r="851" spans="2:29" s="51" customFormat="1" ht="15" customHeight="1" x14ac:dyDescent="0.25">
      <c r="B851" s="74"/>
      <c r="C851" s="75"/>
      <c r="D851" s="59">
        <f t="shared" si="1097"/>
        <v>7767.0172563150772</v>
      </c>
      <c r="E851" s="52" t="str">
        <f t="shared" si="1113"/>
        <v/>
      </c>
      <c r="F851" s="52">
        <f t="shared" si="1099"/>
        <v>6.7670172563150777</v>
      </c>
      <c r="G851" s="87"/>
      <c r="H851" s="103" t="s">
        <v>9</v>
      </c>
      <c r="I851" s="147"/>
      <c r="J851" s="148"/>
      <c r="K851" s="149"/>
      <c r="L851" s="198"/>
      <c r="M851" s="93"/>
      <c r="N851" s="94">
        <f t="shared" ref="N851" si="1125">I851*L851</f>
        <v>0</v>
      </c>
      <c r="O851" s="222"/>
      <c r="P851" s="84">
        <f t="shared" si="1101"/>
        <v>0</v>
      </c>
      <c r="R851" s="72" t="str">
        <f t="shared" si="1102"/>
        <v/>
      </c>
      <c r="S851" s="72" t="str">
        <f t="shared" si="1103"/>
        <v/>
      </c>
      <c r="T851" s="72" t="str">
        <f t="shared" si="1104"/>
        <v/>
      </c>
      <c r="U851" s="72"/>
      <c r="V851" s="63" t="str">
        <f t="shared" si="1105"/>
        <v/>
      </c>
      <c r="W851" s="85" t="str">
        <f t="shared" si="1106"/>
        <v/>
      </c>
      <c r="X851" s="85" t="str">
        <f t="shared" si="1107"/>
        <v/>
      </c>
      <c r="Y851" s="63" t="str">
        <f t="shared" si="1108"/>
        <v/>
      </c>
      <c r="Z851" s="85" t="str">
        <f t="shared" si="1109"/>
        <v/>
      </c>
      <c r="AA851" s="85" t="str">
        <f t="shared" si="1110"/>
        <v/>
      </c>
      <c r="AB851" s="85" t="str">
        <f t="shared" si="1111"/>
        <v/>
      </c>
      <c r="AC851" s="85" t="str">
        <f t="shared" si="1112"/>
        <v/>
      </c>
    </row>
    <row r="852" spans="2:29" s="51" customFormat="1" ht="15" customHeight="1" x14ac:dyDescent="0.25">
      <c r="B852" s="74"/>
      <c r="C852" s="75"/>
      <c r="D852" s="59">
        <f t="shared" si="1097"/>
        <v>7767.0172563150772</v>
      </c>
      <c r="E852" s="52" t="str">
        <f t="shared" si="1113"/>
        <v/>
      </c>
      <c r="F852" s="52">
        <f t="shared" si="1099"/>
        <v>6.7670172563150777</v>
      </c>
      <c r="G852" s="95"/>
      <c r="H852" s="122" t="s">
        <v>10</v>
      </c>
      <c r="I852" s="160"/>
      <c r="J852" s="152"/>
      <c r="K852" s="153"/>
      <c r="L852" s="199"/>
      <c r="M852" s="83">
        <f t="shared" ref="M852" si="1126">I852*L852</f>
        <v>0</v>
      </c>
      <c r="N852" s="60"/>
      <c r="O852" s="221">
        <f t="shared" si="1077"/>
        <v>0</v>
      </c>
      <c r="P852" s="84">
        <f t="shared" si="1101"/>
        <v>0</v>
      </c>
      <c r="R852" s="72">
        <f t="shared" si="1102"/>
        <v>0</v>
      </c>
      <c r="S852" s="72">
        <f t="shared" si="1103"/>
        <v>0</v>
      </c>
      <c r="T852" s="72">
        <f t="shared" si="1104"/>
        <v>0</v>
      </c>
      <c r="U852" s="72"/>
      <c r="V852" s="63">
        <f t="shared" si="1105"/>
        <v>0</v>
      </c>
      <c r="W852" s="85">
        <f t="shared" si="1106"/>
        <v>0</v>
      </c>
      <c r="X852" s="85">
        <f t="shared" si="1107"/>
        <v>0</v>
      </c>
      <c r="Y852" s="63">
        <f t="shared" si="1108"/>
        <v>0</v>
      </c>
      <c r="Z852" s="85">
        <f t="shared" si="1109"/>
        <v>0</v>
      </c>
      <c r="AA852" s="85">
        <f t="shared" si="1110"/>
        <v>0</v>
      </c>
      <c r="AB852" s="85">
        <f t="shared" si="1111"/>
        <v>0</v>
      </c>
      <c r="AC852" s="85">
        <f t="shared" si="1112"/>
        <v>0</v>
      </c>
    </row>
    <row r="853" spans="2:29" s="51" customFormat="1" ht="15" customHeight="1" x14ac:dyDescent="0.25">
      <c r="B853" s="74"/>
      <c r="C853" s="75"/>
      <c r="D853" s="59">
        <f t="shared" si="1097"/>
        <v>7767.0172563150772</v>
      </c>
      <c r="E853" s="52" t="str">
        <f t="shared" si="1113"/>
        <v/>
      </c>
      <c r="F853" s="52">
        <f t="shared" si="1099"/>
        <v>6.7670172563150777</v>
      </c>
      <c r="G853" s="102"/>
      <c r="H853" s="103" t="s">
        <v>9</v>
      </c>
      <c r="I853" s="162"/>
      <c r="J853" s="163"/>
      <c r="K853" s="164"/>
      <c r="L853" s="200"/>
      <c r="M853" s="93"/>
      <c r="N853" s="94">
        <f t="shared" ref="N853" si="1127">I853*L853</f>
        <v>0</v>
      </c>
      <c r="O853" s="222"/>
      <c r="P853" s="84">
        <f t="shared" si="1101"/>
        <v>0</v>
      </c>
      <c r="R853" s="72" t="str">
        <f t="shared" si="1102"/>
        <v/>
      </c>
      <c r="S853" s="72" t="str">
        <f t="shared" si="1103"/>
        <v/>
      </c>
      <c r="T853" s="72" t="str">
        <f t="shared" si="1104"/>
        <v/>
      </c>
      <c r="U853" s="72"/>
      <c r="V853" s="63" t="str">
        <f t="shared" si="1105"/>
        <v/>
      </c>
      <c r="W853" s="85" t="str">
        <f t="shared" si="1106"/>
        <v/>
      </c>
      <c r="X853" s="85" t="str">
        <f t="shared" si="1107"/>
        <v/>
      </c>
      <c r="Y853" s="63" t="str">
        <f t="shared" si="1108"/>
        <v/>
      </c>
      <c r="Z853" s="85" t="str">
        <f t="shared" si="1109"/>
        <v/>
      </c>
      <c r="AA853" s="85" t="str">
        <f t="shared" si="1110"/>
        <v/>
      </c>
      <c r="AB853" s="85" t="str">
        <f t="shared" si="1111"/>
        <v/>
      </c>
      <c r="AC853" s="85" t="str">
        <f t="shared" si="1112"/>
        <v/>
      </c>
    </row>
    <row r="854" spans="2:29" s="51" customFormat="1" ht="15" customHeight="1" x14ac:dyDescent="0.25">
      <c r="B854" s="74"/>
      <c r="C854" s="75"/>
      <c r="D854" s="59">
        <f t="shared" si="1097"/>
        <v>7767.0172563150772</v>
      </c>
      <c r="E854" s="52" t="str">
        <f t="shared" si="1113"/>
        <v/>
      </c>
      <c r="F854" s="52">
        <f t="shared" si="1099"/>
        <v>6.7670172563150777</v>
      </c>
      <c r="G854" s="77"/>
      <c r="H854" s="122" t="s">
        <v>10</v>
      </c>
      <c r="I854" s="142"/>
      <c r="J854" s="143"/>
      <c r="K854" s="144"/>
      <c r="L854" s="197"/>
      <c r="M854" s="83">
        <f t="shared" ref="M854" si="1128">I854*L854</f>
        <v>0</v>
      </c>
      <c r="N854" s="60"/>
      <c r="O854" s="221">
        <f t="shared" si="1077"/>
        <v>0</v>
      </c>
      <c r="P854" s="84">
        <f t="shared" si="1101"/>
        <v>0</v>
      </c>
      <c r="R854" s="72">
        <f t="shared" si="1102"/>
        <v>0</v>
      </c>
      <c r="S854" s="72">
        <f t="shared" si="1103"/>
        <v>0</v>
      </c>
      <c r="T854" s="72">
        <f t="shared" si="1104"/>
        <v>0</v>
      </c>
      <c r="U854" s="72"/>
      <c r="V854" s="63">
        <f t="shared" si="1105"/>
        <v>0</v>
      </c>
      <c r="W854" s="85">
        <f t="shared" si="1106"/>
        <v>0</v>
      </c>
      <c r="X854" s="85">
        <f t="shared" si="1107"/>
        <v>0</v>
      </c>
      <c r="Y854" s="63">
        <f t="shared" si="1108"/>
        <v>0</v>
      </c>
      <c r="Z854" s="85">
        <f t="shared" si="1109"/>
        <v>0</v>
      </c>
      <c r="AA854" s="85">
        <f t="shared" si="1110"/>
        <v>0</v>
      </c>
      <c r="AB854" s="85">
        <f t="shared" si="1111"/>
        <v>0</v>
      </c>
      <c r="AC854" s="85">
        <f t="shared" si="1112"/>
        <v>0</v>
      </c>
    </row>
    <row r="855" spans="2:29" s="51" customFormat="1" ht="15" customHeight="1" x14ac:dyDescent="0.25">
      <c r="B855" s="74"/>
      <c r="C855" s="75"/>
      <c r="D855" s="59">
        <f t="shared" si="1097"/>
        <v>7767.0172563150772</v>
      </c>
      <c r="E855" s="52" t="str">
        <f t="shared" si="1113"/>
        <v/>
      </c>
      <c r="F855" s="52">
        <f t="shared" si="1099"/>
        <v>6.7670172563150777</v>
      </c>
      <c r="G855" s="87"/>
      <c r="H855" s="103" t="s">
        <v>9</v>
      </c>
      <c r="I855" s="147"/>
      <c r="J855" s="148"/>
      <c r="K855" s="149"/>
      <c r="L855" s="198"/>
      <c r="M855" s="93"/>
      <c r="N855" s="94">
        <f t="shared" ref="N855" si="1129">I855*L855</f>
        <v>0</v>
      </c>
      <c r="O855" s="222"/>
      <c r="P855" s="84">
        <f t="shared" si="1101"/>
        <v>0</v>
      </c>
      <c r="R855" s="72" t="str">
        <f t="shared" si="1102"/>
        <v/>
      </c>
      <c r="S855" s="72" t="str">
        <f t="shared" si="1103"/>
        <v/>
      </c>
      <c r="T855" s="72" t="str">
        <f t="shared" si="1104"/>
        <v/>
      </c>
      <c r="U855" s="72"/>
      <c r="V855" s="63" t="str">
        <f t="shared" si="1105"/>
        <v/>
      </c>
      <c r="W855" s="85" t="str">
        <f t="shared" si="1106"/>
        <v/>
      </c>
      <c r="X855" s="85" t="str">
        <f t="shared" si="1107"/>
        <v/>
      </c>
      <c r="Y855" s="63" t="str">
        <f t="shared" si="1108"/>
        <v/>
      </c>
      <c r="Z855" s="85" t="str">
        <f t="shared" si="1109"/>
        <v/>
      </c>
      <c r="AA855" s="85" t="str">
        <f t="shared" si="1110"/>
        <v/>
      </c>
      <c r="AB855" s="85" t="str">
        <f t="shared" si="1111"/>
        <v/>
      </c>
      <c r="AC855" s="85" t="str">
        <f t="shared" si="1112"/>
        <v/>
      </c>
    </row>
    <row r="856" spans="2:29" s="51" customFormat="1" ht="15" customHeight="1" x14ac:dyDescent="0.25">
      <c r="B856" s="74"/>
      <c r="C856" s="75"/>
      <c r="D856" s="59">
        <f t="shared" si="1097"/>
        <v>7767.0172563150772</v>
      </c>
      <c r="E856" s="52" t="str">
        <f t="shared" si="1113"/>
        <v/>
      </c>
      <c r="F856" s="52">
        <f t="shared" si="1099"/>
        <v>6.7670172563150777</v>
      </c>
      <c r="G856" s="95"/>
      <c r="H856" s="122" t="s">
        <v>10</v>
      </c>
      <c r="I856" s="160"/>
      <c r="J856" s="152"/>
      <c r="K856" s="153"/>
      <c r="L856" s="199"/>
      <c r="M856" s="83">
        <f t="shared" ref="M856" si="1130">I856*L856</f>
        <v>0</v>
      </c>
      <c r="N856" s="60"/>
      <c r="O856" s="221">
        <f t="shared" si="1077"/>
        <v>0</v>
      </c>
      <c r="P856" s="84">
        <f t="shared" si="1101"/>
        <v>0</v>
      </c>
      <c r="R856" s="72">
        <f t="shared" si="1102"/>
        <v>0</v>
      </c>
      <c r="S856" s="72">
        <f t="shared" si="1103"/>
        <v>0</v>
      </c>
      <c r="T856" s="72">
        <f t="shared" si="1104"/>
        <v>0</v>
      </c>
      <c r="U856" s="72"/>
      <c r="V856" s="63">
        <f t="shared" si="1105"/>
        <v>0</v>
      </c>
      <c r="W856" s="85">
        <f t="shared" si="1106"/>
        <v>0</v>
      </c>
      <c r="X856" s="85">
        <f t="shared" si="1107"/>
        <v>0</v>
      </c>
      <c r="Y856" s="63">
        <f t="shared" si="1108"/>
        <v>0</v>
      </c>
      <c r="Z856" s="85">
        <f t="shared" si="1109"/>
        <v>0</v>
      </c>
      <c r="AA856" s="85">
        <f t="shared" si="1110"/>
        <v>0</v>
      </c>
      <c r="AB856" s="85">
        <f t="shared" si="1111"/>
        <v>0</v>
      </c>
      <c r="AC856" s="85">
        <f t="shared" si="1112"/>
        <v>0</v>
      </c>
    </row>
    <row r="857" spans="2:29" s="51" customFormat="1" ht="15" customHeight="1" x14ac:dyDescent="0.25">
      <c r="B857" s="74"/>
      <c r="C857" s="75"/>
      <c r="D857" s="59">
        <f t="shared" si="1097"/>
        <v>7767.0172563150772</v>
      </c>
      <c r="E857" s="52" t="str">
        <f t="shared" si="1113"/>
        <v/>
      </c>
      <c r="F857" s="52">
        <f t="shared" si="1099"/>
        <v>6.7670172563150777</v>
      </c>
      <c r="G857" s="102"/>
      <c r="H857" s="103" t="s">
        <v>9</v>
      </c>
      <c r="I857" s="162"/>
      <c r="J857" s="163"/>
      <c r="K857" s="164"/>
      <c r="L857" s="200"/>
      <c r="M857" s="93"/>
      <c r="N857" s="94">
        <f t="shared" ref="N857" si="1131">I857*L857</f>
        <v>0</v>
      </c>
      <c r="O857" s="222"/>
      <c r="P857" s="84">
        <f t="shared" si="1101"/>
        <v>0</v>
      </c>
      <c r="R857" s="72" t="str">
        <f t="shared" si="1102"/>
        <v/>
      </c>
      <c r="S857" s="72" t="str">
        <f t="shared" si="1103"/>
        <v/>
      </c>
      <c r="T857" s="72" t="str">
        <f t="shared" si="1104"/>
        <v/>
      </c>
      <c r="U857" s="72"/>
      <c r="V857" s="63" t="str">
        <f t="shared" si="1105"/>
        <v/>
      </c>
      <c r="W857" s="85" t="str">
        <f t="shared" si="1106"/>
        <v/>
      </c>
      <c r="X857" s="85" t="str">
        <f t="shared" si="1107"/>
        <v/>
      </c>
      <c r="Y857" s="63" t="str">
        <f t="shared" si="1108"/>
        <v/>
      </c>
      <c r="Z857" s="85" t="str">
        <f t="shared" si="1109"/>
        <v/>
      </c>
      <c r="AA857" s="85" t="str">
        <f t="shared" si="1110"/>
        <v/>
      </c>
      <c r="AB857" s="85" t="str">
        <f t="shared" si="1111"/>
        <v/>
      </c>
      <c r="AC857" s="85" t="str">
        <f t="shared" si="1112"/>
        <v/>
      </c>
    </row>
    <row r="858" spans="2:29" s="51" customFormat="1" ht="15" customHeight="1" x14ac:dyDescent="0.25">
      <c r="B858" s="74"/>
      <c r="C858" s="75"/>
      <c r="D858" s="59">
        <f t="shared" si="1097"/>
        <v>7767.0172563150772</v>
      </c>
      <c r="E858" s="52" t="str">
        <f t="shared" si="1113"/>
        <v/>
      </c>
      <c r="F858" s="52">
        <f t="shared" si="1099"/>
        <v>6.7670172563150777</v>
      </c>
      <c r="G858" s="77"/>
      <c r="H858" s="122" t="s">
        <v>10</v>
      </c>
      <c r="I858" s="142"/>
      <c r="J858" s="143"/>
      <c r="K858" s="144"/>
      <c r="L858" s="197"/>
      <c r="M858" s="83">
        <f t="shared" ref="M858" si="1132">I858*L858</f>
        <v>0</v>
      </c>
      <c r="N858" s="60"/>
      <c r="O858" s="221">
        <f t="shared" si="1077"/>
        <v>0</v>
      </c>
      <c r="P858" s="84">
        <f t="shared" si="1101"/>
        <v>0</v>
      </c>
      <c r="R858" s="72">
        <f t="shared" si="1102"/>
        <v>0</v>
      </c>
      <c r="S858" s="72">
        <f t="shared" si="1103"/>
        <v>0</v>
      </c>
      <c r="T858" s="72">
        <f t="shared" si="1104"/>
        <v>0</v>
      </c>
      <c r="U858" s="72"/>
      <c r="V858" s="63">
        <f t="shared" si="1105"/>
        <v>0</v>
      </c>
      <c r="W858" s="85">
        <f t="shared" si="1106"/>
        <v>0</v>
      </c>
      <c r="X858" s="85">
        <f t="shared" si="1107"/>
        <v>0</v>
      </c>
      <c r="Y858" s="63">
        <f t="shared" si="1108"/>
        <v>0</v>
      </c>
      <c r="Z858" s="85">
        <f t="shared" si="1109"/>
        <v>0</v>
      </c>
      <c r="AA858" s="85">
        <f t="shared" si="1110"/>
        <v>0</v>
      </c>
      <c r="AB858" s="85">
        <f t="shared" si="1111"/>
        <v>0</v>
      </c>
      <c r="AC858" s="85">
        <f t="shared" si="1112"/>
        <v>0</v>
      </c>
    </row>
    <row r="859" spans="2:29" s="51" customFormat="1" ht="15" customHeight="1" x14ac:dyDescent="0.25">
      <c r="B859" s="74"/>
      <c r="C859" s="75"/>
      <c r="D859" s="59">
        <f t="shared" si="1097"/>
        <v>7767.0172563150772</v>
      </c>
      <c r="E859" s="52" t="str">
        <f t="shared" si="1113"/>
        <v/>
      </c>
      <c r="F859" s="52">
        <f t="shared" si="1099"/>
        <v>6.7670172563150777</v>
      </c>
      <c r="G859" s="87"/>
      <c r="H859" s="103" t="s">
        <v>9</v>
      </c>
      <c r="I859" s="147"/>
      <c r="J859" s="148"/>
      <c r="K859" s="149"/>
      <c r="L859" s="198"/>
      <c r="M859" s="93"/>
      <c r="N859" s="94">
        <f t="shared" ref="N859" si="1133">I859*L859</f>
        <v>0</v>
      </c>
      <c r="O859" s="222"/>
      <c r="P859" s="84">
        <f t="shared" si="1101"/>
        <v>0</v>
      </c>
      <c r="R859" s="72" t="str">
        <f t="shared" si="1102"/>
        <v/>
      </c>
      <c r="S859" s="72" t="str">
        <f t="shared" si="1103"/>
        <v/>
      </c>
      <c r="T859" s="72" t="str">
        <f t="shared" si="1104"/>
        <v/>
      </c>
      <c r="U859" s="72"/>
      <c r="V859" s="63" t="str">
        <f t="shared" si="1105"/>
        <v/>
      </c>
      <c r="W859" s="85" t="str">
        <f t="shared" si="1106"/>
        <v/>
      </c>
      <c r="X859" s="85" t="str">
        <f t="shared" si="1107"/>
        <v/>
      </c>
      <c r="Y859" s="63" t="str">
        <f t="shared" si="1108"/>
        <v/>
      </c>
      <c r="Z859" s="85" t="str">
        <f t="shared" si="1109"/>
        <v/>
      </c>
      <c r="AA859" s="85" t="str">
        <f t="shared" si="1110"/>
        <v/>
      </c>
      <c r="AB859" s="85" t="str">
        <f t="shared" si="1111"/>
        <v/>
      </c>
      <c r="AC859" s="85" t="str">
        <f t="shared" si="1112"/>
        <v/>
      </c>
    </row>
    <row r="860" spans="2:29" s="51" customFormat="1" ht="15" customHeight="1" x14ac:dyDescent="0.25">
      <c r="B860" s="74"/>
      <c r="C860" s="75"/>
      <c r="D860" s="59">
        <f t="shared" si="1097"/>
        <v>7767.0172563150772</v>
      </c>
      <c r="E860" s="52" t="str">
        <f t="shared" si="1113"/>
        <v/>
      </c>
      <c r="F860" s="52">
        <f t="shared" si="1099"/>
        <v>6.7670172563150777</v>
      </c>
      <c r="G860" s="95"/>
      <c r="H860" s="122" t="s">
        <v>10</v>
      </c>
      <c r="I860" s="160"/>
      <c r="J860" s="152"/>
      <c r="K860" s="153"/>
      <c r="L860" s="199"/>
      <c r="M860" s="83">
        <f t="shared" ref="M860" si="1134">I860*L860</f>
        <v>0</v>
      </c>
      <c r="N860" s="60"/>
      <c r="O860" s="221">
        <f t="shared" si="1077"/>
        <v>0</v>
      </c>
      <c r="P860" s="84">
        <f t="shared" si="1101"/>
        <v>0</v>
      </c>
      <c r="R860" s="72">
        <f t="shared" si="1102"/>
        <v>0</v>
      </c>
      <c r="S860" s="72">
        <f t="shared" si="1103"/>
        <v>0</v>
      </c>
      <c r="T860" s="72">
        <f t="shared" si="1104"/>
        <v>0</v>
      </c>
      <c r="U860" s="72"/>
      <c r="V860" s="63">
        <f t="shared" si="1105"/>
        <v>0</v>
      </c>
      <c r="W860" s="85">
        <f t="shared" si="1106"/>
        <v>0</v>
      </c>
      <c r="X860" s="85">
        <f t="shared" si="1107"/>
        <v>0</v>
      </c>
      <c r="Y860" s="63">
        <f t="shared" si="1108"/>
        <v>0</v>
      </c>
      <c r="Z860" s="85">
        <f t="shared" si="1109"/>
        <v>0</v>
      </c>
      <c r="AA860" s="85">
        <f t="shared" si="1110"/>
        <v>0</v>
      </c>
      <c r="AB860" s="85">
        <f t="shared" si="1111"/>
        <v>0</v>
      </c>
      <c r="AC860" s="85">
        <f t="shared" si="1112"/>
        <v>0</v>
      </c>
    </row>
    <row r="861" spans="2:29" s="51" customFormat="1" ht="15" customHeight="1" x14ac:dyDescent="0.25">
      <c r="B861" s="74"/>
      <c r="C861" s="75"/>
      <c r="D861" s="59">
        <f t="shared" si="1097"/>
        <v>7767.0172563150772</v>
      </c>
      <c r="E861" s="52" t="str">
        <f t="shared" si="1113"/>
        <v/>
      </c>
      <c r="F861" s="52">
        <f t="shared" si="1099"/>
        <v>6.7670172563150777</v>
      </c>
      <c r="G861" s="102"/>
      <c r="H861" s="103" t="s">
        <v>9</v>
      </c>
      <c r="I861" s="162"/>
      <c r="J861" s="163"/>
      <c r="K861" s="164"/>
      <c r="L861" s="200"/>
      <c r="M861" s="93"/>
      <c r="N861" s="94">
        <f t="shared" ref="N861" si="1135">I861*L861</f>
        <v>0</v>
      </c>
      <c r="O861" s="222"/>
      <c r="P861" s="84">
        <f t="shared" si="1101"/>
        <v>0</v>
      </c>
      <c r="R861" s="72" t="str">
        <f t="shared" si="1102"/>
        <v/>
      </c>
      <c r="S861" s="72" t="str">
        <f t="shared" si="1103"/>
        <v/>
      </c>
      <c r="T861" s="72" t="str">
        <f t="shared" si="1104"/>
        <v/>
      </c>
      <c r="U861" s="72"/>
      <c r="V861" s="63" t="str">
        <f t="shared" si="1105"/>
        <v/>
      </c>
      <c r="W861" s="85" t="str">
        <f t="shared" si="1106"/>
        <v/>
      </c>
      <c r="X861" s="85" t="str">
        <f t="shared" si="1107"/>
        <v/>
      </c>
      <c r="Y861" s="63" t="str">
        <f t="shared" si="1108"/>
        <v/>
      </c>
      <c r="Z861" s="85" t="str">
        <f t="shared" si="1109"/>
        <v/>
      </c>
      <c r="AA861" s="85" t="str">
        <f t="shared" si="1110"/>
        <v/>
      </c>
      <c r="AB861" s="85" t="str">
        <f t="shared" si="1111"/>
        <v/>
      </c>
      <c r="AC861" s="85" t="str">
        <f t="shared" si="1112"/>
        <v/>
      </c>
    </row>
    <row r="862" spans="2:29" s="51" customFormat="1" ht="15" customHeight="1" x14ac:dyDescent="0.25">
      <c r="B862" s="74"/>
      <c r="C862" s="75"/>
      <c r="D862" s="59">
        <f t="shared" si="1097"/>
        <v>7767.0172563150772</v>
      </c>
      <c r="E862" s="52" t="str">
        <f t="shared" si="1113"/>
        <v/>
      </c>
      <c r="F862" s="52">
        <f t="shared" si="1099"/>
        <v>6.7670172563150777</v>
      </c>
      <c r="G862" s="77"/>
      <c r="H862" s="122" t="s">
        <v>10</v>
      </c>
      <c r="I862" s="142"/>
      <c r="J862" s="143"/>
      <c r="K862" s="144"/>
      <c r="L862" s="197"/>
      <c r="M862" s="83">
        <f t="shared" ref="M862" si="1136">I862*L862</f>
        <v>0</v>
      </c>
      <c r="N862" s="60"/>
      <c r="O862" s="221">
        <f t="shared" si="1077"/>
        <v>0</v>
      </c>
      <c r="P862" s="84">
        <f t="shared" si="1101"/>
        <v>0</v>
      </c>
      <c r="R862" s="72">
        <f t="shared" si="1102"/>
        <v>0</v>
      </c>
      <c r="S862" s="72">
        <f t="shared" si="1103"/>
        <v>0</v>
      </c>
      <c r="T862" s="72">
        <f t="shared" si="1104"/>
        <v>0</v>
      </c>
      <c r="U862" s="72"/>
      <c r="V862" s="63">
        <f t="shared" si="1105"/>
        <v>0</v>
      </c>
      <c r="W862" s="85">
        <f t="shared" si="1106"/>
        <v>0</v>
      </c>
      <c r="X862" s="85">
        <f t="shared" si="1107"/>
        <v>0</v>
      </c>
      <c r="Y862" s="63">
        <f t="shared" si="1108"/>
        <v>0</v>
      </c>
      <c r="Z862" s="85">
        <f t="shared" si="1109"/>
        <v>0</v>
      </c>
      <c r="AA862" s="85">
        <f t="shared" si="1110"/>
        <v>0</v>
      </c>
      <c r="AB862" s="85">
        <f t="shared" si="1111"/>
        <v>0</v>
      </c>
      <c r="AC862" s="85">
        <f t="shared" si="1112"/>
        <v>0</v>
      </c>
    </row>
    <row r="863" spans="2:29" s="51" customFormat="1" ht="15" customHeight="1" x14ac:dyDescent="0.25">
      <c r="B863" s="74"/>
      <c r="C863" s="75"/>
      <c r="D863" s="59">
        <f t="shared" si="1097"/>
        <v>7767.0172563150772</v>
      </c>
      <c r="E863" s="52" t="str">
        <f t="shared" si="1113"/>
        <v/>
      </c>
      <c r="F863" s="52">
        <f t="shared" si="1099"/>
        <v>6.7670172563150777</v>
      </c>
      <c r="G863" s="87"/>
      <c r="H863" s="103" t="s">
        <v>9</v>
      </c>
      <c r="I863" s="147"/>
      <c r="J863" s="148"/>
      <c r="K863" s="149"/>
      <c r="L863" s="198"/>
      <c r="M863" s="93"/>
      <c r="N863" s="94">
        <f t="shared" ref="N863" si="1137">I863*L863</f>
        <v>0</v>
      </c>
      <c r="O863" s="222"/>
      <c r="P863" s="84">
        <f t="shared" si="1101"/>
        <v>0</v>
      </c>
      <c r="R863" s="72" t="str">
        <f t="shared" si="1102"/>
        <v/>
      </c>
      <c r="S863" s="72" t="str">
        <f t="shared" si="1103"/>
        <v/>
      </c>
      <c r="T863" s="72" t="str">
        <f t="shared" si="1104"/>
        <v/>
      </c>
      <c r="U863" s="72"/>
      <c r="V863" s="63" t="str">
        <f t="shared" si="1105"/>
        <v/>
      </c>
      <c r="W863" s="85" t="str">
        <f t="shared" si="1106"/>
        <v/>
      </c>
      <c r="X863" s="85" t="str">
        <f t="shared" si="1107"/>
        <v/>
      </c>
      <c r="Y863" s="63" t="str">
        <f t="shared" si="1108"/>
        <v/>
      </c>
      <c r="Z863" s="85" t="str">
        <f t="shared" si="1109"/>
        <v/>
      </c>
      <c r="AA863" s="85" t="str">
        <f t="shared" si="1110"/>
        <v/>
      </c>
      <c r="AB863" s="85" t="str">
        <f t="shared" si="1111"/>
        <v/>
      </c>
      <c r="AC863" s="85" t="str">
        <f t="shared" si="1112"/>
        <v/>
      </c>
    </row>
    <row r="864" spans="2:29" s="51" customFormat="1" ht="15" customHeight="1" x14ac:dyDescent="0.25">
      <c r="B864" s="74"/>
      <c r="C864" s="75"/>
      <c r="D864" s="59">
        <f t="shared" si="1097"/>
        <v>7767.0172563150772</v>
      </c>
      <c r="E864" s="52" t="str">
        <f t="shared" si="1113"/>
        <v/>
      </c>
      <c r="F864" s="52">
        <f t="shared" si="1099"/>
        <v>6.7670172563150777</v>
      </c>
      <c r="G864" s="95"/>
      <c r="H864" s="122" t="s">
        <v>10</v>
      </c>
      <c r="I864" s="160"/>
      <c r="J864" s="152"/>
      <c r="K864" s="153"/>
      <c r="L864" s="199"/>
      <c r="M864" s="83">
        <f t="shared" ref="M864" si="1138">I864*L864</f>
        <v>0</v>
      </c>
      <c r="N864" s="60"/>
      <c r="O864" s="221">
        <f t="shared" si="1077"/>
        <v>0</v>
      </c>
      <c r="P864" s="84">
        <f t="shared" si="1101"/>
        <v>0</v>
      </c>
      <c r="R864" s="72">
        <f t="shared" si="1102"/>
        <v>0</v>
      </c>
      <c r="S864" s="72">
        <f t="shared" si="1103"/>
        <v>0</v>
      </c>
      <c r="T864" s="72">
        <f t="shared" si="1104"/>
        <v>0</v>
      </c>
      <c r="U864" s="72"/>
      <c r="V864" s="63">
        <f t="shared" si="1105"/>
        <v>0</v>
      </c>
      <c r="W864" s="85">
        <f t="shared" si="1106"/>
        <v>0</v>
      </c>
      <c r="X864" s="85">
        <f t="shared" si="1107"/>
        <v>0</v>
      </c>
      <c r="Y864" s="63">
        <f t="shared" si="1108"/>
        <v>0</v>
      </c>
      <c r="Z864" s="85">
        <f t="shared" si="1109"/>
        <v>0</v>
      </c>
      <c r="AA864" s="85">
        <f t="shared" si="1110"/>
        <v>0</v>
      </c>
      <c r="AB864" s="85">
        <f t="shared" si="1111"/>
        <v>0</v>
      </c>
      <c r="AC864" s="85">
        <f t="shared" si="1112"/>
        <v>0</v>
      </c>
    </row>
    <row r="865" spans="2:29" s="51" customFormat="1" ht="15" customHeight="1" x14ac:dyDescent="0.25">
      <c r="B865" s="74"/>
      <c r="C865" s="75"/>
      <c r="D865" s="59">
        <f t="shared" si="1097"/>
        <v>7767.0172563150772</v>
      </c>
      <c r="E865" s="52" t="str">
        <f t="shared" si="1113"/>
        <v/>
      </c>
      <c r="F865" s="52">
        <f t="shared" si="1099"/>
        <v>6.7670172563150777</v>
      </c>
      <c r="G865" s="102"/>
      <c r="H865" s="103" t="s">
        <v>9</v>
      </c>
      <c r="I865" s="162"/>
      <c r="J865" s="163"/>
      <c r="K865" s="164"/>
      <c r="L865" s="200"/>
      <c r="M865" s="93"/>
      <c r="N865" s="94">
        <f t="shared" ref="N865" si="1139">I865*L865</f>
        <v>0</v>
      </c>
      <c r="O865" s="222"/>
      <c r="P865" s="84">
        <f t="shared" si="1101"/>
        <v>0</v>
      </c>
      <c r="R865" s="72" t="str">
        <f t="shared" si="1102"/>
        <v/>
      </c>
      <c r="S865" s="72" t="str">
        <f t="shared" si="1103"/>
        <v/>
      </c>
      <c r="T865" s="72" t="str">
        <f t="shared" si="1104"/>
        <v/>
      </c>
      <c r="U865" s="72"/>
      <c r="V865" s="63" t="str">
        <f t="shared" si="1105"/>
        <v/>
      </c>
      <c r="W865" s="85" t="str">
        <f t="shared" si="1106"/>
        <v/>
      </c>
      <c r="X865" s="85" t="str">
        <f t="shared" si="1107"/>
        <v/>
      </c>
      <c r="Y865" s="63" t="str">
        <f t="shared" si="1108"/>
        <v/>
      </c>
      <c r="Z865" s="85" t="str">
        <f t="shared" si="1109"/>
        <v/>
      </c>
      <c r="AA865" s="85" t="str">
        <f t="shared" si="1110"/>
        <v/>
      </c>
      <c r="AB865" s="85" t="str">
        <f t="shared" si="1111"/>
        <v/>
      </c>
      <c r="AC865" s="85" t="str">
        <f t="shared" si="1112"/>
        <v/>
      </c>
    </row>
    <row r="866" spans="2:29" s="51" customFormat="1" ht="15" customHeight="1" x14ac:dyDescent="0.25">
      <c r="B866" s="74"/>
      <c r="C866" s="75"/>
      <c r="D866" s="59">
        <f t="shared" si="1097"/>
        <v>7767.0172563150772</v>
      </c>
      <c r="E866" s="52" t="str">
        <f t="shared" si="1113"/>
        <v/>
      </c>
      <c r="F866" s="52">
        <f t="shared" si="1099"/>
        <v>6.7670172563150777</v>
      </c>
      <c r="G866" s="77"/>
      <c r="H866" s="122" t="s">
        <v>10</v>
      </c>
      <c r="I866" s="142"/>
      <c r="J866" s="143"/>
      <c r="K866" s="144"/>
      <c r="L866" s="197"/>
      <c r="M866" s="83">
        <f t="shared" ref="M866" si="1140">I866*L866</f>
        <v>0</v>
      </c>
      <c r="N866" s="60"/>
      <c r="O866" s="221">
        <f t="shared" si="1077"/>
        <v>0</v>
      </c>
      <c r="P866" s="84">
        <f t="shared" si="1101"/>
        <v>0</v>
      </c>
      <c r="R866" s="72">
        <f t="shared" si="1102"/>
        <v>0</v>
      </c>
      <c r="S866" s="72">
        <f t="shared" si="1103"/>
        <v>0</v>
      </c>
      <c r="T866" s="72">
        <f t="shared" si="1104"/>
        <v>0</v>
      </c>
      <c r="U866" s="72"/>
      <c r="V866" s="63">
        <f t="shared" si="1105"/>
        <v>0</v>
      </c>
      <c r="W866" s="85">
        <f t="shared" si="1106"/>
        <v>0</v>
      </c>
      <c r="X866" s="85">
        <f t="shared" si="1107"/>
        <v>0</v>
      </c>
      <c r="Y866" s="63">
        <f t="shared" si="1108"/>
        <v>0</v>
      </c>
      <c r="Z866" s="85">
        <f t="shared" si="1109"/>
        <v>0</v>
      </c>
      <c r="AA866" s="85">
        <f t="shared" si="1110"/>
        <v>0</v>
      </c>
      <c r="AB866" s="85">
        <f t="shared" si="1111"/>
        <v>0</v>
      </c>
      <c r="AC866" s="85">
        <f t="shared" si="1112"/>
        <v>0</v>
      </c>
    </row>
    <row r="867" spans="2:29" s="51" customFormat="1" ht="15" customHeight="1" x14ac:dyDescent="0.25">
      <c r="B867" s="74"/>
      <c r="C867" s="75"/>
      <c r="D867" s="59">
        <f t="shared" si="1097"/>
        <v>7767.0172563150772</v>
      </c>
      <c r="E867" s="52" t="str">
        <f t="shared" si="1113"/>
        <v/>
      </c>
      <c r="F867" s="52">
        <f t="shared" si="1099"/>
        <v>6.7670172563150777</v>
      </c>
      <c r="G867" s="87"/>
      <c r="H867" s="103" t="s">
        <v>9</v>
      </c>
      <c r="I867" s="147"/>
      <c r="J867" s="148"/>
      <c r="K867" s="149"/>
      <c r="L867" s="198"/>
      <c r="M867" s="93"/>
      <c r="N867" s="94">
        <f t="shared" ref="N867" si="1141">I867*L867</f>
        <v>0</v>
      </c>
      <c r="O867" s="222"/>
      <c r="P867" s="84">
        <f t="shared" si="1101"/>
        <v>0</v>
      </c>
      <c r="R867" s="72" t="str">
        <f t="shared" si="1102"/>
        <v/>
      </c>
      <c r="S867" s="72" t="str">
        <f t="shared" si="1103"/>
        <v/>
      </c>
      <c r="T867" s="72" t="str">
        <f t="shared" si="1104"/>
        <v/>
      </c>
      <c r="U867" s="72"/>
      <c r="V867" s="63" t="str">
        <f t="shared" si="1105"/>
        <v/>
      </c>
      <c r="W867" s="85" t="str">
        <f t="shared" si="1106"/>
        <v/>
      </c>
      <c r="X867" s="85" t="str">
        <f t="shared" si="1107"/>
        <v/>
      </c>
      <c r="Y867" s="63" t="str">
        <f t="shared" si="1108"/>
        <v/>
      </c>
      <c r="Z867" s="85" t="str">
        <f t="shared" si="1109"/>
        <v/>
      </c>
      <c r="AA867" s="85" t="str">
        <f t="shared" si="1110"/>
        <v/>
      </c>
      <c r="AB867" s="85" t="str">
        <f t="shared" si="1111"/>
        <v/>
      </c>
      <c r="AC867" s="85" t="str">
        <f t="shared" si="1112"/>
        <v/>
      </c>
    </row>
    <row r="868" spans="2:29" s="51" customFormat="1" ht="15" customHeight="1" x14ac:dyDescent="0.25">
      <c r="B868" s="74"/>
      <c r="C868" s="75"/>
      <c r="D868" s="59">
        <f t="shared" si="1097"/>
        <v>7767.0172563150772</v>
      </c>
      <c r="E868" s="52" t="str">
        <f t="shared" si="1113"/>
        <v/>
      </c>
      <c r="F868" s="52">
        <f t="shared" si="1099"/>
        <v>6.7670172563150777</v>
      </c>
      <c r="G868" s="95"/>
      <c r="H868" s="122" t="s">
        <v>10</v>
      </c>
      <c r="I868" s="160"/>
      <c r="J868" s="152"/>
      <c r="K868" s="153"/>
      <c r="L868" s="199"/>
      <c r="M868" s="83">
        <f t="shared" ref="M868" si="1142">I868*L868</f>
        <v>0</v>
      </c>
      <c r="N868" s="60"/>
      <c r="O868" s="221">
        <f t="shared" si="1077"/>
        <v>0</v>
      </c>
      <c r="P868" s="84">
        <f t="shared" si="1101"/>
        <v>0</v>
      </c>
      <c r="R868" s="72">
        <f t="shared" si="1102"/>
        <v>0</v>
      </c>
      <c r="S868" s="72">
        <f t="shared" si="1103"/>
        <v>0</v>
      </c>
      <c r="T868" s="72">
        <f t="shared" si="1104"/>
        <v>0</v>
      </c>
      <c r="U868" s="72"/>
      <c r="V868" s="63">
        <f t="shared" si="1105"/>
        <v>0</v>
      </c>
      <c r="W868" s="85">
        <f t="shared" si="1106"/>
        <v>0</v>
      </c>
      <c r="X868" s="85">
        <f t="shared" si="1107"/>
        <v>0</v>
      </c>
      <c r="Y868" s="63">
        <f t="shared" si="1108"/>
        <v>0</v>
      </c>
      <c r="Z868" s="85">
        <f t="shared" si="1109"/>
        <v>0</v>
      </c>
      <c r="AA868" s="85">
        <f t="shared" si="1110"/>
        <v>0</v>
      </c>
      <c r="AB868" s="85">
        <f t="shared" si="1111"/>
        <v>0</v>
      </c>
      <c r="AC868" s="85">
        <f t="shared" si="1112"/>
        <v>0</v>
      </c>
    </row>
    <row r="869" spans="2:29" s="51" customFormat="1" ht="15" customHeight="1" x14ac:dyDescent="0.25">
      <c r="B869" s="74"/>
      <c r="C869" s="75"/>
      <c r="D869" s="59">
        <f t="shared" si="1097"/>
        <v>7767.0172563150772</v>
      </c>
      <c r="E869" s="52" t="str">
        <f t="shared" si="1113"/>
        <v/>
      </c>
      <c r="F869" s="52">
        <f t="shared" si="1099"/>
        <v>6.7670172563150777</v>
      </c>
      <c r="G869" s="102"/>
      <c r="H869" s="103" t="s">
        <v>9</v>
      </c>
      <c r="I869" s="162"/>
      <c r="J869" s="163"/>
      <c r="K869" s="164"/>
      <c r="L869" s="200"/>
      <c r="M869" s="93"/>
      <c r="N869" s="94">
        <f t="shared" ref="N869" si="1143">I869*L869</f>
        <v>0</v>
      </c>
      <c r="O869" s="222"/>
      <c r="P869" s="84">
        <f t="shared" si="1101"/>
        <v>0</v>
      </c>
      <c r="R869" s="72" t="str">
        <f t="shared" si="1102"/>
        <v/>
      </c>
      <c r="S869" s="72" t="str">
        <f t="shared" si="1103"/>
        <v/>
      </c>
      <c r="T869" s="72" t="str">
        <f t="shared" si="1104"/>
        <v/>
      </c>
      <c r="U869" s="72"/>
      <c r="V869" s="63" t="str">
        <f t="shared" si="1105"/>
        <v/>
      </c>
      <c r="W869" s="85" t="str">
        <f t="shared" si="1106"/>
        <v/>
      </c>
      <c r="X869" s="85" t="str">
        <f t="shared" si="1107"/>
        <v/>
      </c>
      <c r="Y869" s="63" t="str">
        <f t="shared" si="1108"/>
        <v/>
      </c>
      <c r="Z869" s="85" t="str">
        <f t="shared" si="1109"/>
        <v/>
      </c>
      <c r="AA869" s="85" t="str">
        <f t="shared" si="1110"/>
        <v/>
      </c>
      <c r="AB869" s="85" t="str">
        <f t="shared" si="1111"/>
        <v/>
      </c>
      <c r="AC869" s="85" t="str">
        <f t="shared" si="1112"/>
        <v/>
      </c>
    </row>
    <row r="870" spans="2:29" s="51" customFormat="1" ht="15" customHeight="1" x14ac:dyDescent="0.25">
      <c r="B870" s="74"/>
      <c r="C870" s="75"/>
      <c r="D870" s="59">
        <f t="shared" si="1097"/>
        <v>7767.0172563150772</v>
      </c>
      <c r="E870" s="52" t="str">
        <f t="shared" si="1113"/>
        <v/>
      </c>
      <c r="F870" s="52">
        <f t="shared" si="1099"/>
        <v>6.7670172563150777</v>
      </c>
      <c r="G870" s="77"/>
      <c r="H870" s="122" t="s">
        <v>10</v>
      </c>
      <c r="I870" s="142"/>
      <c r="J870" s="143"/>
      <c r="K870" s="144"/>
      <c r="L870" s="197"/>
      <c r="M870" s="83">
        <f t="shared" ref="M870" si="1144">I870*L870</f>
        <v>0</v>
      </c>
      <c r="N870" s="60"/>
      <c r="O870" s="221">
        <f t="shared" si="1077"/>
        <v>0</v>
      </c>
      <c r="P870" s="84">
        <f t="shared" si="1101"/>
        <v>0</v>
      </c>
      <c r="R870" s="72">
        <f t="shared" si="1102"/>
        <v>0</v>
      </c>
      <c r="S870" s="72">
        <f t="shared" si="1103"/>
        <v>0</v>
      </c>
      <c r="T870" s="72">
        <f t="shared" si="1104"/>
        <v>0</v>
      </c>
      <c r="U870" s="72"/>
      <c r="V870" s="63">
        <f t="shared" si="1105"/>
        <v>0</v>
      </c>
      <c r="W870" s="85">
        <f t="shared" si="1106"/>
        <v>0</v>
      </c>
      <c r="X870" s="85">
        <f t="shared" si="1107"/>
        <v>0</v>
      </c>
      <c r="Y870" s="63">
        <f t="shared" si="1108"/>
        <v>0</v>
      </c>
      <c r="Z870" s="85">
        <f t="shared" si="1109"/>
        <v>0</v>
      </c>
      <c r="AA870" s="85">
        <f t="shared" si="1110"/>
        <v>0</v>
      </c>
      <c r="AB870" s="85">
        <f t="shared" si="1111"/>
        <v>0</v>
      </c>
      <c r="AC870" s="85">
        <f t="shared" si="1112"/>
        <v>0</v>
      </c>
    </row>
    <row r="871" spans="2:29" s="51" customFormat="1" ht="15" customHeight="1" x14ac:dyDescent="0.25">
      <c r="B871" s="74"/>
      <c r="C871" s="75"/>
      <c r="D871" s="59">
        <f t="shared" si="1097"/>
        <v>7767.0172563150772</v>
      </c>
      <c r="E871" s="52" t="str">
        <f t="shared" si="1113"/>
        <v/>
      </c>
      <c r="F871" s="52">
        <f t="shared" si="1099"/>
        <v>6.7670172563150777</v>
      </c>
      <c r="G871" s="87"/>
      <c r="H871" s="103" t="s">
        <v>9</v>
      </c>
      <c r="I871" s="147"/>
      <c r="J871" s="148"/>
      <c r="K871" s="149"/>
      <c r="L871" s="198"/>
      <c r="M871" s="93"/>
      <c r="N871" s="94">
        <f t="shared" ref="N871" si="1145">I871*L871</f>
        <v>0</v>
      </c>
      <c r="O871" s="222"/>
      <c r="P871" s="84">
        <f t="shared" si="1101"/>
        <v>0</v>
      </c>
      <c r="R871" s="72" t="str">
        <f t="shared" si="1102"/>
        <v/>
      </c>
      <c r="S871" s="72" t="str">
        <f t="shared" si="1103"/>
        <v/>
      </c>
      <c r="T871" s="72" t="str">
        <f t="shared" si="1104"/>
        <v/>
      </c>
      <c r="U871" s="72"/>
      <c r="V871" s="63" t="str">
        <f t="shared" si="1105"/>
        <v/>
      </c>
      <c r="W871" s="85" t="str">
        <f t="shared" si="1106"/>
        <v/>
      </c>
      <c r="X871" s="85" t="str">
        <f t="shared" si="1107"/>
        <v/>
      </c>
      <c r="Y871" s="63" t="str">
        <f t="shared" si="1108"/>
        <v/>
      </c>
      <c r="Z871" s="85" t="str">
        <f t="shared" si="1109"/>
        <v/>
      </c>
      <c r="AA871" s="85" t="str">
        <f t="shared" si="1110"/>
        <v/>
      </c>
      <c r="AB871" s="85" t="str">
        <f t="shared" si="1111"/>
        <v/>
      </c>
      <c r="AC871" s="85" t="str">
        <f t="shared" si="1112"/>
        <v/>
      </c>
    </row>
    <row r="872" spans="2:29" s="51" customFormat="1" ht="15" customHeight="1" x14ac:dyDescent="0.25">
      <c r="B872" s="74"/>
      <c r="C872" s="75"/>
      <c r="D872" s="59">
        <f t="shared" si="1097"/>
        <v>7767.0172563150772</v>
      </c>
      <c r="E872" s="52" t="str">
        <f t="shared" si="1113"/>
        <v/>
      </c>
      <c r="F872" s="52">
        <f t="shared" si="1099"/>
        <v>6.7670172563150777</v>
      </c>
      <c r="G872" s="95"/>
      <c r="H872" s="122" t="s">
        <v>10</v>
      </c>
      <c r="I872" s="160"/>
      <c r="J872" s="152"/>
      <c r="K872" s="153"/>
      <c r="L872" s="199"/>
      <c r="M872" s="83">
        <f t="shared" ref="M872" si="1146">I872*L872</f>
        <v>0</v>
      </c>
      <c r="N872" s="60"/>
      <c r="O872" s="221">
        <f t="shared" si="1077"/>
        <v>0</v>
      </c>
      <c r="P872" s="84">
        <f t="shared" si="1101"/>
        <v>0</v>
      </c>
      <c r="R872" s="72">
        <f t="shared" si="1102"/>
        <v>0</v>
      </c>
      <c r="S872" s="72">
        <f t="shared" si="1103"/>
        <v>0</v>
      </c>
      <c r="T872" s="72">
        <f t="shared" si="1104"/>
        <v>0</v>
      </c>
      <c r="U872" s="72"/>
      <c r="V872" s="63">
        <f t="shared" si="1105"/>
        <v>0</v>
      </c>
      <c r="W872" s="85">
        <f t="shared" si="1106"/>
        <v>0</v>
      </c>
      <c r="X872" s="85">
        <f t="shared" si="1107"/>
        <v>0</v>
      </c>
      <c r="Y872" s="63">
        <f t="shared" si="1108"/>
        <v>0</v>
      </c>
      <c r="Z872" s="85">
        <f t="shared" si="1109"/>
        <v>0</v>
      </c>
      <c r="AA872" s="85">
        <f t="shared" si="1110"/>
        <v>0</v>
      </c>
      <c r="AB872" s="85">
        <f t="shared" si="1111"/>
        <v>0</v>
      </c>
      <c r="AC872" s="85">
        <f t="shared" si="1112"/>
        <v>0</v>
      </c>
    </row>
    <row r="873" spans="2:29" s="51" customFormat="1" ht="15" customHeight="1" x14ac:dyDescent="0.25">
      <c r="B873" s="74"/>
      <c r="C873" s="75"/>
      <c r="D873" s="59">
        <f t="shared" si="1097"/>
        <v>7767.0172563150772</v>
      </c>
      <c r="E873" s="52" t="str">
        <f t="shared" si="1113"/>
        <v/>
      </c>
      <c r="F873" s="52">
        <f t="shared" si="1099"/>
        <v>6.7670172563150777</v>
      </c>
      <c r="G873" s="102"/>
      <c r="H873" s="103" t="s">
        <v>9</v>
      </c>
      <c r="I873" s="162"/>
      <c r="J873" s="163"/>
      <c r="K873" s="164"/>
      <c r="L873" s="200"/>
      <c r="M873" s="93"/>
      <c r="N873" s="94">
        <f t="shared" ref="N873" si="1147">I873*L873</f>
        <v>0</v>
      </c>
      <c r="O873" s="222"/>
      <c r="P873" s="84">
        <f t="shared" si="1101"/>
        <v>0</v>
      </c>
      <c r="R873" s="72" t="str">
        <f t="shared" si="1102"/>
        <v/>
      </c>
      <c r="S873" s="72" t="str">
        <f t="shared" si="1103"/>
        <v/>
      </c>
      <c r="T873" s="72" t="str">
        <f t="shared" si="1104"/>
        <v/>
      </c>
      <c r="U873" s="72"/>
      <c r="V873" s="63" t="str">
        <f t="shared" si="1105"/>
        <v/>
      </c>
      <c r="W873" s="85" t="str">
        <f t="shared" si="1106"/>
        <v/>
      </c>
      <c r="X873" s="85" t="str">
        <f t="shared" si="1107"/>
        <v/>
      </c>
      <c r="Y873" s="63" t="str">
        <f t="shared" si="1108"/>
        <v/>
      </c>
      <c r="Z873" s="85" t="str">
        <f t="shared" si="1109"/>
        <v/>
      </c>
      <c r="AA873" s="85" t="str">
        <f t="shared" si="1110"/>
        <v/>
      </c>
      <c r="AB873" s="85" t="str">
        <f t="shared" si="1111"/>
        <v/>
      </c>
      <c r="AC873" s="85" t="str">
        <f t="shared" si="1112"/>
        <v/>
      </c>
    </row>
    <row r="874" spans="2:29" s="51" customFormat="1" ht="15" customHeight="1" x14ac:dyDescent="0.25">
      <c r="B874" s="74"/>
      <c r="C874" s="75"/>
      <c r="D874" s="59">
        <f t="shared" si="1097"/>
        <v>7767.0172563150772</v>
      </c>
      <c r="E874" s="52" t="str">
        <f t="shared" si="1113"/>
        <v/>
      </c>
      <c r="F874" s="52">
        <f t="shared" si="1099"/>
        <v>6.7670172563150777</v>
      </c>
      <c r="G874" s="77"/>
      <c r="H874" s="122" t="s">
        <v>10</v>
      </c>
      <c r="I874" s="142"/>
      <c r="J874" s="143"/>
      <c r="K874" s="144"/>
      <c r="L874" s="197"/>
      <c r="M874" s="83">
        <f t="shared" ref="M874" si="1148">I874*L874</f>
        <v>0</v>
      </c>
      <c r="N874" s="60"/>
      <c r="O874" s="221">
        <f t="shared" si="1077"/>
        <v>0</v>
      </c>
      <c r="P874" s="84">
        <f t="shared" si="1101"/>
        <v>0</v>
      </c>
      <c r="R874" s="72">
        <f t="shared" si="1102"/>
        <v>0</v>
      </c>
      <c r="S874" s="72">
        <f t="shared" si="1103"/>
        <v>0</v>
      </c>
      <c r="T874" s="72">
        <f t="shared" si="1104"/>
        <v>0</v>
      </c>
      <c r="U874" s="72"/>
      <c r="V874" s="63">
        <f t="shared" si="1105"/>
        <v>0</v>
      </c>
      <c r="W874" s="85">
        <f t="shared" si="1106"/>
        <v>0</v>
      </c>
      <c r="X874" s="85">
        <f t="shared" si="1107"/>
        <v>0</v>
      </c>
      <c r="Y874" s="63">
        <f t="shared" si="1108"/>
        <v>0</v>
      </c>
      <c r="Z874" s="85">
        <f t="shared" si="1109"/>
        <v>0</v>
      </c>
      <c r="AA874" s="85">
        <f t="shared" si="1110"/>
        <v>0</v>
      </c>
      <c r="AB874" s="85">
        <f t="shared" si="1111"/>
        <v>0</v>
      </c>
      <c r="AC874" s="85">
        <f t="shared" si="1112"/>
        <v>0</v>
      </c>
    </row>
    <row r="875" spans="2:29" s="51" customFormat="1" ht="15" customHeight="1" x14ac:dyDescent="0.25">
      <c r="B875" s="74"/>
      <c r="C875" s="75"/>
      <c r="D875" s="59">
        <f t="shared" si="1097"/>
        <v>7767.0172563150772</v>
      </c>
      <c r="E875" s="52" t="str">
        <f t="shared" si="1113"/>
        <v/>
      </c>
      <c r="F875" s="52">
        <f t="shared" si="1099"/>
        <v>6.7670172563150777</v>
      </c>
      <c r="G875" s="87"/>
      <c r="H875" s="103" t="s">
        <v>9</v>
      </c>
      <c r="I875" s="147"/>
      <c r="J875" s="148"/>
      <c r="K875" s="149"/>
      <c r="L875" s="198"/>
      <c r="M875" s="93"/>
      <c r="N875" s="94">
        <f t="shared" ref="N875" si="1149">I875*L875</f>
        <v>0</v>
      </c>
      <c r="O875" s="222"/>
      <c r="P875" s="84">
        <f t="shared" si="1101"/>
        <v>0</v>
      </c>
      <c r="R875" s="72" t="str">
        <f t="shared" si="1102"/>
        <v/>
      </c>
      <c r="S875" s="72" t="str">
        <f t="shared" si="1103"/>
        <v/>
      </c>
      <c r="T875" s="72" t="str">
        <f t="shared" si="1104"/>
        <v/>
      </c>
      <c r="U875" s="72"/>
      <c r="V875" s="63" t="str">
        <f t="shared" si="1105"/>
        <v/>
      </c>
      <c r="W875" s="85" t="str">
        <f t="shared" si="1106"/>
        <v/>
      </c>
      <c r="X875" s="85" t="str">
        <f t="shared" si="1107"/>
        <v/>
      </c>
      <c r="Y875" s="63" t="str">
        <f t="shared" si="1108"/>
        <v/>
      </c>
      <c r="Z875" s="85" t="str">
        <f t="shared" si="1109"/>
        <v/>
      </c>
      <c r="AA875" s="85" t="str">
        <f t="shared" si="1110"/>
        <v/>
      </c>
      <c r="AB875" s="85" t="str">
        <f t="shared" si="1111"/>
        <v/>
      </c>
      <c r="AC875" s="85" t="str">
        <f t="shared" si="1112"/>
        <v/>
      </c>
    </row>
    <row r="876" spans="2:29" s="51" customFormat="1" ht="15" customHeight="1" x14ac:dyDescent="0.25">
      <c r="B876" s="74"/>
      <c r="C876" s="75"/>
      <c r="D876" s="59">
        <f t="shared" si="1097"/>
        <v>7767.0172563150772</v>
      </c>
      <c r="E876" s="52" t="str">
        <f t="shared" si="1113"/>
        <v/>
      </c>
      <c r="F876" s="52">
        <f t="shared" si="1099"/>
        <v>6.7670172563150777</v>
      </c>
      <c r="G876" s="95"/>
      <c r="H876" s="122" t="s">
        <v>10</v>
      </c>
      <c r="I876" s="160"/>
      <c r="J876" s="152"/>
      <c r="K876" s="153"/>
      <c r="L876" s="199"/>
      <c r="M876" s="83">
        <f t="shared" ref="M876" si="1150">I876*L876</f>
        <v>0</v>
      </c>
      <c r="N876" s="60"/>
      <c r="O876" s="221">
        <f t="shared" si="1077"/>
        <v>0</v>
      </c>
      <c r="P876" s="84">
        <f t="shared" si="1101"/>
        <v>0</v>
      </c>
      <c r="R876" s="72">
        <f t="shared" si="1102"/>
        <v>0</v>
      </c>
      <c r="S876" s="72">
        <f t="shared" si="1103"/>
        <v>0</v>
      </c>
      <c r="T876" s="72">
        <f t="shared" si="1104"/>
        <v>0</v>
      </c>
      <c r="U876" s="72"/>
      <c r="V876" s="63">
        <f t="shared" si="1105"/>
        <v>0</v>
      </c>
      <c r="W876" s="85">
        <f t="shared" si="1106"/>
        <v>0</v>
      </c>
      <c r="X876" s="85">
        <f t="shared" si="1107"/>
        <v>0</v>
      </c>
      <c r="Y876" s="63">
        <f t="shared" si="1108"/>
        <v>0</v>
      </c>
      <c r="Z876" s="85">
        <f t="shared" si="1109"/>
        <v>0</v>
      </c>
      <c r="AA876" s="85">
        <f t="shared" si="1110"/>
        <v>0</v>
      </c>
      <c r="AB876" s="85">
        <f t="shared" si="1111"/>
        <v>0</v>
      </c>
      <c r="AC876" s="85">
        <f t="shared" si="1112"/>
        <v>0</v>
      </c>
    </row>
    <row r="877" spans="2:29" s="51" customFormat="1" ht="15" customHeight="1" x14ac:dyDescent="0.25">
      <c r="B877" s="74"/>
      <c r="C877" s="75"/>
      <c r="D877" s="59">
        <f t="shared" si="1097"/>
        <v>7767.0172563150772</v>
      </c>
      <c r="E877" s="52" t="str">
        <f t="shared" si="1113"/>
        <v/>
      </c>
      <c r="F877" s="52">
        <f t="shared" si="1099"/>
        <v>6.7670172563150777</v>
      </c>
      <c r="G877" s="102"/>
      <c r="H877" s="103" t="s">
        <v>9</v>
      </c>
      <c r="I877" s="162"/>
      <c r="J877" s="163"/>
      <c r="K877" s="164"/>
      <c r="L877" s="200"/>
      <c r="M877" s="93"/>
      <c r="N877" s="94">
        <f t="shared" ref="N877" si="1151">I877*L877</f>
        <v>0</v>
      </c>
      <c r="O877" s="222"/>
      <c r="P877" s="84">
        <f t="shared" si="1101"/>
        <v>0</v>
      </c>
      <c r="R877" s="72" t="str">
        <f t="shared" si="1102"/>
        <v/>
      </c>
      <c r="S877" s="72" t="str">
        <f t="shared" si="1103"/>
        <v/>
      </c>
      <c r="T877" s="72" t="str">
        <f t="shared" si="1104"/>
        <v/>
      </c>
      <c r="U877" s="72"/>
      <c r="V877" s="63" t="str">
        <f t="shared" si="1105"/>
        <v/>
      </c>
      <c r="W877" s="85" t="str">
        <f t="shared" si="1106"/>
        <v/>
      </c>
      <c r="X877" s="85" t="str">
        <f t="shared" si="1107"/>
        <v/>
      </c>
      <c r="Y877" s="63" t="str">
        <f t="shared" si="1108"/>
        <v/>
      </c>
      <c r="Z877" s="85" t="str">
        <f t="shared" si="1109"/>
        <v/>
      </c>
      <c r="AA877" s="85" t="str">
        <f t="shared" si="1110"/>
        <v/>
      </c>
      <c r="AB877" s="85" t="str">
        <f t="shared" si="1111"/>
        <v/>
      </c>
      <c r="AC877" s="85" t="str">
        <f t="shared" si="1112"/>
        <v/>
      </c>
    </row>
    <row r="878" spans="2:29" s="51" customFormat="1" ht="15" customHeight="1" x14ac:dyDescent="0.25">
      <c r="B878" s="74"/>
      <c r="C878" s="75"/>
      <c r="D878" s="59">
        <f t="shared" si="1097"/>
        <v>7767.0172563150772</v>
      </c>
      <c r="E878" s="52" t="str">
        <f t="shared" si="1113"/>
        <v/>
      </c>
      <c r="F878" s="52">
        <f t="shared" si="1099"/>
        <v>6.7670172563150777</v>
      </c>
      <c r="G878" s="77"/>
      <c r="H878" s="122" t="s">
        <v>10</v>
      </c>
      <c r="I878" s="142"/>
      <c r="J878" s="143"/>
      <c r="K878" s="144"/>
      <c r="L878" s="197"/>
      <c r="M878" s="83">
        <f t="shared" ref="M878" si="1152">I878*L878</f>
        <v>0</v>
      </c>
      <c r="N878" s="60"/>
      <c r="O878" s="221">
        <f t="shared" si="1077"/>
        <v>0</v>
      </c>
      <c r="P878" s="84">
        <f t="shared" si="1101"/>
        <v>0</v>
      </c>
      <c r="R878" s="72">
        <f t="shared" si="1102"/>
        <v>0</v>
      </c>
      <c r="S878" s="72">
        <f t="shared" si="1103"/>
        <v>0</v>
      </c>
      <c r="T878" s="72">
        <f t="shared" si="1104"/>
        <v>0</v>
      </c>
      <c r="U878" s="72"/>
      <c r="V878" s="63">
        <f t="shared" si="1105"/>
        <v>0</v>
      </c>
      <c r="W878" s="85">
        <f t="shared" si="1106"/>
        <v>0</v>
      </c>
      <c r="X878" s="85">
        <f t="shared" si="1107"/>
        <v>0</v>
      </c>
      <c r="Y878" s="63">
        <f t="shared" si="1108"/>
        <v>0</v>
      </c>
      <c r="Z878" s="85">
        <f t="shared" si="1109"/>
        <v>0</v>
      </c>
      <c r="AA878" s="85">
        <f t="shared" si="1110"/>
        <v>0</v>
      </c>
      <c r="AB878" s="85">
        <f t="shared" si="1111"/>
        <v>0</v>
      </c>
      <c r="AC878" s="85">
        <f t="shared" si="1112"/>
        <v>0</v>
      </c>
    </row>
    <row r="879" spans="2:29" s="51" customFormat="1" ht="15" customHeight="1" x14ac:dyDescent="0.25">
      <c r="B879" s="74"/>
      <c r="C879" s="75"/>
      <c r="D879" s="59">
        <f t="shared" si="1097"/>
        <v>7767.0172563150772</v>
      </c>
      <c r="E879" s="52" t="str">
        <f t="shared" si="1113"/>
        <v/>
      </c>
      <c r="F879" s="52">
        <f t="shared" si="1099"/>
        <v>6.7670172563150777</v>
      </c>
      <c r="G879" s="87"/>
      <c r="H879" s="103" t="s">
        <v>9</v>
      </c>
      <c r="I879" s="147"/>
      <c r="J879" s="148"/>
      <c r="K879" s="149"/>
      <c r="L879" s="198"/>
      <c r="M879" s="93"/>
      <c r="N879" s="94">
        <f t="shared" ref="N879" si="1153">I879*L879</f>
        <v>0</v>
      </c>
      <c r="O879" s="222"/>
      <c r="P879" s="84">
        <f t="shared" si="1101"/>
        <v>0</v>
      </c>
      <c r="R879" s="72" t="str">
        <f t="shared" si="1102"/>
        <v/>
      </c>
      <c r="S879" s="72" t="str">
        <f t="shared" si="1103"/>
        <v/>
      </c>
      <c r="T879" s="72" t="str">
        <f t="shared" si="1104"/>
        <v/>
      </c>
      <c r="U879" s="72"/>
      <c r="V879" s="63" t="str">
        <f t="shared" si="1105"/>
        <v/>
      </c>
      <c r="W879" s="85" t="str">
        <f t="shared" si="1106"/>
        <v/>
      </c>
      <c r="X879" s="85" t="str">
        <f t="shared" si="1107"/>
        <v/>
      </c>
      <c r="Y879" s="63" t="str">
        <f t="shared" si="1108"/>
        <v/>
      </c>
      <c r="Z879" s="85" t="str">
        <f t="shared" si="1109"/>
        <v/>
      </c>
      <c r="AA879" s="85" t="str">
        <f t="shared" si="1110"/>
        <v/>
      </c>
      <c r="AB879" s="85" t="str">
        <f t="shared" si="1111"/>
        <v/>
      </c>
      <c r="AC879" s="85" t="str">
        <f t="shared" si="1112"/>
        <v/>
      </c>
    </row>
    <row r="880" spans="2:29" s="51" customFormat="1" ht="15" customHeight="1" x14ac:dyDescent="0.25">
      <c r="B880" s="74"/>
      <c r="C880" s="75"/>
      <c r="D880" s="59">
        <f t="shared" si="1097"/>
        <v>7767.0172563150772</v>
      </c>
      <c r="E880" s="52" t="str">
        <f t="shared" si="1113"/>
        <v/>
      </c>
      <c r="F880" s="52">
        <f t="shared" si="1099"/>
        <v>6.7670172563150777</v>
      </c>
      <c r="G880" s="95"/>
      <c r="H880" s="122" t="s">
        <v>10</v>
      </c>
      <c r="I880" s="160"/>
      <c r="J880" s="152"/>
      <c r="K880" s="153"/>
      <c r="L880" s="199"/>
      <c r="M880" s="83">
        <f t="shared" ref="M880" si="1154">I880*L880</f>
        <v>0</v>
      </c>
      <c r="N880" s="60"/>
      <c r="O880" s="221">
        <f t="shared" si="1077"/>
        <v>0</v>
      </c>
      <c r="P880" s="84">
        <f t="shared" si="1101"/>
        <v>0</v>
      </c>
      <c r="R880" s="72">
        <f t="shared" si="1102"/>
        <v>0</v>
      </c>
      <c r="S880" s="72">
        <f t="shared" si="1103"/>
        <v>0</v>
      </c>
      <c r="T880" s="72">
        <f t="shared" si="1104"/>
        <v>0</v>
      </c>
      <c r="U880" s="72"/>
      <c r="V880" s="63">
        <f t="shared" si="1105"/>
        <v>0</v>
      </c>
      <c r="W880" s="85">
        <f t="shared" si="1106"/>
        <v>0</v>
      </c>
      <c r="X880" s="85">
        <f t="shared" si="1107"/>
        <v>0</v>
      </c>
      <c r="Y880" s="63">
        <f t="shared" si="1108"/>
        <v>0</v>
      </c>
      <c r="Z880" s="85">
        <f t="shared" si="1109"/>
        <v>0</v>
      </c>
      <c r="AA880" s="85">
        <f t="shared" si="1110"/>
        <v>0</v>
      </c>
      <c r="AB880" s="85">
        <f t="shared" si="1111"/>
        <v>0</v>
      </c>
      <c r="AC880" s="85">
        <f t="shared" si="1112"/>
        <v>0</v>
      </c>
    </row>
    <row r="881" spans="2:29" s="51" customFormat="1" ht="15" customHeight="1" x14ac:dyDescent="0.25">
      <c r="B881" s="74"/>
      <c r="C881" s="75"/>
      <c r="D881" s="59">
        <f t="shared" si="1097"/>
        <v>7767.0172563150772</v>
      </c>
      <c r="E881" s="52" t="str">
        <f t="shared" si="1113"/>
        <v/>
      </c>
      <c r="F881" s="52">
        <f t="shared" si="1099"/>
        <v>6.7670172563150777</v>
      </c>
      <c r="G881" s="102"/>
      <c r="H881" s="103" t="s">
        <v>9</v>
      </c>
      <c r="I881" s="162"/>
      <c r="J881" s="163"/>
      <c r="K881" s="164"/>
      <c r="L881" s="200"/>
      <c r="M881" s="93"/>
      <c r="N881" s="94">
        <f t="shared" ref="N881" si="1155">I881*L881</f>
        <v>0</v>
      </c>
      <c r="O881" s="222"/>
      <c r="P881" s="84">
        <f t="shared" si="1101"/>
        <v>0</v>
      </c>
      <c r="R881" s="72" t="str">
        <f t="shared" si="1102"/>
        <v/>
      </c>
      <c r="S881" s="72" t="str">
        <f t="shared" si="1103"/>
        <v/>
      </c>
      <c r="T881" s="72" t="str">
        <f t="shared" si="1104"/>
        <v/>
      </c>
      <c r="U881" s="72"/>
      <c r="V881" s="63" t="str">
        <f t="shared" si="1105"/>
        <v/>
      </c>
      <c r="W881" s="85" t="str">
        <f t="shared" si="1106"/>
        <v/>
      </c>
      <c r="X881" s="85" t="str">
        <f t="shared" si="1107"/>
        <v/>
      </c>
      <c r="Y881" s="63" t="str">
        <f t="shared" si="1108"/>
        <v/>
      </c>
      <c r="Z881" s="85" t="str">
        <f t="shared" si="1109"/>
        <v/>
      </c>
      <c r="AA881" s="85" t="str">
        <f t="shared" si="1110"/>
        <v/>
      </c>
      <c r="AB881" s="85" t="str">
        <f t="shared" si="1111"/>
        <v/>
      </c>
      <c r="AC881" s="85" t="str">
        <f t="shared" si="1112"/>
        <v/>
      </c>
    </row>
    <row r="882" spans="2:29" s="51" customFormat="1" ht="15" customHeight="1" x14ac:dyDescent="0.25">
      <c r="B882" s="74"/>
      <c r="C882" s="75"/>
      <c r="D882" s="59">
        <f t="shared" si="1097"/>
        <v>7767.0172563150772</v>
      </c>
      <c r="E882" s="52" t="str">
        <f t="shared" si="1113"/>
        <v/>
      </c>
      <c r="F882" s="52">
        <f t="shared" si="1099"/>
        <v>6.7670172563150777</v>
      </c>
      <c r="G882" s="77"/>
      <c r="H882" s="122" t="s">
        <v>10</v>
      </c>
      <c r="I882" s="142"/>
      <c r="J882" s="143"/>
      <c r="K882" s="144"/>
      <c r="L882" s="197"/>
      <c r="M882" s="83">
        <f t="shared" ref="M882" si="1156">I882*L882</f>
        <v>0</v>
      </c>
      <c r="N882" s="60"/>
      <c r="O882" s="221">
        <f t="shared" ref="O882:O896" si="1157">IF(L883&lt;&gt;"",N883-M882,0)</f>
        <v>0</v>
      </c>
      <c r="P882" s="84">
        <f t="shared" si="1101"/>
        <v>0</v>
      </c>
      <c r="R882" s="72">
        <f t="shared" si="1102"/>
        <v>0</v>
      </c>
      <c r="S882" s="72">
        <f t="shared" si="1103"/>
        <v>0</v>
      </c>
      <c r="T882" s="72">
        <f t="shared" si="1104"/>
        <v>0</v>
      </c>
      <c r="U882" s="72"/>
      <c r="V882" s="63">
        <f t="shared" si="1105"/>
        <v>0</v>
      </c>
      <c r="W882" s="85">
        <f t="shared" si="1106"/>
        <v>0</v>
      </c>
      <c r="X882" s="85">
        <f t="shared" si="1107"/>
        <v>0</v>
      </c>
      <c r="Y882" s="63">
        <f t="shared" si="1108"/>
        <v>0</v>
      </c>
      <c r="Z882" s="85">
        <f t="shared" si="1109"/>
        <v>0</v>
      </c>
      <c r="AA882" s="85">
        <f t="shared" si="1110"/>
        <v>0</v>
      </c>
      <c r="AB882" s="85">
        <f t="shared" si="1111"/>
        <v>0</v>
      </c>
      <c r="AC882" s="85">
        <f t="shared" si="1112"/>
        <v>0</v>
      </c>
    </row>
    <row r="883" spans="2:29" s="51" customFormat="1" ht="15" customHeight="1" x14ac:dyDescent="0.25">
      <c r="B883" s="74"/>
      <c r="C883" s="75"/>
      <c r="D883" s="59">
        <f t="shared" si="1097"/>
        <v>7767.0172563150772</v>
      </c>
      <c r="E883" s="52" t="str">
        <f t="shared" si="1113"/>
        <v/>
      </c>
      <c r="F883" s="52">
        <f t="shared" si="1099"/>
        <v>6.7670172563150777</v>
      </c>
      <c r="G883" s="87"/>
      <c r="H883" s="103" t="s">
        <v>9</v>
      </c>
      <c r="I883" s="147"/>
      <c r="J883" s="148"/>
      <c r="K883" s="149"/>
      <c r="L883" s="198"/>
      <c r="M883" s="93"/>
      <c r="N883" s="94">
        <f t="shared" ref="N883" si="1158">I883*L883</f>
        <v>0</v>
      </c>
      <c r="O883" s="222"/>
      <c r="P883" s="84">
        <f t="shared" si="1101"/>
        <v>0</v>
      </c>
      <c r="R883" s="72" t="str">
        <f t="shared" si="1102"/>
        <v/>
      </c>
      <c r="S883" s="72" t="str">
        <f t="shared" si="1103"/>
        <v/>
      </c>
      <c r="T883" s="72" t="str">
        <f t="shared" si="1104"/>
        <v/>
      </c>
      <c r="U883" s="72"/>
      <c r="V883" s="63" t="str">
        <f t="shared" si="1105"/>
        <v/>
      </c>
      <c r="W883" s="85" t="str">
        <f t="shared" si="1106"/>
        <v/>
      </c>
      <c r="X883" s="85" t="str">
        <f t="shared" si="1107"/>
        <v/>
      </c>
      <c r="Y883" s="63" t="str">
        <f t="shared" si="1108"/>
        <v/>
      </c>
      <c r="Z883" s="85" t="str">
        <f t="shared" si="1109"/>
        <v/>
      </c>
      <c r="AA883" s="85" t="str">
        <f t="shared" si="1110"/>
        <v/>
      </c>
      <c r="AB883" s="85" t="str">
        <f t="shared" si="1111"/>
        <v/>
      </c>
      <c r="AC883" s="85" t="str">
        <f t="shared" si="1112"/>
        <v/>
      </c>
    </row>
    <row r="884" spans="2:29" s="51" customFormat="1" ht="15" customHeight="1" x14ac:dyDescent="0.25">
      <c r="B884" s="74"/>
      <c r="C884" s="75"/>
      <c r="D884" s="59">
        <f t="shared" si="1097"/>
        <v>7767.0172563150772</v>
      </c>
      <c r="E884" s="52" t="str">
        <f t="shared" si="1113"/>
        <v/>
      </c>
      <c r="F884" s="52">
        <f t="shared" si="1099"/>
        <v>6.7670172563150777</v>
      </c>
      <c r="G884" s="95"/>
      <c r="H884" s="122" t="s">
        <v>10</v>
      </c>
      <c r="I884" s="160"/>
      <c r="J884" s="152"/>
      <c r="K884" s="153"/>
      <c r="L884" s="199"/>
      <c r="M884" s="83">
        <f t="shared" ref="M884" si="1159">I884*L884</f>
        <v>0</v>
      </c>
      <c r="N884" s="60"/>
      <c r="O884" s="221">
        <f t="shared" si="1157"/>
        <v>0</v>
      </c>
      <c r="P884" s="84">
        <f t="shared" si="1101"/>
        <v>0</v>
      </c>
      <c r="R884" s="72">
        <f t="shared" si="1102"/>
        <v>0</v>
      </c>
      <c r="S884" s="72">
        <f t="shared" si="1103"/>
        <v>0</v>
      </c>
      <c r="T884" s="72">
        <f t="shared" si="1104"/>
        <v>0</v>
      </c>
      <c r="U884" s="72"/>
      <c r="V884" s="63">
        <f t="shared" si="1105"/>
        <v>0</v>
      </c>
      <c r="W884" s="85">
        <f t="shared" si="1106"/>
        <v>0</v>
      </c>
      <c r="X884" s="85">
        <f t="shared" si="1107"/>
        <v>0</v>
      </c>
      <c r="Y884" s="63">
        <f t="shared" si="1108"/>
        <v>0</v>
      </c>
      <c r="Z884" s="85">
        <f t="shared" si="1109"/>
        <v>0</v>
      </c>
      <c r="AA884" s="85">
        <f t="shared" si="1110"/>
        <v>0</v>
      </c>
      <c r="AB884" s="85">
        <f t="shared" si="1111"/>
        <v>0</v>
      </c>
      <c r="AC884" s="85">
        <f t="shared" si="1112"/>
        <v>0</v>
      </c>
    </row>
    <row r="885" spans="2:29" s="51" customFormat="1" ht="15" customHeight="1" x14ac:dyDescent="0.25">
      <c r="B885" s="74"/>
      <c r="C885" s="75"/>
      <c r="D885" s="59">
        <f t="shared" si="1097"/>
        <v>7767.0172563150772</v>
      </c>
      <c r="E885" s="52" t="str">
        <f t="shared" si="1113"/>
        <v/>
      </c>
      <c r="F885" s="52">
        <f t="shared" si="1099"/>
        <v>6.7670172563150777</v>
      </c>
      <c r="G885" s="102"/>
      <c r="H885" s="103" t="s">
        <v>9</v>
      </c>
      <c r="I885" s="162"/>
      <c r="J885" s="163"/>
      <c r="K885" s="164"/>
      <c r="L885" s="200"/>
      <c r="M885" s="93"/>
      <c r="N885" s="94">
        <f t="shared" ref="N885" si="1160">I885*L885</f>
        <v>0</v>
      </c>
      <c r="O885" s="222"/>
      <c r="P885" s="84">
        <f t="shared" si="1101"/>
        <v>0</v>
      </c>
      <c r="R885" s="72" t="str">
        <f t="shared" si="1102"/>
        <v/>
      </c>
      <c r="S885" s="72" t="str">
        <f t="shared" si="1103"/>
        <v/>
      </c>
      <c r="T885" s="72" t="str">
        <f t="shared" si="1104"/>
        <v/>
      </c>
      <c r="U885" s="72"/>
      <c r="V885" s="63" t="str">
        <f t="shared" si="1105"/>
        <v/>
      </c>
      <c r="W885" s="85" t="str">
        <f t="shared" si="1106"/>
        <v/>
      </c>
      <c r="X885" s="85" t="str">
        <f t="shared" si="1107"/>
        <v/>
      </c>
      <c r="Y885" s="63" t="str">
        <f t="shared" si="1108"/>
        <v/>
      </c>
      <c r="Z885" s="85" t="str">
        <f t="shared" si="1109"/>
        <v/>
      </c>
      <c r="AA885" s="85" t="str">
        <f t="shared" si="1110"/>
        <v/>
      </c>
      <c r="AB885" s="85" t="str">
        <f t="shared" si="1111"/>
        <v/>
      </c>
      <c r="AC885" s="85" t="str">
        <f t="shared" si="1112"/>
        <v/>
      </c>
    </row>
    <row r="886" spans="2:29" s="51" customFormat="1" ht="15" customHeight="1" x14ac:dyDescent="0.25">
      <c r="B886" s="74"/>
      <c r="C886" s="75"/>
      <c r="D886" s="59">
        <f t="shared" si="1097"/>
        <v>7767.0172563150772</v>
      </c>
      <c r="E886" s="52" t="str">
        <f t="shared" si="1113"/>
        <v/>
      </c>
      <c r="F886" s="52">
        <f t="shared" si="1099"/>
        <v>6.7670172563150777</v>
      </c>
      <c r="G886" s="77"/>
      <c r="H886" s="122" t="s">
        <v>10</v>
      </c>
      <c r="I886" s="142"/>
      <c r="J886" s="143"/>
      <c r="K886" s="144"/>
      <c r="L886" s="197"/>
      <c r="M886" s="83">
        <f t="shared" ref="M886" si="1161">I886*L886</f>
        <v>0</v>
      </c>
      <c r="N886" s="60"/>
      <c r="O886" s="221">
        <f t="shared" si="1157"/>
        <v>0</v>
      </c>
      <c r="P886" s="84">
        <f t="shared" si="1101"/>
        <v>0</v>
      </c>
      <c r="R886" s="72">
        <f t="shared" si="1102"/>
        <v>0</v>
      </c>
      <c r="S886" s="72">
        <f t="shared" si="1103"/>
        <v>0</v>
      </c>
      <c r="T886" s="72">
        <f t="shared" si="1104"/>
        <v>0</v>
      </c>
      <c r="U886" s="72"/>
      <c r="V886" s="63">
        <f t="shared" si="1105"/>
        <v>0</v>
      </c>
      <c r="W886" s="85">
        <f t="shared" si="1106"/>
        <v>0</v>
      </c>
      <c r="X886" s="85">
        <f t="shared" si="1107"/>
        <v>0</v>
      </c>
      <c r="Y886" s="63">
        <f t="shared" si="1108"/>
        <v>0</v>
      </c>
      <c r="Z886" s="85">
        <f t="shared" si="1109"/>
        <v>0</v>
      </c>
      <c r="AA886" s="85">
        <f t="shared" si="1110"/>
        <v>0</v>
      </c>
      <c r="AB886" s="85">
        <f t="shared" si="1111"/>
        <v>0</v>
      </c>
      <c r="AC886" s="85">
        <f t="shared" si="1112"/>
        <v>0</v>
      </c>
    </row>
    <row r="887" spans="2:29" s="51" customFormat="1" ht="15" customHeight="1" x14ac:dyDescent="0.25">
      <c r="B887" s="74"/>
      <c r="C887" s="75"/>
      <c r="D887" s="59">
        <f t="shared" si="1097"/>
        <v>7767.0172563150772</v>
      </c>
      <c r="E887" s="52" t="str">
        <f t="shared" si="1113"/>
        <v/>
      </c>
      <c r="F887" s="52">
        <f t="shared" si="1099"/>
        <v>6.7670172563150777</v>
      </c>
      <c r="G887" s="87"/>
      <c r="H887" s="103" t="s">
        <v>9</v>
      </c>
      <c r="I887" s="147"/>
      <c r="J887" s="148"/>
      <c r="K887" s="149"/>
      <c r="L887" s="198"/>
      <c r="M887" s="93"/>
      <c r="N887" s="94">
        <f t="shared" ref="N887" si="1162">I887*L887</f>
        <v>0</v>
      </c>
      <c r="O887" s="222"/>
      <c r="P887" s="84">
        <f t="shared" si="1101"/>
        <v>0</v>
      </c>
      <c r="R887" s="72" t="str">
        <f t="shared" si="1102"/>
        <v/>
      </c>
      <c r="S887" s="72" t="str">
        <f t="shared" si="1103"/>
        <v/>
      </c>
      <c r="T887" s="72" t="str">
        <f t="shared" si="1104"/>
        <v/>
      </c>
      <c r="U887" s="72"/>
      <c r="V887" s="63" t="str">
        <f t="shared" si="1105"/>
        <v/>
      </c>
      <c r="W887" s="85" t="str">
        <f t="shared" si="1106"/>
        <v/>
      </c>
      <c r="X887" s="85" t="str">
        <f t="shared" si="1107"/>
        <v/>
      </c>
      <c r="Y887" s="63" t="str">
        <f t="shared" si="1108"/>
        <v/>
      </c>
      <c r="Z887" s="85" t="str">
        <f t="shared" si="1109"/>
        <v/>
      </c>
      <c r="AA887" s="85" t="str">
        <f t="shared" si="1110"/>
        <v/>
      </c>
      <c r="AB887" s="85" t="str">
        <f t="shared" si="1111"/>
        <v/>
      </c>
      <c r="AC887" s="85" t="str">
        <f t="shared" si="1112"/>
        <v/>
      </c>
    </row>
    <row r="888" spans="2:29" s="51" customFormat="1" ht="15" customHeight="1" x14ac:dyDescent="0.25">
      <c r="B888" s="74"/>
      <c r="C888" s="75"/>
      <c r="D888" s="59">
        <f t="shared" si="1097"/>
        <v>7767.0172563150772</v>
      </c>
      <c r="E888" s="52" t="str">
        <f t="shared" si="1113"/>
        <v/>
      </c>
      <c r="F888" s="52">
        <f t="shared" si="1099"/>
        <v>6.7670172563150777</v>
      </c>
      <c r="G888" s="95"/>
      <c r="H888" s="122" t="s">
        <v>10</v>
      </c>
      <c r="I888" s="160"/>
      <c r="J888" s="152"/>
      <c r="K888" s="153"/>
      <c r="L888" s="199"/>
      <c r="M888" s="83">
        <f t="shared" ref="M888" si="1163">I888*L888</f>
        <v>0</v>
      </c>
      <c r="N888" s="60"/>
      <c r="O888" s="221">
        <f t="shared" si="1157"/>
        <v>0</v>
      </c>
      <c r="P888" s="84">
        <f t="shared" si="1101"/>
        <v>0</v>
      </c>
      <c r="R888" s="72">
        <f t="shared" si="1102"/>
        <v>0</v>
      </c>
      <c r="S888" s="72">
        <f t="shared" si="1103"/>
        <v>0</v>
      </c>
      <c r="T888" s="72">
        <f t="shared" si="1104"/>
        <v>0</v>
      </c>
      <c r="U888" s="72"/>
      <c r="V888" s="63">
        <f t="shared" si="1105"/>
        <v>0</v>
      </c>
      <c r="W888" s="85">
        <f t="shared" si="1106"/>
        <v>0</v>
      </c>
      <c r="X888" s="85">
        <f t="shared" si="1107"/>
        <v>0</v>
      </c>
      <c r="Y888" s="63">
        <f t="shared" si="1108"/>
        <v>0</v>
      </c>
      <c r="Z888" s="85">
        <f t="shared" si="1109"/>
        <v>0</v>
      </c>
      <c r="AA888" s="85">
        <f t="shared" si="1110"/>
        <v>0</v>
      </c>
      <c r="AB888" s="85">
        <f t="shared" si="1111"/>
        <v>0</v>
      </c>
      <c r="AC888" s="85">
        <f t="shared" si="1112"/>
        <v>0</v>
      </c>
    </row>
    <row r="889" spans="2:29" s="51" customFormat="1" ht="15" customHeight="1" x14ac:dyDescent="0.25">
      <c r="B889" s="74"/>
      <c r="C889" s="75"/>
      <c r="D889" s="59">
        <f t="shared" si="1097"/>
        <v>7767.0172563150772</v>
      </c>
      <c r="E889" s="52" t="str">
        <f t="shared" si="1113"/>
        <v/>
      </c>
      <c r="F889" s="52">
        <f t="shared" si="1099"/>
        <v>6.7670172563150777</v>
      </c>
      <c r="G889" s="102"/>
      <c r="H889" s="103" t="s">
        <v>9</v>
      </c>
      <c r="I889" s="162"/>
      <c r="J889" s="163"/>
      <c r="K889" s="164"/>
      <c r="L889" s="200"/>
      <c r="M889" s="93"/>
      <c r="N889" s="94">
        <f t="shared" ref="N889" si="1164">I889*L889</f>
        <v>0</v>
      </c>
      <c r="O889" s="222"/>
      <c r="P889" s="84">
        <f t="shared" si="1101"/>
        <v>0</v>
      </c>
      <c r="R889" s="72" t="str">
        <f t="shared" si="1102"/>
        <v/>
      </c>
      <c r="S889" s="72" t="str">
        <f t="shared" si="1103"/>
        <v/>
      </c>
      <c r="T889" s="72" t="str">
        <f t="shared" si="1104"/>
        <v/>
      </c>
      <c r="U889" s="72"/>
      <c r="V889" s="63" t="str">
        <f t="shared" si="1105"/>
        <v/>
      </c>
      <c r="W889" s="85" t="str">
        <f t="shared" si="1106"/>
        <v/>
      </c>
      <c r="X889" s="85" t="str">
        <f t="shared" si="1107"/>
        <v/>
      </c>
      <c r="Y889" s="63" t="str">
        <f t="shared" si="1108"/>
        <v/>
      </c>
      <c r="Z889" s="85" t="str">
        <f t="shared" si="1109"/>
        <v/>
      </c>
      <c r="AA889" s="85" t="str">
        <f t="shared" si="1110"/>
        <v/>
      </c>
      <c r="AB889" s="85" t="str">
        <f t="shared" si="1111"/>
        <v/>
      </c>
      <c r="AC889" s="85" t="str">
        <f t="shared" si="1112"/>
        <v/>
      </c>
    </row>
    <row r="890" spans="2:29" s="51" customFormat="1" ht="15" customHeight="1" x14ac:dyDescent="0.25">
      <c r="B890" s="74"/>
      <c r="C890" s="75"/>
      <c r="D890" s="59">
        <f t="shared" si="1097"/>
        <v>7767.0172563150772</v>
      </c>
      <c r="E890" s="52" t="str">
        <f t="shared" si="1113"/>
        <v/>
      </c>
      <c r="F890" s="52">
        <f t="shared" si="1099"/>
        <v>6.7670172563150777</v>
      </c>
      <c r="G890" s="77"/>
      <c r="H890" s="122" t="s">
        <v>10</v>
      </c>
      <c r="I890" s="142"/>
      <c r="J890" s="143"/>
      <c r="K890" s="144"/>
      <c r="L890" s="197"/>
      <c r="M890" s="83">
        <f t="shared" ref="M890" si="1165">I890*L890</f>
        <v>0</v>
      </c>
      <c r="N890" s="60"/>
      <c r="O890" s="221">
        <f t="shared" si="1157"/>
        <v>0</v>
      </c>
      <c r="P890" s="84">
        <f t="shared" si="1101"/>
        <v>0</v>
      </c>
      <c r="R890" s="72">
        <f t="shared" si="1102"/>
        <v>0</v>
      </c>
      <c r="S890" s="72">
        <f t="shared" si="1103"/>
        <v>0</v>
      </c>
      <c r="T890" s="72">
        <f t="shared" si="1104"/>
        <v>0</v>
      </c>
      <c r="U890" s="72"/>
      <c r="V890" s="63">
        <f t="shared" si="1105"/>
        <v>0</v>
      </c>
      <c r="W890" s="85">
        <f t="shared" si="1106"/>
        <v>0</v>
      </c>
      <c r="X890" s="85">
        <f t="shared" si="1107"/>
        <v>0</v>
      </c>
      <c r="Y890" s="63">
        <f t="shared" si="1108"/>
        <v>0</v>
      </c>
      <c r="Z890" s="85">
        <f t="shared" si="1109"/>
        <v>0</v>
      </c>
      <c r="AA890" s="85">
        <f t="shared" si="1110"/>
        <v>0</v>
      </c>
      <c r="AB890" s="85">
        <f t="shared" si="1111"/>
        <v>0</v>
      </c>
      <c r="AC890" s="85">
        <f t="shared" si="1112"/>
        <v>0</v>
      </c>
    </row>
    <row r="891" spans="2:29" s="51" customFormat="1" ht="15" customHeight="1" x14ac:dyDescent="0.25">
      <c r="B891" s="74"/>
      <c r="C891" s="75"/>
      <c r="D891" s="59">
        <f t="shared" si="1097"/>
        <v>7767.0172563150772</v>
      </c>
      <c r="E891" s="52" t="str">
        <f t="shared" si="1113"/>
        <v/>
      </c>
      <c r="F891" s="52">
        <f t="shared" si="1099"/>
        <v>6.7670172563150777</v>
      </c>
      <c r="G891" s="87"/>
      <c r="H891" s="103" t="s">
        <v>9</v>
      </c>
      <c r="I891" s="147"/>
      <c r="J891" s="148"/>
      <c r="K891" s="149"/>
      <c r="L891" s="198"/>
      <c r="M891" s="93"/>
      <c r="N891" s="94">
        <f t="shared" ref="N891" si="1166">I891*L891</f>
        <v>0</v>
      </c>
      <c r="O891" s="222"/>
      <c r="P891" s="84">
        <f t="shared" si="1101"/>
        <v>0</v>
      </c>
      <c r="R891" s="72" t="str">
        <f t="shared" si="1102"/>
        <v/>
      </c>
      <c r="S891" s="72" t="str">
        <f t="shared" si="1103"/>
        <v/>
      </c>
      <c r="T891" s="72" t="str">
        <f t="shared" si="1104"/>
        <v/>
      </c>
      <c r="U891" s="72"/>
      <c r="V891" s="63" t="str">
        <f t="shared" si="1105"/>
        <v/>
      </c>
      <c r="W891" s="85" t="str">
        <f t="shared" si="1106"/>
        <v/>
      </c>
      <c r="X891" s="85" t="str">
        <f t="shared" si="1107"/>
        <v/>
      </c>
      <c r="Y891" s="63" t="str">
        <f t="shared" si="1108"/>
        <v/>
      </c>
      <c r="Z891" s="85" t="str">
        <f t="shared" si="1109"/>
        <v/>
      </c>
      <c r="AA891" s="85" t="str">
        <f t="shared" si="1110"/>
        <v/>
      </c>
      <c r="AB891" s="85" t="str">
        <f t="shared" si="1111"/>
        <v/>
      </c>
      <c r="AC891" s="85" t="str">
        <f t="shared" si="1112"/>
        <v/>
      </c>
    </row>
    <row r="892" spans="2:29" s="51" customFormat="1" ht="15" customHeight="1" x14ac:dyDescent="0.25">
      <c r="B892" s="74"/>
      <c r="C892" s="75"/>
      <c r="D892" s="59">
        <f t="shared" si="1097"/>
        <v>7767.0172563150772</v>
      </c>
      <c r="E892" s="52" t="str">
        <f t="shared" si="1113"/>
        <v/>
      </c>
      <c r="F892" s="52">
        <f t="shared" si="1099"/>
        <v>6.7670172563150777</v>
      </c>
      <c r="G892" s="95"/>
      <c r="H892" s="122" t="s">
        <v>10</v>
      </c>
      <c r="I892" s="160"/>
      <c r="J892" s="152"/>
      <c r="K892" s="153"/>
      <c r="L892" s="199"/>
      <c r="M892" s="83">
        <f t="shared" ref="M892" si="1167">I892*L892</f>
        <v>0</v>
      </c>
      <c r="N892" s="60"/>
      <c r="O892" s="221">
        <f t="shared" si="1157"/>
        <v>0</v>
      </c>
      <c r="P892" s="84">
        <f t="shared" si="1101"/>
        <v>0</v>
      </c>
      <c r="R892" s="72">
        <f t="shared" si="1102"/>
        <v>0</v>
      </c>
      <c r="S892" s="72">
        <f t="shared" si="1103"/>
        <v>0</v>
      </c>
      <c r="T892" s="72">
        <f t="shared" si="1104"/>
        <v>0</v>
      </c>
      <c r="U892" s="72"/>
      <c r="V892" s="63">
        <f t="shared" si="1105"/>
        <v>0</v>
      </c>
      <c r="W892" s="85">
        <f t="shared" si="1106"/>
        <v>0</v>
      </c>
      <c r="X892" s="85">
        <f t="shared" si="1107"/>
        <v>0</v>
      </c>
      <c r="Y892" s="63">
        <f t="shared" si="1108"/>
        <v>0</v>
      </c>
      <c r="Z892" s="85">
        <f t="shared" si="1109"/>
        <v>0</v>
      </c>
      <c r="AA892" s="85">
        <f t="shared" si="1110"/>
        <v>0</v>
      </c>
      <c r="AB892" s="85">
        <f t="shared" si="1111"/>
        <v>0</v>
      </c>
      <c r="AC892" s="85">
        <f t="shared" si="1112"/>
        <v>0</v>
      </c>
    </row>
    <row r="893" spans="2:29" s="51" customFormat="1" ht="15" customHeight="1" x14ac:dyDescent="0.25">
      <c r="B893" s="74"/>
      <c r="C893" s="75"/>
      <c r="D893" s="59">
        <f t="shared" si="1097"/>
        <v>7767.0172563150772</v>
      </c>
      <c r="E893" s="52" t="str">
        <f t="shared" si="1113"/>
        <v/>
      </c>
      <c r="F893" s="52">
        <f t="shared" si="1099"/>
        <v>6.7670172563150777</v>
      </c>
      <c r="G893" s="102"/>
      <c r="H893" s="103" t="s">
        <v>9</v>
      </c>
      <c r="I893" s="162"/>
      <c r="J893" s="163"/>
      <c r="K893" s="164"/>
      <c r="L893" s="200"/>
      <c r="M893" s="93"/>
      <c r="N893" s="94">
        <f t="shared" ref="N893" si="1168">I893*L893</f>
        <v>0</v>
      </c>
      <c r="O893" s="222"/>
      <c r="P893" s="84">
        <f t="shared" si="1101"/>
        <v>0</v>
      </c>
      <c r="R893" s="72" t="str">
        <f t="shared" si="1102"/>
        <v/>
      </c>
      <c r="S893" s="72" t="str">
        <f t="shared" si="1103"/>
        <v/>
      </c>
      <c r="T893" s="72" t="str">
        <f t="shared" si="1104"/>
        <v/>
      </c>
      <c r="U893" s="72"/>
      <c r="V893" s="63" t="str">
        <f t="shared" si="1105"/>
        <v/>
      </c>
      <c r="W893" s="85" t="str">
        <f t="shared" si="1106"/>
        <v/>
      </c>
      <c r="X893" s="85" t="str">
        <f t="shared" si="1107"/>
        <v/>
      </c>
      <c r="Y893" s="63" t="str">
        <f t="shared" si="1108"/>
        <v/>
      </c>
      <c r="Z893" s="85" t="str">
        <f t="shared" si="1109"/>
        <v/>
      </c>
      <c r="AA893" s="85" t="str">
        <f t="shared" si="1110"/>
        <v/>
      </c>
      <c r="AB893" s="85" t="str">
        <f t="shared" si="1111"/>
        <v/>
      </c>
      <c r="AC893" s="85" t="str">
        <f t="shared" si="1112"/>
        <v/>
      </c>
    </row>
    <row r="894" spans="2:29" s="51" customFormat="1" ht="15" customHeight="1" x14ac:dyDescent="0.25">
      <c r="B894" s="74"/>
      <c r="C894" s="75"/>
      <c r="D894" s="59">
        <f t="shared" si="1097"/>
        <v>7767.0172563150772</v>
      </c>
      <c r="E894" s="52" t="str">
        <f t="shared" si="1113"/>
        <v/>
      </c>
      <c r="F894" s="52">
        <f t="shared" si="1099"/>
        <v>6.7670172563150777</v>
      </c>
      <c r="G894" s="77"/>
      <c r="H894" s="122" t="s">
        <v>10</v>
      </c>
      <c r="I894" s="142"/>
      <c r="J894" s="143"/>
      <c r="K894" s="144"/>
      <c r="L894" s="197"/>
      <c r="M894" s="83">
        <f t="shared" ref="M894" si="1169">I894*L894</f>
        <v>0</v>
      </c>
      <c r="N894" s="60"/>
      <c r="O894" s="221">
        <f t="shared" si="1157"/>
        <v>0</v>
      </c>
      <c r="P894" s="84">
        <f t="shared" si="1101"/>
        <v>0</v>
      </c>
      <c r="R894" s="72">
        <f t="shared" si="1102"/>
        <v>0</v>
      </c>
      <c r="S894" s="72">
        <f t="shared" si="1103"/>
        <v>0</v>
      </c>
      <c r="T894" s="72">
        <f t="shared" si="1104"/>
        <v>0</v>
      </c>
      <c r="U894" s="72"/>
      <c r="V894" s="63">
        <f t="shared" si="1105"/>
        <v>0</v>
      </c>
      <c r="W894" s="85">
        <f t="shared" si="1106"/>
        <v>0</v>
      </c>
      <c r="X894" s="85">
        <f t="shared" si="1107"/>
        <v>0</v>
      </c>
      <c r="Y894" s="63">
        <f t="shared" si="1108"/>
        <v>0</v>
      </c>
      <c r="Z894" s="85">
        <f t="shared" si="1109"/>
        <v>0</v>
      </c>
      <c r="AA894" s="85">
        <f t="shared" si="1110"/>
        <v>0</v>
      </c>
      <c r="AB894" s="85">
        <f t="shared" si="1111"/>
        <v>0</v>
      </c>
      <c r="AC894" s="85">
        <f t="shared" si="1112"/>
        <v>0</v>
      </c>
    </row>
    <row r="895" spans="2:29" s="51" customFormat="1" ht="15" customHeight="1" x14ac:dyDescent="0.25">
      <c r="B895" s="74"/>
      <c r="C895" s="75"/>
      <c r="D895" s="59">
        <f t="shared" si="1097"/>
        <v>7767.0172563150772</v>
      </c>
      <c r="E895" s="52" t="str">
        <f t="shared" si="1113"/>
        <v/>
      </c>
      <c r="F895" s="52">
        <f t="shared" si="1099"/>
        <v>6.7670172563150777</v>
      </c>
      <c r="G895" s="87"/>
      <c r="H895" s="103" t="s">
        <v>9</v>
      </c>
      <c r="I895" s="147"/>
      <c r="J895" s="148"/>
      <c r="K895" s="149"/>
      <c r="L895" s="198"/>
      <c r="M895" s="93"/>
      <c r="N895" s="94">
        <f t="shared" ref="N895" si="1170">I895*L895</f>
        <v>0</v>
      </c>
      <c r="O895" s="222"/>
      <c r="P895" s="84">
        <f t="shared" si="1101"/>
        <v>0</v>
      </c>
      <c r="R895" s="72" t="str">
        <f t="shared" si="1102"/>
        <v/>
      </c>
      <c r="S895" s="72" t="str">
        <f t="shared" si="1103"/>
        <v/>
      </c>
      <c r="T895" s="72" t="str">
        <f t="shared" si="1104"/>
        <v/>
      </c>
      <c r="U895" s="72"/>
      <c r="V895" s="63" t="str">
        <f t="shared" si="1105"/>
        <v/>
      </c>
      <c r="W895" s="85" t="str">
        <f t="shared" si="1106"/>
        <v/>
      </c>
      <c r="X895" s="85" t="str">
        <f t="shared" si="1107"/>
        <v/>
      </c>
      <c r="Y895" s="63" t="str">
        <f t="shared" si="1108"/>
        <v/>
      </c>
      <c r="Z895" s="85" t="str">
        <f t="shared" si="1109"/>
        <v/>
      </c>
      <c r="AA895" s="85" t="str">
        <f t="shared" si="1110"/>
        <v/>
      </c>
      <c r="AB895" s="85" t="str">
        <f t="shared" si="1111"/>
        <v/>
      </c>
      <c r="AC895" s="85" t="str">
        <f t="shared" si="1112"/>
        <v/>
      </c>
    </row>
    <row r="896" spans="2:29" s="51" customFormat="1" ht="15" customHeight="1" x14ac:dyDescent="0.25">
      <c r="B896" s="74"/>
      <c r="C896" s="75"/>
      <c r="D896" s="59">
        <f t="shared" si="1097"/>
        <v>7767.0172563150772</v>
      </c>
      <c r="E896" s="52" t="str">
        <f t="shared" si="1113"/>
        <v/>
      </c>
      <c r="F896" s="52">
        <f t="shared" si="1099"/>
        <v>6.7670172563150777</v>
      </c>
      <c r="G896" s="95"/>
      <c r="H896" s="122" t="s">
        <v>10</v>
      </c>
      <c r="I896" s="160"/>
      <c r="J896" s="152"/>
      <c r="K896" s="153"/>
      <c r="L896" s="199"/>
      <c r="M896" s="83">
        <f t="shared" ref="M896" si="1171">I896*L896</f>
        <v>0</v>
      </c>
      <c r="N896" s="60"/>
      <c r="O896" s="221">
        <f t="shared" si="1157"/>
        <v>0</v>
      </c>
      <c r="P896" s="84">
        <f t="shared" si="1101"/>
        <v>0</v>
      </c>
      <c r="R896" s="72">
        <f t="shared" si="1102"/>
        <v>0</v>
      </c>
      <c r="S896" s="72">
        <f t="shared" si="1103"/>
        <v>0</v>
      </c>
      <c r="T896" s="72">
        <f t="shared" si="1104"/>
        <v>0</v>
      </c>
      <c r="U896" s="72"/>
      <c r="V896" s="63">
        <f t="shared" si="1105"/>
        <v>0</v>
      </c>
      <c r="W896" s="85">
        <f t="shared" si="1106"/>
        <v>0</v>
      </c>
      <c r="X896" s="85">
        <f t="shared" si="1107"/>
        <v>0</v>
      </c>
      <c r="Y896" s="63">
        <f t="shared" si="1108"/>
        <v>0</v>
      </c>
      <c r="Z896" s="85">
        <f t="shared" si="1109"/>
        <v>0</v>
      </c>
      <c r="AA896" s="85">
        <f t="shared" si="1110"/>
        <v>0</v>
      </c>
      <c r="AB896" s="85">
        <f t="shared" si="1111"/>
        <v>0</v>
      </c>
      <c r="AC896" s="85">
        <f t="shared" si="1112"/>
        <v>0</v>
      </c>
    </row>
    <row r="897" spans="2:29" s="51" customFormat="1" ht="15" customHeight="1" x14ac:dyDescent="0.25">
      <c r="B897" s="74"/>
      <c r="C897" s="75"/>
      <c r="D897" s="59">
        <f t="shared" si="1097"/>
        <v>7767.0172563150772</v>
      </c>
      <c r="E897" s="52" t="str">
        <f t="shared" si="1113"/>
        <v/>
      </c>
      <c r="F897" s="52">
        <f t="shared" si="1099"/>
        <v>6.7670172563150777</v>
      </c>
      <c r="G897" s="102"/>
      <c r="H897" s="103" t="s">
        <v>9</v>
      </c>
      <c r="I897" s="162"/>
      <c r="J897" s="163"/>
      <c r="K897" s="164"/>
      <c r="L897" s="200"/>
      <c r="M897" s="93"/>
      <c r="N897" s="94">
        <f t="shared" ref="N897" si="1172">I897*L897</f>
        <v>0</v>
      </c>
      <c r="O897" s="222"/>
      <c r="P897" s="84">
        <f t="shared" si="1101"/>
        <v>0</v>
      </c>
      <c r="R897" s="72" t="str">
        <f t="shared" si="1102"/>
        <v/>
      </c>
      <c r="S897" s="72" t="str">
        <f t="shared" si="1103"/>
        <v/>
      </c>
      <c r="T897" s="72" t="str">
        <f t="shared" si="1104"/>
        <v/>
      </c>
      <c r="U897" s="72"/>
      <c r="V897" s="63" t="str">
        <f t="shared" si="1105"/>
        <v/>
      </c>
      <c r="W897" s="85" t="str">
        <f t="shared" si="1106"/>
        <v/>
      </c>
      <c r="X897" s="85" t="str">
        <f t="shared" si="1107"/>
        <v/>
      </c>
      <c r="Y897" s="63" t="str">
        <f t="shared" si="1108"/>
        <v/>
      </c>
      <c r="Z897" s="85" t="str">
        <f t="shared" si="1109"/>
        <v/>
      </c>
      <c r="AA897" s="85" t="str">
        <f t="shared" si="1110"/>
        <v/>
      </c>
      <c r="AB897" s="85" t="str">
        <f t="shared" si="1111"/>
        <v/>
      </c>
      <c r="AC897" s="85" t="str">
        <f t="shared" si="1112"/>
        <v/>
      </c>
    </row>
    <row r="898" spans="2:29" s="51" customFormat="1" ht="15" customHeight="1" x14ac:dyDescent="0.25">
      <c r="B898" s="74"/>
      <c r="C898" s="75"/>
      <c r="D898" s="59">
        <f t="shared" si="1097"/>
        <v>7767.0172563150772</v>
      </c>
      <c r="E898" s="52" t="str">
        <f t="shared" si="1113"/>
        <v/>
      </c>
      <c r="F898" s="52">
        <f t="shared" si="1099"/>
        <v>6.7670172563150777</v>
      </c>
      <c r="G898" s="77"/>
      <c r="H898" s="122" t="s">
        <v>10</v>
      </c>
      <c r="I898" s="142"/>
      <c r="J898" s="143"/>
      <c r="K898" s="144"/>
      <c r="L898" s="197"/>
      <c r="M898" s="83">
        <f t="shared" ref="M898" si="1173">I898*L898</f>
        <v>0</v>
      </c>
      <c r="N898" s="60"/>
      <c r="O898" s="221">
        <f t="shared" ref="O898:O916" si="1174">IF(L899&lt;&gt;"",N899-M898,0)</f>
        <v>0</v>
      </c>
      <c r="P898" s="84">
        <f t="shared" si="1101"/>
        <v>0</v>
      </c>
      <c r="R898" s="72">
        <f t="shared" si="1102"/>
        <v>0</v>
      </c>
      <c r="S898" s="72">
        <f t="shared" si="1103"/>
        <v>0</v>
      </c>
      <c r="T898" s="72">
        <f t="shared" si="1104"/>
        <v>0</v>
      </c>
      <c r="U898" s="72"/>
      <c r="V898" s="63">
        <f t="shared" si="1105"/>
        <v>0</v>
      </c>
      <c r="W898" s="85">
        <f t="shared" si="1106"/>
        <v>0</v>
      </c>
      <c r="X898" s="85">
        <f t="shared" si="1107"/>
        <v>0</v>
      </c>
      <c r="Y898" s="63">
        <f t="shared" si="1108"/>
        <v>0</v>
      </c>
      <c r="Z898" s="85">
        <f t="shared" si="1109"/>
        <v>0</v>
      </c>
      <c r="AA898" s="85">
        <f t="shared" si="1110"/>
        <v>0</v>
      </c>
      <c r="AB898" s="85">
        <f t="shared" si="1111"/>
        <v>0</v>
      </c>
      <c r="AC898" s="85">
        <f t="shared" si="1112"/>
        <v>0</v>
      </c>
    </row>
    <row r="899" spans="2:29" s="51" customFormat="1" ht="15" customHeight="1" x14ac:dyDescent="0.25">
      <c r="B899" s="74"/>
      <c r="C899" s="75"/>
      <c r="D899" s="59">
        <f t="shared" si="1097"/>
        <v>7767.0172563150772</v>
      </c>
      <c r="E899" s="52" t="str">
        <f t="shared" si="1113"/>
        <v/>
      </c>
      <c r="F899" s="52">
        <f t="shared" si="1099"/>
        <v>6.7670172563150777</v>
      </c>
      <c r="G899" s="87"/>
      <c r="H899" s="103" t="s">
        <v>9</v>
      </c>
      <c r="I899" s="147"/>
      <c r="J899" s="148"/>
      <c r="K899" s="149"/>
      <c r="L899" s="198"/>
      <c r="M899" s="93"/>
      <c r="N899" s="94">
        <f t="shared" ref="N899" si="1175">I899*L899</f>
        <v>0</v>
      </c>
      <c r="O899" s="222"/>
      <c r="P899" s="84">
        <f t="shared" si="1101"/>
        <v>0</v>
      </c>
      <c r="R899" s="72" t="str">
        <f t="shared" si="1102"/>
        <v/>
      </c>
      <c r="S899" s="72" t="str">
        <f t="shared" si="1103"/>
        <v/>
      </c>
      <c r="T899" s="72" t="str">
        <f t="shared" si="1104"/>
        <v/>
      </c>
      <c r="U899" s="72"/>
      <c r="V899" s="63" t="str">
        <f t="shared" si="1105"/>
        <v/>
      </c>
      <c r="W899" s="85" t="str">
        <f t="shared" si="1106"/>
        <v/>
      </c>
      <c r="X899" s="85" t="str">
        <f t="shared" si="1107"/>
        <v/>
      </c>
      <c r="Y899" s="63" t="str">
        <f t="shared" si="1108"/>
        <v/>
      </c>
      <c r="Z899" s="85" t="str">
        <f t="shared" si="1109"/>
        <v/>
      </c>
      <c r="AA899" s="85" t="str">
        <f t="shared" si="1110"/>
        <v/>
      </c>
      <c r="AB899" s="85" t="str">
        <f t="shared" si="1111"/>
        <v/>
      </c>
      <c r="AC899" s="85" t="str">
        <f t="shared" si="1112"/>
        <v/>
      </c>
    </row>
    <row r="900" spans="2:29" s="51" customFormat="1" ht="15" customHeight="1" x14ac:dyDescent="0.25">
      <c r="B900" s="74"/>
      <c r="C900" s="75"/>
      <c r="D900" s="59">
        <f t="shared" si="1097"/>
        <v>7767.0172563150772</v>
      </c>
      <c r="E900" s="52" t="str">
        <f t="shared" si="1113"/>
        <v/>
      </c>
      <c r="F900" s="52">
        <f t="shared" si="1099"/>
        <v>6.7670172563150777</v>
      </c>
      <c r="G900" s="95"/>
      <c r="H900" s="122" t="s">
        <v>10</v>
      </c>
      <c r="I900" s="160"/>
      <c r="J900" s="152"/>
      <c r="K900" s="153"/>
      <c r="L900" s="199"/>
      <c r="M900" s="83">
        <f t="shared" ref="M900" si="1176">I900*L900</f>
        <v>0</v>
      </c>
      <c r="N900" s="60"/>
      <c r="O900" s="221">
        <f t="shared" si="1174"/>
        <v>0</v>
      </c>
      <c r="P900" s="84">
        <f t="shared" si="1101"/>
        <v>0</v>
      </c>
      <c r="R900" s="72">
        <f t="shared" si="1102"/>
        <v>0</v>
      </c>
      <c r="S900" s="72">
        <f t="shared" si="1103"/>
        <v>0</v>
      </c>
      <c r="T900" s="72">
        <f t="shared" si="1104"/>
        <v>0</v>
      </c>
      <c r="U900" s="72"/>
      <c r="V900" s="63">
        <f t="shared" si="1105"/>
        <v>0</v>
      </c>
      <c r="W900" s="85">
        <f t="shared" si="1106"/>
        <v>0</v>
      </c>
      <c r="X900" s="85">
        <f t="shared" si="1107"/>
        <v>0</v>
      </c>
      <c r="Y900" s="63">
        <f t="shared" si="1108"/>
        <v>0</v>
      </c>
      <c r="Z900" s="85">
        <f t="shared" si="1109"/>
        <v>0</v>
      </c>
      <c r="AA900" s="85">
        <f t="shared" si="1110"/>
        <v>0</v>
      </c>
      <c r="AB900" s="85">
        <f t="shared" si="1111"/>
        <v>0</v>
      </c>
      <c r="AC900" s="85">
        <f t="shared" si="1112"/>
        <v>0</v>
      </c>
    </row>
    <row r="901" spans="2:29" s="51" customFormat="1" ht="15" customHeight="1" x14ac:dyDescent="0.25">
      <c r="B901" s="74"/>
      <c r="C901" s="75"/>
      <c r="D901" s="59">
        <f t="shared" si="1097"/>
        <v>7767.0172563150772</v>
      </c>
      <c r="E901" s="52" t="str">
        <f t="shared" si="1113"/>
        <v/>
      </c>
      <c r="F901" s="52">
        <f t="shared" si="1099"/>
        <v>6.7670172563150777</v>
      </c>
      <c r="G901" s="102"/>
      <c r="H901" s="103" t="s">
        <v>9</v>
      </c>
      <c r="I901" s="162"/>
      <c r="J901" s="163"/>
      <c r="K901" s="164"/>
      <c r="L901" s="200"/>
      <c r="M901" s="93"/>
      <c r="N901" s="94">
        <f t="shared" ref="N901" si="1177">I901*L901</f>
        <v>0</v>
      </c>
      <c r="O901" s="222"/>
      <c r="P901" s="84">
        <f t="shared" si="1101"/>
        <v>0</v>
      </c>
      <c r="R901" s="72" t="str">
        <f t="shared" si="1102"/>
        <v/>
      </c>
      <c r="S901" s="72" t="str">
        <f t="shared" si="1103"/>
        <v/>
      </c>
      <c r="T901" s="72" t="str">
        <f t="shared" si="1104"/>
        <v/>
      </c>
      <c r="U901" s="72"/>
      <c r="V901" s="63" t="str">
        <f t="shared" si="1105"/>
        <v/>
      </c>
      <c r="W901" s="85" t="str">
        <f t="shared" si="1106"/>
        <v/>
      </c>
      <c r="X901" s="85" t="str">
        <f t="shared" si="1107"/>
        <v/>
      </c>
      <c r="Y901" s="63" t="str">
        <f t="shared" si="1108"/>
        <v/>
      </c>
      <c r="Z901" s="85" t="str">
        <f t="shared" si="1109"/>
        <v/>
      </c>
      <c r="AA901" s="85" t="str">
        <f t="shared" si="1110"/>
        <v/>
      </c>
      <c r="AB901" s="85" t="str">
        <f t="shared" si="1111"/>
        <v/>
      </c>
      <c r="AC901" s="85" t="str">
        <f t="shared" si="1112"/>
        <v/>
      </c>
    </row>
    <row r="902" spans="2:29" s="51" customFormat="1" ht="15" customHeight="1" x14ac:dyDescent="0.25">
      <c r="B902" s="74"/>
      <c r="C902" s="75"/>
      <c r="D902" s="59">
        <f t="shared" ref="D902:D965" si="1178">IFERROR(D901+O901,"")</f>
        <v>7767.0172563150772</v>
      </c>
      <c r="E902" s="52" t="str">
        <f t="shared" si="1113"/>
        <v/>
      </c>
      <c r="F902" s="52">
        <f t="shared" si="1099"/>
        <v>6.7670172563150777</v>
      </c>
      <c r="G902" s="77"/>
      <c r="H902" s="122" t="s">
        <v>10</v>
      </c>
      <c r="I902" s="142"/>
      <c r="J902" s="143"/>
      <c r="K902" s="144"/>
      <c r="L902" s="197"/>
      <c r="M902" s="83">
        <f t="shared" ref="M902" si="1179">I902*L902</f>
        <v>0</v>
      </c>
      <c r="N902" s="60"/>
      <c r="O902" s="221">
        <f t="shared" si="1174"/>
        <v>0</v>
      </c>
      <c r="P902" s="84">
        <f t="shared" si="1101"/>
        <v>0</v>
      </c>
      <c r="R902" s="72">
        <f t="shared" si="1102"/>
        <v>0</v>
      </c>
      <c r="S902" s="72">
        <f t="shared" si="1103"/>
        <v>0</v>
      </c>
      <c r="T902" s="72">
        <f t="shared" si="1104"/>
        <v>0</v>
      </c>
      <c r="U902" s="72"/>
      <c r="V902" s="63">
        <f t="shared" si="1105"/>
        <v>0</v>
      </c>
      <c r="W902" s="85">
        <f t="shared" si="1106"/>
        <v>0</v>
      </c>
      <c r="X902" s="85">
        <f t="shared" si="1107"/>
        <v>0</v>
      </c>
      <c r="Y902" s="63">
        <f t="shared" si="1108"/>
        <v>0</v>
      </c>
      <c r="Z902" s="85">
        <f t="shared" si="1109"/>
        <v>0</v>
      </c>
      <c r="AA902" s="85">
        <f t="shared" si="1110"/>
        <v>0</v>
      </c>
      <c r="AB902" s="85">
        <f t="shared" si="1111"/>
        <v>0</v>
      </c>
      <c r="AC902" s="85">
        <f t="shared" si="1112"/>
        <v>0</v>
      </c>
    </row>
    <row r="903" spans="2:29" s="51" customFormat="1" ht="15" customHeight="1" x14ac:dyDescent="0.25">
      <c r="B903" s="74"/>
      <c r="C903" s="75"/>
      <c r="D903" s="59">
        <f t="shared" si="1178"/>
        <v>7767.0172563150772</v>
      </c>
      <c r="E903" s="52" t="str">
        <f t="shared" si="1113"/>
        <v/>
      </c>
      <c r="F903" s="52">
        <f t="shared" ref="F903:F966" si="1180">IFERROR(IF(AND(H904="SELL", N903&gt;=0,L903&lt;&gt;""),"",(D903-$D$5)/$D$5),"")</f>
        <v>6.7670172563150777</v>
      </c>
      <c r="G903" s="87"/>
      <c r="H903" s="103" t="s">
        <v>9</v>
      </c>
      <c r="I903" s="147"/>
      <c r="J903" s="148"/>
      <c r="K903" s="149"/>
      <c r="L903" s="198"/>
      <c r="M903" s="93"/>
      <c r="N903" s="94">
        <f t="shared" ref="N903" si="1181">I903*L903</f>
        <v>0</v>
      </c>
      <c r="O903" s="222"/>
      <c r="P903" s="84">
        <f t="shared" ref="P903:P966" si="1182">IF(L904&lt;&gt;"","",M903)</f>
        <v>0</v>
      </c>
      <c r="R903" s="72" t="str">
        <f t="shared" ref="R903:R966" si="1183">IF(H903="BUY",(L903*$R$4)+L903,"")</f>
        <v/>
      </c>
      <c r="S903" s="72" t="str">
        <f t="shared" ref="S903:S966" si="1184">IF(H903="BUY",(L903*$S$4)+L903,"")</f>
        <v/>
      </c>
      <c r="T903" s="72" t="str">
        <f t="shared" ref="T903:T966" si="1185">IF(H903="BUY",(L903*$T$4)+L903,"")</f>
        <v/>
      </c>
      <c r="U903" s="72"/>
      <c r="V903" s="63" t="str">
        <f t="shared" ref="V903:V966" si="1186">IF(H903="BUY",(L903*$V$1)+L903,"")</f>
        <v/>
      </c>
      <c r="W903" s="85" t="str">
        <f t="shared" ref="W903:W966" si="1187">IF(H903="BUY",(L903*$W$1)+L903,"")</f>
        <v/>
      </c>
      <c r="X903" s="85" t="str">
        <f t="shared" ref="X903:X966" si="1188">IF(H903="BUY",(L903*$X$1)+L903,"")</f>
        <v/>
      </c>
      <c r="Y903" s="63" t="str">
        <f t="shared" ref="Y903:Y966" si="1189">IF(H903="BUY",(L903*$Y$1)+L903,"")</f>
        <v/>
      </c>
      <c r="Z903" s="85" t="str">
        <f t="shared" ref="Z903:Z966" si="1190">IF(H903="BUY",(L903*$Z$1)+L903,"")</f>
        <v/>
      </c>
      <c r="AA903" s="85" t="str">
        <f t="shared" ref="AA903:AA966" si="1191">IF(H903="BUY",(L903*$AA$1)+L903,"")</f>
        <v/>
      </c>
      <c r="AB903" s="85" t="str">
        <f t="shared" ref="AB903:AB966" si="1192">IF(H903="BUY",(L903*$AB$1)+L903,"")</f>
        <v/>
      </c>
      <c r="AC903" s="85" t="str">
        <f t="shared" ref="AC903:AC966" si="1193">IF(H903="BUY",(L903*$AC$1)+L903,"")</f>
        <v/>
      </c>
    </row>
    <row r="904" spans="2:29" s="51" customFormat="1" ht="15" customHeight="1" x14ac:dyDescent="0.25">
      <c r="B904" s="74"/>
      <c r="C904" s="75"/>
      <c r="D904" s="59">
        <f t="shared" si="1178"/>
        <v>7767.0172563150772</v>
      </c>
      <c r="E904" s="52" t="str">
        <f t="shared" ref="E904:E967" si="1194">IF(N904&lt;&gt;0,(N904-M903)/M903,"")</f>
        <v/>
      </c>
      <c r="F904" s="52">
        <f t="shared" si="1180"/>
        <v>6.7670172563150777</v>
      </c>
      <c r="G904" s="95"/>
      <c r="H904" s="122" t="s">
        <v>10</v>
      </c>
      <c r="I904" s="160"/>
      <c r="J904" s="152"/>
      <c r="K904" s="153"/>
      <c r="L904" s="199"/>
      <c r="M904" s="83">
        <f t="shared" ref="M904" si="1195">I904*L904</f>
        <v>0</v>
      </c>
      <c r="N904" s="60"/>
      <c r="O904" s="221">
        <f t="shared" si="1174"/>
        <v>0</v>
      </c>
      <c r="P904" s="84">
        <f t="shared" si="1182"/>
        <v>0</v>
      </c>
      <c r="R904" s="72">
        <f t="shared" si="1183"/>
        <v>0</v>
      </c>
      <c r="S904" s="72">
        <f t="shared" si="1184"/>
        <v>0</v>
      </c>
      <c r="T904" s="72">
        <f t="shared" si="1185"/>
        <v>0</v>
      </c>
      <c r="U904" s="72"/>
      <c r="V904" s="63">
        <f t="shared" si="1186"/>
        <v>0</v>
      </c>
      <c r="W904" s="85">
        <f t="shared" si="1187"/>
        <v>0</v>
      </c>
      <c r="X904" s="85">
        <f t="shared" si="1188"/>
        <v>0</v>
      </c>
      <c r="Y904" s="63">
        <f t="shared" si="1189"/>
        <v>0</v>
      </c>
      <c r="Z904" s="85">
        <f t="shared" si="1190"/>
        <v>0</v>
      </c>
      <c r="AA904" s="85">
        <f t="shared" si="1191"/>
        <v>0</v>
      </c>
      <c r="AB904" s="85">
        <f t="shared" si="1192"/>
        <v>0</v>
      </c>
      <c r="AC904" s="85">
        <f t="shared" si="1193"/>
        <v>0</v>
      </c>
    </row>
    <row r="905" spans="2:29" s="51" customFormat="1" ht="15" customHeight="1" x14ac:dyDescent="0.25">
      <c r="B905" s="74"/>
      <c r="C905" s="75"/>
      <c r="D905" s="59">
        <f t="shared" si="1178"/>
        <v>7767.0172563150772</v>
      </c>
      <c r="E905" s="52" t="str">
        <f t="shared" si="1194"/>
        <v/>
      </c>
      <c r="F905" s="52">
        <f t="shared" si="1180"/>
        <v>6.7670172563150777</v>
      </c>
      <c r="G905" s="102"/>
      <c r="H905" s="103" t="s">
        <v>9</v>
      </c>
      <c r="I905" s="162"/>
      <c r="J905" s="163"/>
      <c r="K905" s="164"/>
      <c r="L905" s="200"/>
      <c r="M905" s="93"/>
      <c r="N905" s="94">
        <f t="shared" ref="N905" si="1196">I905*L905</f>
        <v>0</v>
      </c>
      <c r="O905" s="222"/>
      <c r="P905" s="84">
        <f t="shared" si="1182"/>
        <v>0</v>
      </c>
      <c r="R905" s="72" t="str">
        <f t="shared" si="1183"/>
        <v/>
      </c>
      <c r="S905" s="72" t="str">
        <f t="shared" si="1184"/>
        <v/>
      </c>
      <c r="T905" s="72" t="str">
        <f t="shared" si="1185"/>
        <v/>
      </c>
      <c r="U905" s="72"/>
      <c r="V905" s="63" t="str">
        <f t="shared" si="1186"/>
        <v/>
      </c>
      <c r="W905" s="85" t="str">
        <f t="shared" si="1187"/>
        <v/>
      </c>
      <c r="X905" s="85" t="str">
        <f t="shared" si="1188"/>
        <v/>
      </c>
      <c r="Y905" s="63" t="str">
        <f t="shared" si="1189"/>
        <v/>
      </c>
      <c r="Z905" s="85" t="str">
        <f t="shared" si="1190"/>
        <v/>
      </c>
      <c r="AA905" s="85" t="str">
        <f t="shared" si="1191"/>
        <v/>
      </c>
      <c r="AB905" s="85" t="str">
        <f t="shared" si="1192"/>
        <v/>
      </c>
      <c r="AC905" s="85" t="str">
        <f t="shared" si="1193"/>
        <v/>
      </c>
    </row>
    <row r="906" spans="2:29" s="51" customFormat="1" ht="15" customHeight="1" x14ac:dyDescent="0.25">
      <c r="B906" s="74"/>
      <c r="C906" s="75"/>
      <c r="D906" s="59">
        <f t="shared" si="1178"/>
        <v>7767.0172563150772</v>
      </c>
      <c r="E906" s="52" t="str">
        <f t="shared" si="1194"/>
        <v/>
      </c>
      <c r="F906" s="52">
        <f t="shared" si="1180"/>
        <v>6.7670172563150777</v>
      </c>
      <c r="G906" s="77"/>
      <c r="H906" s="122" t="s">
        <v>10</v>
      </c>
      <c r="I906" s="142"/>
      <c r="J906" s="143"/>
      <c r="K906" s="144"/>
      <c r="L906" s="197"/>
      <c r="M906" s="83">
        <f t="shared" ref="M906" si="1197">I906*L906</f>
        <v>0</v>
      </c>
      <c r="N906" s="60"/>
      <c r="O906" s="221">
        <f t="shared" si="1174"/>
        <v>0</v>
      </c>
      <c r="P906" s="84">
        <f t="shared" si="1182"/>
        <v>0</v>
      </c>
      <c r="R906" s="72">
        <f t="shared" si="1183"/>
        <v>0</v>
      </c>
      <c r="S906" s="72">
        <f t="shared" si="1184"/>
        <v>0</v>
      </c>
      <c r="T906" s="72">
        <f t="shared" si="1185"/>
        <v>0</v>
      </c>
      <c r="U906" s="72"/>
      <c r="V906" s="63">
        <f t="shared" si="1186"/>
        <v>0</v>
      </c>
      <c r="W906" s="85">
        <f t="shared" si="1187"/>
        <v>0</v>
      </c>
      <c r="X906" s="85">
        <f t="shared" si="1188"/>
        <v>0</v>
      </c>
      <c r="Y906" s="63">
        <f t="shared" si="1189"/>
        <v>0</v>
      </c>
      <c r="Z906" s="85">
        <f t="shared" si="1190"/>
        <v>0</v>
      </c>
      <c r="AA906" s="85">
        <f t="shared" si="1191"/>
        <v>0</v>
      </c>
      <c r="AB906" s="85">
        <f t="shared" si="1192"/>
        <v>0</v>
      </c>
      <c r="AC906" s="85">
        <f t="shared" si="1193"/>
        <v>0</v>
      </c>
    </row>
    <row r="907" spans="2:29" s="51" customFormat="1" ht="15" customHeight="1" x14ac:dyDescent="0.25">
      <c r="B907" s="74"/>
      <c r="C907" s="75"/>
      <c r="D907" s="59">
        <f t="shared" si="1178"/>
        <v>7767.0172563150772</v>
      </c>
      <c r="E907" s="52" t="str">
        <f t="shared" si="1194"/>
        <v/>
      </c>
      <c r="F907" s="52">
        <f t="shared" si="1180"/>
        <v>6.7670172563150777</v>
      </c>
      <c r="G907" s="87"/>
      <c r="H907" s="103" t="s">
        <v>9</v>
      </c>
      <c r="I907" s="147"/>
      <c r="J907" s="148"/>
      <c r="K907" s="149"/>
      <c r="L907" s="198"/>
      <c r="M907" s="93"/>
      <c r="N907" s="94">
        <f t="shared" ref="N907" si="1198">I907*L907</f>
        <v>0</v>
      </c>
      <c r="O907" s="222"/>
      <c r="P907" s="84">
        <f t="shared" si="1182"/>
        <v>0</v>
      </c>
      <c r="R907" s="72" t="str">
        <f t="shared" si="1183"/>
        <v/>
      </c>
      <c r="S907" s="72" t="str">
        <f t="shared" si="1184"/>
        <v/>
      </c>
      <c r="T907" s="72" t="str">
        <f t="shared" si="1185"/>
        <v/>
      </c>
      <c r="U907" s="72"/>
      <c r="V907" s="63" t="str">
        <f t="shared" si="1186"/>
        <v/>
      </c>
      <c r="W907" s="85" t="str">
        <f t="shared" si="1187"/>
        <v/>
      </c>
      <c r="X907" s="85" t="str">
        <f t="shared" si="1188"/>
        <v/>
      </c>
      <c r="Y907" s="63" t="str">
        <f t="shared" si="1189"/>
        <v/>
      </c>
      <c r="Z907" s="85" t="str">
        <f t="shared" si="1190"/>
        <v/>
      </c>
      <c r="AA907" s="85" t="str">
        <f t="shared" si="1191"/>
        <v/>
      </c>
      <c r="AB907" s="85" t="str">
        <f t="shared" si="1192"/>
        <v/>
      </c>
      <c r="AC907" s="85" t="str">
        <f t="shared" si="1193"/>
        <v/>
      </c>
    </row>
    <row r="908" spans="2:29" s="51" customFormat="1" ht="15" customHeight="1" x14ac:dyDescent="0.25">
      <c r="B908" s="74"/>
      <c r="C908" s="75"/>
      <c r="D908" s="59">
        <f t="shared" si="1178"/>
        <v>7767.0172563150772</v>
      </c>
      <c r="E908" s="52" t="str">
        <f t="shared" si="1194"/>
        <v/>
      </c>
      <c r="F908" s="52">
        <f t="shared" si="1180"/>
        <v>6.7670172563150777</v>
      </c>
      <c r="G908" s="95"/>
      <c r="H908" s="122" t="s">
        <v>10</v>
      </c>
      <c r="I908" s="160"/>
      <c r="J908" s="152"/>
      <c r="K908" s="153"/>
      <c r="L908" s="199"/>
      <c r="M908" s="83">
        <f t="shared" ref="M908" si="1199">I908*L908</f>
        <v>0</v>
      </c>
      <c r="N908" s="60"/>
      <c r="O908" s="221">
        <f t="shared" si="1174"/>
        <v>0</v>
      </c>
      <c r="P908" s="84">
        <f t="shared" si="1182"/>
        <v>0</v>
      </c>
      <c r="R908" s="72">
        <f t="shared" si="1183"/>
        <v>0</v>
      </c>
      <c r="S908" s="72">
        <f t="shared" si="1184"/>
        <v>0</v>
      </c>
      <c r="T908" s="72">
        <f t="shared" si="1185"/>
        <v>0</v>
      </c>
      <c r="U908" s="72"/>
      <c r="V908" s="63">
        <f t="shared" si="1186"/>
        <v>0</v>
      </c>
      <c r="W908" s="85">
        <f t="shared" si="1187"/>
        <v>0</v>
      </c>
      <c r="X908" s="85">
        <f t="shared" si="1188"/>
        <v>0</v>
      </c>
      <c r="Y908" s="63">
        <f t="shared" si="1189"/>
        <v>0</v>
      </c>
      <c r="Z908" s="85">
        <f t="shared" si="1190"/>
        <v>0</v>
      </c>
      <c r="AA908" s="85">
        <f t="shared" si="1191"/>
        <v>0</v>
      </c>
      <c r="AB908" s="85">
        <f t="shared" si="1192"/>
        <v>0</v>
      </c>
      <c r="AC908" s="85">
        <f t="shared" si="1193"/>
        <v>0</v>
      </c>
    </row>
    <row r="909" spans="2:29" s="51" customFormat="1" ht="15" customHeight="1" x14ac:dyDescent="0.25">
      <c r="B909" s="74"/>
      <c r="C909" s="75"/>
      <c r="D909" s="59">
        <f t="shared" si="1178"/>
        <v>7767.0172563150772</v>
      </c>
      <c r="E909" s="52" t="str">
        <f t="shared" si="1194"/>
        <v/>
      </c>
      <c r="F909" s="52">
        <f t="shared" si="1180"/>
        <v>6.7670172563150777</v>
      </c>
      <c r="G909" s="102"/>
      <c r="H909" s="103" t="s">
        <v>9</v>
      </c>
      <c r="I909" s="162"/>
      <c r="J909" s="163"/>
      <c r="K909" s="164"/>
      <c r="L909" s="200"/>
      <c r="M909" s="93"/>
      <c r="N909" s="94">
        <f t="shared" ref="N909" si="1200">I909*L909</f>
        <v>0</v>
      </c>
      <c r="O909" s="222"/>
      <c r="P909" s="84">
        <f t="shared" si="1182"/>
        <v>0</v>
      </c>
      <c r="R909" s="72" t="str">
        <f t="shared" si="1183"/>
        <v/>
      </c>
      <c r="S909" s="72" t="str">
        <f t="shared" si="1184"/>
        <v/>
      </c>
      <c r="T909" s="72" t="str">
        <f t="shared" si="1185"/>
        <v/>
      </c>
      <c r="U909" s="72"/>
      <c r="V909" s="63" t="str">
        <f t="shared" si="1186"/>
        <v/>
      </c>
      <c r="W909" s="85" t="str">
        <f t="shared" si="1187"/>
        <v/>
      </c>
      <c r="X909" s="85" t="str">
        <f t="shared" si="1188"/>
        <v/>
      </c>
      <c r="Y909" s="63" t="str">
        <f t="shared" si="1189"/>
        <v/>
      </c>
      <c r="Z909" s="85" t="str">
        <f t="shared" si="1190"/>
        <v/>
      </c>
      <c r="AA909" s="85" t="str">
        <f t="shared" si="1191"/>
        <v/>
      </c>
      <c r="AB909" s="85" t="str">
        <f t="shared" si="1192"/>
        <v/>
      </c>
      <c r="AC909" s="85" t="str">
        <f t="shared" si="1193"/>
        <v/>
      </c>
    </row>
    <row r="910" spans="2:29" s="51" customFormat="1" ht="15" customHeight="1" x14ac:dyDescent="0.25">
      <c r="B910" s="74"/>
      <c r="C910" s="75"/>
      <c r="D910" s="59">
        <f t="shared" si="1178"/>
        <v>7767.0172563150772</v>
      </c>
      <c r="E910" s="52" t="str">
        <f t="shared" si="1194"/>
        <v/>
      </c>
      <c r="F910" s="52">
        <f t="shared" si="1180"/>
        <v>6.7670172563150777</v>
      </c>
      <c r="G910" s="77"/>
      <c r="H910" s="122" t="s">
        <v>10</v>
      </c>
      <c r="I910" s="142"/>
      <c r="J910" s="143"/>
      <c r="K910" s="144"/>
      <c r="L910" s="197"/>
      <c r="M910" s="83">
        <f t="shared" ref="M910" si="1201">I910*L910</f>
        <v>0</v>
      </c>
      <c r="N910" s="60"/>
      <c r="O910" s="221">
        <f t="shared" si="1174"/>
        <v>0</v>
      </c>
      <c r="P910" s="84">
        <f t="shared" si="1182"/>
        <v>0</v>
      </c>
      <c r="R910" s="72">
        <f t="shared" si="1183"/>
        <v>0</v>
      </c>
      <c r="S910" s="72">
        <f t="shared" si="1184"/>
        <v>0</v>
      </c>
      <c r="T910" s="72">
        <f t="shared" si="1185"/>
        <v>0</v>
      </c>
      <c r="U910" s="72"/>
      <c r="V910" s="63">
        <f t="shared" si="1186"/>
        <v>0</v>
      </c>
      <c r="W910" s="85">
        <f t="shared" si="1187"/>
        <v>0</v>
      </c>
      <c r="X910" s="85">
        <f t="shared" si="1188"/>
        <v>0</v>
      </c>
      <c r="Y910" s="63">
        <f t="shared" si="1189"/>
        <v>0</v>
      </c>
      <c r="Z910" s="85">
        <f t="shared" si="1190"/>
        <v>0</v>
      </c>
      <c r="AA910" s="85">
        <f t="shared" si="1191"/>
        <v>0</v>
      </c>
      <c r="AB910" s="85">
        <f t="shared" si="1192"/>
        <v>0</v>
      </c>
      <c r="AC910" s="85">
        <f t="shared" si="1193"/>
        <v>0</v>
      </c>
    </row>
    <row r="911" spans="2:29" s="51" customFormat="1" ht="15" customHeight="1" x14ac:dyDescent="0.25">
      <c r="B911" s="74"/>
      <c r="C911" s="75"/>
      <c r="D911" s="59">
        <f t="shared" si="1178"/>
        <v>7767.0172563150772</v>
      </c>
      <c r="E911" s="52" t="str">
        <f t="shared" si="1194"/>
        <v/>
      </c>
      <c r="F911" s="52">
        <f t="shared" si="1180"/>
        <v>6.7670172563150777</v>
      </c>
      <c r="G911" s="87"/>
      <c r="H911" s="103" t="s">
        <v>9</v>
      </c>
      <c r="I911" s="147"/>
      <c r="J911" s="148"/>
      <c r="K911" s="149"/>
      <c r="L911" s="198"/>
      <c r="M911" s="93"/>
      <c r="N911" s="94">
        <f t="shared" ref="N911" si="1202">I911*L911</f>
        <v>0</v>
      </c>
      <c r="O911" s="222"/>
      <c r="P911" s="84">
        <f t="shared" si="1182"/>
        <v>0</v>
      </c>
      <c r="R911" s="72" t="str">
        <f t="shared" si="1183"/>
        <v/>
      </c>
      <c r="S911" s="72" t="str">
        <f t="shared" si="1184"/>
        <v/>
      </c>
      <c r="T911" s="72" t="str">
        <f t="shared" si="1185"/>
        <v/>
      </c>
      <c r="U911" s="72"/>
      <c r="V911" s="63" t="str">
        <f t="shared" si="1186"/>
        <v/>
      </c>
      <c r="W911" s="85" t="str">
        <f t="shared" si="1187"/>
        <v/>
      </c>
      <c r="X911" s="85" t="str">
        <f t="shared" si="1188"/>
        <v/>
      </c>
      <c r="Y911" s="63" t="str">
        <f t="shared" si="1189"/>
        <v/>
      </c>
      <c r="Z911" s="85" t="str">
        <f t="shared" si="1190"/>
        <v/>
      </c>
      <c r="AA911" s="85" t="str">
        <f t="shared" si="1191"/>
        <v/>
      </c>
      <c r="AB911" s="85" t="str">
        <f t="shared" si="1192"/>
        <v/>
      </c>
      <c r="AC911" s="85" t="str">
        <f t="shared" si="1193"/>
        <v/>
      </c>
    </row>
    <row r="912" spans="2:29" s="51" customFormat="1" ht="15" customHeight="1" x14ac:dyDescent="0.25">
      <c r="B912" s="74"/>
      <c r="C912" s="75"/>
      <c r="D912" s="59">
        <f t="shared" si="1178"/>
        <v>7767.0172563150772</v>
      </c>
      <c r="E912" s="52" t="str">
        <f t="shared" si="1194"/>
        <v/>
      </c>
      <c r="F912" s="52">
        <f t="shared" si="1180"/>
        <v>6.7670172563150777</v>
      </c>
      <c r="G912" s="95"/>
      <c r="H912" s="122" t="s">
        <v>10</v>
      </c>
      <c r="I912" s="160"/>
      <c r="J912" s="152"/>
      <c r="K912" s="153"/>
      <c r="L912" s="199"/>
      <c r="M912" s="83">
        <f t="shared" ref="M912" si="1203">I912*L912</f>
        <v>0</v>
      </c>
      <c r="N912" s="60"/>
      <c r="O912" s="221">
        <f t="shared" si="1174"/>
        <v>0</v>
      </c>
      <c r="P912" s="84">
        <f t="shared" si="1182"/>
        <v>0</v>
      </c>
      <c r="R912" s="72">
        <f t="shared" si="1183"/>
        <v>0</v>
      </c>
      <c r="S912" s="72">
        <f t="shared" si="1184"/>
        <v>0</v>
      </c>
      <c r="T912" s="72">
        <f t="shared" si="1185"/>
        <v>0</v>
      </c>
      <c r="U912" s="72"/>
      <c r="V912" s="63">
        <f t="shared" si="1186"/>
        <v>0</v>
      </c>
      <c r="W912" s="85">
        <f t="shared" si="1187"/>
        <v>0</v>
      </c>
      <c r="X912" s="85">
        <f t="shared" si="1188"/>
        <v>0</v>
      </c>
      <c r="Y912" s="63">
        <f t="shared" si="1189"/>
        <v>0</v>
      </c>
      <c r="Z912" s="85">
        <f t="shared" si="1190"/>
        <v>0</v>
      </c>
      <c r="AA912" s="85">
        <f t="shared" si="1191"/>
        <v>0</v>
      </c>
      <c r="AB912" s="85">
        <f t="shared" si="1192"/>
        <v>0</v>
      </c>
      <c r="AC912" s="85">
        <f t="shared" si="1193"/>
        <v>0</v>
      </c>
    </row>
    <row r="913" spans="2:29" s="51" customFormat="1" ht="15" customHeight="1" x14ac:dyDescent="0.25">
      <c r="B913" s="74"/>
      <c r="C913" s="75"/>
      <c r="D913" s="59">
        <f t="shared" si="1178"/>
        <v>7767.0172563150772</v>
      </c>
      <c r="E913" s="52" t="str">
        <f t="shared" si="1194"/>
        <v/>
      </c>
      <c r="F913" s="52">
        <f t="shared" si="1180"/>
        <v>6.7670172563150777</v>
      </c>
      <c r="G913" s="102"/>
      <c r="H913" s="103" t="s">
        <v>9</v>
      </c>
      <c r="I913" s="162"/>
      <c r="J913" s="163"/>
      <c r="K913" s="164"/>
      <c r="L913" s="200"/>
      <c r="M913" s="93"/>
      <c r="N913" s="94">
        <f t="shared" ref="N913" si="1204">I913*L913</f>
        <v>0</v>
      </c>
      <c r="O913" s="222"/>
      <c r="P913" s="84">
        <f t="shared" si="1182"/>
        <v>0</v>
      </c>
      <c r="R913" s="72" t="str">
        <f t="shared" si="1183"/>
        <v/>
      </c>
      <c r="S913" s="72" t="str">
        <f t="shared" si="1184"/>
        <v/>
      </c>
      <c r="T913" s="72" t="str">
        <f t="shared" si="1185"/>
        <v/>
      </c>
      <c r="U913" s="72"/>
      <c r="V913" s="63" t="str">
        <f t="shared" si="1186"/>
        <v/>
      </c>
      <c r="W913" s="85" t="str">
        <f t="shared" si="1187"/>
        <v/>
      </c>
      <c r="X913" s="85" t="str">
        <f t="shared" si="1188"/>
        <v/>
      </c>
      <c r="Y913" s="63" t="str">
        <f t="shared" si="1189"/>
        <v/>
      </c>
      <c r="Z913" s="85" t="str">
        <f t="shared" si="1190"/>
        <v/>
      </c>
      <c r="AA913" s="85" t="str">
        <f t="shared" si="1191"/>
        <v/>
      </c>
      <c r="AB913" s="85" t="str">
        <f t="shared" si="1192"/>
        <v/>
      </c>
      <c r="AC913" s="85" t="str">
        <f t="shared" si="1193"/>
        <v/>
      </c>
    </row>
    <row r="914" spans="2:29" s="51" customFormat="1" ht="15" customHeight="1" x14ac:dyDescent="0.25">
      <c r="B914" s="74"/>
      <c r="C914" s="75"/>
      <c r="D914" s="59">
        <f t="shared" si="1178"/>
        <v>7767.0172563150772</v>
      </c>
      <c r="E914" s="52" t="str">
        <f t="shared" si="1194"/>
        <v/>
      </c>
      <c r="F914" s="52">
        <f t="shared" si="1180"/>
        <v>6.7670172563150777</v>
      </c>
      <c r="G914" s="77"/>
      <c r="H914" s="122" t="s">
        <v>10</v>
      </c>
      <c r="I914" s="142"/>
      <c r="J914" s="143"/>
      <c r="K914" s="144"/>
      <c r="L914" s="197"/>
      <c r="M914" s="83">
        <f t="shared" ref="M914" si="1205">I914*L914</f>
        <v>0</v>
      </c>
      <c r="N914" s="60"/>
      <c r="O914" s="221">
        <f t="shared" si="1174"/>
        <v>0</v>
      </c>
      <c r="P914" s="84">
        <f t="shared" si="1182"/>
        <v>0</v>
      </c>
      <c r="R914" s="72">
        <f t="shared" si="1183"/>
        <v>0</v>
      </c>
      <c r="S914" s="72">
        <f t="shared" si="1184"/>
        <v>0</v>
      </c>
      <c r="T914" s="72">
        <f t="shared" si="1185"/>
        <v>0</v>
      </c>
      <c r="U914" s="72"/>
      <c r="V914" s="63">
        <f t="shared" si="1186"/>
        <v>0</v>
      </c>
      <c r="W914" s="85">
        <f t="shared" si="1187"/>
        <v>0</v>
      </c>
      <c r="X914" s="85">
        <f t="shared" si="1188"/>
        <v>0</v>
      </c>
      <c r="Y914" s="63">
        <f t="shared" si="1189"/>
        <v>0</v>
      </c>
      <c r="Z914" s="85">
        <f t="shared" si="1190"/>
        <v>0</v>
      </c>
      <c r="AA914" s="85">
        <f t="shared" si="1191"/>
        <v>0</v>
      </c>
      <c r="AB914" s="85">
        <f t="shared" si="1192"/>
        <v>0</v>
      </c>
      <c r="AC914" s="85">
        <f t="shared" si="1193"/>
        <v>0</v>
      </c>
    </row>
    <row r="915" spans="2:29" s="51" customFormat="1" ht="15" customHeight="1" x14ac:dyDescent="0.25">
      <c r="B915" s="74"/>
      <c r="C915" s="75"/>
      <c r="D915" s="59">
        <f t="shared" si="1178"/>
        <v>7767.0172563150772</v>
      </c>
      <c r="E915" s="52" t="str">
        <f t="shared" si="1194"/>
        <v/>
      </c>
      <c r="F915" s="52">
        <f t="shared" si="1180"/>
        <v>6.7670172563150777</v>
      </c>
      <c r="G915" s="87"/>
      <c r="H915" s="103" t="s">
        <v>9</v>
      </c>
      <c r="I915" s="147"/>
      <c r="J915" s="148"/>
      <c r="K915" s="149"/>
      <c r="L915" s="198"/>
      <c r="M915" s="93"/>
      <c r="N915" s="94">
        <f t="shared" ref="N915" si="1206">I915*L915</f>
        <v>0</v>
      </c>
      <c r="O915" s="222"/>
      <c r="P915" s="84">
        <f t="shared" si="1182"/>
        <v>0</v>
      </c>
      <c r="R915" s="72" t="str">
        <f t="shared" si="1183"/>
        <v/>
      </c>
      <c r="S915" s="72" t="str">
        <f t="shared" si="1184"/>
        <v/>
      </c>
      <c r="T915" s="72" t="str">
        <f t="shared" si="1185"/>
        <v/>
      </c>
      <c r="U915" s="72"/>
      <c r="V915" s="63" t="str">
        <f t="shared" si="1186"/>
        <v/>
      </c>
      <c r="W915" s="85" t="str">
        <f t="shared" si="1187"/>
        <v/>
      </c>
      <c r="X915" s="85" t="str">
        <f t="shared" si="1188"/>
        <v/>
      </c>
      <c r="Y915" s="63" t="str">
        <f t="shared" si="1189"/>
        <v/>
      </c>
      <c r="Z915" s="85" t="str">
        <f t="shared" si="1190"/>
        <v/>
      </c>
      <c r="AA915" s="85" t="str">
        <f t="shared" si="1191"/>
        <v/>
      </c>
      <c r="AB915" s="85" t="str">
        <f t="shared" si="1192"/>
        <v/>
      </c>
      <c r="AC915" s="85" t="str">
        <f t="shared" si="1193"/>
        <v/>
      </c>
    </row>
    <row r="916" spans="2:29" s="51" customFormat="1" ht="15" customHeight="1" x14ac:dyDescent="0.25">
      <c r="B916" s="74"/>
      <c r="C916" s="75"/>
      <c r="D916" s="59">
        <f t="shared" si="1178"/>
        <v>7767.0172563150772</v>
      </c>
      <c r="E916" s="52" t="str">
        <f t="shared" si="1194"/>
        <v/>
      </c>
      <c r="F916" s="52">
        <f t="shared" si="1180"/>
        <v>6.7670172563150777</v>
      </c>
      <c r="G916" s="95"/>
      <c r="H916" s="122" t="s">
        <v>10</v>
      </c>
      <c r="I916" s="160"/>
      <c r="J916" s="152"/>
      <c r="K916" s="153"/>
      <c r="L916" s="199"/>
      <c r="M916" s="83">
        <f t="shared" ref="M916" si="1207">I916*L916</f>
        <v>0</v>
      </c>
      <c r="N916" s="60"/>
      <c r="O916" s="221">
        <f t="shared" si="1174"/>
        <v>0</v>
      </c>
      <c r="P916" s="84">
        <f t="shared" si="1182"/>
        <v>0</v>
      </c>
      <c r="R916" s="72">
        <f t="shared" si="1183"/>
        <v>0</v>
      </c>
      <c r="S916" s="72">
        <f t="shared" si="1184"/>
        <v>0</v>
      </c>
      <c r="T916" s="72">
        <f t="shared" si="1185"/>
        <v>0</v>
      </c>
      <c r="U916" s="72"/>
      <c r="V916" s="63">
        <f t="shared" si="1186"/>
        <v>0</v>
      </c>
      <c r="W916" s="85">
        <f t="shared" si="1187"/>
        <v>0</v>
      </c>
      <c r="X916" s="85">
        <f t="shared" si="1188"/>
        <v>0</v>
      </c>
      <c r="Y916" s="63">
        <f t="shared" si="1189"/>
        <v>0</v>
      </c>
      <c r="Z916" s="85">
        <f t="shared" si="1190"/>
        <v>0</v>
      </c>
      <c r="AA916" s="85">
        <f t="shared" si="1191"/>
        <v>0</v>
      </c>
      <c r="AB916" s="85">
        <f t="shared" si="1192"/>
        <v>0</v>
      </c>
      <c r="AC916" s="85">
        <f t="shared" si="1193"/>
        <v>0</v>
      </c>
    </row>
    <row r="917" spans="2:29" s="51" customFormat="1" ht="15" customHeight="1" x14ac:dyDescent="0.25">
      <c r="B917" s="74"/>
      <c r="C917" s="75"/>
      <c r="D917" s="59">
        <f t="shared" si="1178"/>
        <v>7767.0172563150772</v>
      </c>
      <c r="E917" s="52" t="str">
        <f t="shared" si="1194"/>
        <v/>
      </c>
      <c r="F917" s="52">
        <f t="shared" si="1180"/>
        <v>6.7670172563150777</v>
      </c>
      <c r="G917" s="102"/>
      <c r="H917" s="103" t="s">
        <v>9</v>
      </c>
      <c r="I917" s="162"/>
      <c r="J917" s="163"/>
      <c r="K917" s="164"/>
      <c r="L917" s="200"/>
      <c r="M917" s="93"/>
      <c r="N917" s="94">
        <f t="shared" ref="N917" si="1208">I917*L917</f>
        <v>0</v>
      </c>
      <c r="O917" s="222"/>
      <c r="P917" s="84">
        <f t="shared" si="1182"/>
        <v>0</v>
      </c>
      <c r="R917" s="72" t="str">
        <f t="shared" si="1183"/>
        <v/>
      </c>
      <c r="S917" s="72" t="str">
        <f t="shared" si="1184"/>
        <v/>
      </c>
      <c r="T917" s="72" t="str">
        <f t="shared" si="1185"/>
        <v/>
      </c>
      <c r="U917" s="72"/>
      <c r="V917" s="63" t="str">
        <f t="shared" si="1186"/>
        <v/>
      </c>
      <c r="W917" s="85" t="str">
        <f t="shared" si="1187"/>
        <v/>
      </c>
      <c r="X917" s="85" t="str">
        <f t="shared" si="1188"/>
        <v/>
      </c>
      <c r="Y917" s="63" t="str">
        <f t="shared" si="1189"/>
        <v/>
      </c>
      <c r="Z917" s="85" t="str">
        <f t="shared" si="1190"/>
        <v/>
      </c>
      <c r="AA917" s="85" t="str">
        <f t="shared" si="1191"/>
        <v/>
      </c>
      <c r="AB917" s="85" t="str">
        <f t="shared" si="1192"/>
        <v/>
      </c>
      <c r="AC917" s="85" t="str">
        <f t="shared" si="1193"/>
        <v/>
      </c>
    </row>
    <row r="918" spans="2:29" s="51" customFormat="1" ht="15" customHeight="1" x14ac:dyDescent="0.25">
      <c r="B918" s="74"/>
      <c r="C918" s="75"/>
      <c r="D918" s="59">
        <f t="shared" si="1178"/>
        <v>7767.0172563150772</v>
      </c>
      <c r="E918" s="52" t="str">
        <f t="shared" si="1194"/>
        <v/>
      </c>
      <c r="F918" s="52">
        <f t="shared" si="1180"/>
        <v>6.7670172563150777</v>
      </c>
      <c r="G918" s="77"/>
      <c r="H918" s="122" t="s">
        <v>10</v>
      </c>
      <c r="I918" s="142"/>
      <c r="J918" s="143"/>
      <c r="K918" s="144"/>
      <c r="L918" s="197"/>
      <c r="M918" s="83">
        <f t="shared" ref="M918" si="1209">I918*L918</f>
        <v>0</v>
      </c>
      <c r="N918" s="60"/>
      <c r="O918" s="221">
        <f t="shared" ref="O918:O936" si="1210">IF(L919&lt;&gt;"",N919-M918,0)</f>
        <v>0</v>
      </c>
      <c r="P918" s="84">
        <f t="shared" si="1182"/>
        <v>0</v>
      </c>
      <c r="R918" s="72">
        <f t="shared" si="1183"/>
        <v>0</v>
      </c>
      <c r="S918" s="72">
        <f t="shared" si="1184"/>
        <v>0</v>
      </c>
      <c r="T918" s="72">
        <f t="shared" si="1185"/>
        <v>0</v>
      </c>
      <c r="U918" s="72"/>
      <c r="V918" s="63">
        <f t="shared" si="1186"/>
        <v>0</v>
      </c>
      <c r="W918" s="85">
        <f t="shared" si="1187"/>
        <v>0</v>
      </c>
      <c r="X918" s="85">
        <f t="shared" si="1188"/>
        <v>0</v>
      </c>
      <c r="Y918" s="63">
        <f t="shared" si="1189"/>
        <v>0</v>
      </c>
      <c r="Z918" s="85">
        <f t="shared" si="1190"/>
        <v>0</v>
      </c>
      <c r="AA918" s="85">
        <f t="shared" si="1191"/>
        <v>0</v>
      </c>
      <c r="AB918" s="85">
        <f t="shared" si="1192"/>
        <v>0</v>
      </c>
      <c r="AC918" s="85">
        <f t="shared" si="1193"/>
        <v>0</v>
      </c>
    </row>
    <row r="919" spans="2:29" s="51" customFormat="1" ht="15" customHeight="1" x14ac:dyDescent="0.25">
      <c r="B919" s="74"/>
      <c r="C919" s="75"/>
      <c r="D919" s="59">
        <f t="shared" si="1178"/>
        <v>7767.0172563150772</v>
      </c>
      <c r="E919" s="52" t="str">
        <f t="shared" si="1194"/>
        <v/>
      </c>
      <c r="F919" s="52">
        <f t="shared" si="1180"/>
        <v>6.7670172563150777</v>
      </c>
      <c r="G919" s="87"/>
      <c r="H919" s="103" t="s">
        <v>9</v>
      </c>
      <c r="I919" s="147"/>
      <c r="J919" s="148"/>
      <c r="K919" s="149"/>
      <c r="L919" s="198"/>
      <c r="M919" s="93"/>
      <c r="N919" s="94">
        <f t="shared" ref="N919" si="1211">I919*L919</f>
        <v>0</v>
      </c>
      <c r="O919" s="222"/>
      <c r="P919" s="84">
        <f t="shared" si="1182"/>
        <v>0</v>
      </c>
      <c r="R919" s="72" t="str">
        <f t="shared" si="1183"/>
        <v/>
      </c>
      <c r="S919" s="72" t="str">
        <f t="shared" si="1184"/>
        <v/>
      </c>
      <c r="T919" s="72" t="str">
        <f t="shared" si="1185"/>
        <v/>
      </c>
      <c r="U919" s="72"/>
      <c r="V919" s="63" t="str">
        <f t="shared" si="1186"/>
        <v/>
      </c>
      <c r="W919" s="85" t="str">
        <f t="shared" si="1187"/>
        <v/>
      </c>
      <c r="X919" s="85" t="str">
        <f t="shared" si="1188"/>
        <v/>
      </c>
      <c r="Y919" s="63" t="str">
        <f t="shared" si="1189"/>
        <v/>
      </c>
      <c r="Z919" s="85" t="str">
        <f t="shared" si="1190"/>
        <v/>
      </c>
      <c r="AA919" s="85" t="str">
        <f t="shared" si="1191"/>
        <v/>
      </c>
      <c r="AB919" s="85" t="str">
        <f t="shared" si="1192"/>
        <v/>
      </c>
      <c r="AC919" s="85" t="str">
        <f t="shared" si="1193"/>
        <v/>
      </c>
    </row>
    <row r="920" spans="2:29" s="51" customFormat="1" ht="15" customHeight="1" x14ac:dyDescent="0.25">
      <c r="B920" s="74"/>
      <c r="C920" s="75"/>
      <c r="D920" s="59">
        <f t="shared" si="1178"/>
        <v>7767.0172563150772</v>
      </c>
      <c r="E920" s="52" t="str">
        <f t="shared" si="1194"/>
        <v/>
      </c>
      <c r="F920" s="52">
        <f t="shared" si="1180"/>
        <v>6.7670172563150777</v>
      </c>
      <c r="G920" s="95"/>
      <c r="H920" s="122" t="s">
        <v>10</v>
      </c>
      <c r="I920" s="160"/>
      <c r="J920" s="152"/>
      <c r="K920" s="153"/>
      <c r="L920" s="199"/>
      <c r="M920" s="83">
        <f t="shared" ref="M920" si="1212">I920*L920</f>
        <v>0</v>
      </c>
      <c r="N920" s="60"/>
      <c r="O920" s="221">
        <f t="shared" si="1210"/>
        <v>0</v>
      </c>
      <c r="P920" s="84">
        <f t="shared" si="1182"/>
        <v>0</v>
      </c>
      <c r="R920" s="72">
        <f t="shared" si="1183"/>
        <v>0</v>
      </c>
      <c r="S920" s="72">
        <f t="shared" si="1184"/>
        <v>0</v>
      </c>
      <c r="T920" s="72">
        <f t="shared" si="1185"/>
        <v>0</v>
      </c>
      <c r="U920" s="72"/>
      <c r="V920" s="63">
        <f t="shared" si="1186"/>
        <v>0</v>
      </c>
      <c r="W920" s="85">
        <f t="shared" si="1187"/>
        <v>0</v>
      </c>
      <c r="X920" s="85">
        <f t="shared" si="1188"/>
        <v>0</v>
      </c>
      <c r="Y920" s="63">
        <f t="shared" si="1189"/>
        <v>0</v>
      </c>
      <c r="Z920" s="85">
        <f t="shared" si="1190"/>
        <v>0</v>
      </c>
      <c r="AA920" s="85">
        <f t="shared" si="1191"/>
        <v>0</v>
      </c>
      <c r="AB920" s="85">
        <f t="shared" si="1192"/>
        <v>0</v>
      </c>
      <c r="AC920" s="85">
        <f t="shared" si="1193"/>
        <v>0</v>
      </c>
    </row>
    <row r="921" spans="2:29" s="51" customFormat="1" ht="15" customHeight="1" x14ac:dyDescent="0.25">
      <c r="B921" s="74"/>
      <c r="C921" s="75"/>
      <c r="D921" s="59">
        <f t="shared" si="1178"/>
        <v>7767.0172563150772</v>
      </c>
      <c r="E921" s="52" t="str">
        <f t="shared" si="1194"/>
        <v/>
      </c>
      <c r="F921" s="52">
        <f t="shared" si="1180"/>
        <v>6.7670172563150777</v>
      </c>
      <c r="G921" s="102"/>
      <c r="H921" s="103" t="s">
        <v>9</v>
      </c>
      <c r="I921" s="162"/>
      <c r="J921" s="163"/>
      <c r="K921" s="164"/>
      <c r="L921" s="200"/>
      <c r="M921" s="93"/>
      <c r="N921" s="94">
        <f t="shared" ref="N921" si="1213">I921*L921</f>
        <v>0</v>
      </c>
      <c r="O921" s="222"/>
      <c r="P921" s="84">
        <f t="shared" si="1182"/>
        <v>0</v>
      </c>
      <c r="R921" s="72" t="str">
        <f t="shared" si="1183"/>
        <v/>
      </c>
      <c r="S921" s="72" t="str">
        <f t="shared" si="1184"/>
        <v/>
      </c>
      <c r="T921" s="72" t="str">
        <f t="shared" si="1185"/>
        <v/>
      </c>
      <c r="U921" s="72"/>
      <c r="V921" s="63" t="str">
        <f t="shared" si="1186"/>
        <v/>
      </c>
      <c r="W921" s="85" t="str">
        <f t="shared" si="1187"/>
        <v/>
      </c>
      <c r="X921" s="85" t="str">
        <f t="shared" si="1188"/>
        <v/>
      </c>
      <c r="Y921" s="63" t="str">
        <f t="shared" si="1189"/>
        <v/>
      </c>
      <c r="Z921" s="85" t="str">
        <f t="shared" si="1190"/>
        <v/>
      </c>
      <c r="AA921" s="85" t="str">
        <f t="shared" si="1191"/>
        <v/>
      </c>
      <c r="AB921" s="85" t="str">
        <f t="shared" si="1192"/>
        <v/>
      </c>
      <c r="AC921" s="85" t="str">
        <f t="shared" si="1193"/>
        <v/>
      </c>
    </row>
    <row r="922" spans="2:29" s="51" customFormat="1" ht="15" customHeight="1" x14ac:dyDescent="0.25">
      <c r="B922" s="74"/>
      <c r="C922" s="75"/>
      <c r="D922" s="59">
        <f t="shared" si="1178"/>
        <v>7767.0172563150772</v>
      </c>
      <c r="E922" s="52" t="str">
        <f t="shared" si="1194"/>
        <v/>
      </c>
      <c r="F922" s="52">
        <f t="shared" si="1180"/>
        <v>6.7670172563150777</v>
      </c>
      <c r="G922" s="77"/>
      <c r="H922" s="122" t="s">
        <v>10</v>
      </c>
      <c r="I922" s="142"/>
      <c r="J922" s="143"/>
      <c r="K922" s="144"/>
      <c r="L922" s="197"/>
      <c r="M922" s="83">
        <f t="shared" ref="M922" si="1214">I922*L922</f>
        <v>0</v>
      </c>
      <c r="N922" s="60"/>
      <c r="O922" s="221">
        <f t="shared" si="1210"/>
        <v>0</v>
      </c>
      <c r="P922" s="84">
        <f t="shared" si="1182"/>
        <v>0</v>
      </c>
      <c r="R922" s="72">
        <f t="shared" si="1183"/>
        <v>0</v>
      </c>
      <c r="S922" s="72">
        <f t="shared" si="1184"/>
        <v>0</v>
      </c>
      <c r="T922" s="72">
        <f t="shared" si="1185"/>
        <v>0</v>
      </c>
      <c r="U922" s="72"/>
      <c r="V922" s="63">
        <f t="shared" si="1186"/>
        <v>0</v>
      </c>
      <c r="W922" s="85">
        <f t="shared" si="1187"/>
        <v>0</v>
      </c>
      <c r="X922" s="85">
        <f t="shared" si="1188"/>
        <v>0</v>
      </c>
      <c r="Y922" s="63">
        <f t="shared" si="1189"/>
        <v>0</v>
      </c>
      <c r="Z922" s="85">
        <f t="shared" si="1190"/>
        <v>0</v>
      </c>
      <c r="AA922" s="85">
        <f t="shared" si="1191"/>
        <v>0</v>
      </c>
      <c r="AB922" s="85">
        <f t="shared" si="1192"/>
        <v>0</v>
      </c>
      <c r="AC922" s="85">
        <f t="shared" si="1193"/>
        <v>0</v>
      </c>
    </row>
    <row r="923" spans="2:29" s="51" customFormat="1" ht="15" customHeight="1" x14ac:dyDescent="0.25">
      <c r="B923" s="74"/>
      <c r="C923" s="75"/>
      <c r="D923" s="59">
        <f t="shared" si="1178"/>
        <v>7767.0172563150772</v>
      </c>
      <c r="E923" s="52" t="str">
        <f t="shared" si="1194"/>
        <v/>
      </c>
      <c r="F923" s="52">
        <f t="shared" si="1180"/>
        <v>6.7670172563150777</v>
      </c>
      <c r="G923" s="87"/>
      <c r="H923" s="103" t="s">
        <v>9</v>
      </c>
      <c r="I923" s="147"/>
      <c r="J923" s="148"/>
      <c r="K923" s="149"/>
      <c r="L923" s="198"/>
      <c r="M923" s="93"/>
      <c r="N923" s="94">
        <f t="shared" ref="N923" si="1215">I923*L923</f>
        <v>0</v>
      </c>
      <c r="O923" s="222"/>
      <c r="P923" s="84">
        <f t="shared" si="1182"/>
        <v>0</v>
      </c>
      <c r="R923" s="72" t="str">
        <f t="shared" si="1183"/>
        <v/>
      </c>
      <c r="S923" s="72" t="str">
        <f t="shared" si="1184"/>
        <v/>
      </c>
      <c r="T923" s="72" t="str">
        <f t="shared" si="1185"/>
        <v/>
      </c>
      <c r="U923" s="72"/>
      <c r="V923" s="63" t="str">
        <f t="shared" si="1186"/>
        <v/>
      </c>
      <c r="W923" s="85" t="str">
        <f t="shared" si="1187"/>
        <v/>
      </c>
      <c r="X923" s="85" t="str">
        <f t="shared" si="1188"/>
        <v/>
      </c>
      <c r="Y923" s="63" t="str">
        <f t="shared" si="1189"/>
        <v/>
      </c>
      <c r="Z923" s="85" t="str">
        <f t="shared" si="1190"/>
        <v/>
      </c>
      <c r="AA923" s="85" t="str">
        <f t="shared" si="1191"/>
        <v/>
      </c>
      <c r="AB923" s="85" t="str">
        <f t="shared" si="1192"/>
        <v/>
      </c>
      <c r="AC923" s="85" t="str">
        <f t="shared" si="1193"/>
        <v/>
      </c>
    </row>
    <row r="924" spans="2:29" s="51" customFormat="1" ht="15" customHeight="1" x14ac:dyDescent="0.25">
      <c r="B924" s="74"/>
      <c r="C924" s="75"/>
      <c r="D924" s="59">
        <f t="shared" si="1178"/>
        <v>7767.0172563150772</v>
      </c>
      <c r="E924" s="52" t="str">
        <f t="shared" si="1194"/>
        <v/>
      </c>
      <c r="F924" s="52">
        <f t="shared" si="1180"/>
        <v>6.7670172563150777</v>
      </c>
      <c r="G924" s="95"/>
      <c r="H924" s="122" t="s">
        <v>10</v>
      </c>
      <c r="I924" s="160"/>
      <c r="J924" s="152"/>
      <c r="K924" s="153"/>
      <c r="L924" s="199"/>
      <c r="M924" s="83">
        <f t="shared" ref="M924" si="1216">I924*L924</f>
        <v>0</v>
      </c>
      <c r="N924" s="60"/>
      <c r="O924" s="221">
        <f t="shared" si="1210"/>
        <v>0</v>
      </c>
      <c r="P924" s="84">
        <f t="shared" si="1182"/>
        <v>0</v>
      </c>
      <c r="R924" s="72">
        <f t="shared" si="1183"/>
        <v>0</v>
      </c>
      <c r="S924" s="72">
        <f t="shared" si="1184"/>
        <v>0</v>
      </c>
      <c r="T924" s="72">
        <f t="shared" si="1185"/>
        <v>0</v>
      </c>
      <c r="U924" s="72"/>
      <c r="V924" s="63">
        <f t="shared" si="1186"/>
        <v>0</v>
      </c>
      <c r="W924" s="85">
        <f t="shared" si="1187"/>
        <v>0</v>
      </c>
      <c r="X924" s="85">
        <f t="shared" si="1188"/>
        <v>0</v>
      </c>
      <c r="Y924" s="63">
        <f t="shared" si="1189"/>
        <v>0</v>
      </c>
      <c r="Z924" s="85">
        <f t="shared" si="1190"/>
        <v>0</v>
      </c>
      <c r="AA924" s="85">
        <f t="shared" si="1191"/>
        <v>0</v>
      </c>
      <c r="AB924" s="85">
        <f t="shared" si="1192"/>
        <v>0</v>
      </c>
      <c r="AC924" s="85">
        <f t="shared" si="1193"/>
        <v>0</v>
      </c>
    </row>
    <row r="925" spans="2:29" s="51" customFormat="1" ht="15" customHeight="1" x14ac:dyDescent="0.25">
      <c r="B925" s="74"/>
      <c r="C925" s="75"/>
      <c r="D925" s="59">
        <f t="shared" si="1178"/>
        <v>7767.0172563150772</v>
      </c>
      <c r="E925" s="52" t="str">
        <f t="shared" si="1194"/>
        <v/>
      </c>
      <c r="F925" s="52">
        <f t="shared" si="1180"/>
        <v>6.7670172563150777</v>
      </c>
      <c r="G925" s="102"/>
      <c r="H925" s="103" t="s">
        <v>9</v>
      </c>
      <c r="I925" s="162"/>
      <c r="J925" s="163"/>
      <c r="K925" s="164"/>
      <c r="L925" s="200"/>
      <c r="M925" s="93"/>
      <c r="N925" s="94">
        <f t="shared" ref="N925" si="1217">I925*L925</f>
        <v>0</v>
      </c>
      <c r="O925" s="222"/>
      <c r="P925" s="84">
        <f t="shared" si="1182"/>
        <v>0</v>
      </c>
      <c r="R925" s="72" t="str">
        <f t="shared" si="1183"/>
        <v/>
      </c>
      <c r="S925" s="72" t="str">
        <f t="shared" si="1184"/>
        <v/>
      </c>
      <c r="T925" s="72" t="str">
        <f t="shared" si="1185"/>
        <v/>
      </c>
      <c r="U925" s="72"/>
      <c r="V925" s="63" t="str">
        <f t="shared" si="1186"/>
        <v/>
      </c>
      <c r="W925" s="85" t="str">
        <f t="shared" si="1187"/>
        <v/>
      </c>
      <c r="X925" s="85" t="str">
        <f t="shared" si="1188"/>
        <v/>
      </c>
      <c r="Y925" s="63" t="str">
        <f t="shared" si="1189"/>
        <v/>
      </c>
      <c r="Z925" s="85" t="str">
        <f t="shared" si="1190"/>
        <v/>
      </c>
      <c r="AA925" s="85" t="str">
        <f t="shared" si="1191"/>
        <v/>
      </c>
      <c r="AB925" s="85" t="str">
        <f t="shared" si="1192"/>
        <v/>
      </c>
      <c r="AC925" s="85" t="str">
        <f t="shared" si="1193"/>
        <v/>
      </c>
    </row>
    <row r="926" spans="2:29" s="51" customFormat="1" ht="15" customHeight="1" x14ac:dyDescent="0.25">
      <c r="B926" s="74"/>
      <c r="C926" s="75"/>
      <c r="D926" s="59">
        <f t="shared" si="1178"/>
        <v>7767.0172563150772</v>
      </c>
      <c r="E926" s="52" t="str">
        <f t="shared" si="1194"/>
        <v/>
      </c>
      <c r="F926" s="52">
        <f t="shared" si="1180"/>
        <v>6.7670172563150777</v>
      </c>
      <c r="G926" s="77"/>
      <c r="H926" s="122" t="s">
        <v>10</v>
      </c>
      <c r="I926" s="142"/>
      <c r="J926" s="143"/>
      <c r="K926" s="144"/>
      <c r="L926" s="197"/>
      <c r="M926" s="83">
        <f t="shared" ref="M926" si="1218">I926*L926</f>
        <v>0</v>
      </c>
      <c r="N926" s="60"/>
      <c r="O926" s="221">
        <f t="shared" si="1210"/>
        <v>0</v>
      </c>
      <c r="P926" s="84">
        <f t="shared" si="1182"/>
        <v>0</v>
      </c>
      <c r="R926" s="72">
        <f t="shared" si="1183"/>
        <v>0</v>
      </c>
      <c r="S926" s="72">
        <f t="shared" si="1184"/>
        <v>0</v>
      </c>
      <c r="T926" s="72">
        <f t="shared" si="1185"/>
        <v>0</v>
      </c>
      <c r="U926" s="72"/>
      <c r="V926" s="63">
        <f t="shared" si="1186"/>
        <v>0</v>
      </c>
      <c r="W926" s="85">
        <f t="shared" si="1187"/>
        <v>0</v>
      </c>
      <c r="X926" s="85">
        <f t="shared" si="1188"/>
        <v>0</v>
      </c>
      <c r="Y926" s="63">
        <f t="shared" si="1189"/>
        <v>0</v>
      </c>
      <c r="Z926" s="85">
        <f t="shared" si="1190"/>
        <v>0</v>
      </c>
      <c r="AA926" s="85">
        <f t="shared" si="1191"/>
        <v>0</v>
      </c>
      <c r="AB926" s="85">
        <f t="shared" si="1192"/>
        <v>0</v>
      </c>
      <c r="AC926" s="85">
        <f t="shared" si="1193"/>
        <v>0</v>
      </c>
    </row>
    <row r="927" spans="2:29" s="51" customFormat="1" ht="15" customHeight="1" x14ac:dyDescent="0.25">
      <c r="B927" s="74"/>
      <c r="C927" s="75"/>
      <c r="D927" s="59">
        <f t="shared" si="1178"/>
        <v>7767.0172563150772</v>
      </c>
      <c r="E927" s="52" t="str">
        <f t="shared" si="1194"/>
        <v/>
      </c>
      <c r="F927" s="52">
        <f t="shared" si="1180"/>
        <v>6.7670172563150777</v>
      </c>
      <c r="G927" s="87"/>
      <c r="H927" s="103" t="s">
        <v>9</v>
      </c>
      <c r="I927" s="147"/>
      <c r="J927" s="148"/>
      <c r="K927" s="149"/>
      <c r="L927" s="198"/>
      <c r="M927" s="93"/>
      <c r="N927" s="94">
        <f t="shared" ref="N927" si="1219">I927*L927</f>
        <v>0</v>
      </c>
      <c r="O927" s="222"/>
      <c r="P927" s="84">
        <f t="shared" si="1182"/>
        <v>0</v>
      </c>
      <c r="R927" s="72" t="str">
        <f t="shared" si="1183"/>
        <v/>
      </c>
      <c r="S927" s="72" t="str">
        <f t="shared" si="1184"/>
        <v/>
      </c>
      <c r="T927" s="72" t="str">
        <f t="shared" si="1185"/>
        <v/>
      </c>
      <c r="U927" s="72"/>
      <c r="V927" s="63" t="str">
        <f t="shared" si="1186"/>
        <v/>
      </c>
      <c r="W927" s="85" t="str">
        <f t="shared" si="1187"/>
        <v/>
      </c>
      <c r="X927" s="85" t="str">
        <f t="shared" si="1188"/>
        <v/>
      </c>
      <c r="Y927" s="63" t="str">
        <f t="shared" si="1189"/>
        <v/>
      </c>
      <c r="Z927" s="85" t="str">
        <f t="shared" si="1190"/>
        <v/>
      </c>
      <c r="AA927" s="85" t="str">
        <f t="shared" si="1191"/>
        <v/>
      </c>
      <c r="AB927" s="85" t="str">
        <f t="shared" si="1192"/>
        <v/>
      </c>
      <c r="AC927" s="85" t="str">
        <f t="shared" si="1193"/>
        <v/>
      </c>
    </row>
    <row r="928" spans="2:29" s="51" customFormat="1" ht="15" customHeight="1" x14ac:dyDescent="0.25">
      <c r="B928" s="74"/>
      <c r="C928" s="75"/>
      <c r="D928" s="59">
        <f t="shared" si="1178"/>
        <v>7767.0172563150772</v>
      </c>
      <c r="E928" s="52" t="str">
        <f t="shared" si="1194"/>
        <v/>
      </c>
      <c r="F928" s="52">
        <f t="shared" si="1180"/>
        <v>6.7670172563150777</v>
      </c>
      <c r="G928" s="95"/>
      <c r="H928" s="122" t="s">
        <v>10</v>
      </c>
      <c r="I928" s="160"/>
      <c r="J928" s="152"/>
      <c r="K928" s="153"/>
      <c r="L928" s="199"/>
      <c r="M928" s="83">
        <f t="shared" ref="M928" si="1220">I928*L928</f>
        <v>0</v>
      </c>
      <c r="N928" s="60"/>
      <c r="O928" s="221">
        <f t="shared" si="1210"/>
        <v>0</v>
      </c>
      <c r="P928" s="84">
        <f t="shared" si="1182"/>
        <v>0</v>
      </c>
      <c r="R928" s="72">
        <f t="shared" si="1183"/>
        <v>0</v>
      </c>
      <c r="S928" s="72">
        <f t="shared" si="1184"/>
        <v>0</v>
      </c>
      <c r="T928" s="72">
        <f t="shared" si="1185"/>
        <v>0</v>
      </c>
      <c r="U928" s="72"/>
      <c r="V928" s="63">
        <f t="shared" si="1186"/>
        <v>0</v>
      </c>
      <c r="W928" s="85">
        <f t="shared" si="1187"/>
        <v>0</v>
      </c>
      <c r="X928" s="85">
        <f t="shared" si="1188"/>
        <v>0</v>
      </c>
      <c r="Y928" s="63">
        <f t="shared" si="1189"/>
        <v>0</v>
      </c>
      <c r="Z928" s="85">
        <f t="shared" si="1190"/>
        <v>0</v>
      </c>
      <c r="AA928" s="85">
        <f t="shared" si="1191"/>
        <v>0</v>
      </c>
      <c r="AB928" s="85">
        <f t="shared" si="1192"/>
        <v>0</v>
      </c>
      <c r="AC928" s="85">
        <f t="shared" si="1193"/>
        <v>0</v>
      </c>
    </row>
    <row r="929" spans="2:29" s="51" customFormat="1" ht="15" customHeight="1" x14ac:dyDescent="0.25">
      <c r="B929" s="74"/>
      <c r="C929" s="75"/>
      <c r="D929" s="59">
        <f t="shared" si="1178"/>
        <v>7767.0172563150772</v>
      </c>
      <c r="E929" s="52" t="str">
        <f t="shared" si="1194"/>
        <v/>
      </c>
      <c r="F929" s="52">
        <f t="shared" si="1180"/>
        <v>6.7670172563150777</v>
      </c>
      <c r="G929" s="102"/>
      <c r="H929" s="103" t="s">
        <v>9</v>
      </c>
      <c r="I929" s="162"/>
      <c r="J929" s="163"/>
      <c r="K929" s="164"/>
      <c r="L929" s="200"/>
      <c r="M929" s="93"/>
      <c r="N929" s="94">
        <f t="shared" ref="N929" si="1221">I929*L929</f>
        <v>0</v>
      </c>
      <c r="O929" s="222"/>
      <c r="P929" s="84">
        <f t="shared" si="1182"/>
        <v>0</v>
      </c>
      <c r="R929" s="72" t="str">
        <f t="shared" si="1183"/>
        <v/>
      </c>
      <c r="S929" s="72" t="str">
        <f t="shared" si="1184"/>
        <v/>
      </c>
      <c r="T929" s="72" t="str">
        <f t="shared" si="1185"/>
        <v/>
      </c>
      <c r="U929" s="72"/>
      <c r="V929" s="63" t="str">
        <f t="shared" si="1186"/>
        <v/>
      </c>
      <c r="W929" s="85" t="str">
        <f t="shared" si="1187"/>
        <v/>
      </c>
      <c r="X929" s="85" t="str">
        <f t="shared" si="1188"/>
        <v/>
      </c>
      <c r="Y929" s="63" t="str">
        <f t="shared" si="1189"/>
        <v/>
      </c>
      <c r="Z929" s="85" t="str">
        <f t="shared" si="1190"/>
        <v/>
      </c>
      <c r="AA929" s="85" t="str">
        <f t="shared" si="1191"/>
        <v/>
      </c>
      <c r="AB929" s="85" t="str">
        <f t="shared" si="1192"/>
        <v/>
      </c>
      <c r="AC929" s="85" t="str">
        <f t="shared" si="1193"/>
        <v/>
      </c>
    </row>
    <row r="930" spans="2:29" s="51" customFormat="1" ht="15" customHeight="1" x14ac:dyDescent="0.25">
      <c r="B930" s="74"/>
      <c r="C930" s="75"/>
      <c r="D930" s="59">
        <f t="shared" si="1178"/>
        <v>7767.0172563150772</v>
      </c>
      <c r="E930" s="52" t="str">
        <f t="shared" si="1194"/>
        <v/>
      </c>
      <c r="F930" s="52">
        <f t="shared" si="1180"/>
        <v>6.7670172563150777</v>
      </c>
      <c r="G930" s="77"/>
      <c r="H930" s="122" t="s">
        <v>10</v>
      </c>
      <c r="I930" s="142"/>
      <c r="J930" s="143"/>
      <c r="K930" s="144"/>
      <c r="L930" s="197"/>
      <c r="M930" s="83">
        <f t="shared" ref="M930" si="1222">I930*L930</f>
        <v>0</v>
      </c>
      <c r="N930" s="60"/>
      <c r="O930" s="221">
        <f t="shared" si="1210"/>
        <v>0</v>
      </c>
      <c r="P930" s="84">
        <f t="shared" si="1182"/>
        <v>0</v>
      </c>
      <c r="R930" s="72">
        <f t="shared" si="1183"/>
        <v>0</v>
      </c>
      <c r="S930" s="72">
        <f t="shared" si="1184"/>
        <v>0</v>
      </c>
      <c r="T930" s="72">
        <f t="shared" si="1185"/>
        <v>0</v>
      </c>
      <c r="U930" s="72"/>
      <c r="V930" s="63">
        <f t="shared" si="1186"/>
        <v>0</v>
      </c>
      <c r="W930" s="85">
        <f t="shared" si="1187"/>
        <v>0</v>
      </c>
      <c r="X930" s="85">
        <f t="shared" si="1188"/>
        <v>0</v>
      </c>
      <c r="Y930" s="63">
        <f t="shared" si="1189"/>
        <v>0</v>
      </c>
      <c r="Z930" s="85">
        <f t="shared" si="1190"/>
        <v>0</v>
      </c>
      <c r="AA930" s="85">
        <f t="shared" si="1191"/>
        <v>0</v>
      </c>
      <c r="AB930" s="85">
        <f t="shared" si="1192"/>
        <v>0</v>
      </c>
      <c r="AC930" s="85">
        <f t="shared" si="1193"/>
        <v>0</v>
      </c>
    </row>
    <row r="931" spans="2:29" s="51" customFormat="1" ht="15" customHeight="1" x14ac:dyDescent="0.25">
      <c r="B931" s="74"/>
      <c r="C931" s="75"/>
      <c r="D931" s="59">
        <f t="shared" si="1178"/>
        <v>7767.0172563150772</v>
      </c>
      <c r="E931" s="52" t="str">
        <f t="shared" si="1194"/>
        <v/>
      </c>
      <c r="F931" s="52">
        <f t="shared" si="1180"/>
        <v>6.7670172563150777</v>
      </c>
      <c r="G931" s="87"/>
      <c r="H931" s="103" t="s">
        <v>9</v>
      </c>
      <c r="I931" s="147"/>
      <c r="J931" s="148"/>
      <c r="K931" s="149"/>
      <c r="L931" s="198"/>
      <c r="M931" s="93"/>
      <c r="N931" s="94">
        <f t="shared" ref="N931" si="1223">I931*L931</f>
        <v>0</v>
      </c>
      <c r="O931" s="222"/>
      <c r="P931" s="84">
        <f t="shared" si="1182"/>
        <v>0</v>
      </c>
      <c r="R931" s="72" t="str">
        <f t="shared" si="1183"/>
        <v/>
      </c>
      <c r="S931" s="72" t="str">
        <f t="shared" si="1184"/>
        <v/>
      </c>
      <c r="T931" s="72" t="str">
        <f t="shared" si="1185"/>
        <v/>
      </c>
      <c r="U931" s="72"/>
      <c r="V931" s="63" t="str">
        <f t="shared" si="1186"/>
        <v/>
      </c>
      <c r="W931" s="85" t="str">
        <f t="shared" si="1187"/>
        <v/>
      </c>
      <c r="X931" s="85" t="str">
        <f t="shared" si="1188"/>
        <v/>
      </c>
      <c r="Y931" s="63" t="str">
        <f t="shared" si="1189"/>
        <v/>
      </c>
      <c r="Z931" s="85" t="str">
        <f t="shared" si="1190"/>
        <v/>
      </c>
      <c r="AA931" s="85" t="str">
        <f t="shared" si="1191"/>
        <v/>
      </c>
      <c r="AB931" s="85" t="str">
        <f t="shared" si="1192"/>
        <v/>
      </c>
      <c r="AC931" s="85" t="str">
        <f t="shared" si="1193"/>
        <v/>
      </c>
    </row>
    <row r="932" spans="2:29" s="51" customFormat="1" ht="15" customHeight="1" x14ac:dyDescent="0.25">
      <c r="B932" s="74"/>
      <c r="C932" s="75"/>
      <c r="D932" s="59">
        <f t="shared" si="1178"/>
        <v>7767.0172563150772</v>
      </c>
      <c r="E932" s="52" t="str">
        <f t="shared" si="1194"/>
        <v/>
      </c>
      <c r="F932" s="52">
        <f t="shared" si="1180"/>
        <v>6.7670172563150777</v>
      </c>
      <c r="G932" s="95"/>
      <c r="H932" s="122" t="s">
        <v>10</v>
      </c>
      <c r="I932" s="160"/>
      <c r="J932" s="152"/>
      <c r="K932" s="153"/>
      <c r="L932" s="199"/>
      <c r="M932" s="83">
        <f t="shared" ref="M932" si="1224">I932*L932</f>
        <v>0</v>
      </c>
      <c r="N932" s="60"/>
      <c r="O932" s="221">
        <f t="shared" si="1210"/>
        <v>0</v>
      </c>
      <c r="P932" s="84">
        <f t="shared" si="1182"/>
        <v>0</v>
      </c>
      <c r="R932" s="72">
        <f t="shared" si="1183"/>
        <v>0</v>
      </c>
      <c r="S932" s="72">
        <f t="shared" si="1184"/>
        <v>0</v>
      </c>
      <c r="T932" s="72">
        <f t="shared" si="1185"/>
        <v>0</v>
      </c>
      <c r="U932" s="72"/>
      <c r="V932" s="63">
        <f t="shared" si="1186"/>
        <v>0</v>
      </c>
      <c r="W932" s="85">
        <f t="shared" si="1187"/>
        <v>0</v>
      </c>
      <c r="X932" s="85">
        <f t="shared" si="1188"/>
        <v>0</v>
      </c>
      <c r="Y932" s="63">
        <f t="shared" si="1189"/>
        <v>0</v>
      </c>
      <c r="Z932" s="85">
        <f t="shared" si="1190"/>
        <v>0</v>
      </c>
      <c r="AA932" s="85">
        <f t="shared" si="1191"/>
        <v>0</v>
      </c>
      <c r="AB932" s="85">
        <f t="shared" si="1192"/>
        <v>0</v>
      </c>
      <c r="AC932" s="85">
        <f t="shared" si="1193"/>
        <v>0</v>
      </c>
    </row>
    <row r="933" spans="2:29" s="51" customFormat="1" ht="15" customHeight="1" x14ac:dyDescent="0.25">
      <c r="B933" s="74"/>
      <c r="C933" s="75"/>
      <c r="D933" s="59">
        <f t="shared" si="1178"/>
        <v>7767.0172563150772</v>
      </c>
      <c r="E933" s="52" t="str">
        <f t="shared" si="1194"/>
        <v/>
      </c>
      <c r="F933" s="52">
        <f t="shared" si="1180"/>
        <v>6.7670172563150777</v>
      </c>
      <c r="G933" s="102"/>
      <c r="H933" s="103" t="s">
        <v>9</v>
      </c>
      <c r="I933" s="162"/>
      <c r="J933" s="163"/>
      <c r="K933" s="164"/>
      <c r="L933" s="200"/>
      <c r="M933" s="93"/>
      <c r="N933" s="94">
        <f t="shared" ref="N933" si="1225">I933*L933</f>
        <v>0</v>
      </c>
      <c r="O933" s="222"/>
      <c r="P933" s="84">
        <f t="shared" si="1182"/>
        <v>0</v>
      </c>
      <c r="R933" s="72" t="str">
        <f t="shared" si="1183"/>
        <v/>
      </c>
      <c r="S933" s="72" t="str">
        <f t="shared" si="1184"/>
        <v/>
      </c>
      <c r="T933" s="72" t="str">
        <f t="shared" si="1185"/>
        <v/>
      </c>
      <c r="U933" s="72"/>
      <c r="V933" s="63" t="str">
        <f t="shared" si="1186"/>
        <v/>
      </c>
      <c r="W933" s="85" t="str">
        <f t="shared" si="1187"/>
        <v/>
      </c>
      <c r="X933" s="85" t="str">
        <f t="shared" si="1188"/>
        <v/>
      </c>
      <c r="Y933" s="63" t="str">
        <f t="shared" si="1189"/>
        <v/>
      </c>
      <c r="Z933" s="85" t="str">
        <f t="shared" si="1190"/>
        <v/>
      </c>
      <c r="AA933" s="85" t="str">
        <f t="shared" si="1191"/>
        <v/>
      </c>
      <c r="AB933" s="85" t="str">
        <f t="shared" si="1192"/>
        <v/>
      </c>
      <c r="AC933" s="85" t="str">
        <f t="shared" si="1193"/>
        <v/>
      </c>
    </row>
    <row r="934" spans="2:29" s="51" customFormat="1" ht="15" customHeight="1" x14ac:dyDescent="0.25">
      <c r="B934" s="74"/>
      <c r="C934" s="75"/>
      <c r="D934" s="59">
        <f t="shared" si="1178"/>
        <v>7767.0172563150772</v>
      </c>
      <c r="E934" s="52" t="str">
        <f t="shared" si="1194"/>
        <v/>
      </c>
      <c r="F934" s="52">
        <f t="shared" si="1180"/>
        <v>6.7670172563150777</v>
      </c>
      <c r="G934" s="77"/>
      <c r="H934" s="122" t="s">
        <v>10</v>
      </c>
      <c r="I934" s="142"/>
      <c r="J934" s="143"/>
      <c r="K934" s="144"/>
      <c r="L934" s="197"/>
      <c r="M934" s="83">
        <f t="shared" ref="M934" si="1226">I934*L934</f>
        <v>0</v>
      </c>
      <c r="N934" s="60"/>
      <c r="O934" s="221">
        <f t="shared" si="1210"/>
        <v>0</v>
      </c>
      <c r="P934" s="84">
        <f t="shared" si="1182"/>
        <v>0</v>
      </c>
      <c r="R934" s="72">
        <f t="shared" si="1183"/>
        <v>0</v>
      </c>
      <c r="S934" s="72">
        <f t="shared" si="1184"/>
        <v>0</v>
      </c>
      <c r="T934" s="72">
        <f t="shared" si="1185"/>
        <v>0</v>
      </c>
      <c r="U934" s="72"/>
      <c r="V934" s="63">
        <f t="shared" si="1186"/>
        <v>0</v>
      </c>
      <c r="W934" s="85">
        <f t="shared" si="1187"/>
        <v>0</v>
      </c>
      <c r="X934" s="85">
        <f t="shared" si="1188"/>
        <v>0</v>
      </c>
      <c r="Y934" s="63">
        <f t="shared" si="1189"/>
        <v>0</v>
      </c>
      <c r="Z934" s="85">
        <f t="shared" si="1190"/>
        <v>0</v>
      </c>
      <c r="AA934" s="85">
        <f t="shared" si="1191"/>
        <v>0</v>
      </c>
      <c r="AB934" s="85">
        <f t="shared" si="1192"/>
        <v>0</v>
      </c>
      <c r="AC934" s="85">
        <f t="shared" si="1193"/>
        <v>0</v>
      </c>
    </row>
    <row r="935" spans="2:29" s="51" customFormat="1" ht="15" customHeight="1" x14ac:dyDescent="0.25">
      <c r="B935" s="74"/>
      <c r="C935" s="75"/>
      <c r="D935" s="59">
        <f t="shared" si="1178"/>
        <v>7767.0172563150772</v>
      </c>
      <c r="E935" s="52" t="str">
        <f t="shared" si="1194"/>
        <v/>
      </c>
      <c r="F935" s="52">
        <f t="shared" si="1180"/>
        <v>6.7670172563150777</v>
      </c>
      <c r="G935" s="87"/>
      <c r="H935" s="103" t="s">
        <v>9</v>
      </c>
      <c r="I935" s="147"/>
      <c r="J935" s="148"/>
      <c r="K935" s="149"/>
      <c r="L935" s="198"/>
      <c r="M935" s="93"/>
      <c r="N935" s="94">
        <f t="shared" ref="N935" si="1227">I935*L935</f>
        <v>0</v>
      </c>
      <c r="O935" s="222"/>
      <c r="P935" s="84">
        <f t="shared" si="1182"/>
        <v>0</v>
      </c>
      <c r="R935" s="72" t="str">
        <f t="shared" si="1183"/>
        <v/>
      </c>
      <c r="S935" s="72" t="str">
        <f t="shared" si="1184"/>
        <v/>
      </c>
      <c r="T935" s="72" t="str">
        <f t="shared" si="1185"/>
        <v/>
      </c>
      <c r="U935" s="72"/>
      <c r="V935" s="63" t="str">
        <f t="shared" si="1186"/>
        <v/>
      </c>
      <c r="W935" s="85" t="str">
        <f t="shared" si="1187"/>
        <v/>
      </c>
      <c r="X935" s="85" t="str">
        <f t="shared" si="1188"/>
        <v/>
      </c>
      <c r="Y935" s="63" t="str">
        <f t="shared" si="1189"/>
        <v/>
      </c>
      <c r="Z935" s="85" t="str">
        <f t="shared" si="1190"/>
        <v/>
      </c>
      <c r="AA935" s="85" t="str">
        <f t="shared" si="1191"/>
        <v/>
      </c>
      <c r="AB935" s="85" t="str">
        <f t="shared" si="1192"/>
        <v/>
      </c>
      <c r="AC935" s="85" t="str">
        <f t="shared" si="1193"/>
        <v/>
      </c>
    </row>
    <row r="936" spans="2:29" s="51" customFormat="1" ht="15" customHeight="1" x14ac:dyDescent="0.25">
      <c r="B936" s="74"/>
      <c r="C936" s="75"/>
      <c r="D936" s="59">
        <f t="shared" si="1178"/>
        <v>7767.0172563150772</v>
      </c>
      <c r="E936" s="52" t="str">
        <f t="shared" si="1194"/>
        <v/>
      </c>
      <c r="F936" s="52">
        <f t="shared" si="1180"/>
        <v>6.7670172563150777</v>
      </c>
      <c r="G936" s="95"/>
      <c r="H936" s="122" t="s">
        <v>10</v>
      </c>
      <c r="I936" s="160"/>
      <c r="J936" s="152"/>
      <c r="K936" s="153"/>
      <c r="L936" s="199"/>
      <c r="M936" s="83">
        <f t="shared" ref="M936" si="1228">I936*L936</f>
        <v>0</v>
      </c>
      <c r="N936" s="60"/>
      <c r="O936" s="221">
        <f t="shared" si="1210"/>
        <v>0</v>
      </c>
      <c r="P936" s="84">
        <f t="shared" si="1182"/>
        <v>0</v>
      </c>
      <c r="R936" s="72">
        <f t="shared" si="1183"/>
        <v>0</v>
      </c>
      <c r="S936" s="72">
        <f t="shared" si="1184"/>
        <v>0</v>
      </c>
      <c r="T936" s="72">
        <f t="shared" si="1185"/>
        <v>0</v>
      </c>
      <c r="U936" s="72"/>
      <c r="V936" s="63">
        <f t="shared" si="1186"/>
        <v>0</v>
      </c>
      <c r="W936" s="85">
        <f t="shared" si="1187"/>
        <v>0</v>
      </c>
      <c r="X936" s="85">
        <f t="shared" si="1188"/>
        <v>0</v>
      </c>
      <c r="Y936" s="63">
        <f t="shared" si="1189"/>
        <v>0</v>
      </c>
      <c r="Z936" s="85">
        <f t="shared" si="1190"/>
        <v>0</v>
      </c>
      <c r="AA936" s="85">
        <f t="shared" si="1191"/>
        <v>0</v>
      </c>
      <c r="AB936" s="85">
        <f t="shared" si="1192"/>
        <v>0</v>
      </c>
      <c r="AC936" s="85">
        <f t="shared" si="1193"/>
        <v>0</v>
      </c>
    </row>
    <row r="937" spans="2:29" s="51" customFormat="1" ht="15" customHeight="1" x14ac:dyDescent="0.25">
      <c r="B937" s="74"/>
      <c r="C937" s="75"/>
      <c r="D937" s="59">
        <f t="shared" si="1178"/>
        <v>7767.0172563150772</v>
      </c>
      <c r="E937" s="52" t="str">
        <f t="shared" si="1194"/>
        <v/>
      </c>
      <c r="F937" s="52">
        <f t="shared" si="1180"/>
        <v>6.7670172563150777</v>
      </c>
      <c r="G937" s="102"/>
      <c r="H937" s="103" t="s">
        <v>9</v>
      </c>
      <c r="I937" s="162"/>
      <c r="J937" s="163"/>
      <c r="K937" s="164"/>
      <c r="L937" s="200"/>
      <c r="M937" s="93"/>
      <c r="N937" s="94">
        <f t="shared" ref="N937" si="1229">I937*L937</f>
        <v>0</v>
      </c>
      <c r="O937" s="222"/>
      <c r="P937" s="84">
        <f t="shared" si="1182"/>
        <v>0</v>
      </c>
      <c r="R937" s="72" t="str">
        <f t="shared" si="1183"/>
        <v/>
      </c>
      <c r="S937" s="72" t="str">
        <f t="shared" si="1184"/>
        <v/>
      </c>
      <c r="T937" s="72" t="str">
        <f t="shared" si="1185"/>
        <v/>
      </c>
      <c r="U937" s="72"/>
      <c r="V937" s="63" t="str">
        <f t="shared" si="1186"/>
        <v/>
      </c>
      <c r="W937" s="85" t="str">
        <f t="shared" si="1187"/>
        <v/>
      </c>
      <c r="X937" s="85" t="str">
        <f t="shared" si="1188"/>
        <v/>
      </c>
      <c r="Y937" s="63" t="str">
        <f t="shared" si="1189"/>
        <v/>
      </c>
      <c r="Z937" s="85" t="str">
        <f t="shared" si="1190"/>
        <v/>
      </c>
      <c r="AA937" s="85" t="str">
        <f t="shared" si="1191"/>
        <v/>
      </c>
      <c r="AB937" s="85" t="str">
        <f t="shared" si="1192"/>
        <v/>
      </c>
      <c r="AC937" s="85" t="str">
        <f t="shared" si="1193"/>
        <v/>
      </c>
    </row>
    <row r="938" spans="2:29" s="51" customFormat="1" ht="15" customHeight="1" x14ac:dyDescent="0.25">
      <c r="B938" s="74"/>
      <c r="C938" s="75"/>
      <c r="D938" s="59">
        <f t="shared" si="1178"/>
        <v>7767.0172563150772</v>
      </c>
      <c r="E938" s="52" t="str">
        <f t="shared" si="1194"/>
        <v/>
      </c>
      <c r="F938" s="52">
        <f t="shared" si="1180"/>
        <v>6.7670172563150777</v>
      </c>
      <c r="G938" s="77"/>
      <c r="H938" s="122" t="s">
        <v>10</v>
      </c>
      <c r="I938" s="142"/>
      <c r="J938" s="143"/>
      <c r="K938" s="144"/>
      <c r="L938" s="197"/>
      <c r="M938" s="83">
        <f t="shared" ref="M938" si="1230">I938*L938</f>
        <v>0</v>
      </c>
      <c r="N938" s="60"/>
      <c r="O938" s="221">
        <f t="shared" ref="O938:O956" si="1231">IF(L939&lt;&gt;"",N939-M938,0)</f>
        <v>0</v>
      </c>
      <c r="P938" s="84">
        <f t="shared" si="1182"/>
        <v>0</v>
      </c>
      <c r="R938" s="72">
        <f t="shared" si="1183"/>
        <v>0</v>
      </c>
      <c r="S938" s="72">
        <f t="shared" si="1184"/>
        <v>0</v>
      </c>
      <c r="T938" s="72">
        <f t="shared" si="1185"/>
        <v>0</v>
      </c>
      <c r="U938" s="72"/>
      <c r="V938" s="63">
        <f t="shared" si="1186"/>
        <v>0</v>
      </c>
      <c r="W938" s="85">
        <f t="shared" si="1187"/>
        <v>0</v>
      </c>
      <c r="X938" s="85">
        <f t="shared" si="1188"/>
        <v>0</v>
      </c>
      <c r="Y938" s="63">
        <f t="shared" si="1189"/>
        <v>0</v>
      </c>
      <c r="Z938" s="85">
        <f t="shared" si="1190"/>
        <v>0</v>
      </c>
      <c r="AA938" s="85">
        <f t="shared" si="1191"/>
        <v>0</v>
      </c>
      <c r="AB938" s="85">
        <f t="shared" si="1192"/>
        <v>0</v>
      </c>
      <c r="AC938" s="85">
        <f t="shared" si="1193"/>
        <v>0</v>
      </c>
    </row>
    <row r="939" spans="2:29" s="51" customFormat="1" ht="15" customHeight="1" x14ac:dyDescent="0.25">
      <c r="B939" s="74"/>
      <c r="C939" s="75"/>
      <c r="D939" s="59">
        <f t="shared" si="1178"/>
        <v>7767.0172563150772</v>
      </c>
      <c r="E939" s="52" t="str">
        <f t="shared" si="1194"/>
        <v/>
      </c>
      <c r="F939" s="52">
        <f t="shared" si="1180"/>
        <v>6.7670172563150777</v>
      </c>
      <c r="G939" s="87"/>
      <c r="H939" s="103" t="s">
        <v>9</v>
      </c>
      <c r="I939" s="147"/>
      <c r="J939" s="148"/>
      <c r="K939" s="149"/>
      <c r="L939" s="198"/>
      <c r="M939" s="93"/>
      <c r="N939" s="94">
        <f t="shared" ref="N939" si="1232">I939*L939</f>
        <v>0</v>
      </c>
      <c r="O939" s="222"/>
      <c r="P939" s="84">
        <f t="shared" si="1182"/>
        <v>0</v>
      </c>
      <c r="R939" s="72" t="str">
        <f t="shared" si="1183"/>
        <v/>
      </c>
      <c r="S939" s="72" t="str">
        <f t="shared" si="1184"/>
        <v/>
      </c>
      <c r="T939" s="72" t="str">
        <f t="shared" si="1185"/>
        <v/>
      </c>
      <c r="U939" s="72"/>
      <c r="V939" s="63" t="str">
        <f t="shared" si="1186"/>
        <v/>
      </c>
      <c r="W939" s="85" t="str">
        <f t="shared" si="1187"/>
        <v/>
      </c>
      <c r="X939" s="85" t="str">
        <f t="shared" si="1188"/>
        <v/>
      </c>
      <c r="Y939" s="63" t="str">
        <f t="shared" si="1189"/>
        <v/>
      </c>
      <c r="Z939" s="85" t="str">
        <f t="shared" si="1190"/>
        <v/>
      </c>
      <c r="AA939" s="85" t="str">
        <f t="shared" si="1191"/>
        <v/>
      </c>
      <c r="AB939" s="85" t="str">
        <f t="shared" si="1192"/>
        <v/>
      </c>
      <c r="AC939" s="85" t="str">
        <f t="shared" si="1193"/>
        <v/>
      </c>
    </row>
    <row r="940" spans="2:29" s="51" customFormat="1" ht="15" customHeight="1" x14ac:dyDescent="0.25">
      <c r="B940" s="74"/>
      <c r="C940" s="75"/>
      <c r="D940" s="59">
        <f t="shared" si="1178"/>
        <v>7767.0172563150772</v>
      </c>
      <c r="E940" s="52" t="str">
        <f t="shared" si="1194"/>
        <v/>
      </c>
      <c r="F940" s="52">
        <f t="shared" si="1180"/>
        <v>6.7670172563150777</v>
      </c>
      <c r="G940" s="95"/>
      <c r="H940" s="122" t="s">
        <v>10</v>
      </c>
      <c r="I940" s="160"/>
      <c r="J940" s="152"/>
      <c r="K940" s="153"/>
      <c r="L940" s="199"/>
      <c r="M940" s="83">
        <f t="shared" ref="M940" si="1233">I940*L940</f>
        <v>0</v>
      </c>
      <c r="N940" s="60"/>
      <c r="O940" s="221">
        <f t="shared" si="1231"/>
        <v>0</v>
      </c>
      <c r="P940" s="84">
        <f t="shared" si="1182"/>
        <v>0</v>
      </c>
      <c r="R940" s="72">
        <f t="shared" si="1183"/>
        <v>0</v>
      </c>
      <c r="S940" s="72">
        <f t="shared" si="1184"/>
        <v>0</v>
      </c>
      <c r="T940" s="72">
        <f t="shared" si="1185"/>
        <v>0</v>
      </c>
      <c r="U940" s="72"/>
      <c r="V940" s="63">
        <f t="shared" si="1186"/>
        <v>0</v>
      </c>
      <c r="W940" s="85">
        <f t="shared" si="1187"/>
        <v>0</v>
      </c>
      <c r="X940" s="85">
        <f t="shared" si="1188"/>
        <v>0</v>
      </c>
      <c r="Y940" s="63">
        <f t="shared" si="1189"/>
        <v>0</v>
      </c>
      <c r="Z940" s="85">
        <f t="shared" si="1190"/>
        <v>0</v>
      </c>
      <c r="AA940" s="85">
        <f t="shared" si="1191"/>
        <v>0</v>
      </c>
      <c r="AB940" s="85">
        <f t="shared" si="1192"/>
        <v>0</v>
      </c>
      <c r="AC940" s="85">
        <f t="shared" si="1193"/>
        <v>0</v>
      </c>
    </row>
    <row r="941" spans="2:29" s="51" customFormat="1" ht="15" customHeight="1" x14ac:dyDescent="0.25">
      <c r="B941" s="74"/>
      <c r="C941" s="75"/>
      <c r="D941" s="59">
        <f t="shared" si="1178"/>
        <v>7767.0172563150772</v>
      </c>
      <c r="E941" s="52" t="str">
        <f t="shared" si="1194"/>
        <v/>
      </c>
      <c r="F941" s="52">
        <f t="shared" si="1180"/>
        <v>6.7670172563150777</v>
      </c>
      <c r="G941" s="102"/>
      <c r="H941" s="103" t="s">
        <v>9</v>
      </c>
      <c r="I941" s="162"/>
      <c r="J941" s="163"/>
      <c r="K941" s="164"/>
      <c r="L941" s="200"/>
      <c r="M941" s="93"/>
      <c r="N941" s="94">
        <f t="shared" ref="N941" si="1234">I941*L941</f>
        <v>0</v>
      </c>
      <c r="O941" s="222"/>
      <c r="P941" s="84">
        <f t="shared" si="1182"/>
        <v>0</v>
      </c>
      <c r="R941" s="72" t="str">
        <f t="shared" si="1183"/>
        <v/>
      </c>
      <c r="S941" s="72" t="str">
        <f t="shared" si="1184"/>
        <v/>
      </c>
      <c r="T941" s="72" t="str">
        <f t="shared" si="1185"/>
        <v/>
      </c>
      <c r="U941" s="72"/>
      <c r="V941" s="63" t="str">
        <f t="shared" si="1186"/>
        <v/>
      </c>
      <c r="W941" s="85" t="str">
        <f t="shared" si="1187"/>
        <v/>
      </c>
      <c r="X941" s="85" t="str">
        <f t="shared" si="1188"/>
        <v/>
      </c>
      <c r="Y941" s="63" t="str">
        <f t="shared" si="1189"/>
        <v/>
      </c>
      <c r="Z941" s="85" t="str">
        <f t="shared" si="1190"/>
        <v/>
      </c>
      <c r="AA941" s="85" t="str">
        <f t="shared" si="1191"/>
        <v/>
      </c>
      <c r="AB941" s="85" t="str">
        <f t="shared" si="1192"/>
        <v/>
      </c>
      <c r="AC941" s="85" t="str">
        <f t="shared" si="1193"/>
        <v/>
      </c>
    </row>
    <row r="942" spans="2:29" s="51" customFormat="1" ht="15" customHeight="1" x14ac:dyDescent="0.25">
      <c r="B942" s="74"/>
      <c r="C942" s="75"/>
      <c r="D942" s="59">
        <f t="shared" si="1178"/>
        <v>7767.0172563150772</v>
      </c>
      <c r="E942" s="52" t="str">
        <f t="shared" si="1194"/>
        <v/>
      </c>
      <c r="F942" s="52">
        <f t="shared" si="1180"/>
        <v>6.7670172563150777</v>
      </c>
      <c r="G942" s="77"/>
      <c r="H942" s="122" t="s">
        <v>10</v>
      </c>
      <c r="I942" s="142"/>
      <c r="J942" s="143"/>
      <c r="K942" s="144"/>
      <c r="L942" s="197"/>
      <c r="M942" s="83">
        <f t="shared" ref="M942" si="1235">I942*L942</f>
        <v>0</v>
      </c>
      <c r="N942" s="60"/>
      <c r="O942" s="221">
        <f t="shared" si="1231"/>
        <v>0</v>
      </c>
      <c r="P942" s="84">
        <f t="shared" si="1182"/>
        <v>0</v>
      </c>
      <c r="R942" s="72">
        <f t="shared" si="1183"/>
        <v>0</v>
      </c>
      <c r="S942" s="72">
        <f t="shared" si="1184"/>
        <v>0</v>
      </c>
      <c r="T942" s="72">
        <f t="shared" si="1185"/>
        <v>0</v>
      </c>
      <c r="U942" s="72"/>
      <c r="V942" s="63">
        <f t="shared" si="1186"/>
        <v>0</v>
      </c>
      <c r="W942" s="85">
        <f t="shared" si="1187"/>
        <v>0</v>
      </c>
      <c r="X942" s="85">
        <f t="shared" si="1188"/>
        <v>0</v>
      </c>
      <c r="Y942" s="63">
        <f t="shared" si="1189"/>
        <v>0</v>
      </c>
      <c r="Z942" s="85">
        <f t="shared" si="1190"/>
        <v>0</v>
      </c>
      <c r="AA942" s="85">
        <f t="shared" si="1191"/>
        <v>0</v>
      </c>
      <c r="AB942" s="85">
        <f t="shared" si="1192"/>
        <v>0</v>
      </c>
      <c r="AC942" s="85">
        <f t="shared" si="1193"/>
        <v>0</v>
      </c>
    </row>
    <row r="943" spans="2:29" s="51" customFormat="1" ht="15" customHeight="1" x14ac:dyDescent="0.25">
      <c r="B943" s="74"/>
      <c r="C943" s="75"/>
      <c r="D943" s="59">
        <f t="shared" si="1178"/>
        <v>7767.0172563150772</v>
      </c>
      <c r="E943" s="52" t="str">
        <f t="shared" si="1194"/>
        <v/>
      </c>
      <c r="F943" s="52">
        <f t="shared" si="1180"/>
        <v>6.7670172563150777</v>
      </c>
      <c r="G943" s="87"/>
      <c r="H943" s="103" t="s">
        <v>9</v>
      </c>
      <c r="I943" s="147"/>
      <c r="J943" s="148"/>
      <c r="K943" s="149"/>
      <c r="L943" s="198"/>
      <c r="M943" s="93"/>
      <c r="N943" s="94">
        <f t="shared" ref="N943" si="1236">I943*L943</f>
        <v>0</v>
      </c>
      <c r="O943" s="222"/>
      <c r="P943" s="84">
        <f t="shared" si="1182"/>
        <v>0</v>
      </c>
      <c r="R943" s="72" t="str">
        <f t="shared" si="1183"/>
        <v/>
      </c>
      <c r="S943" s="72" t="str">
        <f t="shared" si="1184"/>
        <v/>
      </c>
      <c r="T943" s="72" t="str">
        <f t="shared" si="1185"/>
        <v/>
      </c>
      <c r="U943" s="72"/>
      <c r="V943" s="63" t="str">
        <f t="shared" si="1186"/>
        <v/>
      </c>
      <c r="W943" s="85" t="str">
        <f t="shared" si="1187"/>
        <v/>
      </c>
      <c r="X943" s="85" t="str">
        <f t="shared" si="1188"/>
        <v/>
      </c>
      <c r="Y943" s="63" t="str">
        <f t="shared" si="1189"/>
        <v/>
      </c>
      <c r="Z943" s="85" t="str">
        <f t="shared" si="1190"/>
        <v/>
      </c>
      <c r="AA943" s="85" t="str">
        <f t="shared" si="1191"/>
        <v/>
      </c>
      <c r="AB943" s="85" t="str">
        <f t="shared" si="1192"/>
        <v/>
      </c>
      <c r="AC943" s="85" t="str">
        <f t="shared" si="1193"/>
        <v/>
      </c>
    </row>
    <row r="944" spans="2:29" s="51" customFormat="1" ht="15" customHeight="1" x14ac:dyDescent="0.25">
      <c r="B944" s="74"/>
      <c r="C944" s="75"/>
      <c r="D944" s="59">
        <f t="shared" si="1178"/>
        <v>7767.0172563150772</v>
      </c>
      <c r="E944" s="52" t="str">
        <f t="shared" si="1194"/>
        <v/>
      </c>
      <c r="F944" s="52">
        <f t="shared" si="1180"/>
        <v>6.7670172563150777</v>
      </c>
      <c r="G944" s="95"/>
      <c r="H944" s="122" t="s">
        <v>10</v>
      </c>
      <c r="I944" s="160"/>
      <c r="J944" s="152"/>
      <c r="K944" s="153"/>
      <c r="L944" s="199"/>
      <c r="M944" s="83">
        <f t="shared" ref="M944" si="1237">I944*L944</f>
        <v>0</v>
      </c>
      <c r="N944" s="60"/>
      <c r="O944" s="221">
        <f t="shared" si="1231"/>
        <v>0</v>
      </c>
      <c r="P944" s="84">
        <f t="shared" si="1182"/>
        <v>0</v>
      </c>
      <c r="R944" s="72">
        <f t="shared" si="1183"/>
        <v>0</v>
      </c>
      <c r="S944" s="72">
        <f t="shared" si="1184"/>
        <v>0</v>
      </c>
      <c r="T944" s="72">
        <f t="shared" si="1185"/>
        <v>0</v>
      </c>
      <c r="U944" s="72"/>
      <c r="V944" s="63">
        <f t="shared" si="1186"/>
        <v>0</v>
      </c>
      <c r="W944" s="85">
        <f t="shared" si="1187"/>
        <v>0</v>
      </c>
      <c r="X944" s="85">
        <f t="shared" si="1188"/>
        <v>0</v>
      </c>
      <c r="Y944" s="63">
        <f t="shared" si="1189"/>
        <v>0</v>
      </c>
      <c r="Z944" s="85">
        <f t="shared" si="1190"/>
        <v>0</v>
      </c>
      <c r="AA944" s="85">
        <f t="shared" si="1191"/>
        <v>0</v>
      </c>
      <c r="AB944" s="85">
        <f t="shared" si="1192"/>
        <v>0</v>
      </c>
      <c r="AC944" s="85">
        <f t="shared" si="1193"/>
        <v>0</v>
      </c>
    </row>
    <row r="945" spans="2:29" s="51" customFormat="1" ht="15" customHeight="1" x14ac:dyDescent="0.25">
      <c r="B945" s="74"/>
      <c r="C945" s="75"/>
      <c r="D945" s="59">
        <f t="shared" si="1178"/>
        <v>7767.0172563150772</v>
      </c>
      <c r="E945" s="52" t="str">
        <f t="shared" si="1194"/>
        <v/>
      </c>
      <c r="F945" s="52">
        <f t="shared" si="1180"/>
        <v>6.7670172563150777</v>
      </c>
      <c r="G945" s="102"/>
      <c r="H945" s="103" t="s">
        <v>9</v>
      </c>
      <c r="I945" s="162"/>
      <c r="J945" s="163"/>
      <c r="K945" s="164"/>
      <c r="L945" s="200"/>
      <c r="M945" s="93"/>
      <c r="N945" s="94">
        <f t="shared" ref="N945" si="1238">I945*L945</f>
        <v>0</v>
      </c>
      <c r="O945" s="222"/>
      <c r="P945" s="84">
        <f t="shared" si="1182"/>
        <v>0</v>
      </c>
      <c r="R945" s="72" t="str">
        <f t="shared" si="1183"/>
        <v/>
      </c>
      <c r="S945" s="72" t="str">
        <f t="shared" si="1184"/>
        <v/>
      </c>
      <c r="T945" s="72" t="str">
        <f t="shared" si="1185"/>
        <v/>
      </c>
      <c r="U945" s="72"/>
      <c r="V945" s="63" t="str">
        <f t="shared" si="1186"/>
        <v/>
      </c>
      <c r="W945" s="85" t="str">
        <f t="shared" si="1187"/>
        <v/>
      </c>
      <c r="X945" s="85" t="str">
        <f t="shared" si="1188"/>
        <v/>
      </c>
      <c r="Y945" s="63" t="str">
        <f t="shared" si="1189"/>
        <v/>
      </c>
      <c r="Z945" s="85" t="str">
        <f t="shared" si="1190"/>
        <v/>
      </c>
      <c r="AA945" s="85" t="str">
        <f t="shared" si="1191"/>
        <v/>
      </c>
      <c r="AB945" s="85" t="str">
        <f t="shared" si="1192"/>
        <v/>
      </c>
      <c r="AC945" s="85" t="str">
        <f t="shared" si="1193"/>
        <v/>
      </c>
    </row>
    <row r="946" spans="2:29" s="51" customFormat="1" ht="15" customHeight="1" x14ac:dyDescent="0.25">
      <c r="B946" s="74"/>
      <c r="C946" s="75"/>
      <c r="D946" s="59">
        <f t="shared" si="1178"/>
        <v>7767.0172563150772</v>
      </c>
      <c r="E946" s="52" t="str">
        <f t="shared" si="1194"/>
        <v/>
      </c>
      <c r="F946" s="52">
        <f t="shared" si="1180"/>
        <v>6.7670172563150777</v>
      </c>
      <c r="G946" s="77"/>
      <c r="H946" s="122" t="s">
        <v>10</v>
      </c>
      <c r="I946" s="142"/>
      <c r="J946" s="143"/>
      <c r="K946" s="144"/>
      <c r="L946" s="197"/>
      <c r="M946" s="83">
        <f t="shared" ref="M946" si="1239">I946*L946</f>
        <v>0</v>
      </c>
      <c r="N946" s="60"/>
      <c r="O946" s="221">
        <f t="shared" si="1231"/>
        <v>0</v>
      </c>
      <c r="P946" s="84">
        <f t="shared" si="1182"/>
        <v>0</v>
      </c>
      <c r="R946" s="72">
        <f t="shared" si="1183"/>
        <v>0</v>
      </c>
      <c r="S946" s="72">
        <f t="shared" si="1184"/>
        <v>0</v>
      </c>
      <c r="T946" s="72">
        <f t="shared" si="1185"/>
        <v>0</v>
      </c>
      <c r="U946" s="72"/>
      <c r="V946" s="63">
        <f t="shared" si="1186"/>
        <v>0</v>
      </c>
      <c r="W946" s="85">
        <f t="shared" si="1187"/>
        <v>0</v>
      </c>
      <c r="X946" s="85">
        <f t="shared" si="1188"/>
        <v>0</v>
      </c>
      <c r="Y946" s="63">
        <f t="shared" si="1189"/>
        <v>0</v>
      </c>
      <c r="Z946" s="85">
        <f t="shared" si="1190"/>
        <v>0</v>
      </c>
      <c r="AA946" s="85">
        <f t="shared" si="1191"/>
        <v>0</v>
      </c>
      <c r="AB946" s="85">
        <f t="shared" si="1192"/>
        <v>0</v>
      </c>
      <c r="AC946" s="85">
        <f t="shared" si="1193"/>
        <v>0</v>
      </c>
    </row>
    <row r="947" spans="2:29" s="51" customFormat="1" ht="15" customHeight="1" x14ac:dyDescent="0.25">
      <c r="B947" s="74"/>
      <c r="C947" s="75"/>
      <c r="D947" s="59">
        <f t="shared" si="1178"/>
        <v>7767.0172563150772</v>
      </c>
      <c r="E947" s="52" t="str">
        <f t="shared" si="1194"/>
        <v/>
      </c>
      <c r="F947" s="52">
        <f t="shared" si="1180"/>
        <v>6.7670172563150777</v>
      </c>
      <c r="G947" s="87"/>
      <c r="H947" s="103" t="s">
        <v>9</v>
      </c>
      <c r="I947" s="147"/>
      <c r="J947" s="148"/>
      <c r="K947" s="149"/>
      <c r="L947" s="198"/>
      <c r="M947" s="93"/>
      <c r="N947" s="94">
        <f t="shared" ref="N947" si="1240">I947*L947</f>
        <v>0</v>
      </c>
      <c r="O947" s="222"/>
      <c r="P947" s="84">
        <f t="shared" si="1182"/>
        <v>0</v>
      </c>
      <c r="R947" s="72" t="str">
        <f t="shared" si="1183"/>
        <v/>
      </c>
      <c r="S947" s="72" t="str">
        <f t="shared" si="1184"/>
        <v/>
      </c>
      <c r="T947" s="72" t="str">
        <f t="shared" si="1185"/>
        <v/>
      </c>
      <c r="U947" s="72"/>
      <c r="V947" s="63" t="str">
        <f t="shared" si="1186"/>
        <v/>
      </c>
      <c r="W947" s="85" t="str">
        <f t="shared" si="1187"/>
        <v/>
      </c>
      <c r="X947" s="85" t="str">
        <f t="shared" si="1188"/>
        <v/>
      </c>
      <c r="Y947" s="63" t="str">
        <f t="shared" si="1189"/>
        <v/>
      </c>
      <c r="Z947" s="85" t="str">
        <f t="shared" si="1190"/>
        <v/>
      </c>
      <c r="AA947" s="85" t="str">
        <f t="shared" si="1191"/>
        <v/>
      </c>
      <c r="AB947" s="85" t="str">
        <f t="shared" si="1192"/>
        <v/>
      </c>
      <c r="AC947" s="85" t="str">
        <f t="shared" si="1193"/>
        <v/>
      </c>
    </row>
    <row r="948" spans="2:29" s="51" customFormat="1" ht="15" customHeight="1" x14ac:dyDescent="0.25">
      <c r="B948" s="74"/>
      <c r="C948" s="75"/>
      <c r="D948" s="59">
        <f t="shared" si="1178"/>
        <v>7767.0172563150772</v>
      </c>
      <c r="E948" s="52" t="str">
        <f t="shared" si="1194"/>
        <v/>
      </c>
      <c r="F948" s="52">
        <f t="shared" si="1180"/>
        <v>6.7670172563150777</v>
      </c>
      <c r="G948" s="95"/>
      <c r="H948" s="122" t="s">
        <v>10</v>
      </c>
      <c r="I948" s="160"/>
      <c r="J948" s="152"/>
      <c r="K948" s="153"/>
      <c r="L948" s="199"/>
      <c r="M948" s="83">
        <f t="shared" ref="M948" si="1241">I948*L948</f>
        <v>0</v>
      </c>
      <c r="N948" s="60"/>
      <c r="O948" s="221">
        <f t="shared" si="1231"/>
        <v>0</v>
      </c>
      <c r="P948" s="84">
        <f t="shared" si="1182"/>
        <v>0</v>
      </c>
      <c r="R948" s="72">
        <f t="shared" si="1183"/>
        <v>0</v>
      </c>
      <c r="S948" s="72">
        <f t="shared" si="1184"/>
        <v>0</v>
      </c>
      <c r="T948" s="72">
        <f t="shared" si="1185"/>
        <v>0</v>
      </c>
      <c r="U948" s="72"/>
      <c r="V948" s="63">
        <f t="shared" si="1186"/>
        <v>0</v>
      </c>
      <c r="W948" s="85">
        <f t="shared" si="1187"/>
        <v>0</v>
      </c>
      <c r="X948" s="85">
        <f t="shared" si="1188"/>
        <v>0</v>
      </c>
      <c r="Y948" s="63">
        <f t="shared" si="1189"/>
        <v>0</v>
      </c>
      <c r="Z948" s="85">
        <f t="shared" si="1190"/>
        <v>0</v>
      </c>
      <c r="AA948" s="85">
        <f t="shared" si="1191"/>
        <v>0</v>
      </c>
      <c r="AB948" s="85">
        <f t="shared" si="1192"/>
        <v>0</v>
      </c>
      <c r="AC948" s="85">
        <f t="shared" si="1193"/>
        <v>0</v>
      </c>
    </row>
    <row r="949" spans="2:29" s="51" customFormat="1" ht="15" customHeight="1" x14ac:dyDescent="0.25">
      <c r="B949" s="74"/>
      <c r="C949" s="75"/>
      <c r="D949" s="59">
        <f t="shared" si="1178"/>
        <v>7767.0172563150772</v>
      </c>
      <c r="E949" s="52" t="str">
        <f t="shared" si="1194"/>
        <v/>
      </c>
      <c r="F949" s="52">
        <f t="shared" si="1180"/>
        <v>6.7670172563150777</v>
      </c>
      <c r="G949" s="102"/>
      <c r="H949" s="103" t="s">
        <v>9</v>
      </c>
      <c r="I949" s="162"/>
      <c r="J949" s="163"/>
      <c r="K949" s="164"/>
      <c r="L949" s="200"/>
      <c r="M949" s="93"/>
      <c r="N949" s="94">
        <f t="shared" ref="N949" si="1242">I949*L949</f>
        <v>0</v>
      </c>
      <c r="O949" s="222"/>
      <c r="P949" s="84">
        <f t="shared" si="1182"/>
        <v>0</v>
      </c>
      <c r="R949" s="72" t="str">
        <f t="shared" si="1183"/>
        <v/>
      </c>
      <c r="S949" s="72" t="str">
        <f t="shared" si="1184"/>
        <v/>
      </c>
      <c r="T949" s="72" t="str">
        <f t="shared" si="1185"/>
        <v/>
      </c>
      <c r="U949" s="72"/>
      <c r="V949" s="63" t="str">
        <f t="shared" si="1186"/>
        <v/>
      </c>
      <c r="W949" s="85" t="str">
        <f t="shared" si="1187"/>
        <v/>
      </c>
      <c r="X949" s="85" t="str">
        <f t="shared" si="1188"/>
        <v/>
      </c>
      <c r="Y949" s="63" t="str">
        <f t="shared" si="1189"/>
        <v/>
      </c>
      <c r="Z949" s="85" t="str">
        <f t="shared" si="1190"/>
        <v/>
      </c>
      <c r="AA949" s="85" t="str">
        <f t="shared" si="1191"/>
        <v/>
      </c>
      <c r="AB949" s="85" t="str">
        <f t="shared" si="1192"/>
        <v/>
      </c>
      <c r="AC949" s="85" t="str">
        <f t="shared" si="1193"/>
        <v/>
      </c>
    </row>
    <row r="950" spans="2:29" s="51" customFormat="1" ht="15" customHeight="1" x14ac:dyDescent="0.25">
      <c r="B950" s="74"/>
      <c r="C950" s="75"/>
      <c r="D950" s="59">
        <f t="shared" si="1178"/>
        <v>7767.0172563150772</v>
      </c>
      <c r="E950" s="52" t="str">
        <f t="shared" si="1194"/>
        <v/>
      </c>
      <c r="F950" s="52">
        <f t="shared" si="1180"/>
        <v>6.7670172563150777</v>
      </c>
      <c r="G950" s="77"/>
      <c r="H950" s="122" t="s">
        <v>10</v>
      </c>
      <c r="I950" s="142"/>
      <c r="J950" s="143"/>
      <c r="K950" s="144"/>
      <c r="L950" s="197"/>
      <c r="M950" s="83">
        <f t="shared" ref="M950" si="1243">I950*L950</f>
        <v>0</v>
      </c>
      <c r="N950" s="60"/>
      <c r="O950" s="221">
        <f t="shared" si="1231"/>
        <v>0</v>
      </c>
      <c r="P950" s="84">
        <f t="shared" si="1182"/>
        <v>0</v>
      </c>
      <c r="R950" s="72">
        <f t="shared" si="1183"/>
        <v>0</v>
      </c>
      <c r="S950" s="72">
        <f t="shared" si="1184"/>
        <v>0</v>
      </c>
      <c r="T950" s="72">
        <f t="shared" si="1185"/>
        <v>0</v>
      </c>
      <c r="U950" s="72"/>
      <c r="V950" s="63">
        <f t="shared" si="1186"/>
        <v>0</v>
      </c>
      <c r="W950" s="85">
        <f t="shared" si="1187"/>
        <v>0</v>
      </c>
      <c r="X950" s="85">
        <f t="shared" si="1188"/>
        <v>0</v>
      </c>
      <c r="Y950" s="63">
        <f t="shared" si="1189"/>
        <v>0</v>
      </c>
      <c r="Z950" s="85">
        <f t="shared" si="1190"/>
        <v>0</v>
      </c>
      <c r="AA950" s="85">
        <f t="shared" si="1191"/>
        <v>0</v>
      </c>
      <c r="AB950" s="85">
        <f t="shared" si="1192"/>
        <v>0</v>
      </c>
      <c r="AC950" s="85">
        <f t="shared" si="1193"/>
        <v>0</v>
      </c>
    </row>
    <row r="951" spans="2:29" s="51" customFormat="1" ht="15" customHeight="1" x14ac:dyDescent="0.25">
      <c r="B951" s="74"/>
      <c r="C951" s="75"/>
      <c r="D951" s="59">
        <f t="shared" si="1178"/>
        <v>7767.0172563150772</v>
      </c>
      <c r="E951" s="52" t="str">
        <f t="shared" si="1194"/>
        <v/>
      </c>
      <c r="F951" s="52">
        <f t="shared" si="1180"/>
        <v>6.7670172563150777</v>
      </c>
      <c r="G951" s="87"/>
      <c r="H951" s="103" t="s">
        <v>9</v>
      </c>
      <c r="I951" s="147"/>
      <c r="J951" s="148"/>
      <c r="K951" s="149"/>
      <c r="L951" s="198"/>
      <c r="M951" s="93"/>
      <c r="N951" s="94">
        <f t="shared" ref="N951" si="1244">I951*L951</f>
        <v>0</v>
      </c>
      <c r="O951" s="222"/>
      <c r="P951" s="84">
        <f t="shared" si="1182"/>
        <v>0</v>
      </c>
      <c r="R951" s="72" t="str">
        <f t="shared" si="1183"/>
        <v/>
      </c>
      <c r="S951" s="72" t="str">
        <f t="shared" si="1184"/>
        <v/>
      </c>
      <c r="T951" s="72" t="str">
        <f t="shared" si="1185"/>
        <v/>
      </c>
      <c r="U951" s="72"/>
      <c r="V951" s="63" t="str">
        <f t="shared" si="1186"/>
        <v/>
      </c>
      <c r="W951" s="85" t="str">
        <f t="shared" si="1187"/>
        <v/>
      </c>
      <c r="X951" s="85" t="str">
        <f t="shared" si="1188"/>
        <v/>
      </c>
      <c r="Y951" s="63" t="str">
        <f t="shared" si="1189"/>
        <v/>
      </c>
      <c r="Z951" s="85" t="str">
        <f t="shared" si="1190"/>
        <v/>
      </c>
      <c r="AA951" s="85" t="str">
        <f t="shared" si="1191"/>
        <v/>
      </c>
      <c r="AB951" s="85" t="str">
        <f t="shared" si="1192"/>
        <v/>
      </c>
      <c r="AC951" s="85" t="str">
        <f t="shared" si="1193"/>
        <v/>
      </c>
    </row>
    <row r="952" spans="2:29" s="51" customFormat="1" ht="15" customHeight="1" x14ac:dyDescent="0.25">
      <c r="B952" s="74"/>
      <c r="C952" s="75"/>
      <c r="D952" s="59">
        <f t="shared" si="1178"/>
        <v>7767.0172563150772</v>
      </c>
      <c r="E952" s="52" t="str">
        <f t="shared" si="1194"/>
        <v/>
      </c>
      <c r="F952" s="52">
        <f t="shared" si="1180"/>
        <v>6.7670172563150777</v>
      </c>
      <c r="G952" s="95"/>
      <c r="H952" s="122" t="s">
        <v>10</v>
      </c>
      <c r="I952" s="160"/>
      <c r="J952" s="152"/>
      <c r="K952" s="153"/>
      <c r="L952" s="199"/>
      <c r="M952" s="83">
        <f t="shared" ref="M952" si="1245">I952*L952</f>
        <v>0</v>
      </c>
      <c r="N952" s="60"/>
      <c r="O952" s="221">
        <f t="shared" si="1231"/>
        <v>0</v>
      </c>
      <c r="P952" s="84">
        <f t="shared" si="1182"/>
        <v>0</v>
      </c>
      <c r="R952" s="72">
        <f t="shared" si="1183"/>
        <v>0</v>
      </c>
      <c r="S952" s="72">
        <f t="shared" si="1184"/>
        <v>0</v>
      </c>
      <c r="T952" s="72">
        <f t="shared" si="1185"/>
        <v>0</v>
      </c>
      <c r="U952" s="72"/>
      <c r="V952" s="63">
        <f t="shared" si="1186"/>
        <v>0</v>
      </c>
      <c r="W952" s="85">
        <f t="shared" si="1187"/>
        <v>0</v>
      </c>
      <c r="X952" s="85">
        <f t="shared" si="1188"/>
        <v>0</v>
      </c>
      <c r="Y952" s="63">
        <f t="shared" si="1189"/>
        <v>0</v>
      </c>
      <c r="Z952" s="85">
        <f t="shared" si="1190"/>
        <v>0</v>
      </c>
      <c r="AA952" s="85">
        <f t="shared" si="1191"/>
        <v>0</v>
      </c>
      <c r="AB952" s="85">
        <f t="shared" si="1192"/>
        <v>0</v>
      </c>
      <c r="AC952" s="85">
        <f t="shared" si="1193"/>
        <v>0</v>
      </c>
    </row>
    <row r="953" spans="2:29" s="51" customFormat="1" ht="15" customHeight="1" x14ac:dyDescent="0.25">
      <c r="B953" s="74"/>
      <c r="C953" s="75"/>
      <c r="D953" s="59">
        <f t="shared" si="1178"/>
        <v>7767.0172563150772</v>
      </c>
      <c r="E953" s="52" t="str">
        <f t="shared" si="1194"/>
        <v/>
      </c>
      <c r="F953" s="52">
        <f t="shared" si="1180"/>
        <v>6.7670172563150777</v>
      </c>
      <c r="G953" s="102"/>
      <c r="H953" s="103" t="s">
        <v>9</v>
      </c>
      <c r="I953" s="162"/>
      <c r="J953" s="163"/>
      <c r="K953" s="164"/>
      <c r="L953" s="200"/>
      <c r="M953" s="93"/>
      <c r="N953" s="94">
        <f t="shared" ref="N953" si="1246">I953*L953</f>
        <v>0</v>
      </c>
      <c r="O953" s="222"/>
      <c r="P953" s="84">
        <f t="shared" si="1182"/>
        <v>0</v>
      </c>
      <c r="R953" s="72" t="str">
        <f t="shared" si="1183"/>
        <v/>
      </c>
      <c r="S953" s="72" t="str">
        <f t="shared" si="1184"/>
        <v/>
      </c>
      <c r="T953" s="72" t="str">
        <f t="shared" si="1185"/>
        <v/>
      </c>
      <c r="U953" s="72"/>
      <c r="V953" s="63" t="str">
        <f t="shared" si="1186"/>
        <v/>
      </c>
      <c r="W953" s="85" t="str">
        <f t="shared" si="1187"/>
        <v/>
      </c>
      <c r="X953" s="85" t="str">
        <f t="shared" si="1188"/>
        <v/>
      </c>
      <c r="Y953" s="63" t="str">
        <f t="shared" si="1189"/>
        <v/>
      </c>
      <c r="Z953" s="85" t="str">
        <f t="shared" si="1190"/>
        <v/>
      </c>
      <c r="AA953" s="85" t="str">
        <f t="shared" si="1191"/>
        <v/>
      </c>
      <c r="AB953" s="85" t="str">
        <f t="shared" si="1192"/>
        <v/>
      </c>
      <c r="AC953" s="85" t="str">
        <f t="shared" si="1193"/>
        <v/>
      </c>
    </row>
    <row r="954" spans="2:29" s="51" customFormat="1" ht="15" customHeight="1" x14ac:dyDescent="0.25">
      <c r="B954" s="74"/>
      <c r="C954" s="75"/>
      <c r="D954" s="59">
        <f t="shared" si="1178"/>
        <v>7767.0172563150772</v>
      </c>
      <c r="E954" s="52" t="str">
        <f t="shared" si="1194"/>
        <v/>
      </c>
      <c r="F954" s="52">
        <f t="shared" si="1180"/>
        <v>6.7670172563150777</v>
      </c>
      <c r="G954" s="77"/>
      <c r="H954" s="122" t="s">
        <v>10</v>
      </c>
      <c r="I954" s="142"/>
      <c r="J954" s="143"/>
      <c r="K954" s="144"/>
      <c r="L954" s="197"/>
      <c r="M954" s="83">
        <f t="shared" ref="M954" si="1247">I954*L954</f>
        <v>0</v>
      </c>
      <c r="N954" s="60"/>
      <c r="O954" s="221">
        <f t="shared" si="1231"/>
        <v>0</v>
      </c>
      <c r="P954" s="84">
        <f t="shared" si="1182"/>
        <v>0</v>
      </c>
      <c r="R954" s="72">
        <f t="shared" si="1183"/>
        <v>0</v>
      </c>
      <c r="S954" s="72">
        <f t="shared" si="1184"/>
        <v>0</v>
      </c>
      <c r="T954" s="72">
        <f t="shared" si="1185"/>
        <v>0</v>
      </c>
      <c r="U954" s="72"/>
      <c r="V954" s="63">
        <f t="shared" si="1186"/>
        <v>0</v>
      </c>
      <c r="W954" s="85">
        <f t="shared" si="1187"/>
        <v>0</v>
      </c>
      <c r="X954" s="85">
        <f t="shared" si="1188"/>
        <v>0</v>
      </c>
      <c r="Y954" s="63">
        <f t="shared" si="1189"/>
        <v>0</v>
      </c>
      <c r="Z954" s="85">
        <f t="shared" si="1190"/>
        <v>0</v>
      </c>
      <c r="AA954" s="85">
        <f t="shared" si="1191"/>
        <v>0</v>
      </c>
      <c r="AB954" s="85">
        <f t="shared" si="1192"/>
        <v>0</v>
      </c>
      <c r="AC954" s="85">
        <f t="shared" si="1193"/>
        <v>0</v>
      </c>
    </row>
    <row r="955" spans="2:29" s="51" customFormat="1" ht="15" customHeight="1" x14ac:dyDescent="0.25">
      <c r="B955" s="74"/>
      <c r="C955" s="75"/>
      <c r="D955" s="59">
        <f t="shared" si="1178"/>
        <v>7767.0172563150772</v>
      </c>
      <c r="E955" s="52" t="str">
        <f t="shared" si="1194"/>
        <v/>
      </c>
      <c r="F955" s="52">
        <f t="shared" si="1180"/>
        <v>6.7670172563150777</v>
      </c>
      <c r="G955" s="87"/>
      <c r="H955" s="103" t="s">
        <v>9</v>
      </c>
      <c r="I955" s="147"/>
      <c r="J955" s="148"/>
      <c r="K955" s="149"/>
      <c r="L955" s="198"/>
      <c r="M955" s="93"/>
      <c r="N955" s="94">
        <f t="shared" ref="N955" si="1248">I955*L955</f>
        <v>0</v>
      </c>
      <c r="O955" s="222"/>
      <c r="P955" s="84">
        <f t="shared" si="1182"/>
        <v>0</v>
      </c>
      <c r="R955" s="72" t="str">
        <f t="shared" si="1183"/>
        <v/>
      </c>
      <c r="S955" s="72" t="str">
        <f t="shared" si="1184"/>
        <v/>
      </c>
      <c r="T955" s="72" t="str">
        <f t="shared" si="1185"/>
        <v/>
      </c>
      <c r="U955" s="72"/>
      <c r="V955" s="63" t="str">
        <f t="shared" si="1186"/>
        <v/>
      </c>
      <c r="W955" s="85" t="str">
        <f t="shared" si="1187"/>
        <v/>
      </c>
      <c r="X955" s="85" t="str">
        <f t="shared" si="1188"/>
        <v/>
      </c>
      <c r="Y955" s="63" t="str">
        <f t="shared" si="1189"/>
        <v/>
      </c>
      <c r="Z955" s="85" t="str">
        <f t="shared" si="1190"/>
        <v/>
      </c>
      <c r="AA955" s="85" t="str">
        <f t="shared" si="1191"/>
        <v/>
      </c>
      <c r="AB955" s="85" t="str">
        <f t="shared" si="1192"/>
        <v/>
      </c>
      <c r="AC955" s="85" t="str">
        <f t="shared" si="1193"/>
        <v/>
      </c>
    </row>
    <row r="956" spans="2:29" s="51" customFormat="1" ht="15" customHeight="1" x14ac:dyDescent="0.25">
      <c r="B956" s="74"/>
      <c r="C956" s="75"/>
      <c r="D956" s="59">
        <f t="shared" si="1178"/>
        <v>7767.0172563150772</v>
      </c>
      <c r="E956" s="52" t="str">
        <f t="shared" si="1194"/>
        <v/>
      </c>
      <c r="F956" s="52">
        <f t="shared" si="1180"/>
        <v>6.7670172563150777</v>
      </c>
      <c r="G956" s="95"/>
      <c r="H956" s="122" t="s">
        <v>10</v>
      </c>
      <c r="I956" s="160"/>
      <c r="J956" s="152"/>
      <c r="K956" s="153"/>
      <c r="L956" s="199"/>
      <c r="M956" s="83">
        <f t="shared" ref="M956" si="1249">I956*L956</f>
        <v>0</v>
      </c>
      <c r="N956" s="60"/>
      <c r="O956" s="221">
        <f t="shared" si="1231"/>
        <v>0</v>
      </c>
      <c r="P956" s="84">
        <f t="shared" si="1182"/>
        <v>0</v>
      </c>
      <c r="R956" s="72">
        <f t="shared" si="1183"/>
        <v>0</v>
      </c>
      <c r="S956" s="72">
        <f t="shared" si="1184"/>
        <v>0</v>
      </c>
      <c r="T956" s="72">
        <f t="shared" si="1185"/>
        <v>0</v>
      </c>
      <c r="U956" s="72"/>
      <c r="V956" s="63">
        <f t="shared" si="1186"/>
        <v>0</v>
      </c>
      <c r="W956" s="85">
        <f t="shared" si="1187"/>
        <v>0</v>
      </c>
      <c r="X956" s="85">
        <f t="shared" si="1188"/>
        <v>0</v>
      </c>
      <c r="Y956" s="63">
        <f t="shared" si="1189"/>
        <v>0</v>
      </c>
      <c r="Z956" s="85">
        <f t="shared" si="1190"/>
        <v>0</v>
      </c>
      <c r="AA956" s="85">
        <f t="shared" si="1191"/>
        <v>0</v>
      </c>
      <c r="AB956" s="85">
        <f t="shared" si="1192"/>
        <v>0</v>
      </c>
      <c r="AC956" s="85">
        <f t="shared" si="1193"/>
        <v>0</v>
      </c>
    </row>
    <row r="957" spans="2:29" s="51" customFormat="1" ht="15" customHeight="1" x14ac:dyDescent="0.25">
      <c r="B957" s="74"/>
      <c r="C957" s="75"/>
      <c r="D957" s="59">
        <f t="shared" si="1178"/>
        <v>7767.0172563150772</v>
      </c>
      <c r="E957" s="52" t="str">
        <f t="shared" si="1194"/>
        <v/>
      </c>
      <c r="F957" s="52">
        <f t="shared" si="1180"/>
        <v>6.7670172563150777</v>
      </c>
      <c r="G957" s="102"/>
      <c r="H957" s="103" t="s">
        <v>9</v>
      </c>
      <c r="I957" s="162"/>
      <c r="J957" s="163"/>
      <c r="K957" s="164"/>
      <c r="L957" s="200"/>
      <c r="M957" s="93"/>
      <c r="N957" s="94">
        <f t="shared" ref="N957" si="1250">I957*L957</f>
        <v>0</v>
      </c>
      <c r="O957" s="222"/>
      <c r="P957" s="84">
        <f t="shared" si="1182"/>
        <v>0</v>
      </c>
      <c r="R957" s="72" t="str">
        <f t="shared" si="1183"/>
        <v/>
      </c>
      <c r="S957" s="72" t="str">
        <f t="shared" si="1184"/>
        <v/>
      </c>
      <c r="T957" s="72" t="str">
        <f t="shared" si="1185"/>
        <v/>
      </c>
      <c r="U957" s="72"/>
      <c r="V957" s="63" t="str">
        <f t="shared" si="1186"/>
        <v/>
      </c>
      <c r="W957" s="85" t="str">
        <f t="shared" si="1187"/>
        <v/>
      </c>
      <c r="X957" s="85" t="str">
        <f t="shared" si="1188"/>
        <v/>
      </c>
      <c r="Y957" s="63" t="str">
        <f t="shared" si="1189"/>
        <v/>
      </c>
      <c r="Z957" s="85" t="str">
        <f t="shared" si="1190"/>
        <v/>
      </c>
      <c r="AA957" s="85" t="str">
        <f t="shared" si="1191"/>
        <v/>
      </c>
      <c r="AB957" s="85" t="str">
        <f t="shared" si="1192"/>
        <v/>
      </c>
      <c r="AC957" s="85" t="str">
        <f t="shared" si="1193"/>
        <v/>
      </c>
    </row>
    <row r="958" spans="2:29" s="51" customFormat="1" ht="15" customHeight="1" x14ac:dyDescent="0.25">
      <c r="B958" s="74"/>
      <c r="C958" s="75"/>
      <c r="D958" s="59">
        <f t="shared" si="1178"/>
        <v>7767.0172563150772</v>
      </c>
      <c r="E958" s="52" t="str">
        <f t="shared" si="1194"/>
        <v/>
      </c>
      <c r="F958" s="52">
        <f t="shared" si="1180"/>
        <v>6.7670172563150777</v>
      </c>
      <c r="G958" s="77"/>
      <c r="H958" s="122" t="s">
        <v>10</v>
      </c>
      <c r="I958" s="142"/>
      <c r="J958" s="143"/>
      <c r="K958" s="144"/>
      <c r="L958" s="197"/>
      <c r="M958" s="83">
        <f t="shared" ref="M958" si="1251">I958*L958</f>
        <v>0</v>
      </c>
      <c r="N958" s="60"/>
      <c r="O958" s="221">
        <f t="shared" ref="O958:O976" si="1252">IF(L959&lt;&gt;"",N959-M958,0)</f>
        <v>0</v>
      </c>
      <c r="P958" s="84">
        <f t="shared" si="1182"/>
        <v>0</v>
      </c>
      <c r="R958" s="72">
        <f t="shared" si="1183"/>
        <v>0</v>
      </c>
      <c r="S958" s="72">
        <f t="shared" si="1184"/>
        <v>0</v>
      </c>
      <c r="T958" s="72">
        <f t="shared" si="1185"/>
        <v>0</v>
      </c>
      <c r="U958" s="72"/>
      <c r="V958" s="63">
        <f t="shared" si="1186"/>
        <v>0</v>
      </c>
      <c r="W958" s="85">
        <f t="shared" si="1187"/>
        <v>0</v>
      </c>
      <c r="X958" s="85">
        <f t="shared" si="1188"/>
        <v>0</v>
      </c>
      <c r="Y958" s="63">
        <f t="shared" si="1189"/>
        <v>0</v>
      </c>
      <c r="Z958" s="85">
        <f t="shared" si="1190"/>
        <v>0</v>
      </c>
      <c r="AA958" s="85">
        <f t="shared" si="1191"/>
        <v>0</v>
      </c>
      <c r="AB958" s="85">
        <f t="shared" si="1192"/>
        <v>0</v>
      </c>
      <c r="AC958" s="85">
        <f t="shared" si="1193"/>
        <v>0</v>
      </c>
    </row>
    <row r="959" spans="2:29" s="51" customFormat="1" ht="15" customHeight="1" x14ac:dyDescent="0.25">
      <c r="B959" s="74"/>
      <c r="C959" s="75"/>
      <c r="D959" s="59">
        <f t="shared" si="1178"/>
        <v>7767.0172563150772</v>
      </c>
      <c r="E959" s="52" t="str">
        <f t="shared" si="1194"/>
        <v/>
      </c>
      <c r="F959" s="52">
        <f t="shared" si="1180"/>
        <v>6.7670172563150777</v>
      </c>
      <c r="G959" s="87"/>
      <c r="H959" s="103" t="s">
        <v>9</v>
      </c>
      <c r="I959" s="147"/>
      <c r="J959" s="148"/>
      <c r="K959" s="149"/>
      <c r="L959" s="198"/>
      <c r="M959" s="93"/>
      <c r="N959" s="94">
        <f t="shared" ref="N959" si="1253">I959*L959</f>
        <v>0</v>
      </c>
      <c r="O959" s="222"/>
      <c r="P959" s="84">
        <f t="shared" si="1182"/>
        <v>0</v>
      </c>
      <c r="R959" s="72" t="str">
        <f t="shared" si="1183"/>
        <v/>
      </c>
      <c r="S959" s="72" t="str">
        <f t="shared" si="1184"/>
        <v/>
      </c>
      <c r="T959" s="72" t="str">
        <f t="shared" si="1185"/>
        <v/>
      </c>
      <c r="U959" s="72"/>
      <c r="V959" s="63" t="str">
        <f t="shared" si="1186"/>
        <v/>
      </c>
      <c r="W959" s="85" t="str">
        <f t="shared" si="1187"/>
        <v/>
      </c>
      <c r="X959" s="85" t="str">
        <f t="shared" si="1188"/>
        <v/>
      </c>
      <c r="Y959" s="63" t="str">
        <f t="shared" si="1189"/>
        <v/>
      </c>
      <c r="Z959" s="85" t="str">
        <f t="shared" si="1190"/>
        <v/>
      </c>
      <c r="AA959" s="85" t="str">
        <f t="shared" si="1191"/>
        <v/>
      </c>
      <c r="AB959" s="85" t="str">
        <f t="shared" si="1192"/>
        <v/>
      </c>
      <c r="AC959" s="85" t="str">
        <f t="shared" si="1193"/>
        <v/>
      </c>
    </row>
    <row r="960" spans="2:29" s="51" customFormat="1" ht="15" customHeight="1" x14ac:dyDescent="0.25">
      <c r="B960" s="74"/>
      <c r="C960" s="75"/>
      <c r="D960" s="59">
        <f t="shared" si="1178"/>
        <v>7767.0172563150772</v>
      </c>
      <c r="E960" s="52" t="str">
        <f t="shared" si="1194"/>
        <v/>
      </c>
      <c r="F960" s="52">
        <f t="shared" si="1180"/>
        <v>6.7670172563150777</v>
      </c>
      <c r="G960" s="95"/>
      <c r="H960" s="122" t="s">
        <v>10</v>
      </c>
      <c r="I960" s="160"/>
      <c r="J960" s="152"/>
      <c r="K960" s="153"/>
      <c r="L960" s="199"/>
      <c r="M960" s="83">
        <f t="shared" ref="M960" si="1254">I960*L960</f>
        <v>0</v>
      </c>
      <c r="N960" s="60"/>
      <c r="O960" s="221">
        <f t="shared" si="1252"/>
        <v>0</v>
      </c>
      <c r="P960" s="84">
        <f t="shared" si="1182"/>
        <v>0</v>
      </c>
      <c r="R960" s="72">
        <f t="shared" si="1183"/>
        <v>0</v>
      </c>
      <c r="S960" s="72">
        <f t="shared" si="1184"/>
        <v>0</v>
      </c>
      <c r="T960" s="72">
        <f t="shared" si="1185"/>
        <v>0</v>
      </c>
      <c r="U960" s="72"/>
      <c r="V960" s="63">
        <f t="shared" si="1186"/>
        <v>0</v>
      </c>
      <c r="W960" s="85">
        <f t="shared" si="1187"/>
        <v>0</v>
      </c>
      <c r="X960" s="85">
        <f t="shared" si="1188"/>
        <v>0</v>
      </c>
      <c r="Y960" s="63">
        <f t="shared" si="1189"/>
        <v>0</v>
      </c>
      <c r="Z960" s="85">
        <f t="shared" si="1190"/>
        <v>0</v>
      </c>
      <c r="AA960" s="85">
        <f t="shared" si="1191"/>
        <v>0</v>
      </c>
      <c r="AB960" s="85">
        <f t="shared" si="1192"/>
        <v>0</v>
      </c>
      <c r="AC960" s="85">
        <f t="shared" si="1193"/>
        <v>0</v>
      </c>
    </row>
    <row r="961" spans="2:29" s="51" customFormat="1" ht="15" customHeight="1" x14ac:dyDescent="0.25">
      <c r="B961" s="74"/>
      <c r="C961" s="75"/>
      <c r="D961" s="59">
        <f t="shared" si="1178"/>
        <v>7767.0172563150772</v>
      </c>
      <c r="E961" s="52" t="str">
        <f t="shared" si="1194"/>
        <v/>
      </c>
      <c r="F961" s="52">
        <f t="shared" si="1180"/>
        <v>6.7670172563150777</v>
      </c>
      <c r="G961" s="102"/>
      <c r="H961" s="103" t="s">
        <v>9</v>
      </c>
      <c r="I961" s="162"/>
      <c r="J961" s="163"/>
      <c r="K961" s="164"/>
      <c r="L961" s="200"/>
      <c r="M961" s="93"/>
      <c r="N961" s="94">
        <f t="shared" ref="N961" si="1255">I961*L961</f>
        <v>0</v>
      </c>
      <c r="O961" s="222"/>
      <c r="P961" s="84">
        <f t="shared" si="1182"/>
        <v>0</v>
      </c>
      <c r="R961" s="72" t="str">
        <f t="shared" si="1183"/>
        <v/>
      </c>
      <c r="S961" s="72" t="str">
        <f t="shared" si="1184"/>
        <v/>
      </c>
      <c r="T961" s="72" t="str">
        <f t="shared" si="1185"/>
        <v/>
      </c>
      <c r="U961" s="72"/>
      <c r="V961" s="63" t="str">
        <f t="shared" si="1186"/>
        <v/>
      </c>
      <c r="W961" s="85" t="str">
        <f t="shared" si="1187"/>
        <v/>
      </c>
      <c r="X961" s="85" t="str">
        <f t="shared" si="1188"/>
        <v/>
      </c>
      <c r="Y961" s="63" t="str">
        <f t="shared" si="1189"/>
        <v/>
      </c>
      <c r="Z961" s="85" t="str">
        <f t="shared" si="1190"/>
        <v/>
      </c>
      <c r="AA961" s="85" t="str">
        <f t="shared" si="1191"/>
        <v/>
      </c>
      <c r="AB961" s="85" t="str">
        <f t="shared" si="1192"/>
        <v/>
      </c>
      <c r="AC961" s="85" t="str">
        <f t="shared" si="1193"/>
        <v/>
      </c>
    </row>
    <row r="962" spans="2:29" s="51" customFormat="1" ht="15" customHeight="1" x14ac:dyDescent="0.25">
      <c r="B962" s="74"/>
      <c r="C962" s="75"/>
      <c r="D962" s="59">
        <f t="shared" si="1178"/>
        <v>7767.0172563150772</v>
      </c>
      <c r="E962" s="52" t="str">
        <f t="shared" si="1194"/>
        <v/>
      </c>
      <c r="F962" s="52">
        <f t="shared" si="1180"/>
        <v>6.7670172563150777</v>
      </c>
      <c r="G962" s="77"/>
      <c r="H962" s="122" t="s">
        <v>10</v>
      </c>
      <c r="I962" s="142"/>
      <c r="J962" s="143"/>
      <c r="K962" s="144"/>
      <c r="L962" s="197"/>
      <c r="M962" s="83">
        <f t="shared" ref="M962" si="1256">I962*L962</f>
        <v>0</v>
      </c>
      <c r="N962" s="60"/>
      <c r="O962" s="221">
        <f t="shared" si="1252"/>
        <v>0</v>
      </c>
      <c r="P962" s="84">
        <f t="shared" si="1182"/>
        <v>0</v>
      </c>
      <c r="R962" s="72">
        <f t="shared" si="1183"/>
        <v>0</v>
      </c>
      <c r="S962" s="72">
        <f t="shared" si="1184"/>
        <v>0</v>
      </c>
      <c r="T962" s="72">
        <f t="shared" si="1185"/>
        <v>0</v>
      </c>
      <c r="U962" s="72"/>
      <c r="V962" s="63">
        <f t="shared" si="1186"/>
        <v>0</v>
      </c>
      <c r="W962" s="85">
        <f t="shared" si="1187"/>
        <v>0</v>
      </c>
      <c r="X962" s="85">
        <f t="shared" si="1188"/>
        <v>0</v>
      </c>
      <c r="Y962" s="63">
        <f t="shared" si="1189"/>
        <v>0</v>
      </c>
      <c r="Z962" s="85">
        <f t="shared" si="1190"/>
        <v>0</v>
      </c>
      <c r="AA962" s="85">
        <f t="shared" si="1191"/>
        <v>0</v>
      </c>
      <c r="AB962" s="85">
        <f t="shared" si="1192"/>
        <v>0</v>
      </c>
      <c r="AC962" s="85">
        <f t="shared" si="1193"/>
        <v>0</v>
      </c>
    </row>
    <row r="963" spans="2:29" s="51" customFormat="1" ht="15" customHeight="1" x14ac:dyDescent="0.25">
      <c r="B963" s="74"/>
      <c r="C963" s="75"/>
      <c r="D963" s="59">
        <f t="shared" si="1178"/>
        <v>7767.0172563150772</v>
      </c>
      <c r="E963" s="52" t="str">
        <f t="shared" si="1194"/>
        <v/>
      </c>
      <c r="F963" s="52">
        <f t="shared" si="1180"/>
        <v>6.7670172563150777</v>
      </c>
      <c r="G963" s="87"/>
      <c r="H963" s="103" t="s">
        <v>9</v>
      </c>
      <c r="I963" s="147"/>
      <c r="J963" s="148"/>
      <c r="K963" s="149"/>
      <c r="L963" s="198"/>
      <c r="M963" s="93"/>
      <c r="N963" s="94">
        <f t="shared" ref="N963" si="1257">I963*L963</f>
        <v>0</v>
      </c>
      <c r="O963" s="222"/>
      <c r="P963" s="84">
        <f t="shared" si="1182"/>
        <v>0</v>
      </c>
      <c r="R963" s="72" t="str">
        <f t="shared" si="1183"/>
        <v/>
      </c>
      <c r="S963" s="72" t="str">
        <f t="shared" si="1184"/>
        <v/>
      </c>
      <c r="T963" s="72" t="str">
        <f t="shared" si="1185"/>
        <v/>
      </c>
      <c r="U963" s="72"/>
      <c r="V963" s="63" t="str">
        <f t="shared" si="1186"/>
        <v/>
      </c>
      <c r="W963" s="85" t="str">
        <f t="shared" si="1187"/>
        <v/>
      </c>
      <c r="X963" s="85" t="str">
        <f t="shared" si="1188"/>
        <v/>
      </c>
      <c r="Y963" s="63" t="str">
        <f t="shared" si="1189"/>
        <v/>
      </c>
      <c r="Z963" s="85" t="str">
        <f t="shared" si="1190"/>
        <v/>
      </c>
      <c r="AA963" s="85" t="str">
        <f t="shared" si="1191"/>
        <v/>
      </c>
      <c r="AB963" s="85" t="str">
        <f t="shared" si="1192"/>
        <v/>
      </c>
      <c r="AC963" s="85" t="str">
        <f t="shared" si="1193"/>
        <v/>
      </c>
    </row>
    <row r="964" spans="2:29" s="51" customFormat="1" ht="15" customHeight="1" x14ac:dyDescent="0.25">
      <c r="B964" s="74"/>
      <c r="C964" s="75"/>
      <c r="D964" s="59">
        <f t="shared" si="1178"/>
        <v>7767.0172563150772</v>
      </c>
      <c r="E964" s="52" t="str">
        <f t="shared" si="1194"/>
        <v/>
      </c>
      <c r="F964" s="52">
        <f t="shared" si="1180"/>
        <v>6.7670172563150777</v>
      </c>
      <c r="G964" s="95"/>
      <c r="H964" s="122" t="s">
        <v>10</v>
      </c>
      <c r="I964" s="160"/>
      <c r="J964" s="152"/>
      <c r="K964" s="153"/>
      <c r="L964" s="199"/>
      <c r="M964" s="83">
        <f t="shared" ref="M964" si="1258">I964*L964</f>
        <v>0</v>
      </c>
      <c r="N964" s="60"/>
      <c r="O964" s="221">
        <f t="shared" si="1252"/>
        <v>0</v>
      </c>
      <c r="P964" s="84">
        <f t="shared" si="1182"/>
        <v>0</v>
      </c>
      <c r="R964" s="72">
        <f t="shared" si="1183"/>
        <v>0</v>
      </c>
      <c r="S964" s="72">
        <f t="shared" si="1184"/>
        <v>0</v>
      </c>
      <c r="T964" s="72">
        <f t="shared" si="1185"/>
        <v>0</v>
      </c>
      <c r="U964" s="72"/>
      <c r="V964" s="63">
        <f t="shared" si="1186"/>
        <v>0</v>
      </c>
      <c r="W964" s="85">
        <f t="shared" si="1187"/>
        <v>0</v>
      </c>
      <c r="X964" s="85">
        <f t="shared" si="1188"/>
        <v>0</v>
      </c>
      <c r="Y964" s="63">
        <f t="shared" si="1189"/>
        <v>0</v>
      </c>
      <c r="Z964" s="85">
        <f t="shared" si="1190"/>
        <v>0</v>
      </c>
      <c r="AA964" s="85">
        <f t="shared" si="1191"/>
        <v>0</v>
      </c>
      <c r="AB964" s="85">
        <f t="shared" si="1192"/>
        <v>0</v>
      </c>
      <c r="AC964" s="85">
        <f t="shared" si="1193"/>
        <v>0</v>
      </c>
    </row>
    <row r="965" spans="2:29" s="51" customFormat="1" ht="15" customHeight="1" x14ac:dyDescent="0.25">
      <c r="B965" s="74"/>
      <c r="C965" s="75"/>
      <c r="D965" s="59">
        <f t="shared" si="1178"/>
        <v>7767.0172563150772</v>
      </c>
      <c r="E965" s="52" t="str">
        <f t="shared" si="1194"/>
        <v/>
      </c>
      <c r="F965" s="52">
        <f t="shared" si="1180"/>
        <v>6.7670172563150777</v>
      </c>
      <c r="G965" s="102"/>
      <c r="H965" s="103" t="s">
        <v>9</v>
      </c>
      <c r="I965" s="162"/>
      <c r="J965" s="163"/>
      <c r="K965" s="164"/>
      <c r="L965" s="200"/>
      <c r="M965" s="93"/>
      <c r="N965" s="94">
        <f t="shared" ref="N965" si="1259">I965*L965</f>
        <v>0</v>
      </c>
      <c r="O965" s="222"/>
      <c r="P965" s="84">
        <f t="shared" si="1182"/>
        <v>0</v>
      </c>
      <c r="R965" s="72" t="str">
        <f t="shared" si="1183"/>
        <v/>
      </c>
      <c r="S965" s="72" t="str">
        <f t="shared" si="1184"/>
        <v/>
      </c>
      <c r="T965" s="72" t="str">
        <f t="shared" si="1185"/>
        <v/>
      </c>
      <c r="U965" s="72"/>
      <c r="V965" s="63" t="str">
        <f t="shared" si="1186"/>
        <v/>
      </c>
      <c r="W965" s="85" t="str">
        <f t="shared" si="1187"/>
        <v/>
      </c>
      <c r="X965" s="85" t="str">
        <f t="shared" si="1188"/>
        <v/>
      </c>
      <c r="Y965" s="63" t="str">
        <f t="shared" si="1189"/>
        <v/>
      </c>
      <c r="Z965" s="85" t="str">
        <f t="shared" si="1190"/>
        <v/>
      </c>
      <c r="AA965" s="85" t="str">
        <f t="shared" si="1191"/>
        <v/>
      </c>
      <c r="AB965" s="85" t="str">
        <f t="shared" si="1192"/>
        <v/>
      </c>
      <c r="AC965" s="85" t="str">
        <f t="shared" si="1193"/>
        <v/>
      </c>
    </row>
    <row r="966" spans="2:29" s="51" customFormat="1" ht="15" customHeight="1" x14ac:dyDescent="0.25">
      <c r="B966" s="74"/>
      <c r="C966" s="75"/>
      <c r="D966" s="59">
        <f t="shared" ref="D966:D1029" si="1260">IFERROR(D965+O965,"")</f>
        <v>7767.0172563150772</v>
      </c>
      <c r="E966" s="52" t="str">
        <f t="shared" si="1194"/>
        <v/>
      </c>
      <c r="F966" s="52">
        <f t="shared" si="1180"/>
        <v>6.7670172563150777</v>
      </c>
      <c r="G966" s="77"/>
      <c r="H966" s="122" t="s">
        <v>10</v>
      </c>
      <c r="I966" s="142"/>
      <c r="J966" s="143"/>
      <c r="K966" s="144"/>
      <c r="L966" s="197"/>
      <c r="M966" s="83">
        <f t="shared" ref="M966" si="1261">I966*L966</f>
        <v>0</v>
      </c>
      <c r="N966" s="60"/>
      <c r="O966" s="221">
        <f t="shared" si="1252"/>
        <v>0</v>
      </c>
      <c r="P966" s="84">
        <f t="shared" si="1182"/>
        <v>0</v>
      </c>
      <c r="R966" s="72">
        <f t="shared" si="1183"/>
        <v>0</v>
      </c>
      <c r="S966" s="72">
        <f t="shared" si="1184"/>
        <v>0</v>
      </c>
      <c r="T966" s="72">
        <f t="shared" si="1185"/>
        <v>0</v>
      </c>
      <c r="U966" s="72"/>
      <c r="V966" s="63">
        <f t="shared" si="1186"/>
        <v>0</v>
      </c>
      <c r="W966" s="85">
        <f t="shared" si="1187"/>
        <v>0</v>
      </c>
      <c r="X966" s="85">
        <f t="shared" si="1188"/>
        <v>0</v>
      </c>
      <c r="Y966" s="63">
        <f t="shared" si="1189"/>
        <v>0</v>
      </c>
      <c r="Z966" s="85">
        <f t="shared" si="1190"/>
        <v>0</v>
      </c>
      <c r="AA966" s="85">
        <f t="shared" si="1191"/>
        <v>0</v>
      </c>
      <c r="AB966" s="85">
        <f t="shared" si="1192"/>
        <v>0</v>
      </c>
      <c r="AC966" s="85">
        <f t="shared" si="1193"/>
        <v>0</v>
      </c>
    </row>
    <row r="967" spans="2:29" s="51" customFormat="1" ht="15" customHeight="1" x14ac:dyDescent="0.25">
      <c r="B967" s="74"/>
      <c r="C967" s="75"/>
      <c r="D967" s="59">
        <f t="shared" si="1260"/>
        <v>7767.0172563150772</v>
      </c>
      <c r="E967" s="52" t="str">
        <f t="shared" si="1194"/>
        <v/>
      </c>
      <c r="F967" s="52">
        <f t="shared" ref="F967:F1030" si="1262">IFERROR(IF(AND(H968="SELL", N967&gt;=0,L967&lt;&gt;""),"",(D967-$D$5)/$D$5),"")</f>
        <v>6.7670172563150777</v>
      </c>
      <c r="G967" s="87"/>
      <c r="H967" s="103" t="s">
        <v>9</v>
      </c>
      <c r="I967" s="147"/>
      <c r="J967" s="148"/>
      <c r="K967" s="149"/>
      <c r="L967" s="198"/>
      <c r="M967" s="93"/>
      <c r="N967" s="94">
        <f t="shared" ref="N967" si="1263">I967*L967</f>
        <v>0</v>
      </c>
      <c r="O967" s="222"/>
      <c r="P967" s="84">
        <f t="shared" ref="P967:P1030" si="1264">IF(L968&lt;&gt;"","",M967)</f>
        <v>0</v>
      </c>
      <c r="R967" s="72" t="str">
        <f t="shared" ref="R967:R1030" si="1265">IF(H967="BUY",(L967*$R$4)+L967,"")</f>
        <v/>
      </c>
      <c r="S967" s="72" t="str">
        <f t="shared" ref="S967:S1030" si="1266">IF(H967="BUY",(L967*$S$4)+L967,"")</f>
        <v/>
      </c>
      <c r="T967" s="72" t="str">
        <f t="shared" ref="T967:T1030" si="1267">IF(H967="BUY",(L967*$T$4)+L967,"")</f>
        <v/>
      </c>
      <c r="U967" s="72"/>
      <c r="V967" s="63" t="str">
        <f t="shared" ref="V967:V1030" si="1268">IF(H967="BUY",(L967*$V$1)+L967,"")</f>
        <v/>
      </c>
      <c r="W967" s="85" t="str">
        <f t="shared" ref="W967:W1030" si="1269">IF(H967="BUY",(L967*$W$1)+L967,"")</f>
        <v/>
      </c>
      <c r="X967" s="85" t="str">
        <f t="shared" ref="X967:X1030" si="1270">IF(H967="BUY",(L967*$X$1)+L967,"")</f>
        <v/>
      </c>
      <c r="Y967" s="63" t="str">
        <f t="shared" ref="Y967:Y1030" si="1271">IF(H967="BUY",(L967*$Y$1)+L967,"")</f>
        <v/>
      </c>
      <c r="Z967" s="85" t="str">
        <f t="shared" ref="Z967:Z1030" si="1272">IF(H967="BUY",(L967*$Z$1)+L967,"")</f>
        <v/>
      </c>
      <c r="AA967" s="85" t="str">
        <f t="shared" ref="AA967:AA1030" si="1273">IF(H967="BUY",(L967*$AA$1)+L967,"")</f>
        <v/>
      </c>
      <c r="AB967" s="85" t="str">
        <f t="shared" ref="AB967:AB1030" si="1274">IF(H967="BUY",(L967*$AB$1)+L967,"")</f>
        <v/>
      </c>
      <c r="AC967" s="85" t="str">
        <f t="shared" ref="AC967:AC1030" si="1275">IF(H967="BUY",(L967*$AC$1)+L967,"")</f>
        <v/>
      </c>
    </row>
    <row r="968" spans="2:29" s="51" customFormat="1" ht="15" customHeight="1" x14ac:dyDescent="0.25">
      <c r="B968" s="74"/>
      <c r="C968" s="75"/>
      <c r="D968" s="59">
        <f t="shared" si="1260"/>
        <v>7767.0172563150772</v>
      </c>
      <c r="E968" s="52" t="str">
        <f t="shared" ref="E968:E1031" si="1276">IF(N968&lt;&gt;0,(N968-M967)/M967,"")</f>
        <v/>
      </c>
      <c r="F968" s="52">
        <f t="shared" si="1262"/>
        <v>6.7670172563150777</v>
      </c>
      <c r="G968" s="95"/>
      <c r="H968" s="122" t="s">
        <v>10</v>
      </c>
      <c r="I968" s="160"/>
      <c r="J968" s="152"/>
      <c r="K968" s="153"/>
      <c r="L968" s="199"/>
      <c r="M968" s="83">
        <f t="shared" ref="M968" si="1277">I968*L968</f>
        <v>0</v>
      </c>
      <c r="N968" s="60"/>
      <c r="O968" s="221">
        <f t="shared" si="1252"/>
        <v>0</v>
      </c>
      <c r="P968" s="84">
        <f t="shared" si="1264"/>
        <v>0</v>
      </c>
      <c r="R968" s="72">
        <f t="shared" si="1265"/>
        <v>0</v>
      </c>
      <c r="S968" s="72">
        <f t="shared" si="1266"/>
        <v>0</v>
      </c>
      <c r="T968" s="72">
        <f t="shared" si="1267"/>
        <v>0</v>
      </c>
      <c r="U968" s="72"/>
      <c r="V968" s="63">
        <f t="shared" si="1268"/>
        <v>0</v>
      </c>
      <c r="W968" s="85">
        <f t="shared" si="1269"/>
        <v>0</v>
      </c>
      <c r="X968" s="85">
        <f t="shared" si="1270"/>
        <v>0</v>
      </c>
      <c r="Y968" s="63">
        <f t="shared" si="1271"/>
        <v>0</v>
      </c>
      <c r="Z968" s="85">
        <f t="shared" si="1272"/>
        <v>0</v>
      </c>
      <c r="AA968" s="85">
        <f t="shared" si="1273"/>
        <v>0</v>
      </c>
      <c r="AB968" s="85">
        <f t="shared" si="1274"/>
        <v>0</v>
      </c>
      <c r="AC968" s="85">
        <f t="shared" si="1275"/>
        <v>0</v>
      </c>
    </row>
    <row r="969" spans="2:29" s="51" customFormat="1" ht="15" customHeight="1" x14ac:dyDescent="0.25">
      <c r="B969" s="74"/>
      <c r="C969" s="75"/>
      <c r="D969" s="59">
        <f t="shared" si="1260"/>
        <v>7767.0172563150772</v>
      </c>
      <c r="E969" s="52" t="str">
        <f t="shared" si="1276"/>
        <v/>
      </c>
      <c r="F969" s="52">
        <f t="shared" si="1262"/>
        <v>6.7670172563150777</v>
      </c>
      <c r="G969" s="102"/>
      <c r="H969" s="103" t="s">
        <v>9</v>
      </c>
      <c r="I969" s="162"/>
      <c r="J969" s="163"/>
      <c r="K969" s="164"/>
      <c r="L969" s="200"/>
      <c r="M969" s="93"/>
      <c r="N969" s="94">
        <f t="shared" ref="N969" si="1278">I969*L969</f>
        <v>0</v>
      </c>
      <c r="O969" s="222"/>
      <c r="P969" s="84">
        <f t="shared" si="1264"/>
        <v>0</v>
      </c>
      <c r="R969" s="72" t="str">
        <f t="shared" si="1265"/>
        <v/>
      </c>
      <c r="S969" s="72" t="str">
        <f t="shared" si="1266"/>
        <v/>
      </c>
      <c r="T969" s="72" t="str">
        <f t="shared" si="1267"/>
        <v/>
      </c>
      <c r="U969" s="72"/>
      <c r="V969" s="63" t="str">
        <f t="shared" si="1268"/>
        <v/>
      </c>
      <c r="W969" s="85" t="str">
        <f t="shared" si="1269"/>
        <v/>
      </c>
      <c r="X969" s="85" t="str">
        <f t="shared" si="1270"/>
        <v/>
      </c>
      <c r="Y969" s="63" t="str">
        <f t="shared" si="1271"/>
        <v/>
      </c>
      <c r="Z969" s="85" t="str">
        <f t="shared" si="1272"/>
        <v/>
      </c>
      <c r="AA969" s="85" t="str">
        <f t="shared" si="1273"/>
        <v/>
      </c>
      <c r="AB969" s="85" t="str">
        <f t="shared" si="1274"/>
        <v/>
      </c>
      <c r="AC969" s="85" t="str">
        <f t="shared" si="1275"/>
        <v/>
      </c>
    </row>
    <row r="970" spans="2:29" s="51" customFormat="1" ht="15" customHeight="1" x14ac:dyDescent="0.25">
      <c r="B970" s="74"/>
      <c r="C970" s="75"/>
      <c r="D970" s="59">
        <f t="shared" si="1260"/>
        <v>7767.0172563150772</v>
      </c>
      <c r="E970" s="52" t="str">
        <f t="shared" si="1276"/>
        <v/>
      </c>
      <c r="F970" s="52">
        <f t="shared" si="1262"/>
        <v>6.7670172563150777</v>
      </c>
      <c r="G970" s="77"/>
      <c r="H970" s="122" t="s">
        <v>10</v>
      </c>
      <c r="I970" s="142"/>
      <c r="J970" s="143"/>
      <c r="K970" s="144"/>
      <c r="L970" s="197"/>
      <c r="M970" s="83">
        <f t="shared" ref="M970" si="1279">I970*L970</f>
        <v>0</v>
      </c>
      <c r="N970" s="60"/>
      <c r="O970" s="221">
        <f t="shared" si="1252"/>
        <v>0</v>
      </c>
      <c r="P970" s="84">
        <f t="shared" si="1264"/>
        <v>0</v>
      </c>
      <c r="R970" s="72">
        <f t="shared" si="1265"/>
        <v>0</v>
      </c>
      <c r="S970" s="72">
        <f t="shared" si="1266"/>
        <v>0</v>
      </c>
      <c r="T970" s="72">
        <f t="shared" si="1267"/>
        <v>0</v>
      </c>
      <c r="U970" s="72"/>
      <c r="V970" s="63">
        <f t="shared" si="1268"/>
        <v>0</v>
      </c>
      <c r="W970" s="85">
        <f t="shared" si="1269"/>
        <v>0</v>
      </c>
      <c r="X970" s="85">
        <f t="shared" si="1270"/>
        <v>0</v>
      </c>
      <c r="Y970" s="63">
        <f t="shared" si="1271"/>
        <v>0</v>
      </c>
      <c r="Z970" s="85">
        <f t="shared" si="1272"/>
        <v>0</v>
      </c>
      <c r="AA970" s="85">
        <f t="shared" si="1273"/>
        <v>0</v>
      </c>
      <c r="AB970" s="85">
        <f t="shared" si="1274"/>
        <v>0</v>
      </c>
      <c r="AC970" s="85">
        <f t="shared" si="1275"/>
        <v>0</v>
      </c>
    </row>
    <row r="971" spans="2:29" s="51" customFormat="1" ht="15" customHeight="1" x14ac:dyDescent="0.25">
      <c r="B971" s="74"/>
      <c r="C971" s="75"/>
      <c r="D971" s="59">
        <f t="shared" si="1260"/>
        <v>7767.0172563150772</v>
      </c>
      <c r="E971" s="52" t="str">
        <f t="shared" si="1276"/>
        <v/>
      </c>
      <c r="F971" s="52">
        <f t="shared" si="1262"/>
        <v>6.7670172563150777</v>
      </c>
      <c r="G971" s="87"/>
      <c r="H971" s="103" t="s">
        <v>9</v>
      </c>
      <c r="I971" s="147"/>
      <c r="J971" s="148"/>
      <c r="K971" s="149"/>
      <c r="L971" s="198"/>
      <c r="M971" s="93"/>
      <c r="N971" s="94">
        <f t="shared" ref="N971" si="1280">I971*L971</f>
        <v>0</v>
      </c>
      <c r="O971" s="222"/>
      <c r="P971" s="84">
        <f t="shared" si="1264"/>
        <v>0</v>
      </c>
      <c r="R971" s="72" t="str">
        <f t="shared" si="1265"/>
        <v/>
      </c>
      <c r="S971" s="72" t="str">
        <f t="shared" si="1266"/>
        <v/>
      </c>
      <c r="T971" s="72" t="str">
        <f t="shared" si="1267"/>
        <v/>
      </c>
      <c r="U971" s="72"/>
      <c r="V971" s="63" t="str">
        <f t="shared" si="1268"/>
        <v/>
      </c>
      <c r="W971" s="85" t="str">
        <f t="shared" si="1269"/>
        <v/>
      </c>
      <c r="X971" s="85" t="str">
        <f t="shared" si="1270"/>
        <v/>
      </c>
      <c r="Y971" s="63" t="str">
        <f t="shared" si="1271"/>
        <v/>
      </c>
      <c r="Z971" s="85" t="str">
        <f t="shared" si="1272"/>
        <v/>
      </c>
      <c r="AA971" s="85" t="str">
        <f t="shared" si="1273"/>
        <v/>
      </c>
      <c r="AB971" s="85" t="str">
        <f t="shared" si="1274"/>
        <v/>
      </c>
      <c r="AC971" s="85" t="str">
        <f t="shared" si="1275"/>
        <v/>
      </c>
    </row>
    <row r="972" spans="2:29" s="51" customFormat="1" ht="15" customHeight="1" x14ac:dyDescent="0.25">
      <c r="B972" s="74"/>
      <c r="C972" s="75"/>
      <c r="D972" s="59">
        <f t="shared" si="1260"/>
        <v>7767.0172563150772</v>
      </c>
      <c r="E972" s="52" t="str">
        <f t="shared" si="1276"/>
        <v/>
      </c>
      <c r="F972" s="52">
        <f t="shared" si="1262"/>
        <v>6.7670172563150777</v>
      </c>
      <c r="G972" s="95"/>
      <c r="H972" s="122" t="s">
        <v>10</v>
      </c>
      <c r="I972" s="160"/>
      <c r="J972" s="152"/>
      <c r="K972" s="153"/>
      <c r="L972" s="199"/>
      <c r="M972" s="83">
        <f t="shared" ref="M972" si="1281">I972*L972</f>
        <v>0</v>
      </c>
      <c r="N972" s="60"/>
      <c r="O972" s="221">
        <f t="shared" si="1252"/>
        <v>0</v>
      </c>
      <c r="P972" s="84">
        <f t="shared" si="1264"/>
        <v>0</v>
      </c>
      <c r="R972" s="72">
        <f t="shared" si="1265"/>
        <v>0</v>
      </c>
      <c r="S972" s="72">
        <f t="shared" si="1266"/>
        <v>0</v>
      </c>
      <c r="T972" s="72">
        <f t="shared" si="1267"/>
        <v>0</v>
      </c>
      <c r="U972" s="72"/>
      <c r="V972" s="63">
        <f t="shared" si="1268"/>
        <v>0</v>
      </c>
      <c r="W972" s="85">
        <f t="shared" si="1269"/>
        <v>0</v>
      </c>
      <c r="X972" s="85">
        <f t="shared" si="1270"/>
        <v>0</v>
      </c>
      <c r="Y972" s="63">
        <f t="shared" si="1271"/>
        <v>0</v>
      </c>
      <c r="Z972" s="85">
        <f t="shared" si="1272"/>
        <v>0</v>
      </c>
      <c r="AA972" s="85">
        <f t="shared" si="1273"/>
        <v>0</v>
      </c>
      <c r="AB972" s="85">
        <f t="shared" si="1274"/>
        <v>0</v>
      </c>
      <c r="AC972" s="85">
        <f t="shared" si="1275"/>
        <v>0</v>
      </c>
    </row>
    <row r="973" spans="2:29" s="51" customFormat="1" ht="15" customHeight="1" x14ac:dyDescent="0.25">
      <c r="B973" s="74"/>
      <c r="C973" s="75"/>
      <c r="D973" s="59">
        <f t="shared" si="1260"/>
        <v>7767.0172563150772</v>
      </c>
      <c r="E973" s="52" t="str">
        <f t="shared" si="1276"/>
        <v/>
      </c>
      <c r="F973" s="52">
        <f t="shared" si="1262"/>
        <v>6.7670172563150777</v>
      </c>
      <c r="G973" s="102"/>
      <c r="H973" s="103" t="s">
        <v>9</v>
      </c>
      <c r="I973" s="162"/>
      <c r="J973" s="163"/>
      <c r="K973" s="164"/>
      <c r="L973" s="200"/>
      <c r="M973" s="93"/>
      <c r="N973" s="94">
        <f t="shared" ref="N973" si="1282">I973*L973</f>
        <v>0</v>
      </c>
      <c r="O973" s="222"/>
      <c r="P973" s="84">
        <f t="shared" si="1264"/>
        <v>0</v>
      </c>
      <c r="R973" s="72" t="str">
        <f t="shared" si="1265"/>
        <v/>
      </c>
      <c r="S973" s="72" t="str">
        <f t="shared" si="1266"/>
        <v/>
      </c>
      <c r="T973" s="72" t="str">
        <f t="shared" si="1267"/>
        <v/>
      </c>
      <c r="U973" s="72"/>
      <c r="V973" s="63" t="str">
        <f t="shared" si="1268"/>
        <v/>
      </c>
      <c r="W973" s="85" t="str">
        <f t="shared" si="1269"/>
        <v/>
      </c>
      <c r="X973" s="85" t="str">
        <f t="shared" si="1270"/>
        <v/>
      </c>
      <c r="Y973" s="63" t="str">
        <f t="shared" si="1271"/>
        <v/>
      </c>
      <c r="Z973" s="85" t="str">
        <f t="shared" si="1272"/>
        <v/>
      </c>
      <c r="AA973" s="85" t="str">
        <f t="shared" si="1273"/>
        <v/>
      </c>
      <c r="AB973" s="85" t="str">
        <f t="shared" si="1274"/>
        <v/>
      </c>
      <c r="AC973" s="85" t="str">
        <f t="shared" si="1275"/>
        <v/>
      </c>
    </row>
    <row r="974" spans="2:29" s="51" customFormat="1" ht="15" customHeight="1" x14ac:dyDescent="0.25">
      <c r="B974" s="74"/>
      <c r="C974" s="75"/>
      <c r="D974" s="59">
        <f t="shared" si="1260"/>
        <v>7767.0172563150772</v>
      </c>
      <c r="E974" s="52" t="str">
        <f t="shared" si="1276"/>
        <v/>
      </c>
      <c r="F974" s="52">
        <f t="shared" si="1262"/>
        <v>6.7670172563150777</v>
      </c>
      <c r="G974" s="77"/>
      <c r="H974" s="122" t="s">
        <v>10</v>
      </c>
      <c r="I974" s="142"/>
      <c r="J974" s="143"/>
      <c r="K974" s="144"/>
      <c r="L974" s="197"/>
      <c r="M974" s="83">
        <f t="shared" ref="M974" si="1283">I974*L974</f>
        <v>0</v>
      </c>
      <c r="N974" s="60"/>
      <c r="O974" s="221">
        <f t="shared" si="1252"/>
        <v>0</v>
      </c>
      <c r="P974" s="84">
        <f t="shared" si="1264"/>
        <v>0</v>
      </c>
      <c r="R974" s="72">
        <f t="shared" si="1265"/>
        <v>0</v>
      </c>
      <c r="S974" s="72">
        <f t="shared" si="1266"/>
        <v>0</v>
      </c>
      <c r="T974" s="72">
        <f t="shared" si="1267"/>
        <v>0</v>
      </c>
      <c r="U974" s="72"/>
      <c r="V974" s="63">
        <f t="shared" si="1268"/>
        <v>0</v>
      </c>
      <c r="W974" s="85">
        <f t="shared" si="1269"/>
        <v>0</v>
      </c>
      <c r="X974" s="85">
        <f t="shared" si="1270"/>
        <v>0</v>
      </c>
      <c r="Y974" s="63">
        <f t="shared" si="1271"/>
        <v>0</v>
      </c>
      <c r="Z974" s="85">
        <f t="shared" si="1272"/>
        <v>0</v>
      </c>
      <c r="AA974" s="85">
        <f t="shared" si="1273"/>
        <v>0</v>
      </c>
      <c r="AB974" s="85">
        <f t="shared" si="1274"/>
        <v>0</v>
      </c>
      <c r="AC974" s="85">
        <f t="shared" si="1275"/>
        <v>0</v>
      </c>
    </row>
    <row r="975" spans="2:29" s="51" customFormat="1" ht="15" customHeight="1" x14ac:dyDescent="0.25">
      <c r="B975" s="74"/>
      <c r="C975" s="75"/>
      <c r="D975" s="59">
        <f t="shared" si="1260"/>
        <v>7767.0172563150772</v>
      </c>
      <c r="E975" s="52" t="str">
        <f t="shared" si="1276"/>
        <v/>
      </c>
      <c r="F975" s="52">
        <f t="shared" si="1262"/>
        <v>6.7670172563150777</v>
      </c>
      <c r="G975" s="87"/>
      <c r="H975" s="103" t="s">
        <v>9</v>
      </c>
      <c r="I975" s="147"/>
      <c r="J975" s="148"/>
      <c r="K975" s="149"/>
      <c r="L975" s="198"/>
      <c r="M975" s="93"/>
      <c r="N975" s="94">
        <f t="shared" ref="N975" si="1284">I975*L975</f>
        <v>0</v>
      </c>
      <c r="O975" s="222"/>
      <c r="P975" s="84">
        <f t="shared" si="1264"/>
        <v>0</v>
      </c>
      <c r="R975" s="72" t="str">
        <f t="shared" si="1265"/>
        <v/>
      </c>
      <c r="S975" s="72" t="str">
        <f t="shared" si="1266"/>
        <v/>
      </c>
      <c r="T975" s="72" t="str">
        <f t="shared" si="1267"/>
        <v/>
      </c>
      <c r="U975" s="72"/>
      <c r="V975" s="63" t="str">
        <f t="shared" si="1268"/>
        <v/>
      </c>
      <c r="W975" s="85" t="str">
        <f t="shared" si="1269"/>
        <v/>
      </c>
      <c r="X975" s="85" t="str">
        <f t="shared" si="1270"/>
        <v/>
      </c>
      <c r="Y975" s="63" t="str">
        <f t="shared" si="1271"/>
        <v/>
      </c>
      <c r="Z975" s="85" t="str">
        <f t="shared" si="1272"/>
        <v/>
      </c>
      <c r="AA975" s="85" t="str">
        <f t="shared" si="1273"/>
        <v/>
      </c>
      <c r="AB975" s="85" t="str">
        <f t="shared" si="1274"/>
        <v/>
      </c>
      <c r="AC975" s="85" t="str">
        <f t="shared" si="1275"/>
        <v/>
      </c>
    </row>
    <row r="976" spans="2:29" s="51" customFormat="1" ht="15" customHeight="1" x14ac:dyDescent="0.25">
      <c r="B976" s="74"/>
      <c r="C976" s="75"/>
      <c r="D976" s="59">
        <f t="shared" si="1260"/>
        <v>7767.0172563150772</v>
      </c>
      <c r="E976" s="52" t="str">
        <f t="shared" si="1276"/>
        <v/>
      </c>
      <c r="F976" s="52">
        <f t="shared" si="1262"/>
        <v>6.7670172563150777</v>
      </c>
      <c r="G976" s="95"/>
      <c r="H976" s="122" t="s">
        <v>10</v>
      </c>
      <c r="I976" s="160"/>
      <c r="J976" s="152"/>
      <c r="K976" s="153"/>
      <c r="L976" s="199"/>
      <c r="M976" s="83">
        <f t="shared" ref="M976" si="1285">I976*L976</f>
        <v>0</v>
      </c>
      <c r="N976" s="60"/>
      <c r="O976" s="221">
        <f t="shared" si="1252"/>
        <v>0</v>
      </c>
      <c r="P976" s="84">
        <f t="shared" si="1264"/>
        <v>0</v>
      </c>
      <c r="R976" s="72">
        <f t="shared" si="1265"/>
        <v>0</v>
      </c>
      <c r="S976" s="72">
        <f t="shared" si="1266"/>
        <v>0</v>
      </c>
      <c r="T976" s="72">
        <f t="shared" si="1267"/>
        <v>0</v>
      </c>
      <c r="U976" s="72"/>
      <c r="V976" s="63">
        <f t="shared" si="1268"/>
        <v>0</v>
      </c>
      <c r="W976" s="85">
        <f t="shared" si="1269"/>
        <v>0</v>
      </c>
      <c r="X976" s="85">
        <f t="shared" si="1270"/>
        <v>0</v>
      </c>
      <c r="Y976" s="63">
        <f t="shared" si="1271"/>
        <v>0</v>
      </c>
      <c r="Z976" s="85">
        <f t="shared" si="1272"/>
        <v>0</v>
      </c>
      <c r="AA976" s="85">
        <f t="shared" si="1273"/>
        <v>0</v>
      </c>
      <c r="AB976" s="85">
        <f t="shared" si="1274"/>
        <v>0</v>
      </c>
      <c r="AC976" s="85">
        <f t="shared" si="1275"/>
        <v>0</v>
      </c>
    </row>
    <row r="977" spans="2:29" s="51" customFormat="1" ht="15" customHeight="1" x14ac:dyDescent="0.25">
      <c r="B977" s="74"/>
      <c r="C977" s="75"/>
      <c r="D977" s="59">
        <f t="shared" si="1260"/>
        <v>7767.0172563150772</v>
      </c>
      <c r="E977" s="52" t="str">
        <f t="shared" si="1276"/>
        <v/>
      </c>
      <c r="F977" s="52">
        <f t="shared" si="1262"/>
        <v>6.7670172563150777</v>
      </c>
      <c r="G977" s="102"/>
      <c r="H977" s="103" t="s">
        <v>9</v>
      </c>
      <c r="I977" s="162"/>
      <c r="J977" s="163"/>
      <c r="K977" s="164"/>
      <c r="L977" s="200"/>
      <c r="M977" s="93"/>
      <c r="N977" s="94">
        <f t="shared" ref="N977" si="1286">I977*L977</f>
        <v>0</v>
      </c>
      <c r="O977" s="222"/>
      <c r="P977" s="84">
        <f t="shared" si="1264"/>
        <v>0</v>
      </c>
      <c r="R977" s="72" t="str">
        <f t="shared" si="1265"/>
        <v/>
      </c>
      <c r="S977" s="72" t="str">
        <f t="shared" si="1266"/>
        <v/>
      </c>
      <c r="T977" s="72" t="str">
        <f t="shared" si="1267"/>
        <v/>
      </c>
      <c r="U977" s="72"/>
      <c r="V977" s="63" t="str">
        <f t="shared" si="1268"/>
        <v/>
      </c>
      <c r="W977" s="85" t="str">
        <f t="shared" si="1269"/>
        <v/>
      </c>
      <c r="X977" s="85" t="str">
        <f t="shared" si="1270"/>
        <v/>
      </c>
      <c r="Y977" s="63" t="str">
        <f t="shared" si="1271"/>
        <v/>
      </c>
      <c r="Z977" s="85" t="str">
        <f t="shared" si="1272"/>
        <v/>
      </c>
      <c r="AA977" s="85" t="str">
        <f t="shared" si="1273"/>
        <v/>
      </c>
      <c r="AB977" s="85" t="str">
        <f t="shared" si="1274"/>
        <v/>
      </c>
      <c r="AC977" s="85" t="str">
        <f t="shared" si="1275"/>
        <v/>
      </c>
    </row>
    <row r="978" spans="2:29" s="51" customFormat="1" ht="15" customHeight="1" x14ac:dyDescent="0.25">
      <c r="B978" s="74"/>
      <c r="C978" s="75"/>
      <c r="D978" s="59">
        <f t="shared" si="1260"/>
        <v>7767.0172563150772</v>
      </c>
      <c r="E978" s="52" t="str">
        <f t="shared" si="1276"/>
        <v/>
      </c>
      <c r="F978" s="52">
        <f t="shared" si="1262"/>
        <v>6.7670172563150777</v>
      </c>
      <c r="G978" s="77"/>
      <c r="H978" s="122" t="s">
        <v>10</v>
      </c>
      <c r="I978" s="142"/>
      <c r="J978" s="143"/>
      <c r="K978" s="144"/>
      <c r="L978" s="197"/>
      <c r="M978" s="83">
        <f t="shared" ref="M978" si="1287">I978*L978</f>
        <v>0</v>
      </c>
      <c r="N978" s="60"/>
      <c r="O978" s="221">
        <f t="shared" ref="O978:O996" si="1288">IF(L979&lt;&gt;"",N979-M978,0)</f>
        <v>0</v>
      </c>
      <c r="P978" s="84">
        <f t="shared" si="1264"/>
        <v>0</v>
      </c>
      <c r="R978" s="72">
        <f t="shared" si="1265"/>
        <v>0</v>
      </c>
      <c r="S978" s="72">
        <f t="shared" si="1266"/>
        <v>0</v>
      </c>
      <c r="T978" s="72">
        <f t="shared" si="1267"/>
        <v>0</v>
      </c>
      <c r="U978" s="72"/>
      <c r="V978" s="63">
        <f t="shared" si="1268"/>
        <v>0</v>
      </c>
      <c r="W978" s="85">
        <f t="shared" si="1269"/>
        <v>0</v>
      </c>
      <c r="X978" s="85">
        <f t="shared" si="1270"/>
        <v>0</v>
      </c>
      <c r="Y978" s="63">
        <f t="shared" si="1271"/>
        <v>0</v>
      </c>
      <c r="Z978" s="85">
        <f t="shared" si="1272"/>
        <v>0</v>
      </c>
      <c r="AA978" s="85">
        <f t="shared" si="1273"/>
        <v>0</v>
      </c>
      <c r="AB978" s="85">
        <f t="shared" si="1274"/>
        <v>0</v>
      </c>
      <c r="AC978" s="85">
        <f t="shared" si="1275"/>
        <v>0</v>
      </c>
    </row>
    <row r="979" spans="2:29" s="51" customFormat="1" ht="15" customHeight="1" x14ac:dyDescent="0.25">
      <c r="B979" s="74"/>
      <c r="C979" s="75"/>
      <c r="D979" s="59">
        <f t="shared" si="1260"/>
        <v>7767.0172563150772</v>
      </c>
      <c r="E979" s="52" t="str">
        <f t="shared" si="1276"/>
        <v/>
      </c>
      <c r="F979" s="52">
        <f t="shared" si="1262"/>
        <v>6.7670172563150777</v>
      </c>
      <c r="G979" s="87"/>
      <c r="H979" s="103" t="s">
        <v>9</v>
      </c>
      <c r="I979" s="147"/>
      <c r="J979" s="148"/>
      <c r="K979" s="149"/>
      <c r="L979" s="198"/>
      <c r="M979" s="93"/>
      <c r="N979" s="94">
        <f t="shared" ref="N979" si="1289">I979*L979</f>
        <v>0</v>
      </c>
      <c r="O979" s="222"/>
      <c r="P979" s="84">
        <f t="shared" si="1264"/>
        <v>0</v>
      </c>
      <c r="R979" s="72" t="str">
        <f t="shared" si="1265"/>
        <v/>
      </c>
      <c r="S979" s="72" t="str">
        <f t="shared" si="1266"/>
        <v/>
      </c>
      <c r="T979" s="72" t="str">
        <f t="shared" si="1267"/>
        <v/>
      </c>
      <c r="U979" s="72"/>
      <c r="V979" s="63" t="str">
        <f t="shared" si="1268"/>
        <v/>
      </c>
      <c r="W979" s="85" t="str">
        <f t="shared" si="1269"/>
        <v/>
      </c>
      <c r="X979" s="85" t="str">
        <f t="shared" si="1270"/>
        <v/>
      </c>
      <c r="Y979" s="63" t="str">
        <f t="shared" si="1271"/>
        <v/>
      </c>
      <c r="Z979" s="85" t="str">
        <f t="shared" si="1272"/>
        <v/>
      </c>
      <c r="AA979" s="85" t="str">
        <f t="shared" si="1273"/>
        <v/>
      </c>
      <c r="AB979" s="85" t="str">
        <f t="shared" si="1274"/>
        <v/>
      </c>
      <c r="AC979" s="85" t="str">
        <f t="shared" si="1275"/>
        <v/>
      </c>
    </row>
    <row r="980" spans="2:29" s="51" customFormat="1" ht="15" customHeight="1" x14ac:dyDescent="0.25">
      <c r="B980" s="74"/>
      <c r="C980" s="75"/>
      <c r="D980" s="59">
        <f t="shared" si="1260"/>
        <v>7767.0172563150772</v>
      </c>
      <c r="E980" s="52" t="str">
        <f t="shared" si="1276"/>
        <v/>
      </c>
      <c r="F980" s="52">
        <f t="shared" si="1262"/>
        <v>6.7670172563150777</v>
      </c>
      <c r="G980" s="95"/>
      <c r="H980" s="122" t="s">
        <v>10</v>
      </c>
      <c r="I980" s="160"/>
      <c r="J980" s="152"/>
      <c r="K980" s="153"/>
      <c r="L980" s="199"/>
      <c r="M980" s="83">
        <f t="shared" ref="M980" si="1290">I980*L980</f>
        <v>0</v>
      </c>
      <c r="N980" s="60"/>
      <c r="O980" s="221">
        <f t="shared" si="1288"/>
        <v>0</v>
      </c>
      <c r="P980" s="84">
        <f t="shared" si="1264"/>
        <v>0</v>
      </c>
      <c r="R980" s="72">
        <f t="shared" si="1265"/>
        <v>0</v>
      </c>
      <c r="S980" s="72">
        <f t="shared" si="1266"/>
        <v>0</v>
      </c>
      <c r="T980" s="72">
        <f t="shared" si="1267"/>
        <v>0</v>
      </c>
      <c r="U980" s="72"/>
      <c r="V980" s="63">
        <f t="shared" si="1268"/>
        <v>0</v>
      </c>
      <c r="W980" s="85">
        <f t="shared" si="1269"/>
        <v>0</v>
      </c>
      <c r="X980" s="85">
        <f t="shared" si="1270"/>
        <v>0</v>
      </c>
      <c r="Y980" s="63">
        <f t="shared" si="1271"/>
        <v>0</v>
      </c>
      <c r="Z980" s="85">
        <f t="shared" si="1272"/>
        <v>0</v>
      </c>
      <c r="AA980" s="85">
        <f t="shared" si="1273"/>
        <v>0</v>
      </c>
      <c r="AB980" s="85">
        <f t="shared" si="1274"/>
        <v>0</v>
      </c>
      <c r="AC980" s="85">
        <f t="shared" si="1275"/>
        <v>0</v>
      </c>
    </row>
    <row r="981" spans="2:29" s="51" customFormat="1" ht="15" customHeight="1" x14ac:dyDescent="0.25">
      <c r="B981" s="74"/>
      <c r="C981" s="75"/>
      <c r="D981" s="59">
        <f t="shared" si="1260"/>
        <v>7767.0172563150772</v>
      </c>
      <c r="E981" s="52" t="str">
        <f t="shared" si="1276"/>
        <v/>
      </c>
      <c r="F981" s="52">
        <f t="shared" si="1262"/>
        <v>6.7670172563150777</v>
      </c>
      <c r="G981" s="102"/>
      <c r="H981" s="103" t="s">
        <v>9</v>
      </c>
      <c r="I981" s="162"/>
      <c r="J981" s="163"/>
      <c r="K981" s="164"/>
      <c r="L981" s="200"/>
      <c r="M981" s="93"/>
      <c r="N981" s="94">
        <f t="shared" ref="N981" si="1291">I981*L981</f>
        <v>0</v>
      </c>
      <c r="O981" s="222"/>
      <c r="P981" s="84">
        <f t="shared" si="1264"/>
        <v>0</v>
      </c>
      <c r="R981" s="72" t="str">
        <f t="shared" si="1265"/>
        <v/>
      </c>
      <c r="S981" s="72" t="str">
        <f t="shared" si="1266"/>
        <v/>
      </c>
      <c r="T981" s="72" t="str">
        <f t="shared" si="1267"/>
        <v/>
      </c>
      <c r="U981" s="72"/>
      <c r="V981" s="63" t="str">
        <f t="shared" si="1268"/>
        <v/>
      </c>
      <c r="W981" s="85" t="str">
        <f t="shared" si="1269"/>
        <v/>
      </c>
      <c r="X981" s="85" t="str">
        <f t="shared" si="1270"/>
        <v/>
      </c>
      <c r="Y981" s="63" t="str">
        <f t="shared" si="1271"/>
        <v/>
      </c>
      <c r="Z981" s="85" t="str">
        <f t="shared" si="1272"/>
        <v/>
      </c>
      <c r="AA981" s="85" t="str">
        <f t="shared" si="1273"/>
        <v/>
      </c>
      <c r="AB981" s="85" t="str">
        <f t="shared" si="1274"/>
        <v/>
      </c>
      <c r="AC981" s="85" t="str">
        <f t="shared" si="1275"/>
        <v/>
      </c>
    </row>
    <row r="982" spans="2:29" s="51" customFormat="1" ht="15" customHeight="1" x14ac:dyDescent="0.25">
      <c r="B982" s="74"/>
      <c r="C982" s="75"/>
      <c r="D982" s="59">
        <f t="shared" si="1260"/>
        <v>7767.0172563150772</v>
      </c>
      <c r="E982" s="52" t="str">
        <f t="shared" si="1276"/>
        <v/>
      </c>
      <c r="F982" s="52">
        <f t="shared" si="1262"/>
        <v>6.7670172563150777</v>
      </c>
      <c r="G982" s="77"/>
      <c r="H982" s="122" t="s">
        <v>10</v>
      </c>
      <c r="I982" s="142"/>
      <c r="J982" s="143"/>
      <c r="K982" s="144"/>
      <c r="L982" s="197"/>
      <c r="M982" s="83">
        <f t="shared" ref="M982" si="1292">I982*L982</f>
        <v>0</v>
      </c>
      <c r="N982" s="60"/>
      <c r="O982" s="221">
        <f t="shared" si="1288"/>
        <v>0</v>
      </c>
      <c r="P982" s="84">
        <f t="shared" si="1264"/>
        <v>0</v>
      </c>
      <c r="R982" s="72">
        <f t="shared" si="1265"/>
        <v>0</v>
      </c>
      <c r="S982" s="72">
        <f t="shared" si="1266"/>
        <v>0</v>
      </c>
      <c r="T982" s="72">
        <f t="shared" si="1267"/>
        <v>0</v>
      </c>
      <c r="U982" s="72"/>
      <c r="V982" s="63">
        <f t="shared" si="1268"/>
        <v>0</v>
      </c>
      <c r="W982" s="85">
        <f t="shared" si="1269"/>
        <v>0</v>
      </c>
      <c r="X982" s="85">
        <f t="shared" si="1270"/>
        <v>0</v>
      </c>
      <c r="Y982" s="63">
        <f t="shared" si="1271"/>
        <v>0</v>
      </c>
      <c r="Z982" s="85">
        <f t="shared" si="1272"/>
        <v>0</v>
      </c>
      <c r="AA982" s="85">
        <f t="shared" si="1273"/>
        <v>0</v>
      </c>
      <c r="AB982" s="85">
        <f t="shared" si="1274"/>
        <v>0</v>
      </c>
      <c r="AC982" s="85">
        <f t="shared" si="1275"/>
        <v>0</v>
      </c>
    </row>
    <row r="983" spans="2:29" s="51" customFormat="1" ht="15" customHeight="1" x14ac:dyDescent="0.25">
      <c r="B983" s="74"/>
      <c r="C983" s="75"/>
      <c r="D983" s="59">
        <f t="shared" si="1260"/>
        <v>7767.0172563150772</v>
      </c>
      <c r="E983" s="52" t="str">
        <f t="shared" si="1276"/>
        <v/>
      </c>
      <c r="F983" s="52">
        <f t="shared" si="1262"/>
        <v>6.7670172563150777</v>
      </c>
      <c r="G983" s="87"/>
      <c r="H983" s="103" t="s">
        <v>9</v>
      </c>
      <c r="I983" s="147"/>
      <c r="J983" s="148"/>
      <c r="K983" s="149"/>
      <c r="L983" s="198"/>
      <c r="M983" s="93"/>
      <c r="N983" s="94">
        <f t="shared" ref="N983" si="1293">I983*L983</f>
        <v>0</v>
      </c>
      <c r="O983" s="222"/>
      <c r="P983" s="84">
        <f t="shared" si="1264"/>
        <v>0</v>
      </c>
      <c r="R983" s="72" t="str">
        <f t="shared" si="1265"/>
        <v/>
      </c>
      <c r="S983" s="72" t="str">
        <f t="shared" si="1266"/>
        <v/>
      </c>
      <c r="T983" s="72" t="str">
        <f t="shared" si="1267"/>
        <v/>
      </c>
      <c r="U983" s="72"/>
      <c r="V983" s="63" t="str">
        <f t="shared" si="1268"/>
        <v/>
      </c>
      <c r="W983" s="85" t="str">
        <f t="shared" si="1269"/>
        <v/>
      </c>
      <c r="X983" s="85" t="str">
        <f t="shared" si="1270"/>
        <v/>
      </c>
      <c r="Y983" s="63" t="str">
        <f t="shared" si="1271"/>
        <v/>
      </c>
      <c r="Z983" s="85" t="str">
        <f t="shared" si="1272"/>
        <v/>
      </c>
      <c r="AA983" s="85" t="str">
        <f t="shared" si="1273"/>
        <v/>
      </c>
      <c r="AB983" s="85" t="str">
        <f t="shared" si="1274"/>
        <v/>
      </c>
      <c r="AC983" s="85" t="str">
        <f t="shared" si="1275"/>
        <v/>
      </c>
    </row>
    <row r="984" spans="2:29" s="51" customFormat="1" ht="15" customHeight="1" x14ac:dyDescent="0.25">
      <c r="B984" s="74"/>
      <c r="C984" s="75"/>
      <c r="D984" s="59">
        <f t="shared" si="1260"/>
        <v>7767.0172563150772</v>
      </c>
      <c r="E984" s="52" t="str">
        <f t="shared" si="1276"/>
        <v/>
      </c>
      <c r="F984" s="52">
        <f t="shared" si="1262"/>
        <v>6.7670172563150777</v>
      </c>
      <c r="G984" s="95"/>
      <c r="H984" s="122" t="s">
        <v>10</v>
      </c>
      <c r="I984" s="160"/>
      <c r="J984" s="152"/>
      <c r="K984" s="153"/>
      <c r="L984" s="199"/>
      <c r="M984" s="83">
        <f t="shared" ref="M984" si="1294">I984*L984</f>
        <v>0</v>
      </c>
      <c r="N984" s="60"/>
      <c r="O984" s="221">
        <f t="shared" si="1288"/>
        <v>0</v>
      </c>
      <c r="P984" s="84">
        <f t="shared" si="1264"/>
        <v>0</v>
      </c>
      <c r="R984" s="72">
        <f t="shared" si="1265"/>
        <v>0</v>
      </c>
      <c r="S984" s="72">
        <f t="shared" si="1266"/>
        <v>0</v>
      </c>
      <c r="T984" s="72">
        <f t="shared" si="1267"/>
        <v>0</v>
      </c>
      <c r="U984" s="72"/>
      <c r="V984" s="63">
        <f t="shared" si="1268"/>
        <v>0</v>
      </c>
      <c r="W984" s="85">
        <f t="shared" si="1269"/>
        <v>0</v>
      </c>
      <c r="X984" s="85">
        <f t="shared" si="1270"/>
        <v>0</v>
      </c>
      <c r="Y984" s="63">
        <f t="shared" si="1271"/>
        <v>0</v>
      </c>
      <c r="Z984" s="85">
        <f t="shared" si="1272"/>
        <v>0</v>
      </c>
      <c r="AA984" s="85">
        <f t="shared" si="1273"/>
        <v>0</v>
      </c>
      <c r="AB984" s="85">
        <f t="shared" si="1274"/>
        <v>0</v>
      </c>
      <c r="AC984" s="85">
        <f t="shared" si="1275"/>
        <v>0</v>
      </c>
    </row>
    <row r="985" spans="2:29" s="51" customFormat="1" ht="15" customHeight="1" x14ac:dyDescent="0.25">
      <c r="B985" s="74"/>
      <c r="C985" s="75"/>
      <c r="D985" s="59">
        <f t="shared" si="1260"/>
        <v>7767.0172563150772</v>
      </c>
      <c r="E985" s="52" t="str">
        <f t="shared" si="1276"/>
        <v/>
      </c>
      <c r="F985" s="52">
        <f t="shared" si="1262"/>
        <v>6.7670172563150777</v>
      </c>
      <c r="G985" s="102"/>
      <c r="H985" s="103" t="s">
        <v>9</v>
      </c>
      <c r="I985" s="162"/>
      <c r="J985" s="163"/>
      <c r="K985" s="164"/>
      <c r="L985" s="200"/>
      <c r="M985" s="93"/>
      <c r="N985" s="94">
        <f t="shared" ref="N985" si="1295">I985*L985</f>
        <v>0</v>
      </c>
      <c r="O985" s="222"/>
      <c r="P985" s="84">
        <f t="shared" si="1264"/>
        <v>0</v>
      </c>
      <c r="R985" s="72" t="str">
        <f t="shared" si="1265"/>
        <v/>
      </c>
      <c r="S985" s="72" t="str">
        <f t="shared" si="1266"/>
        <v/>
      </c>
      <c r="T985" s="72" t="str">
        <f t="shared" si="1267"/>
        <v/>
      </c>
      <c r="U985" s="72"/>
      <c r="V985" s="63" t="str">
        <f t="shared" si="1268"/>
        <v/>
      </c>
      <c r="W985" s="85" t="str">
        <f t="shared" si="1269"/>
        <v/>
      </c>
      <c r="X985" s="85" t="str">
        <f t="shared" si="1270"/>
        <v/>
      </c>
      <c r="Y985" s="63" t="str">
        <f t="shared" si="1271"/>
        <v/>
      </c>
      <c r="Z985" s="85" t="str">
        <f t="shared" si="1272"/>
        <v/>
      </c>
      <c r="AA985" s="85" t="str">
        <f t="shared" si="1273"/>
        <v/>
      </c>
      <c r="AB985" s="85" t="str">
        <f t="shared" si="1274"/>
        <v/>
      </c>
      <c r="AC985" s="85" t="str">
        <f t="shared" si="1275"/>
        <v/>
      </c>
    </row>
    <row r="986" spans="2:29" s="51" customFormat="1" ht="15" customHeight="1" x14ac:dyDescent="0.25">
      <c r="B986" s="74"/>
      <c r="C986" s="75"/>
      <c r="D986" s="59">
        <f t="shared" si="1260"/>
        <v>7767.0172563150772</v>
      </c>
      <c r="E986" s="52" t="str">
        <f t="shared" si="1276"/>
        <v/>
      </c>
      <c r="F986" s="52">
        <f t="shared" si="1262"/>
        <v>6.7670172563150777</v>
      </c>
      <c r="G986" s="77"/>
      <c r="H986" s="122" t="s">
        <v>10</v>
      </c>
      <c r="I986" s="142"/>
      <c r="J986" s="143"/>
      <c r="K986" s="144"/>
      <c r="L986" s="197"/>
      <c r="M986" s="83">
        <f t="shared" ref="M986" si="1296">I986*L986</f>
        <v>0</v>
      </c>
      <c r="N986" s="60"/>
      <c r="O986" s="221">
        <f t="shared" si="1288"/>
        <v>0</v>
      </c>
      <c r="P986" s="84">
        <f t="shared" si="1264"/>
        <v>0</v>
      </c>
      <c r="R986" s="72">
        <f t="shared" si="1265"/>
        <v>0</v>
      </c>
      <c r="S986" s="72">
        <f t="shared" si="1266"/>
        <v>0</v>
      </c>
      <c r="T986" s="72">
        <f t="shared" si="1267"/>
        <v>0</v>
      </c>
      <c r="U986" s="72"/>
      <c r="V986" s="63">
        <f t="shared" si="1268"/>
        <v>0</v>
      </c>
      <c r="W986" s="85">
        <f t="shared" si="1269"/>
        <v>0</v>
      </c>
      <c r="X986" s="85">
        <f t="shared" si="1270"/>
        <v>0</v>
      </c>
      <c r="Y986" s="63">
        <f t="shared" si="1271"/>
        <v>0</v>
      </c>
      <c r="Z986" s="85">
        <f t="shared" si="1272"/>
        <v>0</v>
      </c>
      <c r="AA986" s="85">
        <f t="shared" si="1273"/>
        <v>0</v>
      </c>
      <c r="AB986" s="85">
        <f t="shared" si="1274"/>
        <v>0</v>
      </c>
      <c r="AC986" s="85">
        <f t="shared" si="1275"/>
        <v>0</v>
      </c>
    </row>
    <row r="987" spans="2:29" s="51" customFormat="1" ht="15" customHeight="1" x14ac:dyDescent="0.25">
      <c r="B987" s="74"/>
      <c r="C987" s="75"/>
      <c r="D987" s="59">
        <f t="shared" si="1260"/>
        <v>7767.0172563150772</v>
      </c>
      <c r="E987" s="52" t="str">
        <f t="shared" si="1276"/>
        <v/>
      </c>
      <c r="F987" s="52">
        <f t="shared" si="1262"/>
        <v>6.7670172563150777</v>
      </c>
      <c r="G987" s="87"/>
      <c r="H987" s="103" t="s">
        <v>9</v>
      </c>
      <c r="I987" s="147"/>
      <c r="J987" s="148"/>
      <c r="K987" s="149"/>
      <c r="L987" s="198"/>
      <c r="M987" s="93"/>
      <c r="N987" s="94">
        <f t="shared" ref="N987" si="1297">I987*L987</f>
        <v>0</v>
      </c>
      <c r="O987" s="222"/>
      <c r="P987" s="84">
        <f t="shared" si="1264"/>
        <v>0</v>
      </c>
      <c r="R987" s="72" t="str">
        <f t="shared" si="1265"/>
        <v/>
      </c>
      <c r="S987" s="72" t="str">
        <f t="shared" si="1266"/>
        <v/>
      </c>
      <c r="T987" s="72" t="str">
        <f t="shared" si="1267"/>
        <v/>
      </c>
      <c r="U987" s="72"/>
      <c r="V987" s="63" t="str">
        <f t="shared" si="1268"/>
        <v/>
      </c>
      <c r="W987" s="85" t="str">
        <f t="shared" si="1269"/>
        <v/>
      </c>
      <c r="X987" s="85" t="str">
        <f t="shared" si="1270"/>
        <v/>
      </c>
      <c r="Y987" s="63" t="str">
        <f t="shared" si="1271"/>
        <v/>
      </c>
      <c r="Z987" s="85" t="str">
        <f t="shared" si="1272"/>
        <v/>
      </c>
      <c r="AA987" s="85" t="str">
        <f t="shared" si="1273"/>
        <v/>
      </c>
      <c r="AB987" s="85" t="str">
        <f t="shared" si="1274"/>
        <v/>
      </c>
      <c r="AC987" s="85" t="str">
        <f t="shared" si="1275"/>
        <v/>
      </c>
    </row>
    <row r="988" spans="2:29" s="51" customFormat="1" ht="15" customHeight="1" x14ac:dyDescent="0.25">
      <c r="B988" s="74"/>
      <c r="C988" s="75"/>
      <c r="D988" s="59">
        <f t="shared" si="1260"/>
        <v>7767.0172563150772</v>
      </c>
      <c r="E988" s="52" t="str">
        <f t="shared" si="1276"/>
        <v/>
      </c>
      <c r="F988" s="52">
        <f t="shared" si="1262"/>
        <v>6.7670172563150777</v>
      </c>
      <c r="G988" s="95"/>
      <c r="H988" s="122" t="s">
        <v>10</v>
      </c>
      <c r="I988" s="160"/>
      <c r="J988" s="152"/>
      <c r="K988" s="153"/>
      <c r="L988" s="199"/>
      <c r="M988" s="83">
        <f t="shared" ref="M988" si="1298">I988*L988</f>
        <v>0</v>
      </c>
      <c r="N988" s="60"/>
      <c r="O988" s="221">
        <f t="shared" si="1288"/>
        <v>0</v>
      </c>
      <c r="P988" s="84">
        <f t="shared" si="1264"/>
        <v>0</v>
      </c>
      <c r="R988" s="72">
        <f t="shared" si="1265"/>
        <v>0</v>
      </c>
      <c r="S988" s="72">
        <f t="shared" si="1266"/>
        <v>0</v>
      </c>
      <c r="T988" s="72">
        <f t="shared" si="1267"/>
        <v>0</v>
      </c>
      <c r="U988" s="72"/>
      <c r="V988" s="63">
        <f t="shared" si="1268"/>
        <v>0</v>
      </c>
      <c r="W988" s="85">
        <f t="shared" si="1269"/>
        <v>0</v>
      </c>
      <c r="X988" s="85">
        <f t="shared" si="1270"/>
        <v>0</v>
      </c>
      <c r="Y988" s="63">
        <f t="shared" si="1271"/>
        <v>0</v>
      </c>
      <c r="Z988" s="85">
        <f t="shared" si="1272"/>
        <v>0</v>
      </c>
      <c r="AA988" s="85">
        <f t="shared" si="1273"/>
        <v>0</v>
      </c>
      <c r="AB988" s="85">
        <f t="shared" si="1274"/>
        <v>0</v>
      </c>
      <c r="AC988" s="85">
        <f t="shared" si="1275"/>
        <v>0</v>
      </c>
    </row>
    <row r="989" spans="2:29" s="51" customFormat="1" ht="15" customHeight="1" x14ac:dyDescent="0.25">
      <c r="B989" s="74"/>
      <c r="C989" s="75"/>
      <c r="D989" s="59">
        <f t="shared" si="1260"/>
        <v>7767.0172563150772</v>
      </c>
      <c r="E989" s="52" t="str">
        <f t="shared" si="1276"/>
        <v/>
      </c>
      <c r="F989" s="52">
        <f t="shared" si="1262"/>
        <v>6.7670172563150777</v>
      </c>
      <c r="G989" s="102"/>
      <c r="H989" s="103" t="s">
        <v>9</v>
      </c>
      <c r="I989" s="162"/>
      <c r="J989" s="163"/>
      <c r="K989" s="164"/>
      <c r="L989" s="200"/>
      <c r="M989" s="93"/>
      <c r="N989" s="94">
        <f t="shared" ref="N989" si="1299">I989*L989</f>
        <v>0</v>
      </c>
      <c r="O989" s="222"/>
      <c r="P989" s="84">
        <f t="shared" si="1264"/>
        <v>0</v>
      </c>
      <c r="R989" s="72" t="str">
        <f t="shared" si="1265"/>
        <v/>
      </c>
      <c r="S989" s="72" t="str">
        <f t="shared" si="1266"/>
        <v/>
      </c>
      <c r="T989" s="72" t="str">
        <f t="shared" si="1267"/>
        <v/>
      </c>
      <c r="U989" s="72"/>
      <c r="V989" s="63" t="str">
        <f t="shared" si="1268"/>
        <v/>
      </c>
      <c r="W989" s="85" t="str">
        <f t="shared" si="1269"/>
        <v/>
      </c>
      <c r="X989" s="85" t="str">
        <f t="shared" si="1270"/>
        <v/>
      </c>
      <c r="Y989" s="63" t="str">
        <f t="shared" si="1271"/>
        <v/>
      </c>
      <c r="Z989" s="85" t="str">
        <f t="shared" si="1272"/>
        <v/>
      </c>
      <c r="AA989" s="85" t="str">
        <f t="shared" si="1273"/>
        <v/>
      </c>
      <c r="AB989" s="85" t="str">
        <f t="shared" si="1274"/>
        <v/>
      </c>
      <c r="AC989" s="85" t="str">
        <f t="shared" si="1275"/>
        <v/>
      </c>
    </row>
    <row r="990" spans="2:29" s="51" customFormat="1" ht="15" customHeight="1" x14ac:dyDescent="0.25">
      <c r="B990" s="74"/>
      <c r="C990" s="75"/>
      <c r="D990" s="59">
        <f t="shared" si="1260"/>
        <v>7767.0172563150772</v>
      </c>
      <c r="E990" s="52" t="str">
        <f t="shared" si="1276"/>
        <v/>
      </c>
      <c r="F990" s="52">
        <f t="shared" si="1262"/>
        <v>6.7670172563150777</v>
      </c>
      <c r="G990" s="77"/>
      <c r="H990" s="122" t="s">
        <v>10</v>
      </c>
      <c r="I990" s="142"/>
      <c r="J990" s="143"/>
      <c r="K990" s="144"/>
      <c r="L990" s="197"/>
      <c r="M990" s="83">
        <f t="shared" ref="M990" si="1300">I990*L990</f>
        <v>0</v>
      </c>
      <c r="N990" s="60"/>
      <c r="O990" s="221">
        <f t="shared" si="1288"/>
        <v>0</v>
      </c>
      <c r="P990" s="84">
        <f t="shared" si="1264"/>
        <v>0</v>
      </c>
      <c r="R990" s="72">
        <f t="shared" si="1265"/>
        <v>0</v>
      </c>
      <c r="S990" s="72">
        <f t="shared" si="1266"/>
        <v>0</v>
      </c>
      <c r="T990" s="72">
        <f t="shared" si="1267"/>
        <v>0</v>
      </c>
      <c r="U990" s="72"/>
      <c r="V990" s="63">
        <f t="shared" si="1268"/>
        <v>0</v>
      </c>
      <c r="W990" s="85">
        <f t="shared" si="1269"/>
        <v>0</v>
      </c>
      <c r="X990" s="85">
        <f t="shared" si="1270"/>
        <v>0</v>
      </c>
      <c r="Y990" s="63">
        <f t="shared" si="1271"/>
        <v>0</v>
      </c>
      <c r="Z990" s="85">
        <f t="shared" si="1272"/>
        <v>0</v>
      </c>
      <c r="AA990" s="85">
        <f t="shared" si="1273"/>
        <v>0</v>
      </c>
      <c r="AB990" s="85">
        <f t="shared" si="1274"/>
        <v>0</v>
      </c>
      <c r="AC990" s="85">
        <f t="shared" si="1275"/>
        <v>0</v>
      </c>
    </row>
    <row r="991" spans="2:29" s="51" customFormat="1" ht="15" customHeight="1" x14ac:dyDescent="0.25">
      <c r="B991" s="74"/>
      <c r="C991" s="75"/>
      <c r="D991" s="59">
        <f t="shared" si="1260"/>
        <v>7767.0172563150772</v>
      </c>
      <c r="E991" s="52" t="str">
        <f t="shared" si="1276"/>
        <v/>
      </c>
      <c r="F991" s="52">
        <f t="shared" si="1262"/>
        <v>6.7670172563150777</v>
      </c>
      <c r="G991" s="87"/>
      <c r="H991" s="103" t="s">
        <v>9</v>
      </c>
      <c r="I991" s="147"/>
      <c r="J991" s="148"/>
      <c r="K991" s="149"/>
      <c r="L991" s="198"/>
      <c r="M991" s="93"/>
      <c r="N991" s="94">
        <f t="shared" ref="N991" si="1301">I991*L991</f>
        <v>0</v>
      </c>
      <c r="O991" s="222"/>
      <c r="P991" s="84">
        <f t="shared" si="1264"/>
        <v>0</v>
      </c>
      <c r="R991" s="72" t="str">
        <f t="shared" si="1265"/>
        <v/>
      </c>
      <c r="S991" s="72" t="str">
        <f t="shared" si="1266"/>
        <v/>
      </c>
      <c r="T991" s="72" t="str">
        <f t="shared" si="1267"/>
        <v/>
      </c>
      <c r="U991" s="72"/>
      <c r="V991" s="63" t="str">
        <f t="shared" si="1268"/>
        <v/>
      </c>
      <c r="W991" s="85" t="str">
        <f t="shared" si="1269"/>
        <v/>
      </c>
      <c r="X991" s="85" t="str">
        <f t="shared" si="1270"/>
        <v/>
      </c>
      <c r="Y991" s="63" t="str">
        <f t="shared" si="1271"/>
        <v/>
      </c>
      <c r="Z991" s="85" t="str">
        <f t="shared" si="1272"/>
        <v/>
      </c>
      <c r="AA991" s="85" t="str">
        <f t="shared" si="1273"/>
        <v/>
      </c>
      <c r="AB991" s="85" t="str">
        <f t="shared" si="1274"/>
        <v/>
      </c>
      <c r="AC991" s="85" t="str">
        <f t="shared" si="1275"/>
        <v/>
      </c>
    </row>
    <row r="992" spans="2:29" s="51" customFormat="1" ht="15" customHeight="1" x14ac:dyDescent="0.25">
      <c r="B992" s="74"/>
      <c r="C992" s="75"/>
      <c r="D992" s="59">
        <f t="shared" si="1260"/>
        <v>7767.0172563150772</v>
      </c>
      <c r="E992" s="52" t="str">
        <f t="shared" si="1276"/>
        <v/>
      </c>
      <c r="F992" s="52">
        <f t="shared" si="1262"/>
        <v>6.7670172563150777</v>
      </c>
      <c r="G992" s="95"/>
      <c r="H992" s="122" t="s">
        <v>10</v>
      </c>
      <c r="I992" s="160"/>
      <c r="J992" s="152"/>
      <c r="K992" s="153"/>
      <c r="L992" s="199"/>
      <c r="M992" s="83">
        <f t="shared" ref="M992" si="1302">I992*L992</f>
        <v>0</v>
      </c>
      <c r="N992" s="60"/>
      <c r="O992" s="221">
        <f t="shared" si="1288"/>
        <v>0</v>
      </c>
      <c r="P992" s="84">
        <f t="shared" si="1264"/>
        <v>0</v>
      </c>
      <c r="R992" s="72">
        <f t="shared" si="1265"/>
        <v>0</v>
      </c>
      <c r="S992" s="72">
        <f t="shared" si="1266"/>
        <v>0</v>
      </c>
      <c r="T992" s="72">
        <f t="shared" si="1267"/>
        <v>0</v>
      </c>
      <c r="U992" s="72"/>
      <c r="V992" s="63">
        <f t="shared" si="1268"/>
        <v>0</v>
      </c>
      <c r="W992" s="85">
        <f t="shared" si="1269"/>
        <v>0</v>
      </c>
      <c r="X992" s="85">
        <f t="shared" si="1270"/>
        <v>0</v>
      </c>
      <c r="Y992" s="63">
        <f t="shared" si="1271"/>
        <v>0</v>
      </c>
      <c r="Z992" s="85">
        <f t="shared" si="1272"/>
        <v>0</v>
      </c>
      <c r="AA992" s="85">
        <f t="shared" si="1273"/>
        <v>0</v>
      </c>
      <c r="AB992" s="85">
        <f t="shared" si="1274"/>
        <v>0</v>
      </c>
      <c r="AC992" s="85">
        <f t="shared" si="1275"/>
        <v>0</v>
      </c>
    </row>
    <row r="993" spans="2:29" s="51" customFormat="1" ht="15" customHeight="1" x14ac:dyDescent="0.25">
      <c r="B993" s="74"/>
      <c r="C993" s="75"/>
      <c r="D993" s="59">
        <f t="shared" si="1260"/>
        <v>7767.0172563150772</v>
      </c>
      <c r="E993" s="52" t="str">
        <f t="shared" si="1276"/>
        <v/>
      </c>
      <c r="F993" s="52">
        <f t="shared" si="1262"/>
        <v>6.7670172563150777</v>
      </c>
      <c r="G993" s="102"/>
      <c r="H993" s="103" t="s">
        <v>9</v>
      </c>
      <c r="I993" s="162"/>
      <c r="J993" s="163"/>
      <c r="K993" s="164"/>
      <c r="L993" s="200"/>
      <c r="M993" s="93"/>
      <c r="N993" s="94">
        <f t="shared" ref="N993" si="1303">I993*L993</f>
        <v>0</v>
      </c>
      <c r="O993" s="222"/>
      <c r="P993" s="84">
        <f t="shared" si="1264"/>
        <v>0</v>
      </c>
      <c r="R993" s="72" t="str">
        <f t="shared" si="1265"/>
        <v/>
      </c>
      <c r="S993" s="72" t="str">
        <f t="shared" si="1266"/>
        <v/>
      </c>
      <c r="T993" s="72" t="str">
        <f t="shared" si="1267"/>
        <v/>
      </c>
      <c r="U993" s="72"/>
      <c r="V993" s="63" t="str">
        <f t="shared" si="1268"/>
        <v/>
      </c>
      <c r="W993" s="85" t="str">
        <f t="shared" si="1269"/>
        <v/>
      </c>
      <c r="X993" s="85" t="str">
        <f t="shared" si="1270"/>
        <v/>
      </c>
      <c r="Y993" s="63" t="str">
        <f t="shared" si="1271"/>
        <v/>
      </c>
      <c r="Z993" s="85" t="str">
        <f t="shared" si="1272"/>
        <v/>
      </c>
      <c r="AA993" s="85" t="str">
        <f t="shared" si="1273"/>
        <v/>
      </c>
      <c r="AB993" s="85" t="str">
        <f t="shared" si="1274"/>
        <v/>
      </c>
      <c r="AC993" s="85" t="str">
        <f t="shared" si="1275"/>
        <v/>
      </c>
    </row>
    <row r="994" spans="2:29" s="51" customFormat="1" ht="15" customHeight="1" x14ac:dyDescent="0.25">
      <c r="B994" s="74"/>
      <c r="C994" s="75"/>
      <c r="D994" s="59">
        <f t="shared" si="1260"/>
        <v>7767.0172563150772</v>
      </c>
      <c r="E994" s="52" t="str">
        <f t="shared" si="1276"/>
        <v/>
      </c>
      <c r="F994" s="52">
        <f t="shared" si="1262"/>
        <v>6.7670172563150777</v>
      </c>
      <c r="G994" s="77"/>
      <c r="H994" s="122" t="s">
        <v>10</v>
      </c>
      <c r="I994" s="142"/>
      <c r="J994" s="143"/>
      <c r="K994" s="144"/>
      <c r="L994" s="197"/>
      <c r="M994" s="83">
        <f t="shared" ref="M994" si="1304">I994*L994</f>
        <v>0</v>
      </c>
      <c r="N994" s="60"/>
      <c r="O994" s="221">
        <f t="shared" si="1288"/>
        <v>0</v>
      </c>
      <c r="P994" s="84">
        <f t="shared" si="1264"/>
        <v>0</v>
      </c>
      <c r="R994" s="72">
        <f t="shared" si="1265"/>
        <v>0</v>
      </c>
      <c r="S994" s="72">
        <f t="shared" si="1266"/>
        <v>0</v>
      </c>
      <c r="T994" s="72">
        <f t="shared" si="1267"/>
        <v>0</v>
      </c>
      <c r="U994" s="72"/>
      <c r="V994" s="63">
        <f t="shared" si="1268"/>
        <v>0</v>
      </c>
      <c r="W994" s="85">
        <f t="shared" si="1269"/>
        <v>0</v>
      </c>
      <c r="X994" s="85">
        <f t="shared" si="1270"/>
        <v>0</v>
      </c>
      <c r="Y994" s="63">
        <f t="shared" si="1271"/>
        <v>0</v>
      </c>
      <c r="Z994" s="85">
        <f t="shared" si="1272"/>
        <v>0</v>
      </c>
      <c r="AA994" s="85">
        <f t="shared" si="1273"/>
        <v>0</v>
      </c>
      <c r="AB994" s="85">
        <f t="shared" si="1274"/>
        <v>0</v>
      </c>
      <c r="AC994" s="85">
        <f t="shared" si="1275"/>
        <v>0</v>
      </c>
    </row>
    <row r="995" spans="2:29" s="51" customFormat="1" ht="15" customHeight="1" x14ac:dyDescent="0.25">
      <c r="B995" s="74"/>
      <c r="C995" s="75"/>
      <c r="D995" s="59">
        <f t="shared" si="1260"/>
        <v>7767.0172563150772</v>
      </c>
      <c r="E995" s="52" t="str">
        <f t="shared" si="1276"/>
        <v/>
      </c>
      <c r="F995" s="52">
        <f t="shared" si="1262"/>
        <v>6.7670172563150777</v>
      </c>
      <c r="G995" s="87"/>
      <c r="H995" s="103" t="s">
        <v>9</v>
      </c>
      <c r="I995" s="147"/>
      <c r="J995" s="148"/>
      <c r="K995" s="149"/>
      <c r="L995" s="198"/>
      <c r="M995" s="93"/>
      <c r="N995" s="94">
        <f t="shared" ref="N995" si="1305">I995*L995</f>
        <v>0</v>
      </c>
      <c r="O995" s="222"/>
      <c r="P995" s="84">
        <f t="shared" si="1264"/>
        <v>0</v>
      </c>
      <c r="R995" s="72" t="str">
        <f t="shared" si="1265"/>
        <v/>
      </c>
      <c r="S995" s="72" t="str">
        <f t="shared" si="1266"/>
        <v/>
      </c>
      <c r="T995" s="72" t="str">
        <f t="shared" si="1267"/>
        <v/>
      </c>
      <c r="U995" s="72"/>
      <c r="V995" s="63" t="str">
        <f t="shared" si="1268"/>
        <v/>
      </c>
      <c r="W995" s="85" t="str">
        <f t="shared" si="1269"/>
        <v/>
      </c>
      <c r="X995" s="85" t="str">
        <f t="shared" si="1270"/>
        <v/>
      </c>
      <c r="Y995" s="63" t="str">
        <f t="shared" si="1271"/>
        <v/>
      </c>
      <c r="Z995" s="85" t="str">
        <f t="shared" si="1272"/>
        <v/>
      </c>
      <c r="AA995" s="85" t="str">
        <f t="shared" si="1273"/>
        <v/>
      </c>
      <c r="AB995" s="85" t="str">
        <f t="shared" si="1274"/>
        <v/>
      </c>
      <c r="AC995" s="85" t="str">
        <f t="shared" si="1275"/>
        <v/>
      </c>
    </row>
    <row r="996" spans="2:29" s="51" customFormat="1" ht="15" customHeight="1" x14ac:dyDescent="0.25">
      <c r="B996" s="74"/>
      <c r="C996" s="75"/>
      <c r="D996" s="59">
        <f t="shared" si="1260"/>
        <v>7767.0172563150772</v>
      </c>
      <c r="E996" s="52" t="str">
        <f t="shared" si="1276"/>
        <v/>
      </c>
      <c r="F996" s="52">
        <f t="shared" si="1262"/>
        <v>6.7670172563150777</v>
      </c>
      <c r="G996" s="95"/>
      <c r="H996" s="122" t="s">
        <v>10</v>
      </c>
      <c r="I996" s="160"/>
      <c r="J996" s="152"/>
      <c r="K996" s="153"/>
      <c r="L996" s="199"/>
      <c r="M996" s="83">
        <f t="shared" ref="M996" si="1306">I996*L996</f>
        <v>0</v>
      </c>
      <c r="N996" s="60"/>
      <c r="O996" s="221">
        <f t="shared" si="1288"/>
        <v>0</v>
      </c>
      <c r="P996" s="84">
        <f t="shared" si="1264"/>
        <v>0</v>
      </c>
      <c r="R996" s="72">
        <f t="shared" si="1265"/>
        <v>0</v>
      </c>
      <c r="S996" s="72">
        <f t="shared" si="1266"/>
        <v>0</v>
      </c>
      <c r="T996" s="72">
        <f t="shared" si="1267"/>
        <v>0</v>
      </c>
      <c r="U996" s="72"/>
      <c r="V996" s="63">
        <f t="shared" si="1268"/>
        <v>0</v>
      </c>
      <c r="W996" s="85">
        <f t="shared" si="1269"/>
        <v>0</v>
      </c>
      <c r="X996" s="85">
        <f t="shared" si="1270"/>
        <v>0</v>
      </c>
      <c r="Y996" s="63">
        <f t="shared" si="1271"/>
        <v>0</v>
      </c>
      <c r="Z996" s="85">
        <f t="shared" si="1272"/>
        <v>0</v>
      </c>
      <c r="AA996" s="85">
        <f t="shared" si="1273"/>
        <v>0</v>
      </c>
      <c r="AB996" s="85">
        <f t="shared" si="1274"/>
        <v>0</v>
      </c>
      <c r="AC996" s="85">
        <f t="shared" si="1275"/>
        <v>0</v>
      </c>
    </row>
    <row r="997" spans="2:29" s="51" customFormat="1" ht="15" customHeight="1" x14ac:dyDescent="0.25">
      <c r="B997" s="74"/>
      <c r="C997" s="75"/>
      <c r="D997" s="59">
        <f t="shared" si="1260"/>
        <v>7767.0172563150772</v>
      </c>
      <c r="E997" s="52" t="str">
        <f t="shared" si="1276"/>
        <v/>
      </c>
      <c r="F997" s="52">
        <f t="shared" si="1262"/>
        <v>6.7670172563150777</v>
      </c>
      <c r="G997" s="102"/>
      <c r="H997" s="103" t="s">
        <v>9</v>
      </c>
      <c r="I997" s="162"/>
      <c r="J997" s="163"/>
      <c r="K997" s="164"/>
      <c r="L997" s="200"/>
      <c r="M997" s="93"/>
      <c r="N997" s="94">
        <f t="shared" ref="N997" si="1307">I997*L997</f>
        <v>0</v>
      </c>
      <c r="O997" s="222"/>
      <c r="P997" s="84">
        <f t="shared" si="1264"/>
        <v>0</v>
      </c>
      <c r="R997" s="72" t="str">
        <f t="shared" si="1265"/>
        <v/>
      </c>
      <c r="S997" s="72" t="str">
        <f t="shared" si="1266"/>
        <v/>
      </c>
      <c r="T997" s="72" t="str">
        <f t="shared" si="1267"/>
        <v/>
      </c>
      <c r="U997" s="72"/>
      <c r="V997" s="63" t="str">
        <f t="shared" si="1268"/>
        <v/>
      </c>
      <c r="W997" s="85" t="str">
        <f t="shared" si="1269"/>
        <v/>
      </c>
      <c r="X997" s="85" t="str">
        <f t="shared" si="1270"/>
        <v/>
      </c>
      <c r="Y997" s="63" t="str">
        <f t="shared" si="1271"/>
        <v/>
      </c>
      <c r="Z997" s="85" t="str">
        <f t="shared" si="1272"/>
        <v/>
      </c>
      <c r="AA997" s="85" t="str">
        <f t="shared" si="1273"/>
        <v/>
      </c>
      <c r="AB997" s="85" t="str">
        <f t="shared" si="1274"/>
        <v/>
      </c>
      <c r="AC997" s="85" t="str">
        <f t="shared" si="1275"/>
        <v/>
      </c>
    </row>
    <row r="998" spans="2:29" s="51" customFormat="1" ht="15" customHeight="1" x14ac:dyDescent="0.25">
      <c r="B998" s="74"/>
      <c r="C998" s="75"/>
      <c r="D998" s="59">
        <f t="shared" si="1260"/>
        <v>7767.0172563150772</v>
      </c>
      <c r="E998" s="52" t="str">
        <f t="shared" si="1276"/>
        <v/>
      </c>
      <c r="F998" s="52">
        <f t="shared" si="1262"/>
        <v>6.7670172563150777</v>
      </c>
      <c r="G998" s="77"/>
      <c r="H998" s="122" t="s">
        <v>10</v>
      </c>
      <c r="I998" s="142"/>
      <c r="J998" s="143"/>
      <c r="K998" s="144"/>
      <c r="L998" s="197"/>
      <c r="M998" s="83">
        <f t="shared" ref="M998" si="1308">I998*L998</f>
        <v>0</v>
      </c>
      <c r="N998" s="60"/>
      <c r="O998" s="221">
        <f t="shared" ref="O998:O1016" si="1309">IF(L999&lt;&gt;"",N999-M998,0)</f>
        <v>0</v>
      </c>
      <c r="P998" s="84">
        <f t="shared" si="1264"/>
        <v>0</v>
      </c>
      <c r="R998" s="72">
        <f t="shared" si="1265"/>
        <v>0</v>
      </c>
      <c r="S998" s="72">
        <f t="shared" si="1266"/>
        <v>0</v>
      </c>
      <c r="T998" s="72">
        <f t="shared" si="1267"/>
        <v>0</v>
      </c>
      <c r="U998" s="72"/>
      <c r="V998" s="63">
        <f t="shared" si="1268"/>
        <v>0</v>
      </c>
      <c r="W998" s="85">
        <f t="shared" si="1269"/>
        <v>0</v>
      </c>
      <c r="X998" s="85">
        <f t="shared" si="1270"/>
        <v>0</v>
      </c>
      <c r="Y998" s="63">
        <f t="shared" si="1271"/>
        <v>0</v>
      </c>
      <c r="Z998" s="85">
        <f t="shared" si="1272"/>
        <v>0</v>
      </c>
      <c r="AA998" s="85">
        <f t="shared" si="1273"/>
        <v>0</v>
      </c>
      <c r="AB998" s="85">
        <f t="shared" si="1274"/>
        <v>0</v>
      </c>
      <c r="AC998" s="85">
        <f t="shared" si="1275"/>
        <v>0</v>
      </c>
    </row>
    <row r="999" spans="2:29" s="51" customFormat="1" ht="15" customHeight="1" x14ac:dyDescent="0.25">
      <c r="B999" s="74"/>
      <c r="C999" s="75"/>
      <c r="D999" s="59">
        <f t="shared" si="1260"/>
        <v>7767.0172563150772</v>
      </c>
      <c r="E999" s="52" t="str">
        <f t="shared" si="1276"/>
        <v/>
      </c>
      <c r="F999" s="52">
        <f t="shared" si="1262"/>
        <v>6.7670172563150777</v>
      </c>
      <c r="G999" s="87"/>
      <c r="H999" s="103" t="s">
        <v>9</v>
      </c>
      <c r="I999" s="147"/>
      <c r="J999" s="148"/>
      <c r="K999" s="149"/>
      <c r="L999" s="198"/>
      <c r="M999" s="93"/>
      <c r="N999" s="94">
        <f t="shared" ref="N999" si="1310">I999*L999</f>
        <v>0</v>
      </c>
      <c r="O999" s="222"/>
      <c r="P999" s="84">
        <f t="shared" si="1264"/>
        <v>0</v>
      </c>
      <c r="R999" s="72" t="str">
        <f t="shared" si="1265"/>
        <v/>
      </c>
      <c r="S999" s="72" t="str">
        <f t="shared" si="1266"/>
        <v/>
      </c>
      <c r="T999" s="72" t="str">
        <f t="shared" si="1267"/>
        <v/>
      </c>
      <c r="U999" s="72"/>
      <c r="V999" s="63" t="str">
        <f t="shared" si="1268"/>
        <v/>
      </c>
      <c r="W999" s="85" t="str">
        <f t="shared" si="1269"/>
        <v/>
      </c>
      <c r="X999" s="85" t="str">
        <f t="shared" si="1270"/>
        <v/>
      </c>
      <c r="Y999" s="63" t="str">
        <f t="shared" si="1271"/>
        <v/>
      </c>
      <c r="Z999" s="85" t="str">
        <f t="shared" si="1272"/>
        <v/>
      </c>
      <c r="AA999" s="85" t="str">
        <f t="shared" si="1273"/>
        <v/>
      </c>
      <c r="AB999" s="85" t="str">
        <f t="shared" si="1274"/>
        <v/>
      </c>
      <c r="AC999" s="85" t="str">
        <f t="shared" si="1275"/>
        <v/>
      </c>
    </row>
    <row r="1000" spans="2:29" s="51" customFormat="1" ht="15" customHeight="1" x14ac:dyDescent="0.25">
      <c r="B1000" s="74"/>
      <c r="C1000" s="75"/>
      <c r="D1000" s="59">
        <f t="shared" si="1260"/>
        <v>7767.0172563150772</v>
      </c>
      <c r="E1000" s="52" t="str">
        <f t="shared" si="1276"/>
        <v/>
      </c>
      <c r="F1000" s="52">
        <f t="shared" si="1262"/>
        <v>6.7670172563150777</v>
      </c>
      <c r="G1000" s="95"/>
      <c r="H1000" s="122" t="s">
        <v>10</v>
      </c>
      <c r="I1000" s="160"/>
      <c r="J1000" s="152"/>
      <c r="K1000" s="153"/>
      <c r="L1000" s="199"/>
      <c r="M1000" s="83">
        <f t="shared" ref="M1000" si="1311">I1000*L1000</f>
        <v>0</v>
      </c>
      <c r="N1000" s="60"/>
      <c r="O1000" s="221">
        <f t="shared" si="1309"/>
        <v>0</v>
      </c>
      <c r="P1000" s="84">
        <f t="shared" si="1264"/>
        <v>0</v>
      </c>
      <c r="R1000" s="72">
        <f t="shared" si="1265"/>
        <v>0</v>
      </c>
      <c r="S1000" s="72">
        <f t="shared" si="1266"/>
        <v>0</v>
      </c>
      <c r="T1000" s="72">
        <f t="shared" si="1267"/>
        <v>0</v>
      </c>
      <c r="U1000" s="72"/>
      <c r="V1000" s="63">
        <f t="shared" si="1268"/>
        <v>0</v>
      </c>
      <c r="W1000" s="85">
        <f t="shared" si="1269"/>
        <v>0</v>
      </c>
      <c r="X1000" s="85">
        <f t="shared" si="1270"/>
        <v>0</v>
      </c>
      <c r="Y1000" s="63">
        <f t="shared" si="1271"/>
        <v>0</v>
      </c>
      <c r="Z1000" s="85">
        <f t="shared" si="1272"/>
        <v>0</v>
      </c>
      <c r="AA1000" s="85">
        <f t="shared" si="1273"/>
        <v>0</v>
      </c>
      <c r="AB1000" s="85">
        <f t="shared" si="1274"/>
        <v>0</v>
      </c>
      <c r="AC1000" s="85">
        <f t="shared" si="1275"/>
        <v>0</v>
      </c>
    </row>
    <row r="1001" spans="2:29" s="51" customFormat="1" ht="15" customHeight="1" x14ac:dyDescent="0.25">
      <c r="B1001" s="74"/>
      <c r="C1001" s="75"/>
      <c r="D1001" s="59">
        <f t="shared" si="1260"/>
        <v>7767.0172563150772</v>
      </c>
      <c r="E1001" s="52" t="str">
        <f t="shared" si="1276"/>
        <v/>
      </c>
      <c r="F1001" s="52">
        <f t="shared" si="1262"/>
        <v>6.7670172563150777</v>
      </c>
      <c r="G1001" s="102"/>
      <c r="H1001" s="103" t="s">
        <v>9</v>
      </c>
      <c r="I1001" s="162"/>
      <c r="J1001" s="163"/>
      <c r="K1001" s="164"/>
      <c r="L1001" s="200"/>
      <c r="M1001" s="93"/>
      <c r="N1001" s="94">
        <f t="shared" ref="N1001" si="1312">I1001*L1001</f>
        <v>0</v>
      </c>
      <c r="O1001" s="222"/>
      <c r="P1001" s="84">
        <f t="shared" si="1264"/>
        <v>0</v>
      </c>
      <c r="R1001" s="72" t="str">
        <f t="shared" si="1265"/>
        <v/>
      </c>
      <c r="S1001" s="72" t="str">
        <f t="shared" si="1266"/>
        <v/>
      </c>
      <c r="T1001" s="72" t="str">
        <f t="shared" si="1267"/>
        <v/>
      </c>
      <c r="U1001" s="72"/>
      <c r="V1001" s="63" t="str">
        <f t="shared" si="1268"/>
        <v/>
      </c>
      <c r="W1001" s="85" t="str">
        <f t="shared" si="1269"/>
        <v/>
      </c>
      <c r="X1001" s="85" t="str">
        <f t="shared" si="1270"/>
        <v/>
      </c>
      <c r="Y1001" s="63" t="str">
        <f t="shared" si="1271"/>
        <v/>
      </c>
      <c r="Z1001" s="85" t="str">
        <f t="shared" si="1272"/>
        <v/>
      </c>
      <c r="AA1001" s="85" t="str">
        <f t="shared" si="1273"/>
        <v/>
      </c>
      <c r="AB1001" s="85" t="str">
        <f t="shared" si="1274"/>
        <v/>
      </c>
      <c r="AC1001" s="85" t="str">
        <f t="shared" si="1275"/>
        <v/>
      </c>
    </row>
    <row r="1002" spans="2:29" s="51" customFormat="1" ht="15" customHeight="1" x14ac:dyDescent="0.25">
      <c r="B1002" s="74"/>
      <c r="C1002" s="75"/>
      <c r="D1002" s="59">
        <f t="shared" si="1260"/>
        <v>7767.0172563150772</v>
      </c>
      <c r="E1002" s="52" t="str">
        <f t="shared" si="1276"/>
        <v/>
      </c>
      <c r="F1002" s="52">
        <f t="shared" si="1262"/>
        <v>6.7670172563150777</v>
      </c>
      <c r="G1002" s="77"/>
      <c r="H1002" s="122" t="s">
        <v>10</v>
      </c>
      <c r="I1002" s="142"/>
      <c r="J1002" s="143"/>
      <c r="K1002" s="144"/>
      <c r="L1002" s="197"/>
      <c r="M1002" s="83">
        <f t="shared" ref="M1002" si="1313">I1002*L1002</f>
        <v>0</v>
      </c>
      <c r="N1002" s="60"/>
      <c r="O1002" s="221">
        <f t="shared" si="1309"/>
        <v>0</v>
      </c>
      <c r="P1002" s="84">
        <f t="shared" si="1264"/>
        <v>0</v>
      </c>
      <c r="R1002" s="72">
        <f t="shared" si="1265"/>
        <v>0</v>
      </c>
      <c r="S1002" s="72">
        <f t="shared" si="1266"/>
        <v>0</v>
      </c>
      <c r="T1002" s="72">
        <f t="shared" si="1267"/>
        <v>0</v>
      </c>
      <c r="U1002" s="72"/>
      <c r="V1002" s="63">
        <f t="shared" si="1268"/>
        <v>0</v>
      </c>
      <c r="W1002" s="85">
        <f t="shared" si="1269"/>
        <v>0</v>
      </c>
      <c r="X1002" s="85">
        <f t="shared" si="1270"/>
        <v>0</v>
      </c>
      <c r="Y1002" s="63">
        <f t="shared" si="1271"/>
        <v>0</v>
      </c>
      <c r="Z1002" s="85">
        <f t="shared" si="1272"/>
        <v>0</v>
      </c>
      <c r="AA1002" s="85">
        <f t="shared" si="1273"/>
        <v>0</v>
      </c>
      <c r="AB1002" s="85">
        <f t="shared" si="1274"/>
        <v>0</v>
      </c>
      <c r="AC1002" s="85">
        <f t="shared" si="1275"/>
        <v>0</v>
      </c>
    </row>
    <row r="1003" spans="2:29" s="51" customFormat="1" ht="15" customHeight="1" x14ac:dyDescent="0.25">
      <c r="B1003" s="74"/>
      <c r="C1003" s="75"/>
      <c r="D1003" s="59">
        <f t="shared" si="1260"/>
        <v>7767.0172563150772</v>
      </c>
      <c r="E1003" s="52" t="str">
        <f t="shared" si="1276"/>
        <v/>
      </c>
      <c r="F1003" s="52">
        <f t="shared" si="1262"/>
        <v>6.7670172563150777</v>
      </c>
      <c r="G1003" s="87"/>
      <c r="H1003" s="103" t="s">
        <v>9</v>
      </c>
      <c r="I1003" s="147"/>
      <c r="J1003" s="148"/>
      <c r="K1003" s="149"/>
      <c r="L1003" s="198"/>
      <c r="M1003" s="93"/>
      <c r="N1003" s="94">
        <f t="shared" ref="N1003" si="1314">I1003*L1003</f>
        <v>0</v>
      </c>
      <c r="O1003" s="222"/>
      <c r="P1003" s="84">
        <f t="shared" si="1264"/>
        <v>0</v>
      </c>
      <c r="R1003" s="72" t="str">
        <f t="shared" si="1265"/>
        <v/>
      </c>
      <c r="S1003" s="72" t="str">
        <f t="shared" si="1266"/>
        <v/>
      </c>
      <c r="T1003" s="72" t="str">
        <f t="shared" si="1267"/>
        <v/>
      </c>
      <c r="U1003" s="72"/>
      <c r="V1003" s="63" t="str">
        <f t="shared" si="1268"/>
        <v/>
      </c>
      <c r="W1003" s="85" t="str">
        <f t="shared" si="1269"/>
        <v/>
      </c>
      <c r="X1003" s="85" t="str">
        <f t="shared" si="1270"/>
        <v/>
      </c>
      <c r="Y1003" s="63" t="str">
        <f t="shared" si="1271"/>
        <v/>
      </c>
      <c r="Z1003" s="85" t="str">
        <f t="shared" si="1272"/>
        <v/>
      </c>
      <c r="AA1003" s="85" t="str">
        <f t="shared" si="1273"/>
        <v/>
      </c>
      <c r="AB1003" s="85" t="str">
        <f t="shared" si="1274"/>
        <v/>
      </c>
      <c r="AC1003" s="85" t="str">
        <f t="shared" si="1275"/>
        <v/>
      </c>
    </row>
    <row r="1004" spans="2:29" s="51" customFormat="1" ht="15" customHeight="1" x14ac:dyDescent="0.25">
      <c r="B1004" s="74"/>
      <c r="C1004" s="75"/>
      <c r="D1004" s="59">
        <f t="shared" si="1260"/>
        <v>7767.0172563150772</v>
      </c>
      <c r="E1004" s="52" t="str">
        <f t="shared" si="1276"/>
        <v/>
      </c>
      <c r="F1004" s="52">
        <f t="shared" si="1262"/>
        <v>6.7670172563150777</v>
      </c>
      <c r="G1004" s="95"/>
      <c r="H1004" s="122" t="s">
        <v>10</v>
      </c>
      <c r="I1004" s="160"/>
      <c r="J1004" s="152"/>
      <c r="K1004" s="153"/>
      <c r="L1004" s="199"/>
      <c r="M1004" s="83">
        <f t="shared" ref="M1004" si="1315">I1004*L1004</f>
        <v>0</v>
      </c>
      <c r="N1004" s="60"/>
      <c r="O1004" s="221">
        <f t="shared" si="1309"/>
        <v>0</v>
      </c>
      <c r="P1004" s="84">
        <f t="shared" si="1264"/>
        <v>0</v>
      </c>
      <c r="R1004" s="72">
        <f t="shared" si="1265"/>
        <v>0</v>
      </c>
      <c r="S1004" s="72">
        <f t="shared" si="1266"/>
        <v>0</v>
      </c>
      <c r="T1004" s="72">
        <f t="shared" si="1267"/>
        <v>0</v>
      </c>
      <c r="U1004" s="72"/>
      <c r="V1004" s="63">
        <f t="shared" si="1268"/>
        <v>0</v>
      </c>
      <c r="W1004" s="85">
        <f t="shared" si="1269"/>
        <v>0</v>
      </c>
      <c r="X1004" s="85">
        <f t="shared" si="1270"/>
        <v>0</v>
      </c>
      <c r="Y1004" s="63">
        <f t="shared" si="1271"/>
        <v>0</v>
      </c>
      <c r="Z1004" s="85">
        <f t="shared" si="1272"/>
        <v>0</v>
      </c>
      <c r="AA1004" s="85">
        <f t="shared" si="1273"/>
        <v>0</v>
      </c>
      <c r="AB1004" s="85">
        <f t="shared" si="1274"/>
        <v>0</v>
      </c>
      <c r="AC1004" s="85">
        <f t="shared" si="1275"/>
        <v>0</v>
      </c>
    </row>
    <row r="1005" spans="2:29" s="51" customFormat="1" ht="15" customHeight="1" x14ac:dyDescent="0.25">
      <c r="B1005" s="74"/>
      <c r="C1005" s="75"/>
      <c r="D1005" s="59">
        <f t="shared" si="1260"/>
        <v>7767.0172563150772</v>
      </c>
      <c r="E1005" s="52" t="str">
        <f t="shared" si="1276"/>
        <v/>
      </c>
      <c r="F1005" s="52">
        <f t="shared" si="1262"/>
        <v>6.7670172563150777</v>
      </c>
      <c r="G1005" s="102"/>
      <c r="H1005" s="103" t="s">
        <v>9</v>
      </c>
      <c r="I1005" s="162"/>
      <c r="J1005" s="163"/>
      <c r="K1005" s="164"/>
      <c r="L1005" s="200"/>
      <c r="M1005" s="93"/>
      <c r="N1005" s="94">
        <f t="shared" ref="N1005" si="1316">I1005*L1005</f>
        <v>0</v>
      </c>
      <c r="O1005" s="222"/>
      <c r="P1005" s="84">
        <f t="shared" si="1264"/>
        <v>0</v>
      </c>
      <c r="R1005" s="72" t="str">
        <f t="shared" si="1265"/>
        <v/>
      </c>
      <c r="S1005" s="72" t="str">
        <f t="shared" si="1266"/>
        <v/>
      </c>
      <c r="T1005" s="72" t="str">
        <f t="shared" si="1267"/>
        <v/>
      </c>
      <c r="U1005" s="72"/>
      <c r="V1005" s="63" t="str">
        <f t="shared" si="1268"/>
        <v/>
      </c>
      <c r="W1005" s="85" t="str">
        <f t="shared" si="1269"/>
        <v/>
      </c>
      <c r="X1005" s="85" t="str">
        <f t="shared" si="1270"/>
        <v/>
      </c>
      <c r="Y1005" s="63" t="str">
        <f t="shared" si="1271"/>
        <v/>
      </c>
      <c r="Z1005" s="85" t="str">
        <f t="shared" si="1272"/>
        <v/>
      </c>
      <c r="AA1005" s="85" t="str">
        <f t="shared" si="1273"/>
        <v/>
      </c>
      <c r="AB1005" s="85" t="str">
        <f t="shared" si="1274"/>
        <v/>
      </c>
      <c r="AC1005" s="85" t="str">
        <f t="shared" si="1275"/>
        <v/>
      </c>
    </row>
    <row r="1006" spans="2:29" s="51" customFormat="1" ht="15" customHeight="1" x14ac:dyDescent="0.25">
      <c r="B1006" s="74"/>
      <c r="C1006" s="75"/>
      <c r="D1006" s="59">
        <f t="shared" si="1260"/>
        <v>7767.0172563150772</v>
      </c>
      <c r="E1006" s="52" t="str">
        <f t="shared" si="1276"/>
        <v/>
      </c>
      <c r="F1006" s="52">
        <f t="shared" si="1262"/>
        <v>6.7670172563150777</v>
      </c>
      <c r="G1006" s="77"/>
      <c r="H1006" s="122" t="s">
        <v>10</v>
      </c>
      <c r="I1006" s="142"/>
      <c r="J1006" s="143"/>
      <c r="K1006" s="144"/>
      <c r="L1006" s="197"/>
      <c r="M1006" s="83">
        <f t="shared" ref="M1006" si="1317">I1006*L1006</f>
        <v>0</v>
      </c>
      <c r="N1006" s="60"/>
      <c r="O1006" s="221">
        <f t="shared" si="1309"/>
        <v>0</v>
      </c>
      <c r="P1006" s="84">
        <f t="shared" si="1264"/>
        <v>0</v>
      </c>
      <c r="R1006" s="72">
        <f t="shared" si="1265"/>
        <v>0</v>
      </c>
      <c r="S1006" s="72">
        <f t="shared" si="1266"/>
        <v>0</v>
      </c>
      <c r="T1006" s="72">
        <f t="shared" si="1267"/>
        <v>0</v>
      </c>
      <c r="U1006" s="72"/>
      <c r="V1006" s="63">
        <f t="shared" si="1268"/>
        <v>0</v>
      </c>
      <c r="W1006" s="85">
        <f t="shared" si="1269"/>
        <v>0</v>
      </c>
      <c r="X1006" s="85">
        <f t="shared" si="1270"/>
        <v>0</v>
      </c>
      <c r="Y1006" s="63">
        <f t="shared" si="1271"/>
        <v>0</v>
      </c>
      <c r="Z1006" s="85">
        <f t="shared" si="1272"/>
        <v>0</v>
      </c>
      <c r="AA1006" s="85">
        <f t="shared" si="1273"/>
        <v>0</v>
      </c>
      <c r="AB1006" s="85">
        <f t="shared" si="1274"/>
        <v>0</v>
      </c>
      <c r="AC1006" s="85">
        <f t="shared" si="1275"/>
        <v>0</v>
      </c>
    </row>
    <row r="1007" spans="2:29" s="51" customFormat="1" ht="15" customHeight="1" x14ac:dyDescent="0.25">
      <c r="B1007" s="74"/>
      <c r="C1007" s="75"/>
      <c r="D1007" s="59">
        <f t="shared" si="1260"/>
        <v>7767.0172563150772</v>
      </c>
      <c r="E1007" s="52" t="str">
        <f t="shared" si="1276"/>
        <v/>
      </c>
      <c r="F1007" s="52">
        <f t="shared" si="1262"/>
        <v>6.7670172563150777</v>
      </c>
      <c r="G1007" s="87"/>
      <c r="H1007" s="103" t="s">
        <v>9</v>
      </c>
      <c r="I1007" s="147"/>
      <c r="J1007" s="148"/>
      <c r="K1007" s="149"/>
      <c r="L1007" s="198"/>
      <c r="M1007" s="93"/>
      <c r="N1007" s="94">
        <f t="shared" ref="N1007" si="1318">I1007*L1007</f>
        <v>0</v>
      </c>
      <c r="O1007" s="222"/>
      <c r="P1007" s="84">
        <f t="shared" si="1264"/>
        <v>0</v>
      </c>
      <c r="R1007" s="72" t="str">
        <f t="shared" si="1265"/>
        <v/>
      </c>
      <c r="S1007" s="72" t="str">
        <f t="shared" si="1266"/>
        <v/>
      </c>
      <c r="T1007" s="72" t="str">
        <f t="shared" si="1267"/>
        <v/>
      </c>
      <c r="U1007" s="72"/>
      <c r="V1007" s="63" t="str">
        <f t="shared" si="1268"/>
        <v/>
      </c>
      <c r="W1007" s="85" t="str">
        <f t="shared" si="1269"/>
        <v/>
      </c>
      <c r="X1007" s="85" t="str">
        <f t="shared" si="1270"/>
        <v/>
      </c>
      <c r="Y1007" s="63" t="str">
        <f t="shared" si="1271"/>
        <v/>
      </c>
      <c r="Z1007" s="85" t="str">
        <f t="shared" si="1272"/>
        <v/>
      </c>
      <c r="AA1007" s="85" t="str">
        <f t="shared" si="1273"/>
        <v/>
      </c>
      <c r="AB1007" s="85" t="str">
        <f t="shared" si="1274"/>
        <v/>
      </c>
      <c r="AC1007" s="85" t="str">
        <f t="shared" si="1275"/>
        <v/>
      </c>
    </row>
    <row r="1008" spans="2:29" s="51" customFormat="1" ht="15" customHeight="1" x14ac:dyDescent="0.25">
      <c r="B1008" s="74"/>
      <c r="C1008" s="75"/>
      <c r="D1008" s="59">
        <f t="shared" si="1260"/>
        <v>7767.0172563150772</v>
      </c>
      <c r="E1008" s="52" t="str">
        <f t="shared" si="1276"/>
        <v/>
      </c>
      <c r="F1008" s="52">
        <f t="shared" si="1262"/>
        <v>6.7670172563150777</v>
      </c>
      <c r="G1008" s="95"/>
      <c r="H1008" s="122" t="s">
        <v>10</v>
      </c>
      <c r="I1008" s="160"/>
      <c r="J1008" s="152"/>
      <c r="K1008" s="153"/>
      <c r="L1008" s="199"/>
      <c r="M1008" s="83">
        <f t="shared" ref="M1008" si="1319">I1008*L1008</f>
        <v>0</v>
      </c>
      <c r="N1008" s="60"/>
      <c r="O1008" s="221">
        <f t="shared" si="1309"/>
        <v>0</v>
      </c>
      <c r="P1008" s="84">
        <f t="shared" si="1264"/>
        <v>0</v>
      </c>
      <c r="R1008" s="72">
        <f t="shared" si="1265"/>
        <v>0</v>
      </c>
      <c r="S1008" s="72">
        <f t="shared" si="1266"/>
        <v>0</v>
      </c>
      <c r="T1008" s="72">
        <f t="shared" si="1267"/>
        <v>0</v>
      </c>
      <c r="U1008" s="72"/>
      <c r="V1008" s="63">
        <f t="shared" si="1268"/>
        <v>0</v>
      </c>
      <c r="W1008" s="85">
        <f t="shared" si="1269"/>
        <v>0</v>
      </c>
      <c r="X1008" s="85">
        <f t="shared" si="1270"/>
        <v>0</v>
      </c>
      <c r="Y1008" s="63">
        <f t="shared" si="1271"/>
        <v>0</v>
      </c>
      <c r="Z1008" s="85">
        <f t="shared" si="1272"/>
        <v>0</v>
      </c>
      <c r="AA1008" s="85">
        <f t="shared" si="1273"/>
        <v>0</v>
      </c>
      <c r="AB1008" s="85">
        <f t="shared" si="1274"/>
        <v>0</v>
      </c>
      <c r="AC1008" s="85">
        <f t="shared" si="1275"/>
        <v>0</v>
      </c>
    </row>
    <row r="1009" spans="2:29" s="51" customFormat="1" ht="15" customHeight="1" x14ac:dyDescent="0.25">
      <c r="B1009" s="74"/>
      <c r="C1009" s="75"/>
      <c r="D1009" s="59">
        <f t="shared" si="1260"/>
        <v>7767.0172563150772</v>
      </c>
      <c r="E1009" s="52" t="str">
        <f t="shared" si="1276"/>
        <v/>
      </c>
      <c r="F1009" s="52">
        <f t="shared" si="1262"/>
        <v>6.7670172563150777</v>
      </c>
      <c r="G1009" s="102"/>
      <c r="H1009" s="103" t="s">
        <v>9</v>
      </c>
      <c r="I1009" s="162"/>
      <c r="J1009" s="163"/>
      <c r="K1009" s="164"/>
      <c r="L1009" s="200"/>
      <c r="M1009" s="93"/>
      <c r="N1009" s="94">
        <f t="shared" ref="N1009" si="1320">I1009*L1009</f>
        <v>0</v>
      </c>
      <c r="O1009" s="222"/>
      <c r="P1009" s="84">
        <f t="shared" si="1264"/>
        <v>0</v>
      </c>
      <c r="R1009" s="72" t="str">
        <f t="shared" si="1265"/>
        <v/>
      </c>
      <c r="S1009" s="72" t="str">
        <f t="shared" si="1266"/>
        <v/>
      </c>
      <c r="T1009" s="72" t="str">
        <f t="shared" si="1267"/>
        <v/>
      </c>
      <c r="U1009" s="72"/>
      <c r="V1009" s="63" t="str">
        <f t="shared" si="1268"/>
        <v/>
      </c>
      <c r="W1009" s="85" t="str">
        <f t="shared" si="1269"/>
        <v/>
      </c>
      <c r="X1009" s="85" t="str">
        <f t="shared" si="1270"/>
        <v/>
      </c>
      <c r="Y1009" s="63" t="str">
        <f t="shared" si="1271"/>
        <v/>
      </c>
      <c r="Z1009" s="85" t="str">
        <f t="shared" si="1272"/>
        <v/>
      </c>
      <c r="AA1009" s="85" t="str">
        <f t="shared" si="1273"/>
        <v/>
      </c>
      <c r="AB1009" s="85" t="str">
        <f t="shared" si="1274"/>
        <v/>
      </c>
      <c r="AC1009" s="85" t="str">
        <f t="shared" si="1275"/>
        <v/>
      </c>
    </row>
    <row r="1010" spans="2:29" s="51" customFormat="1" ht="15" customHeight="1" x14ac:dyDescent="0.25">
      <c r="B1010" s="74"/>
      <c r="C1010" s="75"/>
      <c r="D1010" s="59">
        <f t="shared" si="1260"/>
        <v>7767.0172563150772</v>
      </c>
      <c r="E1010" s="52" t="str">
        <f t="shared" si="1276"/>
        <v/>
      </c>
      <c r="F1010" s="52">
        <f t="shared" si="1262"/>
        <v>6.7670172563150777</v>
      </c>
      <c r="G1010" s="77"/>
      <c r="H1010" s="122" t="s">
        <v>10</v>
      </c>
      <c r="I1010" s="142"/>
      <c r="J1010" s="143"/>
      <c r="K1010" s="144"/>
      <c r="L1010" s="197"/>
      <c r="M1010" s="83">
        <f t="shared" ref="M1010" si="1321">I1010*L1010</f>
        <v>0</v>
      </c>
      <c r="N1010" s="60"/>
      <c r="O1010" s="221">
        <f t="shared" si="1309"/>
        <v>0</v>
      </c>
      <c r="P1010" s="84">
        <f t="shared" si="1264"/>
        <v>0</v>
      </c>
      <c r="R1010" s="72">
        <f t="shared" si="1265"/>
        <v>0</v>
      </c>
      <c r="S1010" s="72">
        <f t="shared" si="1266"/>
        <v>0</v>
      </c>
      <c r="T1010" s="72">
        <f t="shared" si="1267"/>
        <v>0</v>
      </c>
      <c r="U1010" s="72"/>
      <c r="V1010" s="63">
        <f t="shared" si="1268"/>
        <v>0</v>
      </c>
      <c r="W1010" s="85">
        <f t="shared" si="1269"/>
        <v>0</v>
      </c>
      <c r="X1010" s="85">
        <f t="shared" si="1270"/>
        <v>0</v>
      </c>
      <c r="Y1010" s="63">
        <f t="shared" si="1271"/>
        <v>0</v>
      </c>
      <c r="Z1010" s="85">
        <f t="shared" si="1272"/>
        <v>0</v>
      </c>
      <c r="AA1010" s="85">
        <f t="shared" si="1273"/>
        <v>0</v>
      </c>
      <c r="AB1010" s="85">
        <f t="shared" si="1274"/>
        <v>0</v>
      </c>
      <c r="AC1010" s="85">
        <f t="shared" si="1275"/>
        <v>0</v>
      </c>
    </row>
    <row r="1011" spans="2:29" s="51" customFormat="1" ht="15" customHeight="1" x14ac:dyDescent="0.25">
      <c r="B1011" s="74"/>
      <c r="C1011" s="75"/>
      <c r="D1011" s="59">
        <f t="shared" si="1260"/>
        <v>7767.0172563150772</v>
      </c>
      <c r="E1011" s="52" t="str">
        <f t="shared" si="1276"/>
        <v/>
      </c>
      <c r="F1011" s="52">
        <f t="shared" si="1262"/>
        <v>6.7670172563150777</v>
      </c>
      <c r="G1011" s="87"/>
      <c r="H1011" s="103" t="s">
        <v>9</v>
      </c>
      <c r="I1011" s="147"/>
      <c r="J1011" s="148"/>
      <c r="K1011" s="149"/>
      <c r="L1011" s="198"/>
      <c r="M1011" s="93"/>
      <c r="N1011" s="94">
        <f t="shared" ref="N1011" si="1322">I1011*L1011</f>
        <v>0</v>
      </c>
      <c r="O1011" s="222"/>
      <c r="P1011" s="84">
        <f t="shared" si="1264"/>
        <v>0</v>
      </c>
      <c r="R1011" s="72" t="str">
        <f t="shared" si="1265"/>
        <v/>
      </c>
      <c r="S1011" s="72" t="str">
        <f t="shared" si="1266"/>
        <v/>
      </c>
      <c r="T1011" s="72" t="str">
        <f t="shared" si="1267"/>
        <v/>
      </c>
      <c r="U1011" s="72"/>
      <c r="V1011" s="63" t="str">
        <f t="shared" si="1268"/>
        <v/>
      </c>
      <c r="W1011" s="85" t="str">
        <f t="shared" si="1269"/>
        <v/>
      </c>
      <c r="X1011" s="85" t="str">
        <f t="shared" si="1270"/>
        <v/>
      </c>
      <c r="Y1011" s="63" t="str">
        <f t="shared" si="1271"/>
        <v/>
      </c>
      <c r="Z1011" s="85" t="str">
        <f t="shared" si="1272"/>
        <v/>
      </c>
      <c r="AA1011" s="85" t="str">
        <f t="shared" si="1273"/>
        <v/>
      </c>
      <c r="AB1011" s="85" t="str">
        <f t="shared" si="1274"/>
        <v/>
      </c>
      <c r="AC1011" s="85" t="str">
        <f t="shared" si="1275"/>
        <v/>
      </c>
    </row>
    <row r="1012" spans="2:29" s="51" customFormat="1" ht="15" customHeight="1" x14ac:dyDescent="0.25">
      <c r="B1012" s="74"/>
      <c r="C1012" s="75"/>
      <c r="D1012" s="59">
        <f t="shared" si="1260"/>
        <v>7767.0172563150772</v>
      </c>
      <c r="E1012" s="52" t="str">
        <f t="shared" si="1276"/>
        <v/>
      </c>
      <c r="F1012" s="52">
        <f t="shared" si="1262"/>
        <v>6.7670172563150777</v>
      </c>
      <c r="G1012" s="95"/>
      <c r="H1012" s="122" t="s">
        <v>10</v>
      </c>
      <c r="I1012" s="160"/>
      <c r="J1012" s="152"/>
      <c r="K1012" s="153"/>
      <c r="L1012" s="199"/>
      <c r="M1012" s="83">
        <f t="shared" ref="M1012" si="1323">I1012*L1012</f>
        <v>0</v>
      </c>
      <c r="N1012" s="60"/>
      <c r="O1012" s="221">
        <f t="shared" si="1309"/>
        <v>0</v>
      </c>
      <c r="P1012" s="84">
        <f t="shared" si="1264"/>
        <v>0</v>
      </c>
      <c r="R1012" s="72">
        <f t="shared" si="1265"/>
        <v>0</v>
      </c>
      <c r="S1012" s="72">
        <f t="shared" si="1266"/>
        <v>0</v>
      </c>
      <c r="T1012" s="72">
        <f t="shared" si="1267"/>
        <v>0</v>
      </c>
      <c r="U1012" s="72"/>
      <c r="V1012" s="63">
        <f t="shared" si="1268"/>
        <v>0</v>
      </c>
      <c r="W1012" s="85">
        <f t="shared" si="1269"/>
        <v>0</v>
      </c>
      <c r="X1012" s="85">
        <f t="shared" si="1270"/>
        <v>0</v>
      </c>
      <c r="Y1012" s="63">
        <f t="shared" si="1271"/>
        <v>0</v>
      </c>
      <c r="Z1012" s="85">
        <f t="shared" si="1272"/>
        <v>0</v>
      </c>
      <c r="AA1012" s="85">
        <f t="shared" si="1273"/>
        <v>0</v>
      </c>
      <c r="AB1012" s="85">
        <f t="shared" si="1274"/>
        <v>0</v>
      </c>
      <c r="AC1012" s="85">
        <f t="shared" si="1275"/>
        <v>0</v>
      </c>
    </row>
    <row r="1013" spans="2:29" s="51" customFormat="1" ht="15" customHeight="1" x14ac:dyDescent="0.25">
      <c r="B1013" s="74"/>
      <c r="C1013" s="75"/>
      <c r="D1013" s="59">
        <f t="shared" si="1260"/>
        <v>7767.0172563150772</v>
      </c>
      <c r="E1013" s="52" t="str">
        <f t="shared" si="1276"/>
        <v/>
      </c>
      <c r="F1013" s="52">
        <f t="shared" si="1262"/>
        <v>6.7670172563150777</v>
      </c>
      <c r="G1013" s="102"/>
      <c r="H1013" s="103" t="s">
        <v>9</v>
      </c>
      <c r="I1013" s="162"/>
      <c r="J1013" s="163"/>
      <c r="K1013" s="164"/>
      <c r="L1013" s="200"/>
      <c r="M1013" s="93"/>
      <c r="N1013" s="94">
        <f t="shared" ref="N1013" si="1324">I1013*L1013</f>
        <v>0</v>
      </c>
      <c r="O1013" s="222"/>
      <c r="P1013" s="84">
        <f t="shared" si="1264"/>
        <v>0</v>
      </c>
      <c r="R1013" s="72" t="str">
        <f t="shared" si="1265"/>
        <v/>
      </c>
      <c r="S1013" s="72" t="str">
        <f t="shared" si="1266"/>
        <v/>
      </c>
      <c r="T1013" s="72" t="str">
        <f t="shared" si="1267"/>
        <v/>
      </c>
      <c r="U1013" s="72"/>
      <c r="V1013" s="63" t="str">
        <f t="shared" si="1268"/>
        <v/>
      </c>
      <c r="W1013" s="85" t="str">
        <f t="shared" si="1269"/>
        <v/>
      </c>
      <c r="X1013" s="85" t="str">
        <f t="shared" si="1270"/>
        <v/>
      </c>
      <c r="Y1013" s="63" t="str">
        <f t="shared" si="1271"/>
        <v/>
      </c>
      <c r="Z1013" s="85" t="str">
        <f t="shared" si="1272"/>
        <v/>
      </c>
      <c r="AA1013" s="85" t="str">
        <f t="shared" si="1273"/>
        <v/>
      </c>
      <c r="AB1013" s="85" t="str">
        <f t="shared" si="1274"/>
        <v/>
      </c>
      <c r="AC1013" s="85" t="str">
        <f t="shared" si="1275"/>
        <v/>
      </c>
    </row>
    <row r="1014" spans="2:29" s="51" customFormat="1" ht="15" customHeight="1" x14ac:dyDescent="0.25">
      <c r="B1014" s="74"/>
      <c r="C1014" s="75"/>
      <c r="D1014" s="59">
        <f t="shared" si="1260"/>
        <v>7767.0172563150772</v>
      </c>
      <c r="E1014" s="52" t="str">
        <f t="shared" si="1276"/>
        <v/>
      </c>
      <c r="F1014" s="52">
        <f t="shared" si="1262"/>
        <v>6.7670172563150777</v>
      </c>
      <c r="G1014" s="77"/>
      <c r="H1014" s="122" t="s">
        <v>10</v>
      </c>
      <c r="I1014" s="142"/>
      <c r="J1014" s="143"/>
      <c r="K1014" s="144"/>
      <c r="L1014" s="197"/>
      <c r="M1014" s="83">
        <f t="shared" ref="M1014" si="1325">I1014*L1014</f>
        <v>0</v>
      </c>
      <c r="N1014" s="60"/>
      <c r="O1014" s="221">
        <f t="shared" si="1309"/>
        <v>0</v>
      </c>
      <c r="P1014" s="84">
        <f t="shared" si="1264"/>
        <v>0</v>
      </c>
      <c r="R1014" s="72">
        <f t="shared" si="1265"/>
        <v>0</v>
      </c>
      <c r="S1014" s="72">
        <f t="shared" si="1266"/>
        <v>0</v>
      </c>
      <c r="T1014" s="72">
        <f t="shared" si="1267"/>
        <v>0</v>
      </c>
      <c r="U1014" s="72"/>
      <c r="V1014" s="63">
        <f t="shared" si="1268"/>
        <v>0</v>
      </c>
      <c r="W1014" s="85">
        <f t="shared" si="1269"/>
        <v>0</v>
      </c>
      <c r="X1014" s="85">
        <f t="shared" si="1270"/>
        <v>0</v>
      </c>
      <c r="Y1014" s="63">
        <f t="shared" si="1271"/>
        <v>0</v>
      </c>
      <c r="Z1014" s="85">
        <f t="shared" si="1272"/>
        <v>0</v>
      </c>
      <c r="AA1014" s="85">
        <f t="shared" si="1273"/>
        <v>0</v>
      </c>
      <c r="AB1014" s="85">
        <f t="shared" si="1274"/>
        <v>0</v>
      </c>
      <c r="AC1014" s="85">
        <f t="shared" si="1275"/>
        <v>0</v>
      </c>
    </row>
    <row r="1015" spans="2:29" s="51" customFormat="1" ht="15" customHeight="1" x14ac:dyDescent="0.25">
      <c r="B1015" s="74"/>
      <c r="C1015" s="75"/>
      <c r="D1015" s="59">
        <f t="shared" si="1260"/>
        <v>7767.0172563150772</v>
      </c>
      <c r="E1015" s="52" t="str">
        <f t="shared" si="1276"/>
        <v/>
      </c>
      <c r="F1015" s="52">
        <f t="shared" si="1262"/>
        <v>6.7670172563150777</v>
      </c>
      <c r="G1015" s="87"/>
      <c r="H1015" s="103" t="s">
        <v>9</v>
      </c>
      <c r="I1015" s="147"/>
      <c r="J1015" s="148"/>
      <c r="K1015" s="149"/>
      <c r="L1015" s="198"/>
      <c r="M1015" s="93"/>
      <c r="N1015" s="94">
        <f t="shared" ref="N1015" si="1326">I1015*L1015</f>
        <v>0</v>
      </c>
      <c r="O1015" s="222"/>
      <c r="P1015" s="84">
        <f t="shared" si="1264"/>
        <v>0</v>
      </c>
      <c r="R1015" s="72" t="str">
        <f t="shared" si="1265"/>
        <v/>
      </c>
      <c r="S1015" s="72" t="str">
        <f t="shared" si="1266"/>
        <v/>
      </c>
      <c r="T1015" s="72" t="str">
        <f t="shared" si="1267"/>
        <v/>
      </c>
      <c r="U1015" s="72"/>
      <c r="V1015" s="63" t="str">
        <f t="shared" si="1268"/>
        <v/>
      </c>
      <c r="W1015" s="85" t="str">
        <f t="shared" si="1269"/>
        <v/>
      </c>
      <c r="X1015" s="85" t="str">
        <f t="shared" si="1270"/>
        <v/>
      </c>
      <c r="Y1015" s="63" t="str">
        <f t="shared" si="1271"/>
        <v/>
      </c>
      <c r="Z1015" s="85" t="str">
        <f t="shared" si="1272"/>
        <v/>
      </c>
      <c r="AA1015" s="85" t="str">
        <f t="shared" si="1273"/>
        <v/>
      </c>
      <c r="AB1015" s="85" t="str">
        <f t="shared" si="1274"/>
        <v/>
      </c>
      <c r="AC1015" s="85" t="str">
        <f t="shared" si="1275"/>
        <v/>
      </c>
    </row>
    <row r="1016" spans="2:29" s="51" customFormat="1" ht="15" customHeight="1" x14ac:dyDescent="0.25">
      <c r="B1016" s="74"/>
      <c r="C1016" s="75"/>
      <c r="D1016" s="59">
        <f t="shared" si="1260"/>
        <v>7767.0172563150772</v>
      </c>
      <c r="E1016" s="52" t="str">
        <f t="shared" si="1276"/>
        <v/>
      </c>
      <c r="F1016" s="52">
        <f t="shared" si="1262"/>
        <v>6.7670172563150777</v>
      </c>
      <c r="G1016" s="95"/>
      <c r="H1016" s="122" t="s">
        <v>10</v>
      </c>
      <c r="I1016" s="160"/>
      <c r="J1016" s="152"/>
      <c r="K1016" s="153"/>
      <c r="L1016" s="199"/>
      <c r="M1016" s="83">
        <f t="shared" ref="M1016" si="1327">I1016*L1016</f>
        <v>0</v>
      </c>
      <c r="N1016" s="60"/>
      <c r="O1016" s="221">
        <f t="shared" si="1309"/>
        <v>0</v>
      </c>
      <c r="P1016" s="84">
        <f t="shared" si="1264"/>
        <v>0</v>
      </c>
      <c r="R1016" s="72">
        <f t="shared" si="1265"/>
        <v>0</v>
      </c>
      <c r="S1016" s="72">
        <f t="shared" si="1266"/>
        <v>0</v>
      </c>
      <c r="T1016" s="72">
        <f t="shared" si="1267"/>
        <v>0</v>
      </c>
      <c r="U1016" s="72"/>
      <c r="V1016" s="63">
        <f t="shared" si="1268"/>
        <v>0</v>
      </c>
      <c r="W1016" s="85">
        <f t="shared" si="1269"/>
        <v>0</v>
      </c>
      <c r="X1016" s="85">
        <f t="shared" si="1270"/>
        <v>0</v>
      </c>
      <c r="Y1016" s="63">
        <f t="shared" si="1271"/>
        <v>0</v>
      </c>
      <c r="Z1016" s="85">
        <f t="shared" si="1272"/>
        <v>0</v>
      </c>
      <c r="AA1016" s="85">
        <f t="shared" si="1273"/>
        <v>0</v>
      </c>
      <c r="AB1016" s="85">
        <f t="shared" si="1274"/>
        <v>0</v>
      </c>
      <c r="AC1016" s="85">
        <f t="shared" si="1275"/>
        <v>0</v>
      </c>
    </row>
    <row r="1017" spans="2:29" s="51" customFormat="1" ht="15" customHeight="1" x14ac:dyDescent="0.25">
      <c r="B1017" s="74"/>
      <c r="C1017" s="75"/>
      <c r="D1017" s="59">
        <f t="shared" si="1260"/>
        <v>7767.0172563150772</v>
      </c>
      <c r="E1017" s="52" t="str">
        <f t="shared" si="1276"/>
        <v/>
      </c>
      <c r="F1017" s="52">
        <f t="shared" si="1262"/>
        <v>6.7670172563150777</v>
      </c>
      <c r="G1017" s="102"/>
      <c r="H1017" s="103" t="s">
        <v>9</v>
      </c>
      <c r="I1017" s="162"/>
      <c r="J1017" s="163"/>
      <c r="K1017" s="164"/>
      <c r="L1017" s="200"/>
      <c r="M1017" s="93"/>
      <c r="N1017" s="94">
        <f t="shared" ref="N1017" si="1328">I1017*L1017</f>
        <v>0</v>
      </c>
      <c r="O1017" s="222"/>
      <c r="P1017" s="84">
        <f t="shared" si="1264"/>
        <v>0</v>
      </c>
      <c r="R1017" s="72" t="str">
        <f t="shared" si="1265"/>
        <v/>
      </c>
      <c r="S1017" s="72" t="str">
        <f t="shared" si="1266"/>
        <v/>
      </c>
      <c r="T1017" s="72" t="str">
        <f t="shared" si="1267"/>
        <v/>
      </c>
      <c r="U1017" s="72"/>
      <c r="V1017" s="63" t="str">
        <f t="shared" si="1268"/>
        <v/>
      </c>
      <c r="W1017" s="85" t="str">
        <f t="shared" si="1269"/>
        <v/>
      </c>
      <c r="X1017" s="85" t="str">
        <f t="shared" si="1270"/>
        <v/>
      </c>
      <c r="Y1017" s="63" t="str">
        <f t="shared" si="1271"/>
        <v/>
      </c>
      <c r="Z1017" s="85" t="str">
        <f t="shared" si="1272"/>
        <v/>
      </c>
      <c r="AA1017" s="85" t="str">
        <f t="shared" si="1273"/>
        <v/>
      </c>
      <c r="AB1017" s="85" t="str">
        <f t="shared" si="1274"/>
        <v/>
      </c>
      <c r="AC1017" s="85" t="str">
        <f t="shared" si="1275"/>
        <v/>
      </c>
    </row>
    <row r="1018" spans="2:29" s="51" customFormat="1" ht="15" customHeight="1" x14ac:dyDescent="0.25">
      <c r="B1018" s="74"/>
      <c r="C1018" s="75"/>
      <c r="D1018" s="59">
        <f t="shared" si="1260"/>
        <v>7767.0172563150772</v>
      </c>
      <c r="E1018" s="52" t="str">
        <f t="shared" si="1276"/>
        <v/>
      </c>
      <c r="F1018" s="52">
        <f t="shared" si="1262"/>
        <v>6.7670172563150777</v>
      </c>
      <c r="G1018" s="77"/>
      <c r="H1018" s="122" t="s">
        <v>10</v>
      </c>
      <c r="I1018" s="142"/>
      <c r="J1018" s="143"/>
      <c r="K1018" s="144"/>
      <c r="L1018" s="197"/>
      <c r="M1018" s="83">
        <f t="shared" ref="M1018" si="1329">I1018*L1018</f>
        <v>0</v>
      </c>
      <c r="N1018" s="60"/>
      <c r="O1018" s="221">
        <f t="shared" ref="O1018:O1080" si="1330">IF(L1019&lt;&gt;"",N1019-M1018,0)</f>
        <v>0</v>
      </c>
      <c r="P1018" s="84">
        <f t="shared" si="1264"/>
        <v>0</v>
      </c>
      <c r="R1018" s="72">
        <f t="shared" si="1265"/>
        <v>0</v>
      </c>
      <c r="S1018" s="72">
        <f t="shared" si="1266"/>
        <v>0</v>
      </c>
      <c r="T1018" s="72">
        <f t="shared" si="1267"/>
        <v>0</v>
      </c>
      <c r="U1018" s="72"/>
      <c r="V1018" s="63">
        <f t="shared" si="1268"/>
        <v>0</v>
      </c>
      <c r="W1018" s="85">
        <f t="shared" si="1269"/>
        <v>0</v>
      </c>
      <c r="X1018" s="85">
        <f t="shared" si="1270"/>
        <v>0</v>
      </c>
      <c r="Y1018" s="63">
        <f t="shared" si="1271"/>
        <v>0</v>
      </c>
      <c r="Z1018" s="85">
        <f t="shared" si="1272"/>
        <v>0</v>
      </c>
      <c r="AA1018" s="85">
        <f t="shared" si="1273"/>
        <v>0</v>
      </c>
      <c r="AB1018" s="85">
        <f t="shared" si="1274"/>
        <v>0</v>
      </c>
      <c r="AC1018" s="85">
        <f t="shared" si="1275"/>
        <v>0</v>
      </c>
    </row>
    <row r="1019" spans="2:29" s="51" customFormat="1" ht="15" customHeight="1" x14ac:dyDescent="0.25">
      <c r="B1019" s="74"/>
      <c r="C1019" s="75"/>
      <c r="D1019" s="59">
        <f t="shared" si="1260"/>
        <v>7767.0172563150772</v>
      </c>
      <c r="E1019" s="52" t="str">
        <f t="shared" si="1276"/>
        <v/>
      </c>
      <c r="F1019" s="52">
        <f t="shared" si="1262"/>
        <v>6.7670172563150777</v>
      </c>
      <c r="G1019" s="87"/>
      <c r="H1019" s="103" t="s">
        <v>9</v>
      </c>
      <c r="I1019" s="147"/>
      <c r="J1019" s="148"/>
      <c r="K1019" s="149"/>
      <c r="L1019" s="198"/>
      <c r="M1019" s="93"/>
      <c r="N1019" s="94">
        <f t="shared" ref="N1019" si="1331">I1019*L1019</f>
        <v>0</v>
      </c>
      <c r="O1019" s="222"/>
      <c r="P1019" s="84">
        <f t="shared" si="1264"/>
        <v>0</v>
      </c>
      <c r="R1019" s="72" t="str">
        <f t="shared" si="1265"/>
        <v/>
      </c>
      <c r="S1019" s="72" t="str">
        <f t="shared" si="1266"/>
        <v/>
      </c>
      <c r="T1019" s="72" t="str">
        <f t="shared" si="1267"/>
        <v/>
      </c>
      <c r="U1019" s="72"/>
      <c r="V1019" s="63" t="str">
        <f t="shared" si="1268"/>
        <v/>
      </c>
      <c r="W1019" s="85" t="str">
        <f t="shared" si="1269"/>
        <v/>
      </c>
      <c r="X1019" s="85" t="str">
        <f t="shared" si="1270"/>
        <v/>
      </c>
      <c r="Y1019" s="63" t="str">
        <f t="shared" si="1271"/>
        <v/>
      </c>
      <c r="Z1019" s="85" t="str">
        <f t="shared" si="1272"/>
        <v/>
      </c>
      <c r="AA1019" s="85" t="str">
        <f t="shared" si="1273"/>
        <v/>
      </c>
      <c r="AB1019" s="85" t="str">
        <f t="shared" si="1274"/>
        <v/>
      </c>
      <c r="AC1019" s="85" t="str">
        <f t="shared" si="1275"/>
        <v/>
      </c>
    </row>
    <row r="1020" spans="2:29" s="51" customFormat="1" ht="15" customHeight="1" x14ac:dyDescent="0.25">
      <c r="B1020" s="74"/>
      <c r="C1020" s="75"/>
      <c r="D1020" s="59">
        <f t="shared" si="1260"/>
        <v>7767.0172563150772</v>
      </c>
      <c r="E1020" s="52" t="str">
        <f t="shared" si="1276"/>
        <v/>
      </c>
      <c r="F1020" s="52">
        <f t="shared" si="1262"/>
        <v>6.7670172563150777</v>
      </c>
      <c r="G1020" s="95"/>
      <c r="H1020" s="122" t="s">
        <v>10</v>
      </c>
      <c r="I1020" s="160"/>
      <c r="J1020" s="152"/>
      <c r="K1020" s="153"/>
      <c r="L1020" s="199"/>
      <c r="M1020" s="83">
        <f t="shared" ref="M1020" si="1332">I1020*L1020</f>
        <v>0</v>
      </c>
      <c r="N1020" s="60"/>
      <c r="O1020" s="221">
        <f t="shared" si="1330"/>
        <v>0</v>
      </c>
      <c r="P1020" s="84">
        <f t="shared" si="1264"/>
        <v>0</v>
      </c>
      <c r="R1020" s="72">
        <f t="shared" si="1265"/>
        <v>0</v>
      </c>
      <c r="S1020" s="72">
        <f t="shared" si="1266"/>
        <v>0</v>
      </c>
      <c r="T1020" s="72">
        <f t="shared" si="1267"/>
        <v>0</v>
      </c>
      <c r="U1020" s="72"/>
      <c r="V1020" s="63">
        <f t="shared" si="1268"/>
        <v>0</v>
      </c>
      <c r="W1020" s="85">
        <f t="shared" si="1269"/>
        <v>0</v>
      </c>
      <c r="X1020" s="85">
        <f t="shared" si="1270"/>
        <v>0</v>
      </c>
      <c r="Y1020" s="63">
        <f t="shared" si="1271"/>
        <v>0</v>
      </c>
      <c r="Z1020" s="85">
        <f t="shared" si="1272"/>
        <v>0</v>
      </c>
      <c r="AA1020" s="85">
        <f t="shared" si="1273"/>
        <v>0</v>
      </c>
      <c r="AB1020" s="85">
        <f t="shared" si="1274"/>
        <v>0</v>
      </c>
      <c r="AC1020" s="85">
        <f t="shared" si="1275"/>
        <v>0</v>
      </c>
    </row>
    <row r="1021" spans="2:29" s="51" customFormat="1" ht="15" customHeight="1" x14ac:dyDescent="0.25">
      <c r="B1021" s="74"/>
      <c r="C1021" s="75"/>
      <c r="D1021" s="59">
        <f t="shared" si="1260"/>
        <v>7767.0172563150772</v>
      </c>
      <c r="E1021" s="52" t="str">
        <f t="shared" si="1276"/>
        <v/>
      </c>
      <c r="F1021" s="52">
        <f t="shared" si="1262"/>
        <v>6.7670172563150777</v>
      </c>
      <c r="G1021" s="102"/>
      <c r="H1021" s="103" t="s">
        <v>9</v>
      </c>
      <c r="I1021" s="162"/>
      <c r="J1021" s="163"/>
      <c r="K1021" s="164"/>
      <c r="L1021" s="200"/>
      <c r="M1021" s="93"/>
      <c r="N1021" s="94">
        <f t="shared" ref="N1021" si="1333">I1021*L1021</f>
        <v>0</v>
      </c>
      <c r="O1021" s="222"/>
      <c r="P1021" s="84">
        <f t="shared" si="1264"/>
        <v>0</v>
      </c>
      <c r="R1021" s="72" t="str">
        <f t="shared" si="1265"/>
        <v/>
      </c>
      <c r="S1021" s="72" t="str">
        <f t="shared" si="1266"/>
        <v/>
      </c>
      <c r="T1021" s="72" t="str">
        <f t="shared" si="1267"/>
        <v/>
      </c>
      <c r="U1021" s="72"/>
      <c r="V1021" s="63" t="str">
        <f t="shared" si="1268"/>
        <v/>
      </c>
      <c r="W1021" s="85" t="str">
        <f t="shared" si="1269"/>
        <v/>
      </c>
      <c r="X1021" s="85" t="str">
        <f t="shared" si="1270"/>
        <v/>
      </c>
      <c r="Y1021" s="63" t="str">
        <f t="shared" si="1271"/>
        <v/>
      </c>
      <c r="Z1021" s="85" t="str">
        <f t="shared" si="1272"/>
        <v/>
      </c>
      <c r="AA1021" s="85" t="str">
        <f t="shared" si="1273"/>
        <v/>
      </c>
      <c r="AB1021" s="85" t="str">
        <f t="shared" si="1274"/>
        <v/>
      </c>
      <c r="AC1021" s="85" t="str">
        <f t="shared" si="1275"/>
        <v/>
      </c>
    </row>
    <row r="1022" spans="2:29" s="51" customFormat="1" ht="15" customHeight="1" x14ac:dyDescent="0.25">
      <c r="B1022" s="74"/>
      <c r="C1022" s="75"/>
      <c r="D1022" s="59">
        <f t="shared" si="1260"/>
        <v>7767.0172563150772</v>
      </c>
      <c r="E1022" s="52" t="str">
        <f t="shared" si="1276"/>
        <v/>
      </c>
      <c r="F1022" s="52">
        <f t="shared" si="1262"/>
        <v>6.7670172563150777</v>
      </c>
      <c r="G1022" s="77"/>
      <c r="H1022" s="122" t="s">
        <v>10</v>
      </c>
      <c r="I1022" s="142"/>
      <c r="J1022" s="143"/>
      <c r="K1022" s="144"/>
      <c r="L1022" s="197"/>
      <c r="M1022" s="83">
        <f t="shared" ref="M1022" si="1334">I1022*L1022</f>
        <v>0</v>
      </c>
      <c r="N1022" s="60"/>
      <c r="O1022" s="221">
        <f t="shared" si="1330"/>
        <v>0</v>
      </c>
      <c r="P1022" s="84">
        <f t="shared" si="1264"/>
        <v>0</v>
      </c>
      <c r="R1022" s="72">
        <f t="shared" si="1265"/>
        <v>0</v>
      </c>
      <c r="S1022" s="72">
        <f t="shared" si="1266"/>
        <v>0</v>
      </c>
      <c r="T1022" s="72">
        <f t="shared" si="1267"/>
        <v>0</v>
      </c>
      <c r="U1022" s="72"/>
      <c r="V1022" s="63">
        <f t="shared" si="1268"/>
        <v>0</v>
      </c>
      <c r="W1022" s="85">
        <f t="shared" si="1269"/>
        <v>0</v>
      </c>
      <c r="X1022" s="85">
        <f t="shared" si="1270"/>
        <v>0</v>
      </c>
      <c r="Y1022" s="63">
        <f t="shared" si="1271"/>
        <v>0</v>
      </c>
      <c r="Z1022" s="85">
        <f t="shared" si="1272"/>
        <v>0</v>
      </c>
      <c r="AA1022" s="85">
        <f t="shared" si="1273"/>
        <v>0</v>
      </c>
      <c r="AB1022" s="85">
        <f t="shared" si="1274"/>
        <v>0</v>
      </c>
      <c r="AC1022" s="85">
        <f t="shared" si="1275"/>
        <v>0</v>
      </c>
    </row>
    <row r="1023" spans="2:29" s="51" customFormat="1" ht="15" customHeight="1" x14ac:dyDescent="0.25">
      <c r="B1023" s="74"/>
      <c r="C1023" s="75"/>
      <c r="D1023" s="59">
        <f t="shared" si="1260"/>
        <v>7767.0172563150772</v>
      </c>
      <c r="E1023" s="52" t="str">
        <f t="shared" si="1276"/>
        <v/>
      </c>
      <c r="F1023" s="52">
        <f t="shared" si="1262"/>
        <v>6.7670172563150777</v>
      </c>
      <c r="G1023" s="87"/>
      <c r="H1023" s="103" t="s">
        <v>9</v>
      </c>
      <c r="I1023" s="147"/>
      <c r="J1023" s="148"/>
      <c r="K1023" s="149"/>
      <c r="L1023" s="198"/>
      <c r="M1023" s="93"/>
      <c r="N1023" s="94">
        <f t="shared" ref="N1023" si="1335">I1023*L1023</f>
        <v>0</v>
      </c>
      <c r="O1023" s="222"/>
      <c r="P1023" s="84">
        <f t="shared" si="1264"/>
        <v>0</v>
      </c>
      <c r="R1023" s="72" t="str">
        <f t="shared" si="1265"/>
        <v/>
      </c>
      <c r="S1023" s="72" t="str">
        <f t="shared" si="1266"/>
        <v/>
      </c>
      <c r="T1023" s="72" t="str">
        <f t="shared" si="1267"/>
        <v/>
      </c>
      <c r="U1023" s="72"/>
      <c r="V1023" s="63" t="str">
        <f t="shared" si="1268"/>
        <v/>
      </c>
      <c r="W1023" s="85" t="str">
        <f t="shared" si="1269"/>
        <v/>
      </c>
      <c r="X1023" s="85" t="str">
        <f t="shared" si="1270"/>
        <v/>
      </c>
      <c r="Y1023" s="63" t="str">
        <f t="shared" si="1271"/>
        <v/>
      </c>
      <c r="Z1023" s="85" t="str">
        <f t="shared" si="1272"/>
        <v/>
      </c>
      <c r="AA1023" s="85" t="str">
        <f t="shared" si="1273"/>
        <v/>
      </c>
      <c r="AB1023" s="85" t="str">
        <f t="shared" si="1274"/>
        <v/>
      </c>
      <c r="AC1023" s="85" t="str">
        <f t="shared" si="1275"/>
        <v/>
      </c>
    </row>
    <row r="1024" spans="2:29" s="51" customFormat="1" ht="15" customHeight="1" x14ac:dyDescent="0.25">
      <c r="B1024" s="74"/>
      <c r="C1024" s="75"/>
      <c r="D1024" s="59">
        <f t="shared" si="1260"/>
        <v>7767.0172563150772</v>
      </c>
      <c r="E1024" s="52" t="str">
        <f t="shared" si="1276"/>
        <v/>
      </c>
      <c r="F1024" s="52">
        <f t="shared" si="1262"/>
        <v>6.7670172563150777</v>
      </c>
      <c r="G1024" s="95"/>
      <c r="H1024" s="122" t="s">
        <v>10</v>
      </c>
      <c r="I1024" s="160"/>
      <c r="J1024" s="152"/>
      <c r="K1024" s="153"/>
      <c r="L1024" s="199"/>
      <c r="M1024" s="83">
        <f t="shared" ref="M1024" si="1336">I1024*L1024</f>
        <v>0</v>
      </c>
      <c r="N1024" s="60"/>
      <c r="O1024" s="221">
        <f t="shared" si="1330"/>
        <v>0</v>
      </c>
      <c r="P1024" s="84">
        <f t="shared" si="1264"/>
        <v>0</v>
      </c>
      <c r="R1024" s="72">
        <f t="shared" si="1265"/>
        <v>0</v>
      </c>
      <c r="S1024" s="72">
        <f t="shared" si="1266"/>
        <v>0</v>
      </c>
      <c r="T1024" s="72">
        <f t="shared" si="1267"/>
        <v>0</v>
      </c>
      <c r="U1024" s="72"/>
      <c r="V1024" s="63">
        <f t="shared" si="1268"/>
        <v>0</v>
      </c>
      <c r="W1024" s="85">
        <f t="shared" si="1269"/>
        <v>0</v>
      </c>
      <c r="X1024" s="85">
        <f t="shared" si="1270"/>
        <v>0</v>
      </c>
      <c r="Y1024" s="63">
        <f t="shared" si="1271"/>
        <v>0</v>
      </c>
      <c r="Z1024" s="85">
        <f t="shared" si="1272"/>
        <v>0</v>
      </c>
      <c r="AA1024" s="85">
        <f t="shared" si="1273"/>
        <v>0</v>
      </c>
      <c r="AB1024" s="85">
        <f t="shared" si="1274"/>
        <v>0</v>
      </c>
      <c r="AC1024" s="85">
        <f t="shared" si="1275"/>
        <v>0</v>
      </c>
    </row>
    <row r="1025" spans="2:29" s="51" customFormat="1" ht="15" customHeight="1" x14ac:dyDescent="0.25">
      <c r="B1025" s="74"/>
      <c r="C1025" s="75"/>
      <c r="D1025" s="59">
        <f t="shared" si="1260"/>
        <v>7767.0172563150772</v>
      </c>
      <c r="E1025" s="52" t="str">
        <f t="shared" si="1276"/>
        <v/>
      </c>
      <c r="F1025" s="52">
        <f t="shared" si="1262"/>
        <v>6.7670172563150777</v>
      </c>
      <c r="G1025" s="102"/>
      <c r="H1025" s="103" t="s">
        <v>9</v>
      </c>
      <c r="I1025" s="162"/>
      <c r="J1025" s="163"/>
      <c r="K1025" s="164"/>
      <c r="L1025" s="200"/>
      <c r="M1025" s="93"/>
      <c r="N1025" s="94">
        <f t="shared" ref="N1025" si="1337">I1025*L1025</f>
        <v>0</v>
      </c>
      <c r="O1025" s="222"/>
      <c r="P1025" s="84">
        <f t="shared" si="1264"/>
        <v>0</v>
      </c>
      <c r="R1025" s="72" t="str">
        <f t="shared" si="1265"/>
        <v/>
      </c>
      <c r="S1025" s="72" t="str">
        <f t="shared" si="1266"/>
        <v/>
      </c>
      <c r="T1025" s="72" t="str">
        <f t="shared" si="1267"/>
        <v/>
      </c>
      <c r="U1025" s="72"/>
      <c r="V1025" s="63" t="str">
        <f t="shared" si="1268"/>
        <v/>
      </c>
      <c r="W1025" s="85" t="str">
        <f t="shared" si="1269"/>
        <v/>
      </c>
      <c r="X1025" s="85" t="str">
        <f t="shared" si="1270"/>
        <v/>
      </c>
      <c r="Y1025" s="63" t="str">
        <f t="shared" si="1271"/>
        <v/>
      </c>
      <c r="Z1025" s="85" t="str">
        <f t="shared" si="1272"/>
        <v/>
      </c>
      <c r="AA1025" s="85" t="str">
        <f t="shared" si="1273"/>
        <v/>
      </c>
      <c r="AB1025" s="85" t="str">
        <f t="shared" si="1274"/>
        <v/>
      </c>
      <c r="AC1025" s="85" t="str">
        <f t="shared" si="1275"/>
        <v/>
      </c>
    </row>
    <row r="1026" spans="2:29" s="51" customFormat="1" ht="15" customHeight="1" x14ac:dyDescent="0.25">
      <c r="B1026" s="74"/>
      <c r="C1026" s="75"/>
      <c r="D1026" s="59">
        <f t="shared" si="1260"/>
        <v>7767.0172563150772</v>
      </c>
      <c r="E1026" s="52" t="str">
        <f t="shared" si="1276"/>
        <v/>
      </c>
      <c r="F1026" s="52">
        <f t="shared" si="1262"/>
        <v>6.7670172563150777</v>
      </c>
      <c r="G1026" s="77"/>
      <c r="H1026" s="122" t="s">
        <v>10</v>
      </c>
      <c r="I1026" s="142"/>
      <c r="J1026" s="143"/>
      <c r="K1026" s="144"/>
      <c r="L1026" s="197"/>
      <c r="M1026" s="83">
        <f t="shared" ref="M1026" si="1338">I1026*L1026</f>
        <v>0</v>
      </c>
      <c r="N1026" s="60"/>
      <c r="O1026" s="221">
        <f t="shared" si="1330"/>
        <v>0</v>
      </c>
      <c r="P1026" s="84">
        <f t="shared" si="1264"/>
        <v>0</v>
      </c>
      <c r="R1026" s="72">
        <f t="shared" si="1265"/>
        <v>0</v>
      </c>
      <c r="S1026" s="72">
        <f t="shared" si="1266"/>
        <v>0</v>
      </c>
      <c r="T1026" s="72">
        <f t="shared" si="1267"/>
        <v>0</v>
      </c>
      <c r="U1026" s="72"/>
      <c r="V1026" s="63">
        <f t="shared" si="1268"/>
        <v>0</v>
      </c>
      <c r="W1026" s="85">
        <f t="shared" si="1269"/>
        <v>0</v>
      </c>
      <c r="X1026" s="85">
        <f t="shared" si="1270"/>
        <v>0</v>
      </c>
      <c r="Y1026" s="63">
        <f t="shared" si="1271"/>
        <v>0</v>
      </c>
      <c r="Z1026" s="85">
        <f t="shared" si="1272"/>
        <v>0</v>
      </c>
      <c r="AA1026" s="85">
        <f t="shared" si="1273"/>
        <v>0</v>
      </c>
      <c r="AB1026" s="85">
        <f t="shared" si="1274"/>
        <v>0</v>
      </c>
      <c r="AC1026" s="85">
        <f t="shared" si="1275"/>
        <v>0</v>
      </c>
    </row>
    <row r="1027" spans="2:29" s="51" customFormat="1" ht="15" customHeight="1" x14ac:dyDescent="0.25">
      <c r="B1027" s="74"/>
      <c r="C1027" s="75"/>
      <c r="D1027" s="59">
        <f t="shared" si="1260"/>
        <v>7767.0172563150772</v>
      </c>
      <c r="E1027" s="52" t="str">
        <f t="shared" si="1276"/>
        <v/>
      </c>
      <c r="F1027" s="52">
        <f t="shared" si="1262"/>
        <v>6.7670172563150777</v>
      </c>
      <c r="G1027" s="87"/>
      <c r="H1027" s="103" t="s">
        <v>9</v>
      </c>
      <c r="I1027" s="147"/>
      <c r="J1027" s="148"/>
      <c r="K1027" s="149"/>
      <c r="L1027" s="198"/>
      <c r="M1027" s="93"/>
      <c r="N1027" s="94">
        <f t="shared" ref="N1027" si="1339">I1027*L1027</f>
        <v>0</v>
      </c>
      <c r="O1027" s="222"/>
      <c r="P1027" s="84">
        <f t="shared" si="1264"/>
        <v>0</v>
      </c>
      <c r="R1027" s="72" t="str">
        <f t="shared" si="1265"/>
        <v/>
      </c>
      <c r="S1027" s="72" t="str">
        <f t="shared" si="1266"/>
        <v/>
      </c>
      <c r="T1027" s="72" t="str">
        <f t="shared" si="1267"/>
        <v/>
      </c>
      <c r="U1027" s="72"/>
      <c r="V1027" s="63" t="str">
        <f t="shared" si="1268"/>
        <v/>
      </c>
      <c r="W1027" s="85" t="str">
        <f t="shared" si="1269"/>
        <v/>
      </c>
      <c r="X1027" s="85" t="str">
        <f t="shared" si="1270"/>
        <v/>
      </c>
      <c r="Y1027" s="63" t="str">
        <f t="shared" si="1271"/>
        <v/>
      </c>
      <c r="Z1027" s="85" t="str">
        <f t="shared" si="1272"/>
        <v/>
      </c>
      <c r="AA1027" s="85" t="str">
        <f t="shared" si="1273"/>
        <v/>
      </c>
      <c r="AB1027" s="85" t="str">
        <f t="shared" si="1274"/>
        <v/>
      </c>
      <c r="AC1027" s="85" t="str">
        <f t="shared" si="1275"/>
        <v/>
      </c>
    </row>
    <row r="1028" spans="2:29" s="51" customFormat="1" ht="15" customHeight="1" x14ac:dyDescent="0.25">
      <c r="B1028" s="74"/>
      <c r="C1028" s="75"/>
      <c r="D1028" s="59">
        <f t="shared" si="1260"/>
        <v>7767.0172563150772</v>
      </c>
      <c r="E1028" s="52" t="str">
        <f t="shared" si="1276"/>
        <v/>
      </c>
      <c r="F1028" s="52">
        <f t="shared" si="1262"/>
        <v>6.7670172563150777</v>
      </c>
      <c r="G1028" s="95"/>
      <c r="H1028" s="122" t="s">
        <v>10</v>
      </c>
      <c r="I1028" s="160"/>
      <c r="J1028" s="152"/>
      <c r="K1028" s="153"/>
      <c r="L1028" s="199"/>
      <c r="M1028" s="83">
        <f t="shared" ref="M1028" si="1340">I1028*L1028</f>
        <v>0</v>
      </c>
      <c r="N1028" s="60"/>
      <c r="O1028" s="221">
        <f t="shared" si="1330"/>
        <v>0</v>
      </c>
      <c r="P1028" s="84">
        <f t="shared" si="1264"/>
        <v>0</v>
      </c>
      <c r="R1028" s="72">
        <f t="shared" si="1265"/>
        <v>0</v>
      </c>
      <c r="S1028" s="72">
        <f t="shared" si="1266"/>
        <v>0</v>
      </c>
      <c r="T1028" s="72">
        <f t="shared" si="1267"/>
        <v>0</v>
      </c>
      <c r="U1028" s="72"/>
      <c r="V1028" s="63">
        <f t="shared" si="1268"/>
        <v>0</v>
      </c>
      <c r="W1028" s="85">
        <f t="shared" si="1269"/>
        <v>0</v>
      </c>
      <c r="X1028" s="85">
        <f t="shared" si="1270"/>
        <v>0</v>
      </c>
      <c r="Y1028" s="63">
        <f t="shared" si="1271"/>
        <v>0</v>
      </c>
      <c r="Z1028" s="85">
        <f t="shared" si="1272"/>
        <v>0</v>
      </c>
      <c r="AA1028" s="85">
        <f t="shared" si="1273"/>
        <v>0</v>
      </c>
      <c r="AB1028" s="85">
        <f t="shared" si="1274"/>
        <v>0</v>
      </c>
      <c r="AC1028" s="85">
        <f t="shared" si="1275"/>
        <v>0</v>
      </c>
    </row>
    <row r="1029" spans="2:29" s="51" customFormat="1" ht="15" customHeight="1" x14ac:dyDescent="0.25">
      <c r="B1029" s="74"/>
      <c r="C1029" s="75"/>
      <c r="D1029" s="59">
        <f t="shared" si="1260"/>
        <v>7767.0172563150772</v>
      </c>
      <c r="E1029" s="52" t="str">
        <f t="shared" si="1276"/>
        <v/>
      </c>
      <c r="F1029" s="52">
        <f t="shared" si="1262"/>
        <v>6.7670172563150777</v>
      </c>
      <c r="G1029" s="102"/>
      <c r="H1029" s="103" t="s">
        <v>9</v>
      </c>
      <c r="I1029" s="162"/>
      <c r="J1029" s="163"/>
      <c r="K1029" s="164"/>
      <c r="L1029" s="200"/>
      <c r="M1029" s="93"/>
      <c r="N1029" s="94">
        <f t="shared" ref="N1029" si="1341">I1029*L1029</f>
        <v>0</v>
      </c>
      <c r="O1029" s="222"/>
      <c r="P1029" s="84">
        <f t="shared" si="1264"/>
        <v>0</v>
      </c>
      <c r="R1029" s="72" t="str">
        <f t="shared" si="1265"/>
        <v/>
      </c>
      <c r="S1029" s="72" t="str">
        <f t="shared" si="1266"/>
        <v/>
      </c>
      <c r="T1029" s="72" t="str">
        <f t="shared" si="1267"/>
        <v/>
      </c>
      <c r="U1029" s="72"/>
      <c r="V1029" s="63" t="str">
        <f t="shared" si="1268"/>
        <v/>
      </c>
      <c r="W1029" s="85" t="str">
        <f t="shared" si="1269"/>
        <v/>
      </c>
      <c r="X1029" s="85" t="str">
        <f t="shared" si="1270"/>
        <v/>
      </c>
      <c r="Y1029" s="63" t="str">
        <f t="shared" si="1271"/>
        <v/>
      </c>
      <c r="Z1029" s="85" t="str">
        <f t="shared" si="1272"/>
        <v/>
      </c>
      <c r="AA1029" s="85" t="str">
        <f t="shared" si="1273"/>
        <v/>
      </c>
      <c r="AB1029" s="85" t="str">
        <f t="shared" si="1274"/>
        <v/>
      </c>
      <c r="AC1029" s="85" t="str">
        <f t="shared" si="1275"/>
        <v/>
      </c>
    </row>
    <row r="1030" spans="2:29" s="51" customFormat="1" ht="15" customHeight="1" x14ac:dyDescent="0.25">
      <c r="B1030" s="74"/>
      <c r="C1030" s="75"/>
      <c r="D1030" s="59">
        <f t="shared" ref="D1030:D1093" si="1342">IFERROR(D1029+O1029,"")</f>
        <v>7767.0172563150772</v>
      </c>
      <c r="E1030" s="52" t="str">
        <f t="shared" si="1276"/>
        <v/>
      </c>
      <c r="F1030" s="52">
        <f t="shared" si="1262"/>
        <v>6.7670172563150777</v>
      </c>
      <c r="G1030" s="77"/>
      <c r="H1030" s="122" t="s">
        <v>10</v>
      </c>
      <c r="I1030" s="142"/>
      <c r="J1030" s="143"/>
      <c r="K1030" s="144"/>
      <c r="L1030" s="197"/>
      <c r="M1030" s="83">
        <f t="shared" ref="M1030" si="1343">I1030*L1030</f>
        <v>0</v>
      </c>
      <c r="N1030" s="60"/>
      <c r="O1030" s="221">
        <f t="shared" si="1330"/>
        <v>0</v>
      </c>
      <c r="P1030" s="84">
        <f t="shared" si="1264"/>
        <v>0</v>
      </c>
      <c r="R1030" s="72">
        <f t="shared" si="1265"/>
        <v>0</v>
      </c>
      <c r="S1030" s="72">
        <f t="shared" si="1266"/>
        <v>0</v>
      </c>
      <c r="T1030" s="72">
        <f t="shared" si="1267"/>
        <v>0</v>
      </c>
      <c r="U1030" s="72"/>
      <c r="V1030" s="63">
        <f t="shared" si="1268"/>
        <v>0</v>
      </c>
      <c r="W1030" s="85">
        <f t="shared" si="1269"/>
        <v>0</v>
      </c>
      <c r="X1030" s="85">
        <f t="shared" si="1270"/>
        <v>0</v>
      </c>
      <c r="Y1030" s="63">
        <f t="shared" si="1271"/>
        <v>0</v>
      </c>
      <c r="Z1030" s="85">
        <f t="shared" si="1272"/>
        <v>0</v>
      </c>
      <c r="AA1030" s="85">
        <f t="shared" si="1273"/>
        <v>0</v>
      </c>
      <c r="AB1030" s="85">
        <f t="shared" si="1274"/>
        <v>0</v>
      </c>
      <c r="AC1030" s="85">
        <f t="shared" si="1275"/>
        <v>0</v>
      </c>
    </row>
    <row r="1031" spans="2:29" s="51" customFormat="1" ht="15" customHeight="1" x14ac:dyDescent="0.25">
      <c r="B1031" s="74"/>
      <c r="C1031" s="75"/>
      <c r="D1031" s="59">
        <f t="shared" si="1342"/>
        <v>7767.0172563150772</v>
      </c>
      <c r="E1031" s="52" t="str">
        <f t="shared" si="1276"/>
        <v/>
      </c>
      <c r="F1031" s="52">
        <f t="shared" ref="F1031:F1094" si="1344">IFERROR(IF(AND(H1032="SELL", N1031&gt;=0,L1031&lt;&gt;""),"",(D1031-$D$5)/$D$5),"")</f>
        <v>6.7670172563150777</v>
      </c>
      <c r="G1031" s="87"/>
      <c r="H1031" s="103" t="s">
        <v>9</v>
      </c>
      <c r="I1031" s="147"/>
      <c r="J1031" s="148"/>
      <c r="K1031" s="149"/>
      <c r="L1031" s="198"/>
      <c r="M1031" s="93"/>
      <c r="N1031" s="94">
        <f t="shared" ref="N1031" si="1345">I1031*L1031</f>
        <v>0</v>
      </c>
      <c r="O1031" s="222"/>
      <c r="P1031" s="84">
        <f t="shared" ref="P1031:P1094" si="1346">IF(L1032&lt;&gt;"","",M1031)</f>
        <v>0</v>
      </c>
      <c r="R1031" s="72" t="str">
        <f t="shared" ref="R1031:R1094" si="1347">IF(H1031="BUY",(L1031*$R$4)+L1031,"")</f>
        <v/>
      </c>
      <c r="S1031" s="72" t="str">
        <f t="shared" ref="S1031:S1094" si="1348">IF(H1031="BUY",(L1031*$S$4)+L1031,"")</f>
        <v/>
      </c>
      <c r="T1031" s="72" t="str">
        <f t="shared" ref="T1031:T1094" si="1349">IF(H1031="BUY",(L1031*$T$4)+L1031,"")</f>
        <v/>
      </c>
      <c r="U1031" s="72"/>
      <c r="V1031" s="63" t="str">
        <f t="shared" ref="V1031:V1094" si="1350">IF(H1031="BUY",(L1031*$V$1)+L1031,"")</f>
        <v/>
      </c>
      <c r="W1031" s="85" t="str">
        <f t="shared" ref="W1031:W1094" si="1351">IF(H1031="BUY",(L1031*$W$1)+L1031,"")</f>
        <v/>
      </c>
      <c r="X1031" s="85" t="str">
        <f t="shared" ref="X1031:X1094" si="1352">IF(H1031="BUY",(L1031*$X$1)+L1031,"")</f>
        <v/>
      </c>
      <c r="Y1031" s="63" t="str">
        <f t="shared" ref="Y1031:Y1094" si="1353">IF(H1031="BUY",(L1031*$Y$1)+L1031,"")</f>
        <v/>
      </c>
      <c r="Z1031" s="85" t="str">
        <f t="shared" ref="Z1031:Z1094" si="1354">IF(H1031="BUY",(L1031*$Z$1)+L1031,"")</f>
        <v/>
      </c>
      <c r="AA1031" s="85" t="str">
        <f t="shared" ref="AA1031:AA1094" si="1355">IF(H1031="BUY",(L1031*$AA$1)+L1031,"")</f>
        <v/>
      </c>
      <c r="AB1031" s="85" t="str">
        <f t="shared" ref="AB1031:AB1094" si="1356">IF(H1031="BUY",(L1031*$AB$1)+L1031,"")</f>
        <v/>
      </c>
      <c r="AC1031" s="85" t="str">
        <f t="shared" ref="AC1031:AC1094" si="1357">IF(H1031="BUY",(L1031*$AC$1)+L1031,"")</f>
        <v/>
      </c>
    </row>
    <row r="1032" spans="2:29" s="51" customFormat="1" ht="15" customHeight="1" x14ac:dyDescent="0.25">
      <c r="B1032" s="74"/>
      <c r="C1032" s="75"/>
      <c r="D1032" s="59">
        <f t="shared" si="1342"/>
        <v>7767.0172563150772</v>
      </c>
      <c r="E1032" s="52" t="str">
        <f t="shared" ref="E1032:E1095" si="1358">IF(N1032&lt;&gt;0,(N1032-M1031)/M1031,"")</f>
        <v/>
      </c>
      <c r="F1032" s="52">
        <f t="shared" si="1344"/>
        <v>6.7670172563150777</v>
      </c>
      <c r="G1032" s="95"/>
      <c r="H1032" s="122" t="s">
        <v>10</v>
      </c>
      <c r="I1032" s="160"/>
      <c r="J1032" s="152"/>
      <c r="K1032" s="153"/>
      <c r="L1032" s="199"/>
      <c r="M1032" s="83">
        <f t="shared" ref="M1032" si="1359">I1032*L1032</f>
        <v>0</v>
      </c>
      <c r="N1032" s="60"/>
      <c r="O1032" s="221">
        <f t="shared" si="1330"/>
        <v>0</v>
      </c>
      <c r="P1032" s="84">
        <f t="shared" si="1346"/>
        <v>0</v>
      </c>
      <c r="R1032" s="72">
        <f t="shared" si="1347"/>
        <v>0</v>
      </c>
      <c r="S1032" s="72">
        <f t="shared" si="1348"/>
        <v>0</v>
      </c>
      <c r="T1032" s="72">
        <f t="shared" si="1349"/>
        <v>0</v>
      </c>
      <c r="U1032" s="72"/>
      <c r="V1032" s="63">
        <f t="shared" si="1350"/>
        <v>0</v>
      </c>
      <c r="W1032" s="85">
        <f t="shared" si="1351"/>
        <v>0</v>
      </c>
      <c r="X1032" s="85">
        <f t="shared" si="1352"/>
        <v>0</v>
      </c>
      <c r="Y1032" s="63">
        <f t="shared" si="1353"/>
        <v>0</v>
      </c>
      <c r="Z1032" s="85">
        <f t="shared" si="1354"/>
        <v>0</v>
      </c>
      <c r="AA1032" s="85">
        <f t="shared" si="1355"/>
        <v>0</v>
      </c>
      <c r="AB1032" s="85">
        <f t="shared" si="1356"/>
        <v>0</v>
      </c>
      <c r="AC1032" s="85">
        <f t="shared" si="1357"/>
        <v>0</v>
      </c>
    </row>
    <row r="1033" spans="2:29" s="51" customFormat="1" ht="15" customHeight="1" x14ac:dyDescent="0.25">
      <c r="B1033" s="74"/>
      <c r="C1033" s="75"/>
      <c r="D1033" s="59">
        <f t="shared" si="1342"/>
        <v>7767.0172563150772</v>
      </c>
      <c r="E1033" s="52" t="str">
        <f t="shared" si="1358"/>
        <v/>
      </c>
      <c r="F1033" s="52">
        <f t="shared" si="1344"/>
        <v>6.7670172563150777</v>
      </c>
      <c r="G1033" s="102"/>
      <c r="H1033" s="103" t="s">
        <v>9</v>
      </c>
      <c r="I1033" s="162"/>
      <c r="J1033" s="163"/>
      <c r="K1033" s="164"/>
      <c r="L1033" s="200"/>
      <c r="M1033" s="93"/>
      <c r="N1033" s="94">
        <f t="shared" ref="N1033" si="1360">I1033*L1033</f>
        <v>0</v>
      </c>
      <c r="O1033" s="222"/>
      <c r="P1033" s="84">
        <f t="shared" si="1346"/>
        <v>0</v>
      </c>
      <c r="R1033" s="72" t="str">
        <f t="shared" si="1347"/>
        <v/>
      </c>
      <c r="S1033" s="72" t="str">
        <f t="shared" si="1348"/>
        <v/>
      </c>
      <c r="T1033" s="72" t="str">
        <f t="shared" si="1349"/>
        <v/>
      </c>
      <c r="U1033" s="72"/>
      <c r="V1033" s="63" t="str">
        <f t="shared" si="1350"/>
        <v/>
      </c>
      <c r="W1033" s="85" t="str">
        <f t="shared" si="1351"/>
        <v/>
      </c>
      <c r="X1033" s="85" t="str">
        <f t="shared" si="1352"/>
        <v/>
      </c>
      <c r="Y1033" s="63" t="str">
        <f t="shared" si="1353"/>
        <v/>
      </c>
      <c r="Z1033" s="85" t="str">
        <f t="shared" si="1354"/>
        <v/>
      </c>
      <c r="AA1033" s="85" t="str">
        <f t="shared" si="1355"/>
        <v/>
      </c>
      <c r="AB1033" s="85" t="str">
        <f t="shared" si="1356"/>
        <v/>
      </c>
      <c r="AC1033" s="85" t="str">
        <f t="shared" si="1357"/>
        <v/>
      </c>
    </row>
    <row r="1034" spans="2:29" s="51" customFormat="1" ht="15" customHeight="1" x14ac:dyDescent="0.25">
      <c r="B1034" s="74"/>
      <c r="C1034" s="75"/>
      <c r="D1034" s="59">
        <f t="shared" si="1342"/>
        <v>7767.0172563150772</v>
      </c>
      <c r="E1034" s="52" t="str">
        <f t="shared" si="1358"/>
        <v/>
      </c>
      <c r="F1034" s="52">
        <f t="shared" si="1344"/>
        <v>6.7670172563150777</v>
      </c>
      <c r="G1034" s="77"/>
      <c r="H1034" s="122" t="s">
        <v>10</v>
      </c>
      <c r="I1034" s="142"/>
      <c r="J1034" s="143"/>
      <c r="K1034" s="144"/>
      <c r="L1034" s="197"/>
      <c r="M1034" s="83">
        <f t="shared" ref="M1034" si="1361">I1034*L1034</f>
        <v>0</v>
      </c>
      <c r="N1034" s="60"/>
      <c r="O1034" s="221">
        <f t="shared" si="1330"/>
        <v>0</v>
      </c>
      <c r="P1034" s="84">
        <f t="shared" si="1346"/>
        <v>0</v>
      </c>
      <c r="R1034" s="72">
        <f t="shared" si="1347"/>
        <v>0</v>
      </c>
      <c r="S1034" s="72">
        <f t="shared" si="1348"/>
        <v>0</v>
      </c>
      <c r="T1034" s="72">
        <f t="shared" si="1349"/>
        <v>0</v>
      </c>
      <c r="U1034" s="72"/>
      <c r="V1034" s="63">
        <f t="shared" si="1350"/>
        <v>0</v>
      </c>
      <c r="W1034" s="85">
        <f t="shared" si="1351"/>
        <v>0</v>
      </c>
      <c r="X1034" s="85">
        <f t="shared" si="1352"/>
        <v>0</v>
      </c>
      <c r="Y1034" s="63">
        <f t="shared" si="1353"/>
        <v>0</v>
      </c>
      <c r="Z1034" s="85">
        <f t="shared" si="1354"/>
        <v>0</v>
      </c>
      <c r="AA1034" s="85">
        <f t="shared" si="1355"/>
        <v>0</v>
      </c>
      <c r="AB1034" s="85">
        <f t="shared" si="1356"/>
        <v>0</v>
      </c>
      <c r="AC1034" s="85">
        <f t="shared" si="1357"/>
        <v>0</v>
      </c>
    </row>
    <row r="1035" spans="2:29" s="51" customFormat="1" ht="15" customHeight="1" x14ac:dyDescent="0.25">
      <c r="B1035" s="74"/>
      <c r="C1035" s="75"/>
      <c r="D1035" s="59">
        <f t="shared" si="1342"/>
        <v>7767.0172563150772</v>
      </c>
      <c r="E1035" s="52" t="str">
        <f t="shared" si="1358"/>
        <v/>
      </c>
      <c r="F1035" s="52">
        <f t="shared" si="1344"/>
        <v>6.7670172563150777</v>
      </c>
      <c r="G1035" s="87"/>
      <c r="H1035" s="103" t="s">
        <v>9</v>
      </c>
      <c r="I1035" s="147"/>
      <c r="J1035" s="148"/>
      <c r="K1035" s="149"/>
      <c r="L1035" s="198"/>
      <c r="M1035" s="93"/>
      <c r="N1035" s="94">
        <f t="shared" ref="N1035" si="1362">I1035*L1035</f>
        <v>0</v>
      </c>
      <c r="O1035" s="222"/>
      <c r="P1035" s="84">
        <f t="shared" si="1346"/>
        <v>0</v>
      </c>
      <c r="R1035" s="72" t="str">
        <f t="shared" si="1347"/>
        <v/>
      </c>
      <c r="S1035" s="72" t="str">
        <f t="shared" si="1348"/>
        <v/>
      </c>
      <c r="T1035" s="72" t="str">
        <f t="shared" si="1349"/>
        <v/>
      </c>
      <c r="U1035" s="72"/>
      <c r="V1035" s="63" t="str">
        <f t="shared" si="1350"/>
        <v/>
      </c>
      <c r="W1035" s="85" t="str">
        <f t="shared" si="1351"/>
        <v/>
      </c>
      <c r="X1035" s="85" t="str">
        <f t="shared" si="1352"/>
        <v/>
      </c>
      <c r="Y1035" s="63" t="str">
        <f t="shared" si="1353"/>
        <v/>
      </c>
      <c r="Z1035" s="85" t="str">
        <f t="shared" si="1354"/>
        <v/>
      </c>
      <c r="AA1035" s="85" t="str">
        <f t="shared" si="1355"/>
        <v/>
      </c>
      <c r="AB1035" s="85" t="str">
        <f t="shared" si="1356"/>
        <v/>
      </c>
      <c r="AC1035" s="85" t="str">
        <f t="shared" si="1357"/>
        <v/>
      </c>
    </row>
    <row r="1036" spans="2:29" s="51" customFormat="1" ht="15" customHeight="1" x14ac:dyDescent="0.25">
      <c r="B1036" s="74"/>
      <c r="C1036" s="75"/>
      <c r="D1036" s="59">
        <f t="shared" si="1342"/>
        <v>7767.0172563150772</v>
      </c>
      <c r="E1036" s="52" t="str">
        <f t="shared" si="1358"/>
        <v/>
      </c>
      <c r="F1036" s="52">
        <f t="shared" si="1344"/>
        <v>6.7670172563150777</v>
      </c>
      <c r="G1036" s="95"/>
      <c r="H1036" s="122" t="s">
        <v>10</v>
      </c>
      <c r="I1036" s="160"/>
      <c r="J1036" s="152"/>
      <c r="K1036" s="153"/>
      <c r="L1036" s="199"/>
      <c r="M1036" s="83">
        <f t="shared" ref="M1036" si="1363">I1036*L1036</f>
        <v>0</v>
      </c>
      <c r="N1036" s="60"/>
      <c r="O1036" s="221">
        <f t="shared" si="1330"/>
        <v>0</v>
      </c>
      <c r="P1036" s="84">
        <f t="shared" si="1346"/>
        <v>0</v>
      </c>
      <c r="R1036" s="72">
        <f t="shared" si="1347"/>
        <v>0</v>
      </c>
      <c r="S1036" s="72">
        <f t="shared" si="1348"/>
        <v>0</v>
      </c>
      <c r="T1036" s="72">
        <f t="shared" si="1349"/>
        <v>0</v>
      </c>
      <c r="U1036" s="72"/>
      <c r="V1036" s="63">
        <f t="shared" si="1350"/>
        <v>0</v>
      </c>
      <c r="W1036" s="85">
        <f t="shared" si="1351"/>
        <v>0</v>
      </c>
      <c r="X1036" s="85">
        <f t="shared" si="1352"/>
        <v>0</v>
      </c>
      <c r="Y1036" s="63">
        <f t="shared" si="1353"/>
        <v>0</v>
      </c>
      <c r="Z1036" s="85">
        <f t="shared" si="1354"/>
        <v>0</v>
      </c>
      <c r="AA1036" s="85">
        <f t="shared" si="1355"/>
        <v>0</v>
      </c>
      <c r="AB1036" s="85">
        <f t="shared" si="1356"/>
        <v>0</v>
      </c>
      <c r="AC1036" s="85">
        <f t="shared" si="1357"/>
        <v>0</v>
      </c>
    </row>
    <row r="1037" spans="2:29" s="51" customFormat="1" ht="15" customHeight="1" x14ac:dyDescent="0.25">
      <c r="B1037" s="74"/>
      <c r="C1037" s="75"/>
      <c r="D1037" s="59">
        <f t="shared" si="1342"/>
        <v>7767.0172563150772</v>
      </c>
      <c r="E1037" s="52" t="str">
        <f t="shared" si="1358"/>
        <v/>
      </c>
      <c r="F1037" s="52">
        <f t="shared" si="1344"/>
        <v>6.7670172563150777</v>
      </c>
      <c r="G1037" s="102"/>
      <c r="H1037" s="103" t="s">
        <v>9</v>
      </c>
      <c r="I1037" s="162"/>
      <c r="J1037" s="163"/>
      <c r="K1037" s="164"/>
      <c r="L1037" s="200"/>
      <c r="M1037" s="93"/>
      <c r="N1037" s="94">
        <f t="shared" ref="N1037" si="1364">I1037*L1037</f>
        <v>0</v>
      </c>
      <c r="O1037" s="222"/>
      <c r="P1037" s="84">
        <f t="shared" si="1346"/>
        <v>0</v>
      </c>
      <c r="R1037" s="72" t="str">
        <f t="shared" si="1347"/>
        <v/>
      </c>
      <c r="S1037" s="72" t="str">
        <f t="shared" si="1348"/>
        <v/>
      </c>
      <c r="T1037" s="72" t="str">
        <f t="shared" si="1349"/>
        <v/>
      </c>
      <c r="U1037" s="72"/>
      <c r="V1037" s="63" t="str">
        <f t="shared" si="1350"/>
        <v/>
      </c>
      <c r="W1037" s="85" t="str">
        <f t="shared" si="1351"/>
        <v/>
      </c>
      <c r="X1037" s="85" t="str">
        <f t="shared" si="1352"/>
        <v/>
      </c>
      <c r="Y1037" s="63" t="str">
        <f t="shared" si="1353"/>
        <v/>
      </c>
      <c r="Z1037" s="85" t="str">
        <f t="shared" si="1354"/>
        <v/>
      </c>
      <c r="AA1037" s="85" t="str">
        <f t="shared" si="1355"/>
        <v/>
      </c>
      <c r="AB1037" s="85" t="str">
        <f t="shared" si="1356"/>
        <v/>
      </c>
      <c r="AC1037" s="85" t="str">
        <f t="shared" si="1357"/>
        <v/>
      </c>
    </row>
    <row r="1038" spans="2:29" s="51" customFormat="1" ht="15" customHeight="1" x14ac:dyDescent="0.25">
      <c r="B1038" s="74"/>
      <c r="C1038" s="75"/>
      <c r="D1038" s="59">
        <f t="shared" si="1342"/>
        <v>7767.0172563150772</v>
      </c>
      <c r="E1038" s="52" t="str">
        <f t="shared" si="1358"/>
        <v/>
      </c>
      <c r="F1038" s="52">
        <f t="shared" si="1344"/>
        <v>6.7670172563150777</v>
      </c>
      <c r="G1038" s="77"/>
      <c r="H1038" s="122" t="s">
        <v>10</v>
      </c>
      <c r="I1038" s="142"/>
      <c r="J1038" s="143"/>
      <c r="K1038" s="144"/>
      <c r="L1038" s="197"/>
      <c r="M1038" s="83">
        <f t="shared" ref="M1038" si="1365">I1038*L1038</f>
        <v>0</v>
      </c>
      <c r="N1038" s="60"/>
      <c r="O1038" s="221">
        <f t="shared" si="1330"/>
        <v>0</v>
      </c>
      <c r="P1038" s="84">
        <f t="shared" si="1346"/>
        <v>0</v>
      </c>
      <c r="R1038" s="72">
        <f t="shared" si="1347"/>
        <v>0</v>
      </c>
      <c r="S1038" s="72">
        <f t="shared" si="1348"/>
        <v>0</v>
      </c>
      <c r="T1038" s="72">
        <f t="shared" si="1349"/>
        <v>0</v>
      </c>
      <c r="U1038" s="72"/>
      <c r="V1038" s="63">
        <f t="shared" si="1350"/>
        <v>0</v>
      </c>
      <c r="W1038" s="85">
        <f t="shared" si="1351"/>
        <v>0</v>
      </c>
      <c r="X1038" s="85">
        <f t="shared" si="1352"/>
        <v>0</v>
      </c>
      <c r="Y1038" s="63">
        <f t="shared" si="1353"/>
        <v>0</v>
      </c>
      <c r="Z1038" s="85">
        <f t="shared" si="1354"/>
        <v>0</v>
      </c>
      <c r="AA1038" s="85">
        <f t="shared" si="1355"/>
        <v>0</v>
      </c>
      <c r="AB1038" s="85">
        <f t="shared" si="1356"/>
        <v>0</v>
      </c>
      <c r="AC1038" s="85">
        <f t="shared" si="1357"/>
        <v>0</v>
      </c>
    </row>
    <row r="1039" spans="2:29" s="51" customFormat="1" ht="15" customHeight="1" x14ac:dyDescent="0.25">
      <c r="B1039" s="74"/>
      <c r="C1039" s="75"/>
      <c r="D1039" s="59">
        <f t="shared" si="1342"/>
        <v>7767.0172563150772</v>
      </c>
      <c r="E1039" s="52" t="str">
        <f t="shared" si="1358"/>
        <v/>
      </c>
      <c r="F1039" s="52">
        <f t="shared" si="1344"/>
        <v>6.7670172563150777</v>
      </c>
      <c r="G1039" s="87"/>
      <c r="H1039" s="103" t="s">
        <v>9</v>
      </c>
      <c r="I1039" s="147"/>
      <c r="J1039" s="148"/>
      <c r="K1039" s="149"/>
      <c r="L1039" s="198"/>
      <c r="M1039" s="93"/>
      <c r="N1039" s="94">
        <f t="shared" ref="N1039" si="1366">I1039*L1039</f>
        <v>0</v>
      </c>
      <c r="O1039" s="222"/>
      <c r="P1039" s="84">
        <f t="shared" si="1346"/>
        <v>0</v>
      </c>
      <c r="R1039" s="72" t="str">
        <f t="shared" si="1347"/>
        <v/>
      </c>
      <c r="S1039" s="72" t="str">
        <f t="shared" si="1348"/>
        <v/>
      </c>
      <c r="T1039" s="72" t="str">
        <f t="shared" si="1349"/>
        <v/>
      </c>
      <c r="U1039" s="72"/>
      <c r="V1039" s="63" t="str">
        <f t="shared" si="1350"/>
        <v/>
      </c>
      <c r="W1039" s="85" t="str">
        <f t="shared" si="1351"/>
        <v/>
      </c>
      <c r="X1039" s="85" t="str">
        <f t="shared" si="1352"/>
        <v/>
      </c>
      <c r="Y1039" s="63" t="str">
        <f t="shared" si="1353"/>
        <v/>
      </c>
      <c r="Z1039" s="85" t="str">
        <f t="shared" si="1354"/>
        <v/>
      </c>
      <c r="AA1039" s="85" t="str">
        <f t="shared" si="1355"/>
        <v/>
      </c>
      <c r="AB1039" s="85" t="str">
        <f t="shared" si="1356"/>
        <v/>
      </c>
      <c r="AC1039" s="85" t="str">
        <f t="shared" si="1357"/>
        <v/>
      </c>
    </row>
    <row r="1040" spans="2:29" s="51" customFormat="1" ht="15" customHeight="1" x14ac:dyDescent="0.25">
      <c r="B1040" s="74"/>
      <c r="C1040" s="75"/>
      <c r="D1040" s="59">
        <f t="shared" si="1342"/>
        <v>7767.0172563150772</v>
      </c>
      <c r="E1040" s="52" t="str">
        <f t="shared" si="1358"/>
        <v/>
      </c>
      <c r="F1040" s="52">
        <f t="shared" si="1344"/>
        <v>6.7670172563150777</v>
      </c>
      <c r="G1040" s="95"/>
      <c r="H1040" s="122" t="s">
        <v>10</v>
      </c>
      <c r="I1040" s="160"/>
      <c r="J1040" s="152"/>
      <c r="K1040" s="153"/>
      <c r="L1040" s="199"/>
      <c r="M1040" s="83">
        <f t="shared" ref="M1040" si="1367">I1040*L1040</f>
        <v>0</v>
      </c>
      <c r="N1040" s="60"/>
      <c r="O1040" s="221">
        <f t="shared" si="1330"/>
        <v>0</v>
      </c>
      <c r="P1040" s="84">
        <f t="shared" si="1346"/>
        <v>0</v>
      </c>
      <c r="R1040" s="72">
        <f t="shared" si="1347"/>
        <v>0</v>
      </c>
      <c r="S1040" s="72">
        <f t="shared" si="1348"/>
        <v>0</v>
      </c>
      <c r="T1040" s="72">
        <f t="shared" si="1349"/>
        <v>0</v>
      </c>
      <c r="U1040" s="72"/>
      <c r="V1040" s="63">
        <f t="shared" si="1350"/>
        <v>0</v>
      </c>
      <c r="W1040" s="85">
        <f t="shared" si="1351"/>
        <v>0</v>
      </c>
      <c r="X1040" s="85">
        <f t="shared" si="1352"/>
        <v>0</v>
      </c>
      <c r="Y1040" s="63">
        <f t="shared" si="1353"/>
        <v>0</v>
      </c>
      <c r="Z1040" s="85">
        <f t="shared" si="1354"/>
        <v>0</v>
      </c>
      <c r="AA1040" s="85">
        <f t="shared" si="1355"/>
        <v>0</v>
      </c>
      <c r="AB1040" s="85">
        <f t="shared" si="1356"/>
        <v>0</v>
      </c>
      <c r="AC1040" s="85">
        <f t="shared" si="1357"/>
        <v>0</v>
      </c>
    </row>
    <row r="1041" spans="2:29" s="51" customFormat="1" ht="15" customHeight="1" x14ac:dyDescent="0.25">
      <c r="B1041" s="74"/>
      <c r="C1041" s="75"/>
      <c r="D1041" s="59">
        <f t="shared" si="1342"/>
        <v>7767.0172563150772</v>
      </c>
      <c r="E1041" s="52" t="str">
        <f t="shared" si="1358"/>
        <v/>
      </c>
      <c r="F1041" s="52">
        <f t="shared" si="1344"/>
        <v>6.7670172563150777</v>
      </c>
      <c r="G1041" s="102"/>
      <c r="H1041" s="103" t="s">
        <v>9</v>
      </c>
      <c r="I1041" s="162"/>
      <c r="J1041" s="163"/>
      <c r="K1041" s="164"/>
      <c r="L1041" s="200"/>
      <c r="M1041" s="93"/>
      <c r="N1041" s="94">
        <f t="shared" ref="N1041" si="1368">I1041*L1041</f>
        <v>0</v>
      </c>
      <c r="O1041" s="222"/>
      <c r="P1041" s="84">
        <f t="shared" si="1346"/>
        <v>0</v>
      </c>
      <c r="R1041" s="72" t="str">
        <f t="shared" si="1347"/>
        <v/>
      </c>
      <c r="S1041" s="72" t="str">
        <f t="shared" si="1348"/>
        <v/>
      </c>
      <c r="T1041" s="72" t="str">
        <f t="shared" si="1349"/>
        <v/>
      </c>
      <c r="U1041" s="72"/>
      <c r="V1041" s="63" t="str">
        <f t="shared" si="1350"/>
        <v/>
      </c>
      <c r="W1041" s="85" t="str">
        <f t="shared" si="1351"/>
        <v/>
      </c>
      <c r="X1041" s="85" t="str">
        <f t="shared" si="1352"/>
        <v/>
      </c>
      <c r="Y1041" s="63" t="str">
        <f t="shared" si="1353"/>
        <v/>
      </c>
      <c r="Z1041" s="85" t="str">
        <f t="shared" si="1354"/>
        <v/>
      </c>
      <c r="AA1041" s="85" t="str">
        <f t="shared" si="1355"/>
        <v/>
      </c>
      <c r="AB1041" s="85" t="str">
        <f t="shared" si="1356"/>
        <v/>
      </c>
      <c r="AC1041" s="85" t="str">
        <f t="shared" si="1357"/>
        <v/>
      </c>
    </row>
    <row r="1042" spans="2:29" s="51" customFormat="1" ht="15" customHeight="1" x14ac:dyDescent="0.25">
      <c r="B1042" s="74"/>
      <c r="C1042" s="75"/>
      <c r="D1042" s="59">
        <f t="shared" si="1342"/>
        <v>7767.0172563150772</v>
      </c>
      <c r="E1042" s="52" t="str">
        <f t="shared" si="1358"/>
        <v/>
      </c>
      <c r="F1042" s="52">
        <f t="shared" si="1344"/>
        <v>6.7670172563150777</v>
      </c>
      <c r="G1042" s="77"/>
      <c r="H1042" s="122" t="s">
        <v>10</v>
      </c>
      <c r="I1042" s="142"/>
      <c r="J1042" s="143"/>
      <c r="K1042" s="144"/>
      <c r="L1042" s="197"/>
      <c r="M1042" s="83">
        <f t="shared" ref="M1042" si="1369">I1042*L1042</f>
        <v>0</v>
      </c>
      <c r="N1042" s="60"/>
      <c r="O1042" s="221">
        <f t="shared" si="1330"/>
        <v>0</v>
      </c>
      <c r="P1042" s="84">
        <f t="shared" si="1346"/>
        <v>0</v>
      </c>
      <c r="R1042" s="72">
        <f t="shared" si="1347"/>
        <v>0</v>
      </c>
      <c r="S1042" s="72">
        <f t="shared" si="1348"/>
        <v>0</v>
      </c>
      <c r="T1042" s="72">
        <f t="shared" si="1349"/>
        <v>0</v>
      </c>
      <c r="U1042" s="72"/>
      <c r="V1042" s="63">
        <f t="shared" si="1350"/>
        <v>0</v>
      </c>
      <c r="W1042" s="85">
        <f t="shared" si="1351"/>
        <v>0</v>
      </c>
      <c r="X1042" s="85">
        <f t="shared" si="1352"/>
        <v>0</v>
      </c>
      <c r="Y1042" s="63">
        <f t="shared" si="1353"/>
        <v>0</v>
      </c>
      <c r="Z1042" s="85">
        <f t="shared" si="1354"/>
        <v>0</v>
      </c>
      <c r="AA1042" s="85">
        <f t="shared" si="1355"/>
        <v>0</v>
      </c>
      <c r="AB1042" s="85">
        <f t="shared" si="1356"/>
        <v>0</v>
      </c>
      <c r="AC1042" s="85">
        <f t="shared" si="1357"/>
        <v>0</v>
      </c>
    </row>
    <row r="1043" spans="2:29" s="51" customFormat="1" ht="15" customHeight="1" x14ac:dyDescent="0.25">
      <c r="B1043" s="74"/>
      <c r="C1043" s="75"/>
      <c r="D1043" s="59">
        <f t="shared" si="1342"/>
        <v>7767.0172563150772</v>
      </c>
      <c r="E1043" s="52" t="str">
        <f t="shared" si="1358"/>
        <v/>
      </c>
      <c r="F1043" s="52">
        <f t="shared" si="1344"/>
        <v>6.7670172563150777</v>
      </c>
      <c r="G1043" s="87"/>
      <c r="H1043" s="103" t="s">
        <v>9</v>
      </c>
      <c r="I1043" s="147"/>
      <c r="J1043" s="148"/>
      <c r="K1043" s="149"/>
      <c r="L1043" s="198"/>
      <c r="M1043" s="93"/>
      <c r="N1043" s="94">
        <f t="shared" ref="N1043" si="1370">I1043*L1043</f>
        <v>0</v>
      </c>
      <c r="O1043" s="222"/>
      <c r="P1043" s="84">
        <f t="shared" si="1346"/>
        <v>0</v>
      </c>
      <c r="R1043" s="72" t="str">
        <f t="shared" si="1347"/>
        <v/>
      </c>
      <c r="S1043" s="72" t="str">
        <f t="shared" si="1348"/>
        <v/>
      </c>
      <c r="T1043" s="72" t="str">
        <f t="shared" si="1349"/>
        <v/>
      </c>
      <c r="U1043" s="72"/>
      <c r="V1043" s="63" t="str">
        <f t="shared" si="1350"/>
        <v/>
      </c>
      <c r="W1043" s="85" t="str">
        <f t="shared" si="1351"/>
        <v/>
      </c>
      <c r="X1043" s="85" t="str">
        <f t="shared" si="1352"/>
        <v/>
      </c>
      <c r="Y1043" s="63" t="str">
        <f t="shared" si="1353"/>
        <v/>
      </c>
      <c r="Z1043" s="85" t="str">
        <f t="shared" si="1354"/>
        <v/>
      </c>
      <c r="AA1043" s="85" t="str">
        <f t="shared" si="1355"/>
        <v/>
      </c>
      <c r="AB1043" s="85" t="str">
        <f t="shared" si="1356"/>
        <v/>
      </c>
      <c r="AC1043" s="85" t="str">
        <f t="shared" si="1357"/>
        <v/>
      </c>
    </row>
    <row r="1044" spans="2:29" s="51" customFormat="1" ht="15" customHeight="1" x14ac:dyDescent="0.25">
      <c r="B1044" s="74"/>
      <c r="C1044" s="75"/>
      <c r="D1044" s="59">
        <f t="shared" si="1342"/>
        <v>7767.0172563150772</v>
      </c>
      <c r="E1044" s="52" t="str">
        <f t="shared" si="1358"/>
        <v/>
      </c>
      <c r="F1044" s="52">
        <f t="shared" si="1344"/>
        <v>6.7670172563150777</v>
      </c>
      <c r="G1044" s="95"/>
      <c r="H1044" s="122" t="s">
        <v>10</v>
      </c>
      <c r="I1044" s="160"/>
      <c r="J1044" s="152"/>
      <c r="K1044" s="153"/>
      <c r="L1044" s="199"/>
      <c r="M1044" s="83">
        <f t="shared" ref="M1044" si="1371">I1044*L1044</f>
        <v>0</v>
      </c>
      <c r="N1044" s="60"/>
      <c r="O1044" s="221">
        <f t="shared" si="1330"/>
        <v>0</v>
      </c>
      <c r="P1044" s="84">
        <f t="shared" si="1346"/>
        <v>0</v>
      </c>
      <c r="R1044" s="72">
        <f t="shared" si="1347"/>
        <v>0</v>
      </c>
      <c r="S1044" s="72">
        <f t="shared" si="1348"/>
        <v>0</v>
      </c>
      <c r="T1044" s="72">
        <f t="shared" si="1349"/>
        <v>0</v>
      </c>
      <c r="U1044" s="72"/>
      <c r="V1044" s="63">
        <f t="shared" si="1350"/>
        <v>0</v>
      </c>
      <c r="W1044" s="85">
        <f t="shared" si="1351"/>
        <v>0</v>
      </c>
      <c r="X1044" s="85">
        <f t="shared" si="1352"/>
        <v>0</v>
      </c>
      <c r="Y1044" s="63">
        <f t="shared" si="1353"/>
        <v>0</v>
      </c>
      <c r="Z1044" s="85">
        <f t="shared" si="1354"/>
        <v>0</v>
      </c>
      <c r="AA1044" s="85">
        <f t="shared" si="1355"/>
        <v>0</v>
      </c>
      <c r="AB1044" s="85">
        <f t="shared" si="1356"/>
        <v>0</v>
      </c>
      <c r="AC1044" s="85">
        <f t="shared" si="1357"/>
        <v>0</v>
      </c>
    </row>
    <row r="1045" spans="2:29" s="51" customFormat="1" ht="15" customHeight="1" x14ac:dyDescent="0.25">
      <c r="B1045" s="74"/>
      <c r="C1045" s="75"/>
      <c r="D1045" s="59">
        <f t="shared" si="1342"/>
        <v>7767.0172563150772</v>
      </c>
      <c r="E1045" s="52" t="str">
        <f t="shared" si="1358"/>
        <v/>
      </c>
      <c r="F1045" s="52">
        <f t="shared" si="1344"/>
        <v>6.7670172563150777</v>
      </c>
      <c r="G1045" s="102"/>
      <c r="H1045" s="103" t="s">
        <v>9</v>
      </c>
      <c r="I1045" s="162"/>
      <c r="J1045" s="163"/>
      <c r="K1045" s="164"/>
      <c r="L1045" s="200"/>
      <c r="M1045" s="93"/>
      <c r="N1045" s="94">
        <f t="shared" ref="N1045" si="1372">I1045*L1045</f>
        <v>0</v>
      </c>
      <c r="O1045" s="222"/>
      <c r="P1045" s="84">
        <f t="shared" si="1346"/>
        <v>0</v>
      </c>
      <c r="R1045" s="72" t="str">
        <f t="shared" si="1347"/>
        <v/>
      </c>
      <c r="S1045" s="72" t="str">
        <f t="shared" si="1348"/>
        <v/>
      </c>
      <c r="T1045" s="72" t="str">
        <f t="shared" si="1349"/>
        <v/>
      </c>
      <c r="U1045" s="72"/>
      <c r="V1045" s="63" t="str">
        <f t="shared" si="1350"/>
        <v/>
      </c>
      <c r="W1045" s="85" t="str">
        <f t="shared" si="1351"/>
        <v/>
      </c>
      <c r="X1045" s="85" t="str">
        <f t="shared" si="1352"/>
        <v/>
      </c>
      <c r="Y1045" s="63" t="str">
        <f t="shared" si="1353"/>
        <v/>
      </c>
      <c r="Z1045" s="85" t="str">
        <f t="shared" si="1354"/>
        <v/>
      </c>
      <c r="AA1045" s="85" t="str">
        <f t="shared" si="1355"/>
        <v/>
      </c>
      <c r="AB1045" s="85" t="str">
        <f t="shared" si="1356"/>
        <v/>
      </c>
      <c r="AC1045" s="85" t="str">
        <f t="shared" si="1357"/>
        <v/>
      </c>
    </row>
    <row r="1046" spans="2:29" s="51" customFormat="1" ht="15" customHeight="1" x14ac:dyDescent="0.25">
      <c r="B1046" s="74"/>
      <c r="C1046" s="75"/>
      <c r="D1046" s="59">
        <f t="shared" si="1342"/>
        <v>7767.0172563150772</v>
      </c>
      <c r="E1046" s="52" t="str">
        <f t="shared" si="1358"/>
        <v/>
      </c>
      <c r="F1046" s="52">
        <f t="shared" si="1344"/>
        <v>6.7670172563150777</v>
      </c>
      <c r="G1046" s="77"/>
      <c r="H1046" s="122" t="s">
        <v>10</v>
      </c>
      <c r="I1046" s="142"/>
      <c r="J1046" s="143"/>
      <c r="K1046" s="144"/>
      <c r="L1046" s="197"/>
      <c r="M1046" s="83">
        <f t="shared" ref="M1046" si="1373">I1046*L1046</f>
        <v>0</v>
      </c>
      <c r="N1046" s="60"/>
      <c r="O1046" s="221">
        <f t="shared" si="1330"/>
        <v>0</v>
      </c>
      <c r="P1046" s="84">
        <f t="shared" si="1346"/>
        <v>0</v>
      </c>
      <c r="R1046" s="72">
        <f t="shared" si="1347"/>
        <v>0</v>
      </c>
      <c r="S1046" s="72">
        <f t="shared" si="1348"/>
        <v>0</v>
      </c>
      <c r="T1046" s="72">
        <f t="shared" si="1349"/>
        <v>0</v>
      </c>
      <c r="U1046" s="72"/>
      <c r="V1046" s="63">
        <f t="shared" si="1350"/>
        <v>0</v>
      </c>
      <c r="W1046" s="85">
        <f t="shared" si="1351"/>
        <v>0</v>
      </c>
      <c r="X1046" s="85">
        <f t="shared" si="1352"/>
        <v>0</v>
      </c>
      <c r="Y1046" s="63">
        <f t="shared" si="1353"/>
        <v>0</v>
      </c>
      <c r="Z1046" s="85">
        <f t="shared" si="1354"/>
        <v>0</v>
      </c>
      <c r="AA1046" s="85">
        <f t="shared" si="1355"/>
        <v>0</v>
      </c>
      <c r="AB1046" s="85">
        <f t="shared" si="1356"/>
        <v>0</v>
      </c>
      <c r="AC1046" s="85">
        <f t="shared" si="1357"/>
        <v>0</v>
      </c>
    </row>
    <row r="1047" spans="2:29" s="51" customFormat="1" ht="15" customHeight="1" x14ac:dyDescent="0.25">
      <c r="B1047" s="74"/>
      <c r="C1047" s="75"/>
      <c r="D1047" s="59">
        <f t="shared" si="1342"/>
        <v>7767.0172563150772</v>
      </c>
      <c r="E1047" s="52" t="str">
        <f t="shared" si="1358"/>
        <v/>
      </c>
      <c r="F1047" s="52">
        <f t="shared" si="1344"/>
        <v>6.7670172563150777</v>
      </c>
      <c r="G1047" s="87"/>
      <c r="H1047" s="103" t="s">
        <v>9</v>
      </c>
      <c r="I1047" s="147"/>
      <c r="J1047" s="148"/>
      <c r="K1047" s="149"/>
      <c r="L1047" s="198"/>
      <c r="M1047" s="93"/>
      <c r="N1047" s="94">
        <f t="shared" ref="N1047" si="1374">I1047*L1047</f>
        <v>0</v>
      </c>
      <c r="O1047" s="222"/>
      <c r="P1047" s="84">
        <f t="shared" si="1346"/>
        <v>0</v>
      </c>
      <c r="R1047" s="72" t="str">
        <f t="shared" si="1347"/>
        <v/>
      </c>
      <c r="S1047" s="72" t="str">
        <f t="shared" si="1348"/>
        <v/>
      </c>
      <c r="T1047" s="72" t="str">
        <f t="shared" si="1349"/>
        <v/>
      </c>
      <c r="U1047" s="72"/>
      <c r="V1047" s="63" t="str">
        <f t="shared" si="1350"/>
        <v/>
      </c>
      <c r="W1047" s="85" t="str">
        <f t="shared" si="1351"/>
        <v/>
      </c>
      <c r="X1047" s="85" t="str">
        <f t="shared" si="1352"/>
        <v/>
      </c>
      <c r="Y1047" s="63" t="str">
        <f t="shared" si="1353"/>
        <v/>
      </c>
      <c r="Z1047" s="85" t="str">
        <f t="shared" si="1354"/>
        <v/>
      </c>
      <c r="AA1047" s="85" t="str">
        <f t="shared" si="1355"/>
        <v/>
      </c>
      <c r="AB1047" s="85" t="str">
        <f t="shared" si="1356"/>
        <v/>
      </c>
      <c r="AC1047" s="85" t="str">
        <f t="shared" si="1357"/>
        <v/>
      </c>
    </row>
    <row r="1048" spans="2:29" s="51" customFormat="1" ht="15" customHeight="1" x14ac:dyDescent="0.25">
      <c r="B1048" s="74"/>
      <c r="C1048" s="75"/>
      <c r="D1048" s="59">
        <f t="shared" si="1342"/>
        <v>7767.0172563150772</v>
      </c>
      <c r="E1048" s="52" t="str">
        <f t="shared" si="1358"/>
        <v/>
      </c>
      <c r="F1048" s="52">
        <f t="shared" si="1344"/>
        <v>6.7670172563150777</v>
      </c>
      <c r="G1048" s="95"/>
      <c r="H1048" s="122" t="s">
        <v>10</v>
      </c>
      <c r="I1048" s="160"/>
      <c r="J1048" s="152"/>
      <c r="K1048" s="153"/>
      <c r="L1048" s="199"/>
      <c r="M1048" s="83">
        <f t="shared" ref="M1048" si="1375">I1048*L1048</f>
        <v>0</v>
      </c>
      <c r="N1048" s="60"/>
      <c r="O1048" s="221">
        <f t="shared" si="1330"/>
        <v>0</v>
      </c>
      <c r="P1048" s="84">
        <f t="shared" si="1346"/>
        <v>0</v>
      </c>
      <c r="R1048" s="72">
        <f t="shared" si="1347"/>
        <v>0</v>
      </c>
      <c r="S1048" s="72">
        <f t="shared" si="1348"/>
        <v>0</v>
      </c>
      <c r="T1048" s="72">
        <f t="shared" si="1349"/>
        <v>0</v>
      </c>
      <c r="U1048" s="72"/>
      <c r="V1048" s="63">
        <f t="shared" si="1350"/>
        <v>0</v>
      </c>
      <c r="W1048" s="85">
        <f t="shared" si="1351"/>
        <v>0</v>
      </c>
      <c r="X1048" s="85">
        <f t="shared" si="1352"/>
        <v>0</v>
      </c>
      <c r="Y1048" s="63">
        <f t="shared" si="1353"/>
        <v>0</v>
      </c>
      <c r="Z1048" s="85">
        <f t="shared" si="1354"/>
        <v>0</v>
      </c>
      <c r="AA1048" s="85">
        <f t="shared" si="1355"/>
        <v>0</v>
      </c>
      <c r="AB1048" s="85">
        <f t="shared" si="1356"/>
        <v>0</v>
      </c>
      <c r="AC1048" s="85">
        <f t="shared" si="1357"/>
        <v>0</v>
      </c>
    </row>
    <row r="1049" spans="2:29" s="51" customFormat="1" ht="15" customHeight="1" x14ac:dyDescent="0.25">
      <c r="B1049" s="74"/>
      <c r="C1049" s="75"/>
      <c r="D1049" s="59">
        <f t="shared" si="1342"/>
        <v>7767.0172563150772</v>
      </c>
      <c r="E1049" s="52" t="str">
        <f t="shared" si="1358"/>
        <v/>
      </c>
      <c r="F1049" s="52">
        <f t="shared" si="1344"/>
        <v>6.7670172563150777</v>
      </c>
      <c r="G1049" s="102"/>
      <c r="H1049" s="103" t="s">
        <v>9</v>
      </c>
      <c r="I1049" s="162"/>
      <c r="J1049" s="163"/>
      <c r="K1049" s="164"/>
      <c r="L1049" s="200"/>
      <c r="M1049" s="93"/>
      <c r="N1049" s="94">
        <f t="shared" ref="N1049" si="1376">I1049*L1049</f>
        <v>0</v>
      </c>
      <c r="O1049" s="222"/>
      <c r="P1049" s="84">
        <f t="shared" si="1346"/>
        <v>0</v>
      </c>
      <c r="R1049" s="72" t="str">
        <f t="shared" si="1347"/>
        <v/>
      </c>
      <c r="S1049" s="72" t="str">
        <f t="shared" si="1348"/>
        <v/>
      </c>
      <c r="T1049" s="72" t="str">
        <f t="shared" si="1349"/>
        <v/>
      </c>
      <c r="U1049" s="72"/>
      <c r="V1049" s="63" t="str">
        <f t="shared" si="1350"/>
        <v/>
      </c>
      <c r="W1049" s="85" t="str">
        <f t="shared" si="1351"/>
        <v/>
      </c>
      <c r="X1049" s="85" t="str">
        <f t="shared" si="1352"/>
        <v/>
      </c>
      <c r="Y1049" s="63" t="str">
        <f t="shared" si="1353"/>
        <v/>
      </c>
      <c r="Z1049" s="85" t="str">
        <f t="shared" si="1354"/>
        <v/>
      </c>
      <c r="AA1049" s="85" t="str">
        <f t="shared" si="1355"/>
        <v/>
      </c>
      <c r="AB1049" s="85" t="str">
        <f t="shared" si="1356"/>
        <v/>
      </c>
      <c r="AC1049" s="85" t="str">
        <f t="shared" si="1357"/>
        <v/>
      </c>
    </row>
    <row r="1050" spans="2:29" s="51" customFormat="1" ht="15" customHeight="1" x14ac:dyDescent="0.25">
      <c r="B1050" s="74"/>
      <c r="C1050" s="75"/>
      <c r="D1050" s="59">
        <f t="shared" si="1342"/>
        <v>7767.0172563150772</v>
      </c>
      <c r="E1050" s="52" t="str">
        <f t="shared" si="1358"/>
        <v/>
      </c>
      <c r="F1050" s="52">
        <f t="shared" si="1344"/>
        <v>6.7670172563150777</v>
      </c>
      <c r="G1050" s="77"/>
      <c r="H1050" s="122" t="s">
        <v>10</v>
      </c>
      <c r="I1050" s="142"/>
      <c r="J1050" s="143"/>
      <c r="K1050" s="144"/>
      <c r="L1050" s="197"/>
      <c r="M1050" s="83">
        <f t="shared" ref="M1050" si="1377">I1050*L1050</f>
        <v>0</v>
      </c>
      <c r="N1050" s="60"/>
      <c r="O1050" s="221">
        <f t="shared" si="1330"/>
        <v>0</v>
      </c>
      <c r="P1050" s="84">
        <f t="shared" si="1346"/>
        <v>0</v>
      </c>
      <c r="R1050" s="72">
        <f t="shared" si="1347"/>
        <v>0</v>
      </c>
      <c r="S1050" s="72">
        <f t="shared" si="1348"/>
        <v>0</v>
      </c>
      <c r="T1050" s="72">
        <f t="shared" si="1349"/>
        <v>0</v>
      </c>
      <c r="U1050" s="72"/>
      <c r="V1050" s="63">
        <f t="shared" si="1350"/>
        <v>0</v>
      </c>
      <c r="W1050" s="85">
        <f t="shared" si="1351"/>
        <v>0</v>
      </c>
      <c r="X1050" s="85">
        <f t="shared" si="1352"/>
        <v>0</v>
      </c>
      <c r="Y1050" s="63">
        <f t="shared" si="1353"/>
        <v>0</v>
      </c>
      <c r="Z1050" s="85">
        <f t="shared" si="1354"/>
        <v>0</v>
      </c>
      <c r="AA1050" s="85">
        <f t="shared" si="1355"/>
        <v>0</v>
      </c>
      <c r="AB1050" s="85">
        <f t="shared" si="1356"/>
        <v>0</v>
      </c>
      <c r="AC1050" s="85">
        <f t="shared" si="1357"/>
        <v>0</v>
      </c>
    </row>
    <row r="1051" spans="2:29" s="51" customFormat="1" ht="15" customHeight="1" x14ac:dyDescent="0.25">
      <c r="B1051" s="74"/>
      <c r="C1051" s="75"/>
      <c r="D1051" s="59">
        <f t="shared" si="1342"/>
        <v>7767.0172563150772</v>
      </c>
      <c r="E1051" s="52" t="str">
        <f t="shared" si="1358"/>
        <v/>
      </c>
      <c r="F1051" s="52">
        <f t="shared" si="1344"/>
        <v>6.7670172563150777</v>
      </c>
      <c r="G1051" s="87"/>
      <c r="H1051" s="103" t="s">
        <v>9</v>
      </c>
      <c r="I1051" s="147"/>
      <c r="J1051" s="148"/>
      <c r="K1051" s="149"/>
      <c r="L1051" s="198"/>
      <c r="M1051" s="93"/>
      <c r="N1051" s="94">
        <f t="shared" ref="N1051" si="1378">I1051*L1051</f>
        <v>0</v>
      </c>
      <c r="O1051" s="222"/>
      <c r="P1051" s="84">
        <f t="shared" si="1346"/>
        <v>0</v>
      </c>
      <c r="R1051" s="72" t="str">
        <f t="shared" si="1347"/>
        <v/>
      </c>
      <c r="S1051" s="72" t="str">
        <f t="shared" si="1348"/>
        <v/>
      </c>
      <c r="T1051" s="72" t="str">
        <f t="shared" si="1349"/>
        <v/>
      </c>
      <c r="U1051" s="72"/>
      <c r="V1051" s="63" t="str">
        <f t="shared" si="1350"/>
        <v/>
      </c>
      <c r="W1051" s="85" t="str">
        <f t="shared" si="1351"/>
        <v/>
      </c>
      <c r="X1051" s="85" t="str">
        <f t="shared" si="1352"/>
        <v/>
      </c>
      <c r="Y1051" s="63" t="str">
        <f t="shared" si="1353"/>
        <v/>
      </c>
      <c r="Z1051" s="85" t="str">
        <f t="shared" si="1354"/>
        <v/>
      </c>
      <c r="AA1051" s="85" t="str">
        <f t="shared" si="1355"/>
        <v/>
      </c>
      <c r="AB1051" s="85" t="str">
        <f t="shared" si="1356"/>
        <v/>
      </c>
      <c r="AC1051" s="85" t="str">
        <f t="shared" si="1357"/>
        <v/>
      </c>
    </row>
    <row r="1052" spans="2:29" s="51" customFormat="1" ht="15" customHeight="1" x14ac:dyDescent="0.25">
      <c r="B1052" s="74"/>
      <c r="C1052" s="75"/>
      <c r="D1052" s="59">
        <f t="shared" si="1342"/>
        <v>7767.0172563150772</v>
      </c>
      <c r="E1052" s="52" t="str">
        <f t="shared" si="1358"/>
        <v/>
      </c>
      <c r="F1052" s="52">
        <f t="shared" si="1344"/>
        <v>6.7670172563150777</v>
      </c>
      <c r="G1052" s="95"/>
      <c r="H1052" s="122" t="s">
        <v>10</v>
      </c>
      <c r="I1052" s="160"/>
      <c r="J1052" s="152"/>
      <c r="K1052" s="153"/>
      <c r="L1052" s="199"/>
      <c r="M1052" s="83">
        <f t="shared" ref="M1052" si="1379">I1052*L1052</f>
        <v>0</v>
      </c>
      <c r="N1052" s="60"/>
      <c r="O1052" s="221">
        <f t="shared" si="1330"/>
        <v>0</v>
      </c>
      <c r="P1052" s="84">
        <f t="shared" si="1346"/>
        <v>0</v>
      </c>
      <c r="R1052" s="72">
        <f t="shared" si="1347"/>
        <v>0</v>
      </c>
      <c r="S1052" s="72">
        <f t="shared" si="1348"/>
        <v>0</v>
      </c>
      <c r="T1052" s="72">
        <f t="shared" si="1349"/>
        <v>0</v>
      </c>
      <c r="U1052" s="72"/>
      <c r="V1052" s="63">
        <f t="shared" si="1350"/>
        <v>0</v>
      </c>
      <c r="W1052" s="85">
        <f t="shared" si="1351"/>
        <v>0</v>
      </c>
      <c r="X1052" s="85">
        <f t="shared" si="1352"/>
        <v>0</v>
      </c>
      <c r="Y1052" s="63">
        <f t="shared" si="1353"/>
        <v>0</v>
      </c>
      <c r="Z1052" s="85">
        <f t="shared" si="1354"/>
        <v>0</v>
      </c>
      <c r="AA1052" s="85">
        <f t="shared" si="1355"/>
        <v>0</v>
      </c>
      <c r="AB1052" s="85">
        <f t="shared" si="1356"/>
        <v>0</v>
      </c>
      <c r="AC1052" s="85">
        <f t="shared" si="1357"/>
        <v>0</v>
      </c>
    </row>
    <row r="1053" spans="2:29" s="51" customFormat="1" ht="15" customHeight="1" x14ac:dyDescent="0.25">
      <c r="B1053" s="74"/>
      <c r="C1053" s="75"/>
      <c r="D1053" s="59">
        <f t="shared" si="1342"/>
        <v>7767.0172563150772</v>
      </c>
      <c r="E1053" s="52" t="str">
        <f t="shared" si="1358"/>
        <v/>
      </c>
      <c r="F1053" s="52">
        <f t="shared" si="1344"/>
        <v>6.7670172563150777</v>
      </c>
      <c r="G1053" s="102"/>
      <c r="H1053" s="103" t="s">
        <v>9</v>
      </c>
      <c r="I1053" s="162"/>
      <c r="J1053" s="163"/>
      <c r="K1053" s="164"/>
      <c r="L1053" s="200"/>
      <c r="M1053" s="93"/>
      <c r="N1053" s="94">
        <f t="shared" ref="N1053" si="1380">I1053*L1053</f>
        <v>0</v>
      </c>
      <c r="O1053" s="222"/>
      <c r="P1053" s="84">
        <f t="shared" si="1346"/>
        <v>0</v>
      </c>
      <c r="R1053" s="72" t="str">
        <f t="shared" si="1347"/>
        <v/>
      </c>
      <c r="S1053" s="72" t="str">
        <f t="shared" si="1348"/>
        <v/>
      </c>
      <c r="T1053" s="72" t="str">
        <f t="shared" si="1349"/>
        <v/>
      </c>
      <c r="U1053" s="72"/>
      <c r="V1053" s="63" t="str">
        <f t="shared" si="1350"/>
        <v/>
      </c>
      <c r="W1053" s="85" t="str">
        <f t="shared" si="1351"/>
        <v/>
      </c>
      <c r="X1053" s="85" t="str">
        <f t="shared" si="1352"/>
        <v/>
      </c>
      <c r="Y1053" s="63" t="str">
        <f t="shared" si="1353"/>
        <v/>
      </c>
      <c r="Z1053" s="85" t="str">
        <f t="shared" si="1354"/>
        <v/>
      </c>
      <c r="AA1053" s="85" t="str">
        <f t="shared" si="1355"/>
        <v/>
      </c>
      <c r="AB1053" s="85" t="str">
        <f t="shared" si="1356"/>
        <v/>
      </c>
      <c r="AC1053" s="85" t="str">
        <f t="shared" si="1357"/>
        <v/>
      </c>
    </row>
    <row r="1054" spans="2:29" s="51" customFormat="1" ht="15" customHeight="1" x14ac:dyDescent="0.25">
      <c r="B1054" s="74"/>
      <c r="C1054" s="75"/>
      <c r="D1054" s="59">
        <f t="shared" si="1342"/>
        <v>7767.0172563150772</v>
      </c>
      <c r="E1054" s="52" t="str">
        <f t="shared" si="1358"/>
        <v/>
      </c>
      <c r="F1054" s="52">
        <f t="shared" si="1344"/>
        <v>6.7670172563150777</v>
      </c>
      <c r="G1054" s="77"/>
      <c r="H1054" s="122" t="s">
        <v>10</v>
      </c>
      <c r="I1054" s="142"/>
      <c r="J1054" s="143"/>
      <c r="K1054" s="144"/>
      <c r="L1054" s="197"/>
      <c r="M1054" s="83">
        <f t="shared" ref="M1054" si="1381">I1054*L1054</f>
        <v>0</v>
      </c>
      <c r="N1054" s="60"/>
      <c r="O1054" s="221">
        <f t="shared" si="1330"/>
        <v>0</v>
      </c>
      <c r="P1054" s="84">
        <f t="shared" si="1346"/>
        <v>0</v>
      </c>
      <c r="R1054" s="72">
        <f t="shared" si="1347"/>
        <v>0</v>
      </c>
      <c r="S1054" s="72">
        <f t="shared" si="1348"/>
        <v>0</v>
      </c>
      <c r="T1054" s="72">
        <f t="shared" si="1349"/>
        <v>0</v>
      </c>
      <c r="U1054" s="72"/>
      <c r="V1054" s="63">
        <f t="shared" si="1350"/>
        <v>0</v>
      </c>
      <c r="W1054" s="85">
        <f t="shared" si="1351"/>
        <v>0</v>
      </c>
      <c r="X1054" s="85">
        <f t="shared" si="1352"/>
        <v>0</v>
      </c>
      <c r="Y1054" s="63">
        <f t="shared" si="1353"/>
        <v>0</v>
      </c>
      <c r="Z1054" s="85">
        <f t="shared" si="1354"/>
        <v>0</v>
      </c>
      <c r="AA1054" s="85">
        <f t="shared" si="1355"/>
        <v>0</v>
      </c>
      <c r="AB1054" s="85">
        <f t="shared" si="1356"/>
        <v>0</v>
      </c>
      <c r="AC1054" s="85">
        <f t="shared" si="1357"/>
        <v>0</v>
      </c>
    </row>
    <row r="1055" spans="2:29" s="51" customFormat="1" ht="15" customHeight="1" x14ac:dyDescent="0.25">
      <c r="B1055" s="74"/>
      <c r="C1055" s="75"/>
      <c r="D1055" s="59">
        <f t="shared" si="1342"/>
        <v>7767.0172563150772</v>
      </c>
      <c r="E1055" s="52" t="str">
        <f t="shared" si="1358"/>
        <v/>
      </c>
      <c r="F1055" s="52">
        <f t="shared" si="1344"/>
        <v>6.7670172563150777</v>
      </c>
      <c r="G1055" s="87"/>
      <c r="H1055" s="103" t="s">
        <v>9</v>
      </c>
      <c r="I1055" s="147"/>
      <c r="J1055" s="148"/>
      <c r="K1055" s="149"/>
      <c r="L1055" s="198"/>
      <c r="M1055" s="93"/>
      <c r="N1055" s="94">
        <f t="shared" ref="N1055" si="1382">I1055*L1055</f>
        <v>0</v>
      </c>
      <c r="O1055" s="222"/>
      <c r="P1055" s="84">
        <f t="shared" si="1346"/>
        <v>0</v>
      </c>
      <c r="R1055" s="72" t="str">
        <f t="shared" si="1347"/>
        <v/>
      </c>
      <c r="S1055" s="72" t="str">
        <f t="shared" si="1348"/>
        <v/>
      </c>
      <c r="T1055" s="72" t="str">
        <f t="shared" si="1349"/>
        <v/>
      </c>
      <c r="U1055" s="72"/>
      <c r="V1055" s="63" t="str">
        <f t="shared" si="1350"/>
        <v/>
      </c>
      <c r="W1055" s="85" t="str">
        <f t="shared" si="1351"/>
        <v/>
      </c>
      <c r="X1055" s="85" t="str">
        <f t="shared" si="1352"/>
        <v/>
      </c>
      <c r="Y1055" s="63" t="str">
        <f t="shared" si="1353"/>
        <v/>
      </c>
      <c r="Z1055" s="85" t="str">
        <f t="shared" si="1354"/>
        <v/>
      </c>
      <c r="AA1055" s="85" t="str">
        <f t="shared" si="1355"/>
        <v/>
      </c>
      <c r="AB1055" s="85" t="str">
        <f t="shared" si="1356"/>
        <v/>
      </c>
      <c r="AC1055" s="85" t="str">
        <f t="shared" si="1357"/>
        <v/>
      </c>
    </row>
    <row r="1056" spans="2:29" s="51" customFormat="1" ht="15" customHeight="1" x14ac:dyDescent="0.25">
      <c r="B1056" s="74"/>
      <c r="C1056" s="75"/>
      <c r="D1056" s="59">
        <f t="shared" si="1342"/>
        <v>7767.0172563150772</v>
      </c>
      <c r="E1056" s="52" t="str">
        <f t="shared" si="1358"/>
        <v/>
      </c>
      <c r="F1056" s="52">
        <f t="shared" si="1344"/>
        <v>6.7670172563150777</v>
      </c>
      <c r="G1056" s="95"/>
      <c r="H1056" s="122" t="s">
        <v>10</v>
      </c>
      <c r="I1056" s="160"/>
      <c r="J1056" s="152"/>
      <c r="K1056" s="153"/>
      <c r="L1056" s="199"/>
      <c r="M1056" s="83">
        <f t="shared" ref="M1056" si="1383">I1056*L1056</f>
        <v>0</v>
      </c>
      <c r="N1056" s="60"/>
      <c r="O1056" s="221">
        <f t="shared" si="1330"/>
        <v>0</v>
      </c>
      <c r="P1056" s="84">
        <f t="shared" si="1346"/>
        <v>0</v>
      </c>
      <c r="R1056" s="72">
        <f t="shared" si="1347"/>
        <v>0</v>
      </c>
      <c r="S1056" s="72">
        <f t="shared" si="1348"/>
        <v>0</v>
      </c>
      <c r="T1056" s="72">
        <f t="shared" si="1349"/>
        <v>0</v>
      </c>
      <c r="U1056" s="72"/>
      <c r="V1056" s="63">
        <f t="shared" si="1350"/>
        <v>0</v>
      </c>
      <c r="W1056" s="85">
        <f t="shared" si="1351"/>
        <v>0</v>
      </c>
      <c r="X1056" s="85">
        <f t="shared" si="1352"/>
        <v>0</v>
      </c>
      <c r="Y1056" s="63">
        <f t="shared" si="1353"/>
        <v>0</v>
      </c>
      <c r="Z1056" s="85">
        <f t="shared" si="1354"/>
        <v>0</v>
      </c>
      <c r="AA1056" s="85">
        <f t="shared" si="1355"/>
        <v>0</v>
      </c>
      <c r="AB1056" s="85">
        <f t="shared" si="1356"/>
        <v>0</v>
      </c>
      <c r="AC1056" s="85">
        <f t="shared" si="1357"/>
        <v>0</v>
      </c>
    </row>
    <row r="1057" spans="2:29" s="51" customFormat="1" ht="15" customHeight="1" x14ac:dyDescent="0.25">
      <c r="B1057" s="74"/>
      <c r="C1057" s="75"/>
      <c r="D1057" s="59">
        <f t="shared" si="1342"/>
        <v>7767.0172563150772</v>
      </c>
      <c r="E1057" s="52" t="str">
        <f t="shared" si="1358"/>
        <v/>
      </c>
      <c r="F1057" s="52">
        <f t="shared" si="1344"/>
        <v>6.7670172563150777</v>
      </c>
      <c r="G1057" s="102"/>
      <c r="H1057" s="103" t="s">
        <v>9</v>
      </c>
      <c r="I1057" s="162"/>
      <c r="J1057" s="163"/>
      <c r="K1057" s="164"/>
      <c r="L1057" s="200"/>
      <c r="M1057" s="93"/>
      <c r="N1057" s="94">
        <f t="shared" ref="N1057" si="1384">I1057*L1057</f>
        <v>0</v>
      </c>
      <c r="O1057" s="222"/>
      <c r="P1057" s="84">
        <f t="shared" si="1346"/>
        <v>0</v>
      </c>
      <c r="R1057" s="72" t="str">
        <f t="shared" si="1347"/>
        <v/>
      </c>
      <c r="S1057" s="72" t="str">
        <f t="shared" si="1348"/>
        <v/>
      </c>
      <c r="T1057" s="72" t="str">
        <f t="shared" si="1349"/>
        <v/>
      </c>
      <c r="U1057" s="72"/>
      <c r="V1057" s="63" t="str">
        <f t="shared" si="1350"/>
        <v/>
      </c>
      <c r="W1057" s="85" t="str">
        <f t="shared" si="1351"/>
        <v/>
      </c>
      <c r="X1057" s="85" t="str">
        <f t="shared" si="1352"/>
        <v/>
      </c>
      <c r="Y1057" s="63" t="str">
        <f t="shared" si="1353"/>
        <v/>
      </c>
      <c r="Z1057" s="85" t="str">
        <f t="shared" si="1354"/>
        <v/>
      </c>
      <c r="AA1057" s="85" t="str">
        <f t="shared" si="1355"/>
        <v/>
      </c>
      <c r="AB1057" s="85" t="str">
        <f t="shared" si="1356"/>
        <v/>
      </c>
      <c r="AC1057" s="85" t="str">
        <f t="shared" si="1357"/>
        <v/>
      </c>
    </row>
    <row r="1058" spans="2:29" s="51" customFormat="1" ht="15" customHeight="1" x14ac:dyDescent="0.25">
      <c r="B1058" s="74"/>
      <c r="C1058" s="75"/>
      <c r="D1058" s="59">
        <f t="shared" si="1342"/>
        <v>7767.0172563150772</v>
      </c>
      <c r="E1058" s="52" t="str">
        <f t="shared" si="1358"/>
        <v/>
      </c>
      <c r="F1058" s="52">
        <f t="shared" si="1344"/>
        <v>6.7670172563150777</v>
      </c>
      <c r="G1058" s="77"/>
      <c r="H1058" s="122" t="s">
        <v>10</v>
      </c>
      <c r="I1058" s="142"/>
      <c r="J1058" s="143"/>
      <c r="K1058" s="144"/>
      <c r="L1058" s="197"/>
      <c r="M1058" s="83">
        <f t="shared" ref="M1058" si="1385">I1058*L1058</f>
        <v>0</v>
      </c>
      <c r="N1058" s="60"/>
      <c r="O1058" s="221">
        <f t="shared" si="1330"/>
        <v>0</v>
      </c>
      <c r="P1058" s="84">
        <f t="shared" si="1346"/>
        <v>0</v>
      </c>
      <c r="R1058" s="72">
        <f t="shared" si="1347"/>
        <v>0</v>
      </c>
      <c r="S1058" s="72">
        <f t="shared" si="1348"/>
        <v>0</v>
      </c>
      <c r="T1058" s="72">
        <f t="shared" si="1349"/>
        <v>0</v>
      </c>
      <c r="U1058" s="72"/>
      <c r="V1058" s="63">
        <f t="shared" si="1350"/>
        <v>0</v>
      </c>
      <c r="W1058" s="85">
        <f t="shared" si="1351"/>
        <v>0</v>
      </c>
      <c r="X1058" s="85">
        <f t="shared" si="1352"/>
        <v>0</v>
      </c>
      <c r="Y1058" s="63">
        <f t="shared" si="1353"/>
        <v>0</v>
      </c>
      <c r="Z1058" s="85">
        <f t="shared" si="1354"/>
        <v>0</v>
      </c>
      <c r="AA1058" s="85">
        <f t="shared" si="1355"/>
        <v>0</v>
      </c>
      <c r="AB1058" s="85">
        <f t="shared" si="1356"/>
        <v>0</v>
      </c>
      <c r="AC1058" s="85">
        <f t="shared" si="1357"/>
        <v>0</v>
      </c>
    </row>
    <row r="1059" spans="2:29" s="51" customFormat="1" ht="15" customHeight="1" x14ac:dyDescent="0.25">
      <c r="B1059" s="74"/>
      <c r="C1059" s="75"/>
      <c r="D1059" s="59">
        <f t="shared" si="1342"/>
        <v>7767.0172563150772</v>
      </c>
      <c r="E1059" s="52" t="str">
        <f t="shared" si="1358"/>
        <v/>
      </c>
      <c r="F1059" s="52">
        <f t="shared" si="1344"/>
        <v>6.7670172563150777</v>
      </c>
      <c r="G1059" s="87"/>
      <c r="H1059" s="103" t="s">
        <v>9</v>
      </c>
      <c r="I1059" s="147"/>
      <c r="J1059" s="148"/>
      <c r="K1059" s="149"/>
      <c r="L1059" s="198"/>
      <c r="M1059" s="93"/>
      <c r="N1059" s="94">
        <f t="shared" ref="N1059" si="1386">I1059*L1059</f>
        <v>0</v>
      </c>
      <c r="O1059" s="222"/>
      <c r="P1059" s="84">
        <f t="shared" si="1346"/>
        <v>0</v>
      </c>
      <c r="R1059" s="72" t="str">
        <f t="shared" si="1347"/>
        <v/>
      </c>
      <c r="S1059" s="72" t="str">
        <f t="shared" si="1348"/>
        <v/>
      </c>
      <c r="T1059" s="72" t="str">
        <f t="shared" si="1349"/>
        <v/>
      </c>
      <c r="U1059" s="72"/>
      <c r="V1059" s="63" t="str">
        <f t="shared" si="1350"/>
        <v/>
      </c>
      <c r="W1059" s="85" t="str">
        <f t="shared" si="1351"/>
        <v/>
      </c>
      <c r="X1059" s="85" t="str">
        <f t="shared" si="1352"/>
        <v/>
      </c>
      <c r="Y1059" s="63" t="str">
        <f t="shared" si="1353"/>
        <v/>
      </c>
      <c r="Z1059" s="85" t="str">
        <f t="shared" si="1354"/>
        <v/>
      </c>
      <c r="AA1059" s="85" t="str">
        <f t="shared" si="1355"/>
        <v/>
      </c>
      <c r="AB1059" s="85" t="str">
        <f t="shared" si="1356"/>
        <v/>
      </c>
      <c r="AC1059" s="85" t="str">
        <f t="shared" si="1357"/>
        <v/>
      </c>
    </row>
    <row r="1060" spans="2:29" s="51" customFormat="1" ht="15" customHeight="1" x14ac:dyDescent="0.25">
      <c r="B1060" s="74"/>
      <c r="C1060" s="75"/>
      <c r="D1060" s="59">
        <f t="shared" si="1342"/>
        <v>7767.0172563150772</v>
      </c>
      <c r="E1060" s="52" t="str">
        <f t="shared" si="1358"/>
        <v/>
      </c>
      <c r="F1060" s="52">
        <f t="shared" si="1344"/>
        <v>6.7670172563150777</v>
      </c>
      <c r="G1060" s="95"/>
      <c r="H1060" s="122" t="s">
        <v>10</v>
      </c>
      <c r="I1060" s="160"/>
      <c r="J1060" s="152"/>
      <c r="K1060" s="153"/>
      <c r="L1060" s="199"/>
      <c r="M1060" s="83">
        <f t="shared" ref="M1060" si="1387">I1060*L1060</f>
        <v>0</v>
      </c>
      <c r="N1060" s="60"/>
      <c r="O1060" s="221">
        <f t="shared" si="1330"/>
        <v>0</v>
      </c>
      <c r="P1060" s="84">
        <f t="shared" si="1346"/>
        <v>0</v>
      </c>
      <c r="R1060" s="72">
        <f t="shared" si="1347"/>
        <v>0</v>
      </c>
      <c r="S1060" s="72">
        <f t="shared" si="1348"/>
        <v>0</v>
      </c>
      <c r="T1060" s="72">
        <f t="shared" si="1349"/>
        <v>0</v>
      </c>
      <c r="U1060" s="72"/>
      <c r="V1060" s="63">
        <f t="shared" si="1350"/>
        <v>0</v>
      </c>
      <c r="W1060" s="85">
        <f t="shared" si="1351"/>
        <v>0</v>
      </c>
      <c r="X1060" s="85">
        <f t="shared" si="1352"/>
        <v>0</v>
      </c>
      <c r="Y1060" s="63">
        <f t="shared" si="1353"/>
        <v>0</v>
      </c>
      <c r="Z1060" s="85">
        <f t="shared" si="1354"/>
        <v>0</v>
      </c>
      <c r="AA1060" s="85">
        <f t="shared" si="1355"/>
        <v>0</v>
      </c>
      <c r="AB1060" s="85">
        <f t="shared" si="1356"/>
        <v>0</v>
      </c>
      <c r="AC1060" s="85">
        <f t="shared" si="1357"/>
        <v>0</v>
      </c>
    </row>
    <row r="1061" spans="2:29" s="51" customFormat="1" ht="15" customHeight="1" x14ac:dyDescent="0.25">
      <c r="B1061" s="74"/>
      <c r="C1061" s="75"/>
      <c r="D1061" s="59">
        <f t="shared" si="1342"/>
        <v>7767.0172563150772</v>
      </c>
      <c r="E1061" s="52" t="str">
        <f t="shared" si="1358"/>
        <v/>
      </c>
      <c r="F1061" s="52">
        <f t="shared" si="1344"/>
        <v>6.7670172563150777</v>
      </c>
      <c r="G1061" s="102"/>
      <c r="H1061" s="103" t="s">
        <v>9</v>
      </c>
      <c r="I1061" s="162"/>
      <c r="J1061" s="163"/>
      <c r="K1061" s="164"/>
      <c r="L1061" s="200"/>
      <c r="M1061" s="93"/>
      <c r="N1061" s="94">
        <f t="shared" ref="N1061" si="1388">I1061*L1061</f>
        <v>0</v>
      </c>
      <c r="O1061" s="222"/>
      <c r="P1061" s="84">
        <f t="shared" si="1346"/>
        <v>0</v>
      </c>
      <c r="R1061" s="72" t="str">
        <f t="shared" si="1347"/>
        <v/>
      </c>
      <c r="S1061" s="72" t="str">
        <f t="shared" si="1348"/>
        <v/>
      </c>
      <c r="T1061" s="72" t="str">
        <f t="shared" si="1349"/>
        <v/>
      </c>
      <c r="U1061" s="72"/>
      <c r="V1061" s="63" t="str">
        <f t="shared" si="1350"/>
        <v/>
      </c>
      <c r="W1061" s="85" t="str">
        <f t="shared" si="1351"/>
        <v/>
      </c>
      <c r="X1061" s="85" t="str">
        <f t="shared" si="1352"/>
        <v/>
      </c>
      <c r="Y1061" s="63" t="str">
        <f t="shared" si="1353"/>
        <v/>
      </c>
      <c r="Z1061" s="85" t="str">
        <f t="shared" si="1354"/>
        <v/>
      </c>
      <c r="AA1061" s="85" t="str">
        <f t="shared" si="1355"/>
        <v/>
      </c>
      <c r="AB1061" s="85" t="str">
        <f t="shared" si="1356"/>
        <v/>
      </c>
      <c r="AC1061" s="85" t="str">
        <f t="shared" si="1357"/>
        <v/>
      </c>
    </row>
    <row r="1062" spans="2:29" s="51" customFormat="1" ht="15" customHeight="1" x14ac:dyDescent="0.25">
      <c r="B1062" s="74"/>
      <c r="C1062" s="75"/>
      <c r="D1062" s="59">
        <f t="shared" si="1342"/>
        <v>7767.0172563150772</v>
      </c>
      <c r="E1062" s="52" t="str">
        <f t="shared" si="1358"/>
        <v/>
      </c>
      <c r="F1062" s="52">
        <f t="shared" si="1344"/>
        <v>6.7670172563150777</v>
      </c>
      <c r="G1062" s="77"/>
      <c r="H1062" s="122" t="s">
        <v>10</v>
      </c>
      <c r="I1062" s="142"/>
      <c r="J1062" s="143"/>
      <c r="K1062" s="144"/>
      <c r="L1062" s="197"/>
      <c r="M1062" s="83">
        <f t="shared" ref="M1062" si="1389">I1062*L1062</f>
        <v>0</v>
      </c>
      <c r="N1062" s="60"/>
      <c r="O1062" s="221">
        <f t="shared" si="1330"/>
        <v>0</v>
      </c>
      <c r="P1062" s="84">
        <f t="shared" si="1346"/>
        <v>0</v>
      </c>
      <c r="R1062" s="72">
        <f t="shared" si="1347"/>
        <v>0</v>
      </c>
      <c r="S1062" s="72">
        <f t="shared" si="1348"/>
        <v>0</v>
      </c>
      <c r="T1062" s="72">
        <f t="shared" si="1349"/>
        <v>0</v>
      </c>
      <c r="U1062" s="72"/>
      <c r="V1062" s="63">
        <f t="shared" si="1350"/>
        <v>0</v>
      </c>
      <c r="W1062" s="85">
        <f t="shared" si="1351"/>
        <v>0</v>
      </c>
      <c r="X1062" s="85">
        <f t="shared" si="1352"/>
        <v>0</v>
      </c>
      <c r="Y1062" s="63">
        <f t="shared" si="1353"/>
        <v>0</v>
      </c>
      <c r="Z1062" s="85">
        <f t="shared" si="1354"/>
        <v>0</v>
      </c>
      <c r="AA1062" s="85">
        <f t="shared" si="1355"/>
        <v>0</v>
      </c>
      <c r="AB1062" s="85">
        <f t="shared" si="1356"/>
        <v>0</v>
      </c>
      <c r="AC1062" s="85">
        <f t="shared" si="1357"/>
        <v>0</v>
      </c>
    </row>
    <row r="1063" spans="2:29" s="51" customFormat="1" ht="15" customHeight="1" x14ac:dyDescent="0.25">
      <c r="B1063" s="74"/>
      <c r="C1063" s="75"/>
      <c r="D1063" s="59">
        <f t="shared" si="1342"/>
        <v>7767.0172563150772</v>
      </c>
      <c r="E1063" s="52" t="str">
        <f t="shared" si="1358"/>
        <v/>
      </c>
      <c r="F1063" s="52">
        <f t="shared" si="1344"/>
        <v>6.7670172563150777</v>
      </c>
      <c r="G1063" s="87"/>
      <c r="H1063" s="103" t="s">
        <v>9</v>
      </c>
      <c r="I1063" s="147"/>
      <c r="J1063" s="148"/>
      <c r="K1063" s="149"/>
      <c r="L1063" s="198"/>
      <c r="M1063" s="93"/>
      <c r="N1063" s="94">
        <f t="shared" ref="N1063" si="1390">I1063*L1063</f>
        <v>0</v>
      </c>
      <c r="O1063" s="222"/>
      <c r="P1063" s="84">
        <f t="shared" si="1346"/>
        <v>0</v>
      </c>
      <c r="R1063" s="72" t="str">
        <f t="shared" si="1347"/>
        <v/>
      </c>
      <c r="S1063" s="72" t="str">
        <f t="shared" si="1348"/>
        <v/>
      </c>
      <c r="T1063" s="72" t="str">
        <f t="shared" si="1349"/>
        <v/>
      </c>
      <c r="U1063" s="72"/>
      <c r="V1063" s="63" t="str">
        <f t="shared" si="1350"/>
        <v/>
      </c>
      <c r="W1063" s="85" t="str">
        <f t="shared" si="1351"/>
        <v/>
      </c>
      <c r="X1063" s="85" t="str">
        <f t="shared" si="1352"/>
        <v/>
      </c>
      <c r="Y1063" s="63" t="str">
        <f t="shared" si="1353"/>
        <v/>
      </c>
      <c r="Z1063" s="85" t="str">
        <f t="shared" si="1354"/>
        <v/>
      </c>
      <c r="AA1063" s="85" t="str">
        <f t="shared" si="1355"/>
        <v/>
      </c>
      <c r="AB1063" s="85" t="str">
        <f t="shared" si="1356"/>
        <v/>
      </c>
      <c r="AC1063" s="85" t="str">
        <f t="shared" si="1357"/>
        <v/>
      </c>
    </row>
    <row r="1064" spans="2:29" s="51" customFormat="1" ht="15" customHeight="1" x14ac:dyDescent="0.25">
      <c r="B1064" s="74"/>
      <c r="C1064" s="75"/>
      <c r="D1064" s="59">
        <f t="shared" si="1342"/>
        <v>7767.0172563150772</v>
      </c>
      <c r="E1064" s="52" t="str">
        <f t="shared" si="1358"/>
        <v/>
      </c>
      <c r="F1064" s="52">
        <f t="shared" si="1344"/>
        <v>6.7670172563150777</v>
      </c>
      <c r="G1064" s="95"/>
      <c r="H1064" s="122" t="s">
        <v>10</v>
      </c>
      <c r="I1064" s="160"/>
      <c r="J1064" s="152"/>
      <c r="K1064" s="153"/>
      <c r="L1064" s="199"/>
      <c r="M1064" s="83">
        <f t="shared" ref="M1064" si="1391">I1064*L1064</f>
        <v>0</v>
      </c>
      <c r="N1064" s="60"/>
      <c r="O1064" s="221">
        <f t="shared" si="1330"/>
        <v>0</v>
      </c>
      <c r="P1064" s="84">
        <f t="shared" si="1346"/>
        <v>0</v>
      </c>
      <c r="R1064" s="72">
        <f t="shared" si="1347"/>
        <v>0</v>
      </c>
      <c r="S1064" s="72">
        <f t="shared" si="1348"/>
        <v>0</v>
      </c>
      <c r="T1064" s="72">
        <f t="shared" si="1349"/>
        <v>0</v>
      </c>
      <c r="U1064" s="72"/>
      <c r="V1064" s="63">
        <f t="shared" si="1350"/>
        <v>0</v>
      </c>
      <c r="W1064" s="85">
        <f t="shared" si="1351"/>
        <v>0</v>
      </c>
      <c r="X1064" s="85">
        <f t="shared" si="1352"/>
        <v>0</v>
      </c>
      <c r="Y1064" s="63">
        <f t="shared" si="1353"/>
        <v>0</v>
      </c>
      <c r="Z1064" s="85">
        <f t="shared" si="1354"/>
        <v>0</v>
      </c>
      <c r="AA1064" s="85">
        <f t="shared" si="1355"/>
        <v>0</v>
      </c>
      <c r="AB1064" s="85">
        <f t="shared" si="1356"/>
        <v>0</v>
      </c>
      <c r="AC1064" s="85">
        <f t="shared" si="1357"/>
        <v>0</v>
      </c>
    </row>
    <row r="1065" spans="2:29" s="51" customFormat="1" ht="15" customHeight="1" x14ac:dyDescent="0.25">
      <c r="B1065" s="74"/>
      <c r="C1065" s="75"/>
      <c r="D1065" s="59">
        <f t="shared" si="1342"/>
        <v>7767.0172563150772</v>
      </c>
      <c r="E1065" s="52" t="str">
        <f t="shared" si="1358"/>
        <v/>
      </c>
      <c r="F1065" s="52">
        <f t="shared" si="1344"/>
        <v>6.7670172563150777</v>
      </c>
      <c r="G1065" s="102"/>
      <c r="H1065" s="103" t="s">
        <v>9</v>
      </c>
      <c r="I1065" s="162"/>
      <c r="J1065" s="163"/>
      <c r="K1065" s="164"/>
      <c r="L1065" s="200"/>
      <c r="M1065" s="93"/>
      <c r="N1065" s="94">
        <f t="shared" ref="N1065" si="1392">I1065*L1065</f>
        <v>0</v>
      </c>
      <c r="O1065" s="222"/>
      <c r="P1065" s="84">
        <f t="shared" si="1346"/>
        <v>0</v>
      </c>
      <c r="R1065" s="72" t="str">
        <f t="shared" si="1347"/>
        <v/>
      </c>
      <c r="S1065" s="72" t="str">
        <f t="shared" si="1348"/>
        <v/>
      </c>
      <c r="T1065" s="72" t="str">
        <f t="shared" si="1349"/>
        <v/>
      </c>
      <c r="U1065" s="72"/>
      <c r="V1065" s="63" t="str">
        <f t="shared" si="1350"/>
        <v/>
      </c>
      <c r="W1065" s="85" t="str">
        <f t="shared" si="1351"/>
        <v/>
      </c>
      <c r="X1065" s="85" t="str">
        <f t="shared" si="1352"/>
        <v/>
      </c>
      <c r="Y1065" s="63" t="str">
        <f t="shared" si="1353"/>
        <v/>
      </c>
      <c r="Z1065" s="85" t="str">
        <f t="shared" si="1354"/>
        <v/>
      </c>
      <c r="AA1065" s="85" t="str">
        <f t="shared" si="1355"/>
        <v/>
      </c>
      <c r="AB1065" s="85" t="str">
        <f t="shared" si="1356"/>
        <v/>
      </c>
      <c r="AC1065" s="85" t="str">
        <f t="shared" si="1357"/>
        <v/>
      </c>
    </row>
    <row r="1066" spans="2:29" s="51" customFormat="1" ht="15" customHeight="1" x14ac:dyDescent="0.25">
      <c r="B1066" s="74"/>
      <c r="C1066" s="75"/>
      <c r="D1066" s="59">
        <f t="shared" si="1342"/>
        <v>7767.0172563150772</v>
      </c>
      <c r="E1066" s="52" t="str">
        <f t="shared" si="1358"/>
        <v/>
      </c>
      <c r="F1066" s="52">
        <f t="shared" si="1344"/>
        <v>6.7670172563150777</v>
      </c>
      <c r="G1066" s="77"/>
      <c r="H1066" s="122" t="s">
        <v>10</v>
      </c>
      <c r="I1066" s="142"/>
      <c r="J1066" s="143"/>
      <c r="K1066" s="144"/>
      <c r="L1066" s="197"/>
      <c r="M1066" s="83">
        <f t="shared" ref="M1066" si="1393">I1066*L1066</f>
        <v>0</v>
      </c>
      <c r="N1066" s="60"/>
      <c r="O1066" s="221">
        <f t="shared" si="1330"/>
        <v>0</v>
      </c>
      <c r="P1066" s="84">
        <f t="shared" si="1346"/>
        <v>0</v>
      </c>
      <c r="R1066" s="72">
        <f t="shared" si="1347"/>
        <v>0</v>
      </c>
      <c r="S1066" s="72">
        <f t="shared" si="1348"/>
        <v>0</v>
      </c>
      <c r="T1066" s="72">
        <f t="shared" si="1349"/>
        <v>0</v>
      </c>
      <c r="U1066" s="72"/>
      <c r="V1066" s="63">
        <f t="shared" si="1350"/>
        <v>0</v>
      </c>
      <c r="W1066" s="85">
        <f t="shared" si="1351"/>
        <v>0</v>
      </c>
      <c r="X1066" s="85">
        <f t="shared" si="1352"/>
        <v>0</v>
      </c>
      <c r="Y1066" s="63">
        <f t="shared" si="1353"/>
        <v>0</v>
      </c>
      <c r="Z1066" s="85">
        <f t="shared" si="1354"/>
        <v>0</v>
      </c>
      <c r="AA1066" s="85">
        <f t="shared" si="1355"/>
        <v>0</v>
      </c>
      <c r="AB1066" s="85">
        <f t="shared" si="1356"/>
        <v>0</v>
      </c>
      <c r="AC1066" s="85">
        <f t="shared" si="1357"/>
        <v>0</v>
      </c>
    </row>
    <row r="1067" spans="2:29" s="51" customFormat="1" ht="15" customHeight="1" x14ac:dyDescent="0.25">
      <c r="B1067" s="74"/>
      <c r="C1067" s="75"/>
      <c r="D1067" s="59">
        <f t="shared" si="1342"/>
        <v>7767.0172563150772</v>
      </c>
      <c r="E1067" s="52" t="str">
        <f t="shared" si="1358"/>
        <v/>
      </c>
      <c r="F1067" s="52">
        <f t="shared" si="1344"/>
        <v>6.7670172563150777</v>
      </c>
      <c r="G1067" s="87"/>
      <c r="H1067" s="103" t="s">
        <v>9</v>
      </c>
      <c r="I1067" s="147"/>
      <c r="J1067" s="148"/>
      <c r="K1067" s="149"/>
      <c r="L1067" s="198"/>
      <c r="M1067" s="93"/>
      <c r="N1067" s="94">
        <f t="shared" ref="N1067" si="1394">I1067*L1067</f>
        <v>0</v>
      </c>
      <c r="O1067" s="222"/>
      <c r="P1067" s="84">
        <f t="shared" si="1346"/>
        <v>0</v>
      </c>
      <c r="R1067" s="72" t="str">
        <f t="shared" si="1347"/>
        <v/>
      </c>
      <c r="S1067" s="72" t="str">
        <f t="shared" si="1348"/>
        <v/>
      </c>
      <c r="T1067" s="72" t="str">
        <f t="shared" si="1349"/>
        <v/>
      </c>
      <c r="U1067" s="72"/>
      <c r="V1067" s="63" t="str">
        <f t="shared" si="1350"/>
        <v/>
      </c>
      <c r="W1067" s="85" t="str">
        <f t="shared" si="1351"/>
        <v/>
      </c>
      <c r="X1067" s="85" t="str">
        <f t="shared" si="1352"/>
        <v/>
      </c>
      <c r="Y1067" s="63" t="str">
        <f t="shared" si="1353"/>
        <v/>
      </c>
      <c r="Z1067" s="85" t="str">
        <f t="shared" si="1354"/>
        <v/>
      </c>
      <c r="AA1067" s="85" t="str">
        <f t="shared" si="1355"/>
        <v/>
      </c>
      <c r="AB1067" s="85" t="str">
        <f t="shared" si="1356"/>
        <v/>
      </c>
      <c r="AC1067" s="85" t="str">
        <f t="shared" si="1357"/>
        <v/>
      </c>
    </row>
    <row r="1068" spans="2:29" s="51" customFormat="1" ht="15" customHeight="1" x14ac:dyDescent="0.25">
      <c r="B1068" s="74"/>
      <c r="C1068" s="75"/>
      <c r="D1068" s="59">
        <f t="shared" si="1342"/>
        <v>7767.0172563150772</v>
      </c>
      <c r="E1068" s="52" t="str">
        <f t="shared" si="1358"/>
        <v/>
      </c>
      <c r="F1068" s="52">
        <f t="shared" si="1344"/>
        <v>6.7670172563150777</v>
      </c>
      <c r="G1068" s="95"/>
      <c r="H1068" s="122" t="s">
        <v>10</v>
      </c>
      <c r="I1068" s="160"/>
      <c r="J1068" s="152"/>
      <c r="K1068" s="153"/>
      <c r="L1068" s="199"/>
      <c r="M1068" s="83">
        <f t="shared" ref="M1068" si="1395">I1068*L1068</f>
        <v>0</v>
      </c>
      <c r="N1068" s="60"/>
      <c r="O1068" s="221">
        <f t="shared" si="1330"/>
        <v>0</v>
      </c>
      <c r="P1068" s="84">
        <f t="shared" si="1346"/>
        <v>0</v>
      </c>
      <c r="R1068" s="72">
        <f t="shared" si="1347"/>
        <v>0</v>
      </c>
      <c r="S1068" s="72">
        <f t="shared" si="1348"/>
        <v>0</v>
      </c>
      <c r="T1068" s="72">
        <f t="shared" si="1349"/>
        <v>0</v>
      </c>
      <c r="U1068" s="72"/>
      <c r="V1068" s="63">
        <f t="shared" si="1350"/>
        <v>0</v>
      </c>
      <c r="W1068" s="85">
        <f t="shared" si="1351"/>
        <v>0</v>
      </c>
      <c r="X1068" s="85">
        <f t="shared" si="1352"/>
        <v>0</v>
      </c>
      <c r="Y1068" s="63">
        <f t="shared" si="1353"/>
        <v>0</v>
      </c>
      <c r="Z1068" s="85">
        <f t="shared" si="1354"/>
        <v>0</v>
      </c>
      <c r="AA1068" s="85">
        <f t="shared" si="1355"/>
        <v>0</v>
      </c>
      <c r="AB1068" s="85">
        <f t="shared" si="1356"/>
        <v>0</v>
      </c>
      <c r="AC1068" s="85">
        <f t="shared" si="1357"/>
        <v>0</v>
      </c>
    </row>
    <row r="1069" spans="2:29" s="51" customFormat="1" ht="15" customHeight="1" x14ac:dyDescent="0.25">
      <c r="B1069" s="74"/>
      <c r="C1069" s="75"/>
      <c r="D1069" s="59">
        <f t="shared" si="1342"/>
        <v>7767.0172563150772</v>
      </c>
      <c r="E1069" s="52" t="str">
        <f t="shared" si="1358"/>
        <v/>
      </c>
      <c r="F1069" s="52">
        <f t="shared" si="1344"/>
        <v>6.7670172563150777</v>
      </c>
      <c r="G1069" s="102"/>
      <c r="H1069" s="103" t="s">
        <v>9</v>
      </c>
      <c r="I1069" s="162"/>
      <c r="J1069" s="163"/>
      <c r="K1069" s="164"/>
      <c r="L1069" s="200"/>
      <c r="M1069" s="93"/>
      <c r="N1069" s="94">
        <f t="shared" ref="N1069" si="1396">I1069*L1069</f>
        <v>0</v>
      </c>
      <c r="O1069" s="222"/>
      <c r="P1069" s="84">
        <f t="shared" si="1346"/>
        <v>0</v>
      </c>
      <c r="R1069" s="72" t="str">
        <f t="shared" si="1347"/>
        <v/>
      </c>
      <c r="S1069" s="72" t="str">
        <f t="shared" si="1348"/>
        <v/>
      </c>
      <c r="T1069" s="72" t="str">
        <f t="shared" si="1349"/>
        <v/>
      </c>
      <c r="U1069" s="72"/>
      <c r="V1069" s="63" t="str">
        <f t="shared" si="1350"/>
        <v/>
      </c>
      <c r="W1069" s="85" t="str">
        <f t="shared" si="1351"/>
        <v/>
      </c>
      <c r="X1069" s="85" t="str">
        <f t="shared" si="1352"/>
        <v/>
      </c>
      <c r="Y1069" s="63" t="str">
        <f t="shared" si="1353"/>
        <v/>
      </c>
      <c r="Z1069" s="85" t="str">
        <f t="shared" si="1354"/>
        <v/>
      </c>
      <c r="AA1069" s="85" t="str">
        <f t="shared" si="1355"/>
        <v/>
      </c>
      <c r="AB1069" s="85" t="str">
        <f t="shared" si="1356"/>
        <v/>
      </c>
      <c r="AC1069" s="85" t="str">
        <f t="shared" si="1357"/>
        <v/>
      </c>
    </row>
    <row r="1070" spans="2:29" s="51" customFormat="1" ht="15" customHeight="1" x14ac:dyDescent="0.25">
      <c r="B1070" s="74"/>
      <c r="C1070" s="75"/>
      <c r="D1070" s="59">
        <f t="shared" si="1342"/>
        <v>7767.0172563150772</v>
      </c>
      <c r="E1070" s="52" t="str">
        <f t="shared" si="1358"/>
        <v/>
      </c>
      <c r="F1070" s="52">
        <f t="shared" si="1344"/>
        <v>6.7670172563150777</v>
      </c>
      <c r="G1070" s="77"/>
      <c r="H1070" s="122" t="s">
        <v>10</v>
      </c>
      <c r="I1070" s="142"/>
      <c r="J1070" s="143"/>
      <c r="K1070" s="144"/>
      <c r="L1070" s="197"/>
      <c r="M1070" s="83">
        <f t="shared" ref="M1070" si="1397">I1070*L1070</f>
        <v>0</v>
      </c>
      <c r="N1070" s="60"/>
      <c r="O1070" s="221">
        <f t="shared" si="1330"/>
        <v>0</v>
      </c>
      <c r="P1070" s="84">
        <f t="shared" si="1346"/>
        <v>0</v>
      </c>
      <c r="R1070" s="72">
        <f t="shared" si="1347"/>
        <v>0</v>
      </c>
      <c r="S1070" s="72">
        <f t="shared" si="1348"/>
        <v>0</v>
      </c>
      <c r="T1070" s="72">
        <f t="shared" si="1349"/>
        <v>0</v>
      </c>
      <c r="U1070" s="72"/>
      <c r="V1070" s="63">
        <f t="shared" si="1350"/>
        <v>0</v>
      </c>
      <c r="W1070" s="85">
        <f t="shared" si="1351"/>
        <v>0</v>
      </c>
      <c r="X1070" s="85">
        <f t="shared" si="1352"/>
        <v>0</v>
      </c>
      <c r="Y1070" s="63">
        <f t="shared" si="1353"/>
        <v>0</v>
      </c>
      <c r="Z1070" s="85">
        <f t="shared" si="1354"/>
        <v>0</v>
      </c>
      <c r="AA1070" s="85">
        <f t="shared" si="1355"/>
        <v>0</v>
      </c>
      <c r="AB1070" s="85">
        <f t="shared" si="1356"/>
        <v>0</v>
      </c>
      <c r="AC1070" s="85">
        <f t="shared" si="1357"/>
        <v>0</v>
      </c>
    </row>
    <row r="1071" spans="2:29" s="51" customFormat="1" ht="15" customHeight="1" x14ac:dyDescent="0.25">
      <c r="B1071" s="74"/>
      <c r="C1071" s="75"/>
      <c r="D1071" s="59">
        <f t="shared" si="1342"/>
        <v>7767.0172563150772</v>
      </c>
      <c r="E1071" s="52" t="str">
        <f t="shared" si="1358"/>
        <v/>
      </c>
      <c r="F1071" s="52">
        <f t="shared" si="1344"/>
        <v>6.7670172563150777</v>
      </c>
      <c r="G1071" s="87"/>
      <c r="H1071" s="103" t="s">
        <v>9</v>
      </c>
      <c r="I1071" s="147"/>
      <c r="J1071" s="148"/>
      <c r="K1071" s="149"/>
      <c r="L1071" s="198"/>
      <c r="M1071" s="93"/>
      <c r="N1071" s="94">
        <f t="shared" ref="N1071" si="1398">I1071*L1071</f>
        <v>0</v>
      </c>
      <c r="O1071" s="222"/>
      <c r="P1071" s="84">
        <f t="shared" si="1346"/>
        <v>0</v>
      </c>
      <c r="R1071" s="72" t="str">
        <f t="shared" si="1347"/>
        <v/>
      </c>
      <c r="S1071" s="72" t="str">
        <f t="shared" si="1348"/>
        <v/>
      </c>
      <c r="T1071" s="72" t="str">
        <f t="shared" si="1349"/>
        <v/>
      </c>
      <c r="U1071" s="72"/>
      <c r="V1071" s="63" t="str">
        <f t="shared" si="1350"/>
        <v/>
      </c>
      <c r="W1071" s="85" t="str">
        <f t="shared" si="1351"/>
        <v/>
      </c>
      <c r="X1071" s="85" t="str">
        <f t="shared" si="1352"/>
        <v/>
      </c>
      <c r="Y1071" s="63" t="str">
        <f t="shared" si="1353"/>
        <v/>
      </c>
      <c r="Z1071" s="85" t="str">
        <f t="shared" si="1354"/>
        <v/>
      </c>
      <c r="AA1071" s="85" t="str">
        <f t="shared" si="1355"/>
        <v/>
      </c>
      <c r="AB1071" s="85" t="str">
        <f t="shared" si="1356"/>
        <v/>
      </c>
      <c r="AC1071" s="85" t="str">
        <f t="shared" si="1357"/>
        <v/>
      </c>
    </row>
    <row r="1072" spans="2:29" s="51" customFormat="1" ht="15" customHeight="1" x14ac:dyDescent="0.25">
      <c r="B1072" s="74"/>
      <c r="C1072" s="75"/>
      <c r="D1072" s="59">
        <f t="shared" si="1342"/>
        <v>7767.0172563150772</v>
      </c>
      <c r="E1072" s="52" t="str">
        <f t="shared" si="1358"/>
        <v/>
      </c>
      <c r="F1072" s="52">
        <f t="shared" si="1344"/>
        <v>6.7670172563150777</v>
      </c>
      <c r="G1072" s="95"/>
      <c r="H1072" s="122" t="s">
        <v>10</v>
      </c>
      <c r="I1072" s="160"/>
      <c r="J1072" s="152"/>
      <c r="K1072" s="153"/>
      <c r="L1072" s="199"/>
      <c r="M1072" s="83">
        <f t="shared" ref="M1072" si="1399">I1072*L1072</f>
        <v>0</v>
      </c>
      <c r="N1072" s="60"/>
      <c r="O1072" s="221">
        <f t="shared" si="1330"/>
        <v>0</v>
      </c>
      <c r="P1072" s="84">
        <f t="shared" si="1346"/>
        <v>0</v>
      </c>
      <c r="R1072" s="72">
        <f t="shared" si="1347"/>
        <v>0</v>
      </c>
      <c r="S1072" s="72">
        <f t="shared" si="1348"/>
        <v>0</v>
      </c>
      <c r="T1072" s="72">
        <f t="shared" si="1349"/>
        <v>0</v>
      </c>
      <c r="U1072" s="72"/>
      <c r="V1072" s="63">
        <f t="shared" si="1350"/>
        <v>0</v>
      </c>
      <c r="W1072" s="85">
        <f t="shared" si="1351"/>
        <v>0</v>
      </c>
      <c r="X1072" s="85">
        <f t="shared" si="1352"/>
        <v>0</v>
      </c>
      <c r="Y1072" s="63">
        <f t="shared" si="1353"/>
        <v>0</v>
      </c>
      <c r="Z1072" s="85">
        <f t="shared" si="1354"/>
        <v>0</v>
      </c>
      <c r="AA1072" s="85">
        <f t="shared" si="1355"/>
        <v>0</v>
      </c>
      <c r="AB1072" s="85">
        <f t="shared" si="1356"/>
        <v>0</v>
      </c>
      <c r="AC1072" s="85">
        <f t="shared" si="1357"/>
        <v>0</v>
      </c>
    </row>
    <row r="1073" spans="2:29" s="51" customFormat="1" ht="15" customHeight="1" x14ac:dyDescent="0.25">
      <c r="B1073" s="74"/>
      <c r="C1073" s="75"/>
      <c r="D1073" s="59">
        <f t="shared" si="1342"/>
        <v>7767.0172563150772</v>
      </c>
      <c r="E1073" s="52" t="str">
        <f t="shared" si="1358"/>
        <v/>
      </c>
      <c r="F1073" s="52">
        <f t="shared" si="1344"/>
        <v>6.7670172563150777</v>
      </c>
      <c r="G1073" s="102"/>
      <c r="H1073" s="103" t="s">
        <v>9</v>
      </c>
      <c r="I1073" s="162"/>
      <c r="J1073" s="163"/>
      <c r="K1073" s="164"/>
      <c r="L1073" s="200"/>
      <c r="M1073" s="93"/>
      <c r="N1073" s="94">
        <f t="shared" ref="N1073" si="1400">I1073*L1073</f>
        <v>0</v>
      </c>
      <c r="O1073" s="222"/>
      <c r="P1073" s="84">
        <f t="shared" si="1346"/>
        <v>0</v>
      </c>
      <c r="R1073" s="72" t="str">
        <f t="shared" si="1347"/>
        <v/>
      </c>
      <c r="S1073" s="72" t="str">
        <f t="shared" si="1348"/>
        <v/>
      </c>
      <c r="T1073" s="72" t="str">
        <f t="shared" si="1349"/>
        <v/>
      </c>
      <c r="U1073" s="72"/>
      <c r="V1073" s="63" t="str">
        <f t="shared" si="1350"/>
        <v/>
      </c>
      <c r="W1073" s="85" t="str">
        <f t="shared" si="1351"/>
        <v/>
      </c>
      <c r="X1073" s="85" t="str">
        <f t="shared" si="1352"/>
        <v/>
      </c>
      <c r="Y1073" s="63" t="str">
        <f t="shared" si="1353"/>
        <v/>
      </c>
      <c r="Z1073" s="85" t="str">
        <f t="shared" si="1354"/>
        <v/>
      </c>
      <c r="AA1073" s="85" t="str">
        <f t="shared" si="1355"/>
        <v/>
      </c>
      <c r="AB1073" s="85" t="str">
        <f t="shared" si="1356"/>
        <v/>
      </c>
      <c r="AC1073" s="85" t="str">
        <f t="shared" si="1357"/>
        <v/>
      </c>
    </row>
    <row r="1074" spans="2:29" s="51" customFormat="1" ht="15" customHeight="1" x14ac:dyDescent="0.25">
      <c r="B1074" s="74"/>
      <c r="C1074" s="75"/>
      <c r="D1074" s="59">
        <f t="shared" si="1342"/>
        <v>7767.0172563150772</v>
      </c>
      <c r="E1074" s="52" t="str">
        <f t="shared" si="1358"/>
        <v/>
      </c>
      <c r="F1074" s="52">
        <f t="shared" si="1344"/>
        <v>6.7670172563150777</v>
      </c>
      <c r="G1074" s="77"/>
      <c r="H1074" s="122" t="s">
        <v>10</v>
      </c>
      <c r="I1074" s="142"/>
      <c r="J1074" s="143"/>
      <c r="K1074" s="144"/>
      <c r="L1074" s="197"/>
      <c r="M1074" s="83">
        <f t="shared" ref="M1074" si="1401">I1074*L1074</f>
        <v>0</v>
      </c>
      <c r="N1074" s="60"/>
      <c r="O1074" s="221">
        <f t="shared" si="1330"/>
        <v>0</v>
      </c>
      <c r="P1074" s="84">
        <f t="shared" si="1346"/>
        <v>0</v>
      </c>
      <c r="R1074" s="72">
        <f t="shared" si="1347"/>
        <v>0</v>
      </c>
      <c r="S1074" s="72">
        <f t="shared" si="1348"/>
        <v>0</v>
      </c>
      <c r="T1074" s="72">
        <f t="shared" si="1349"/>
        <v>0</v>
      </c>
      <c r="U1074" s="72"/>
      <c r="V1074" s="63">
        <f t="shared" si="1350"/>
        <v>0</v>
      </c>
      <c r="W1074" s="85">
        <f t="shared" si="1351"/>
        <v>0</v>
      </c>
      <c r="X1074" s="85">
        <f t="shared" si="1352"/>
        <v>0</v>
      </c>
      <c r="Y1074" s="63">
        <f t="shared" si="1353"/>
        <v>0</v>
      </c>
      <c r="Z1074" s="85">
        <f t="shared" si="1354"/>
        <v>0</v>
      </c>
      <c r="AA1074" s="85">
        <f t="shared" si="1355"/>
        <v>0</v>
      </c>
      <c r="AB1074" s="85">
        <f t="shared" si="1356"/>
        <v>0</v>
      </c>
      <c r="AC1074" s="85">
        <f t="shared" si="1357"/>
        <v>0</v>
      </c>
    </row>
    <row r="1075" spans="2:29" s="51" customFormat="1" ht="15" customHeight="1" x14ac:dyDescent="0.25">
      <c r="B1075" s="74"/>
      <c r="C1075" s="75"/>
      <c r="D1075" s="59">
        <f t="shared" si="1342"/>
        <v>7767.0172563150772</v>
      </c>
      <c r="E1075" s="52" t="str">
        <f t="shared" si="1358"/>
        <v/>
      </c>
      <c r="F1075" s="52">
        <f t="shared" si="1344"/>
        <v>6.7670172563150777</v>
      </c>
      <c r="G1075" s="87"/>
      <c r="H1075" s="103" t="s">
        <v>9</v>
      </c>
      <c r="I1075" s="147"/>
      <c r="J1075" s="148"/>
      <c r="K1075" s="149"/>
      <c r="L1075" s="198"/>
      <c r="M1075" s="93"/>
      <c r="N1075" s="94">
        <f t="shared" ref="N1075" si="1402">I1075*L1075</f>
        <v>0</v>
      </c>
      <c r="O1075" s="222"/>
      <c r="P1075" s="84">
        <f t="shared" si="1346"/>
        <v>0</v>
      </c>
      <c r="R1075" s="72" t="str">
        <f t="shared" si="1347"/>
        <v/>
      </c>
      <c r="S1075" s="72" t="str">
        <f t="shared" si="1348"/>
        <v/>
      </c>
      <c r="T1075" s="72" t="str">
        <f t="shared" si="1349"/>
        <v/>
      </c>
      <c r="U1075" s="72"/>
      <c r="V1075" s="63" t="str">
        <f t="shared" si="1350"/>
        <v/>
      </c>
      <c r="W1075" s="85" t="str">
        <f t="shared" si="1351"/>
        <v/>
      </c>
      <c r="X1075" s="85" t="str">
        <f t="shared" si="1352"/>
        <v/>
      </c>
      <c r="Y1075" s="63" t="str">
        <f t="shared" si="1353"/>
        <v/>
      </c>
      <c r="Z1075" s="85" t="str">
        <f t="shared" si="1354"/>
        <v/>
      </c>
      <c r="AA1075" s="85" t="str">
        <f t="shared" si="1355"/>
        <v/>
      </c>
      <c r="AB1075" s="85" t="str">
        <f t="shared" si="1356"/>
        <v/>
      </c>
      <c r="AC1075" s="85" t="str">
        <f t="shared" si="1357"/>
        <v/>
      </c>
    </row>
    <row r="1076" spans="2:29" s="51" customFormat="1" ht="15" customHeight="1" x14ac:dyDescent="0.25">
      <c r="B1076" s="74"/>
      <c r="C1076" s="75"/>
      <c r="D1076" s="59">
        <f t="shared" si="1342"/>
        <v>7767.0172563150772</v>
      </c>
      <c r="E1076" s="52" t="str">
        <f t="shared" si="1358"/>
        <v/>
      </c>
      <c r="F1076" s="52">
        <f t="shared" si="1344"/>
        <v>6.7670172563150777</v>
      </c>
      <c r="G1076" s="95"/>
      <c r="H1076" s="122" t="s">
        <v>10</v>
      </c>
      <c r="I1076" s="160"/>
      <c r="J1076" s="152"/>
      <c r="K1076" s="153"/>
      <c r="L1076" s="199"/>
      <c r="M1076" s="83">
        <f t="shared" ref="M1076" si="1403">I1076*L1076</f>
        <v>0</v>
      </c>
      <c r="N1076" s="60"/>
      <c r="O1076" s="221">
        <f t="shared" si="1330"/>
        <v>0</v>
      </c>
      <c r="P1076" s="84">
        <f t="shared" si="1346"/>
        <v>0</v>
      </c>
      <c r="R1076" s="72">
        <f t="shared" si="1347"/>
        <v>0</v>
      </c>
      <c r="S1076" s="72">
        <f t="shared" si="1348"/>
        <v>0</v>
      </c>
      <c r="T1076" s="72">
        <f t="shared" si="1349"/>
        <v>0</v>
      </c>
      <c r="U1076" s="72"/>
      <c r="V1076" s="63">
        <f t="shared" si="1350"/>
        <v>0</v>
      </c>
      <c r="W1076" s="85">
        <f t="shared" si="1351"/>
        <v>0</v>
      </c>
      <c r="X1076" s="85">
        <f t="shared" si="1352"/>
        <v>0</v>
      </c>
      <c r="Y1076" s="63">
        <f t="shared" si="1353"/>
        <v>0</v>
      </c>
      <c r="Z1076" s="85">
        <f t="shared" si="1354"/>
        <v>0</v>
      </c>
      <c r="AA1076" s="85">
        <f t="shared" si="1355"/>
        <v>0</v>
      </c>
      <c r="AB1076" s="85">
        <f t="shared" si="1356"/>
        <v>0</v>
      </c>
      <c r="AC1076" s="85">
        <f t="shared" si="1357"/>
        <v>0</v>
      </c>
    </row>
    <row r="1077" spans="2:29" s="51" customFormat="1" ht="15" customHeight="1" x14ac:dyDescent="0.25">
      <c r="B1077" s="74"/>
      <c r="C1077" s="75"/>
      <c r="D1077" s="59">
        <f t="shared" si="1342"/>
        <v>7767.0172563150772</v>
      </c>
      <c r="E1077" s="52" t="str">
        <f t="shared" si="1358"/>
        <v/>
      </c>
      <c r="F1077" s="52">
        <f t="shared" si="1344"/>
        <v>6.7670172563150777</v>
      </c>
      <c r="G1077" s="102"/>
      <c r="H1077" s="103" t="s">
        <v>9</v>
      </c>
      <c r="I1077" s="162"/>
      <c r="J1077" s="163"/>
      <c r="K1077" s="164"/>
      <c r="L1077" s="200"/>
      <c r="M1077" s="93"/>
      <c r="N1077" s="94">
        <f t="shared" ref="N1077" si="1404">I1077*L1077</f>
        <v>0</v>
      </c>
      <c r="O1077" s="222"/>
      <c r="P1077" s="84">
        <f t="shared" si="1346"/>
        <v>0</v>
      </c>
      <c r="R1077" s="72" t="str">
        <f t="shared" si="1347"/>
        <v/>
      </c>
      <c r="S1077" s="72" t="str">
        <f t="shared" si="1348"/>
        <v/>
      </c>
      <c r="T1077" s="72" t="str">
        <f t="shared" si="1349"/>
        <v/>
      </c>
      <c r="U1077" s="72"/>
      <c r="V1077" s="63" t="str">
        <f t="shared" si="1350"/>
        <v/>
      </c>
      <c r="W1077" s="85" t="str">
        <f t="shared" si="1351"/>
        <v/>
      </c>
      <c r="X1077" s="85" t="str">
        <f t="shared" si="1352"/>
        <v/>
      </c>
      <c r="Y1077" s="63" t="str">
        <f t="shared" si="1353"/>
        <v/>
      </c>
      <c r="Z1077" s="85" t="str">
        <f t="shared" si="1354"/>
        <v/>
      </c>
      <c r="AA1077" s="85" t="str">
        <f t="shared" si="1355"/>
        <v/>
      </c>
      <c r="AB1077" s="85" t="str">
        <f t="shared" si="1356"/>
        <v/>
      </c>
      <c r="AC1077" s="85" t="str">
        <f t="shared" si="1357"/>
        <v/>
      </c>
    </row>
    <row r="1078" spans="2:29" s="51" customFormat="1" ht="15" customHeight="1" x14ac:dyDescent="0.25">
      <c r="B1078" s="74"/>
      <c r="C1078" s="75"/>
      <c r="D1078" s="59">
        <f t="shared" si="1342"/>
        <v>7767.0172563150772</v>
      </c>
      <c r="E1078" s="52" t="str">
        <f t="shared" si="1358"/>
        <v/>
      </c>
      <c r="F1078" s="52">
        <f t="shared" si="1344"/>
        <v>6.7670172563150777</v>
      </c>
      <c r="G1078" s="77"/>
      <c r="H1078" s="122" t="s">
        <v>10</v>
      </c>
      <c r="I1078" s="142"/>
      <c r="J1078" s="143"/>
      <c r="K1078" s="144"/>
      <c r="L1078" s="197"/>
      <c r="M1078" s="83">
        <f t="shared" ref="M1078" si="1405">I1078*L1078</f>
        <v>0</v>
      </c>
      <c r="N1078" s="60"/>
      <c r="O1078" s="221">
        <f t="shared" si="1330"/>
        <v>0</v>
      </c>
      <c r="P1078" s="84">
        <f t="shared" si="1346"/>
        <v>0</v>
      </c>
      <c r="R1078" s="72">
        <f t="shared" si="1347"/>
        <v>0</v>
      </c>
      <c r="S1078" s="72">
        <f t="shared" si="1348"/>
        <v>0</v>
      </c>
      <c r="T1078" s="72">
        <f t="shared" si="1349"/>
        <v>0</v>
      </c>
      <c r="U1078" s="72"/>
      <c r="V1078" s="63">
        <f t="shared" si="1350"/>
        <v>0</v>
      </c>
      <c r="W1078" s="85">
        <f t="shared" si="1351"/>
        <v>0</v>
      </c>
      <c r="X1078" s="85">
        <f t="shared" si="1352"/>
        <v>0</v>
      </c>
      <c r="Y1078" s="63">
        <f t="shared" si="1353"/>
        <v>0</v>
      </c>
      <c r="Z1078" s="85">
        <f t="shared" si="1354"/>
        <v>0</v>
      </c>
      <c r="AA1078" s="85">
        <f t="shared" si="1355"/>
        <v>0</v>
      </c>
      <c r="AB1078" s="85">
        <f t="shared" si="1356"/>
        <v>0</v>
      </c>
      <c r="AC1078" s="85">
        <f t="shared" si="1357"/>
        <v>0</v>
      </c>
    </row>
    <row r="1079" spans="2:29" s="51" customFormat="1" ht="15" customHeight="1" x14ac:dyDescent="0.25">
      <c r="B1079" s="74"/>
      <c r="C1079" s="75"/>
      <c r="D1079" s="59">
        <f t="shared" si="1342"/>
        <v>7767.0172563150772</v>
      </c>
      <c r="E1079" s="52" t="str">
        <f t="shared" si="1358"/>
        <v/>
      </c>
      <c r="F1079" s="52">
        <f t="shared" si="1344"/>
        <v>6.7670172563150777</v>
      </c>
      <c r="G1079" s="87"/>
      <c r="H1079" s="103" t="s">
        <v>9</v>
      </c>
      <c r="I1079" s="147"/>
      <c r="J1079" s="148"/>
      <c r="K1079" s="149"/>
      <c r="L1079" s="198"/>
      <c r="M1079" s="93"/>
      <c r="N1079" s="94">
        <f t="shared" ref="N1079" si="1406">I1079*L1079</f>
        <v>0</v>
      </c>
      <c r="O1079" s="222"/>
      <c r="P1079" s="84">
        <f t="shared" si="1346"/>
        <v>0</v>
      </c>
      <c r="R1079" s="72" t="str">
        <f t="shared" si="1347"/>
        <v/>
      </c>
      <c r="S1079" s="72" t="str">
        <f t="shared" si="1348"/>
        <v/>
      </c>
      <c r="T1079" s="72" t="str">
        <f t="shared" si="1349"/>
        <v/>
      </c>
      <c r="U1079" s="72"/>
      <c r="V1079" s="63" t="str">
        <f t="shared" si="1350"/>
        <v/>
      </c>
      <c r="W1079" s="85" t="str">
        <f t="shared" si="1351"/>
        <v/>
      </c>
      <c r="X1079" s="85" t="str">
        <f t="shared" si="1352"/>
        <v/>
      </c>
      <c r="Y1079" s="63" t="str">
        <f t="shared" si="1353"/>
        <v/>
      </c>
      <c r="Z1079" s="85" t="str">
        <f t="shared" si="1354"/>
        <v/>
      </c>
      <c r="AA1079" s="85" t="str">
        <f t="shared" si="1355"/>
        <v/>
      </c>
      <c r="AB1079" s="85" t="str">
        <f t="shared" si="1356"/>
        <v/>
      </c>
      <c r="AC1079" s="85" t="str">
        <f t="shared" si="1357"/>
        <v/>
      </c>
    </row>
    <row r="1080" spans="2:29" s="51" customFormat="1" ht="15" customHeight="1" x14ac:dyDescent="0.25">
      <c r="B1080" s="74"/>
      <c r="C1080" s="75"/>
      <c r="D1080" s="59">
        <f t="shared" si="1342"/>
        <v>7767.0172563150772</v>
      </c>
      <c r="E1080" s="52" t="str">
        <f t="shared" si="1358"/>
        <v/>
      </c>
      <c r="F1080" s="52">
        <f t="shared" si="1344"/>
        <v>6.7670172563150777</v>
      </c>
      <c r="G1080" s="95"/>
      <c r="H1080" s="122" t="s">
        <v>10</v>
      </c>
      <c r="I1080" s="160"/>
      <c r="J1080" s="152"/>
      <c r="K1080" s="153"/>
      <c r="L1080" s="199"/>
      <c r="M1080" s="83">
        <f t="shared" ref="M1080" si="1407">I1080*L1080</f>
        <v>0</v>
      </c>
      <c r="N1080" s="60"/>
      <c r="O1080" s="221">
        <f t="shared" si="1330"/>
        <v>0</v>
      </c>
      <c r="P1080" s="84">
        <f t="shared" si="1346"/>
        <v>0</v>
      </c>
      <c r="R1080" s="72">
        <f t="shared" si="1347"/>
        <v>0</v>
      </c>
      <c r="S1080" s="72">
        <f t="shared" si="1348"/>
        <v>0</v>
      </c>
      <c r="T1080" s="72">
        <f t="shared" si="1349"/>
        <v>0</v>
      </c>
      <c r="U1080" s="72"/>
      <c r="V1080" s="63">
        <f t="shared" si="1350"/>
        <v>0</v>
      </c>
      <c r="W1080" s="85">
        <f t="shared" si="1351"/>
        <v>0</v>
      </c>
      <c r="X1080" s="85">
        <f t="shared" si="1352"/>
        <v>0</v>
      </c>
      <c r="Y1080" s="63">
        <f t="shared" si="1353"/>
        <v>0</v>
      </c>
      <c r="Z1080" s="85">
        <f t="shared" si="1354"/>
        <v>0</v>
      </c>
      <c r="AA1080" s="85">
        <f t="shared" si="1355"/>
        <v>0</v>
      </c>
      <c r="AB1080" s="85">
        <f t="shared" si="1356"/>
        <v>0</v>
      </c>
      <c r="AC1080" s="85">
        <f t="shared" si="1357"/>
        <v>0</v>
      </c>
    </row>
    <row r="1081" spans="2:29" s="51" customFormat="1" ht="15" customHeight="1" x14ac:dyDescent="0.25">
      <c r="B1081" s="74"/>
      <c r="C1081" s="75"/>
      <c r="D1081" s="59">
        <f t="shared" si="1342"/>
        <v>7767.0172563150772</v>
      </c>
      <c r="E1081" s="52" t="str">
        <f t="shared" si="1358"/>
        <v/>
      </c>
      <c r="F1081" s="52">
        <f t="shared" si="1344"/>
        <v>6.7670172563150777</v>
      </c>
      <c r="G1081" s="102"/>
      <c r="H1081" s="103" t="s">
        <v>9</v>
      </c>
      <c r="I1081" s="162"/>
      <c r="J1081" s="163"/>
      <c r="K1081" s="164"/>
      <c r="L1081" s="200"/>
      <c r="M1081" s="93"/>
      <c r="N1081" s="94">
        <f t="shared" ref="N1081" si="1408">I1081*L1081</f>
        <v>0</v>
      </c>
      <c r="O1081" s="222"/>
      <c r="P1081" s="84">
        <f t="shared" si="1346"/>
        <v>0</v>
      </c>
      <c r="R1081" s="72" t="str">
        <f t="shared" si="1347"/>
        <v/>
      </c>
      <c r="S1081" s="72" t="str">
        <f t="shared" si="1348"/>
        <v/>
      </c>
      <c r="T1081" s="72" t="str">
        <f t="shared" si="1349"/>
        <v/>
      </c>
      <c r="U1081" s="72"/>
      <c r="V1081" s="63" t="str">
        <f t="shared" si="1350"/>
        <v/>
      </c>
      <c r="W1081" s="85" t="str">
        <f t="shared" si="1351"/>
        <v/>
      </c>
      <c r="X1081" s="85" t="str">
        <f t="shared" si="1352"/>
        <v/>
      </c>
      <c r="Y1081" s="63" t="str">
        <f t="shared" si="1353"/>
        <v/>
      </c>
      <c r="Z1081" s="85" t="str">
        <f t="shared" si="1354"/>
        <v/>
      </c>
      <c r="AA1081" s="85" t="str">
        <f t="shared" si="1355"/>
        <v/>
      </c>
      <c r="AB1081" s="85" t="str">
        <f t="shared" si="1356"/>
        <v/>
      </c>
      <c r="AC1081" s="85" t="str">
        <f t="shared" si="1357"/>
        <v/>
      </c>
    </row>
    <row r="1082" spans="2:29" s="51" customFormat="1" ht="15" customHeight="1" x14ac:dyDescent="0.25">
      <c r="B1082" s="74"/>
      <c r="C1082" s="75"/>
      <c r="D1082" s="59">
        <f t="shared" si="1342"/>
        <v>7767.0172563150772</v>
      </c>
      <c r="E1082" s="52" t="str">
        <f t="shared" si="1358"/>
        <v/>
      </c>
      <c r="F1082" s="52">
        <f t="shared" si="1344"/>
        <v>6.7670172563150777</v>
      </c>
      <c r="G1082" s="77"/>
      <c r="H1082" s="122" t="s">
        <v>10</v>
      </c>
      <c r="I1082" s="142"/>
      <c r="J1082" s="143"/>
      <c r="K1082" s="144"/>
      <c r="L1082" s="197"/>
      <c r="M1082" s="83">
        <f t="shared" ref="M1082" si="1409">I1082*L1082</f>
        <v>0</v>
      </c>
      <c r="N1082" s="60"/>
      <c r="O1082" s="221">
        <f t="shared" ref="O1082:O1096" si="1410">IF(L1083&lt;&gt;"",N1083-M1082,0)</f>
        <v>0</v>
      </c>
      <c r="P1082" s="84">
        <f t="shared" si="1346"/>
        <v>0</v>
      </c>
      <c r="R1082" s="72">
        <f t="shared" si="1347"/>
        <v>0</v>
      </c>
      <c r="S1082" s="72">
        <f t="shared" si="1348"/>
        <v>0</v>
      </c>
      <c r="T1082" s="72">
        <f t="shared" si="1349"/>
        <v>0</v>
      </c>
      <c r="U1082" s="72"/>
      <c r="V1082" s="63">
        <f t="shared" si="1350"/>
        <v>0</v>
      </c>
      <c r="W1082" s="85">
        <f t="shared" si="1351"/>
        <v>0</v>
      </c>
      <c r="X1082" s="85">
        <f t="shared" si="1352"/>
        <v>0</v>
      </c>
      <c r="Y1082" s="63">
        <f t="shared" si="1353"/>
        <v>0</v>
      </c>
      <c r="Z1082" s="85">
        <f t="shared" si="1354"/>
        <v>0</v>
      </c>
      <c r="AA1082" s="85">
        <f t="shared" si="1355"/>
        <v>0</v>
      </c>
      <c r="AB1082" s="85">
        <f t="shared" si="1356"/>
        <v>0</v>
      </c>
      <c r="AC1082" s="85">
        <f t="shared" si="1357"/>
        <v>0</v>
      </c>
    </row>
    <row r="1083" spans="2:29" s="51" customFormat="1" ht="15" customHeight="1" x14ac:dyDescent="0.25">
      <c r="B1083" s="74"/>
      <c r="C1083" s="75"/>
      <c r="D1083" s="59">
        <f t="shared" si="1342"/>
        <v>7767.0172563150772</v>
      </c>
      <c r="E1083" s="52" t="str">
        <f t="shared" si="1358"/>
        <v/>
      </c>
      <c r="F1083" s="52">
        <f t="shared" si="1344"/>
        <v>6.7670172563150777</v>
      </c>
      <c r="G1083" s="87"/>
      <c r="H1083" s="103" t="s">
        <v>9</v>
      </c>
      <c r="I1083" s="147"/>
      <c r="J1083" s="148"/>
      <c r="K1083" s="149"/>
      <c r="L1083" s="198"/>
      <c r="M1083" s="93"/>
      <c r="N1083" s="94">
        <f t="shared" ref="N1083" si="1411">I1083*L1083</f>
        <v>0</v>
      </c>
      <c r="O1083" s="222"/>
      <c r="P1083" s="84">
        <f t="shared" si="1346"/>
        <v>0</v>
      </c>
      <c r="R1083" s="72" t="str">
        <f t="shared" si="1347"/>
        <v/>
      </c>
      <c r="S1083" s="72" t="str">
        <f t="shared" si="1348"/>
        <v/>
      </c>
      <c r="T1083" s="72" t="str">
        <f t="shared" si="1349"/>
        <v/>
      </c>
      <c r="U1083" s="72"/>
      <c r="V1083" s="63" t="str">
        <f t="shared" si="1350"/>
        <v/>
      </c>
      <c r="W1083" s="85" t="str">
        <f t="shared" si="1351"/>
        <v/>
      </c>
      <c r="X1083" s="85" t="str">
        <f t="shared" si="1352"/>
        <v/>
      </c>
      <c r="Y1083" s="63" t="str">
        <f t="shared" si="1353"/>
        <v/>
      </c>
      <c r="Z1083" s="85" t="str">
        <f t="shared" si="1354"/>
        <v/>
      </c>
      <c r="AA1083" s="85" t="str">
        <f t="shared" si="1355"/>
        <v/>
      </c>
      <c r="AB1083" s="85" t="str">
        <f t="shared" si="1356"/>
        <v/>
      </c>
      <c r="AC1083" s="85" t="str">
        <f t="shared" si="1357"/>
        <v/>
      </c>
    </row>
    <row r="1084" spans="2:29" s="51" customFormat="1" ht="15" customHeight="1" x14ac:dyDescent="0.25">
      <c r="B1084" s="74"/>
      <c r="C1084" s="75"/>
      <c r="D1084" s="59">
        <f t="shared" si="1342"/>
        <v>7767.0172563150772</v>
      </c>
      <c r="E1084" s="52" t="str">
        <f t="shared" si="1358"/>
        <v/>
      </c>
      <c r="F1084" s="52">
        <f t="shared" si="1344"/>
        <v>6.7670172563150777</v>
      </c>
      <c r="G1084" s="95"/>
      <c r="H1084" s="122" t="s">
        <v>10</v>
      </c>
      <c r="I1084" s="160"/>
      <c r="J1084" s="152"/>
      <c r="K1084" s="153"/>
      <c r="L1084" s="199"/>
      <c r="M1084" s="83">
        <f t="shared" ref="M1084" si="1412">I1084*L1084</f>
        <v>0</v>
      </c>
      <c r="N1084" s="60"/>
      <c r="O1084" s="221">
        <f t="shared" si="1410"/>
        <v>0</v>
      </c>
      <c r="P1084" s="84">
        <f t="shared" si="1346"/>
        <v>0</v>
      </c>
      <c r="R1084" s="72">
        <f t="shared" si="1347"/>
        <v>0</v>
      </c>
      <c r="S1084" s="72">
        <f t="shared" si="1348"/>
        <v>0</v>
      </c>
      <c r="T1084" s="72">
        <f t="shared" si="1349"/>
        <v>0</v>
      </c>
      <c r="U1084" s="72"/>
      <c r="V1084" s="63">
        <f t="shared" si="1350"/>
        <v>0</v>
      </c>
      <c r="W1084" s="85">
        <f t="shared" si="1351"/>
        <v>0</v>
      </c>
      <c r="X1084" s="85">
        <f t="shared" si="1352"/>
        <v>0</v>
      </c>
      <c r="Y1084" s="63">
        <f t="shared" si="1353"/>
        <v>0</v>
      </c>
      <c r="Z1084" s="85">
        <f t="shared" si="1354"/>
        <v>0</v>
      </c>
      <c r="AA1084" s="85">
        <f t="shared" si="1355"/>
        <v>0</v>
      </c>
      <c r="AB1084" s="85">
        <f t="shared" si="1356"/>
        <v>0</v>
      </c>
      <c r="AC1084" s="85">
        <f t="shared" si="1357"/>
        <v>0</v>
      </c>
    </row>
    <row r="1085" spans="2:29" s="51" customFormat="1" ht="15" customHeight="1" x14ac:dyDescent="0.25">
      <c r="B1085" s="74"/>
      <c r="C1085" s="75"/>
      <c r="D1085" s="59">
        <f t="shared" si="1342"/>
        <v>7767.0172563150772</v>
      </c>
      <c r="E1085" s="52" t="str">
        <f t="shared" si="1358"/>
        <v/>
      </c>
      <c r="F1085" s="52">
        <f t="shared" si="1344"/>
        <v>6.7670172563150777</v>
      </c>
      <c r="G1085" s="102"/>
      <c r="H1085" s="103" t="s">
        <v>9</v>
      </c>
      <c r="I1085" s="162"/>
      <c r="J1085" s="163"/>
      <c r="K1085" s="164"/>
      <c r="L1085" s="200"/>
      <c r="M1085" s="93"/>
      <c r="N1085" s="94">
        <f t="shared" ref="N1085" si="1413">I1085*L1085</f>
        <v>0</v>
      </c>
      <c r="O1085" s="222"/>
      <c r="P1085" s="84">
        <f t="shared" si="1346"/>
        <v>0</v>
      </c>
      <c r="R1085" s="72" t="str">
        <f t="shared" si="1347"/>
        <v/>
      </c>
      <c r="S1085" s="72" t="str">
        <f t="shared" si="1348"/>
        <v/>
      </c>
      <c r="T1085" s="72" t="str">
        <f t="shared" si="1349"/>
        <v/>
      </c>
      <c r="U1085" s="72"/>
      <c r="V1085" s="63" t="str">
        <f t="shared" si="1350"/>
        <v/>
      </c>
      <c r="W1085" s="85" t="str">
        <f t="shared" si="1351"/>
        <v/>
      </c>
      <c r="X1085" s="85" t="str">
        <f t="shared" si="1352"/>
        <v/>
      </c>
      <c r="Y1085" s="63" t="str">
        <f t="shared" si="1353"/>
        <v/>
      </c>
      <c r="Z1085" s="85" t="str">
        <f t="shared" si="1354"/>
        <v/>
      </c>
      <c r="AA1085" s="85" t="str">
        <f t="shared" si="1355"/>
        <v/>
      </c>
      <c r="AB1085" s="85" t="str">
        <f t="shared" si="1356"/>
        <v/>
      </c>
      <c r="AC1085" s="85" t="str">
        <f t="shared" si="1357"/>
        <v/>
      </c>
    </row>
    <row r="1086" spans="2:29" s="51" customFormat="1" ht="15" customHeight="1" x14ac:dyDescent="0.25">
      <c r="B1086" s="74"/>
      <c r="C1086" s="75"/>
      <c r="D1086" s="59">
        <f t="shared" si="1342"/>
        <v>7767.0172563150772</v>
      </c>
      <c r="E1086" s="52" t="str">
        <f t="shared" si="1358"/>
        <v/>
      </c>
      <c r="F1086" s="52">
        <f t="shared" si="1344"/>
        <v>6.7670172563150777</v>
      </c>
      <c r="G1086" s="77"/>
      <c r="H1086" s="122" t="s">
        <v>10</v>
      </c>
      <c r="I1086" s="142"/>
      <c r="J1086" s="143"/>
      <c r="K1086" s="144"/>
      <c r="L1086" s="197"/>
      <c r="M1086" s="83">
        <f t="shared" ref="M1086" si="1414">I1086*L1086</f>
        <v>0</v>
      </c>
      <c r="N1086" s="60"/>
      <c r="O1086" s="221">
        <f t="shared" si="1410"/>
        <v>0</v>
      </c>
      <c r="P1086" s="84">
        <f t="shared" si="1346"/>
        <v>0</v>
      </c>
      <c r="R1086" s="72">
        <f t="shared" si="1347"/>
        <v>0</v>
      </c>
      <c r="S1086" s="72">
        <f t="shared" si="1348"/>
        <v>0</v>
      </c>
      <c r="T1086" s="72">
        <f t="shared" si="1349"/>
        <v>0</v>
      </c>
      <c r="U1086" s="72"/>
      <c r="V1086" s="63">
        <f t="shared" si="1350"/>
        <v>0</v>
      </c>
      <c r="W1086" s="85">
        <f t="shared" si="1351"/>
        <v>0</v>
      </c>
      <c r="X1086" s="85">
        <f t="shared" si="1352"/>
        <v>0</v>
      </c>
      <c r="Y1086" s="63">
        <f t="shared" si="1353"/>
        <v>0</v>
      </c>
      <c r="Z1086" s="85">
        <f t="shared" si="1354"/>
        <v>0</v>
      </c>
      <c r="AA1086" s="85">
        <f t="shared" si="1355"/>
        <v>0</v>
      </c>
      <c r="AB1086" s="85">
        <f t="shared" si="1356"/>
        <v>0</v>
      </c>
      <c r="AC1086" s="85">
        <f t="shared" si="1357"/>
        <v>0</v>
      </c>
    </row>
    <row r="1087" spans="2:29" s="51" customFormat="1" ht="15" customHeight="1" x14ac:dyDescent="0.25">
      <c r="B1087" s="74"/>
      <c r="C1087" s="75"/>
      <c r="D1087" s="59">
        <f t="shared" si="1342"/>
        <v>7767.0172563150772</v>
      </c>
      <c r="E1087" s="52" t="str">
        <f t="shared" si="1358"/>
        <v/>
      </c>
      <c r="F1087" s="52">
        <f t="shared" si="1344"/>
        <v>6.7670172563150777</v>
      </c>
      <c r="G1087" s="87"/>
      <c r="H1087" s="103" t="s">
        <v>9</v>
      </c>
      <c r="I1087" s="147"/>
      <c r="J1087" s="148"/>
      <c r="K1087" s="149"/>
      <c r="L1087" s="198"/>
      <c r="M1087" s="93"/>
      <c r="N1087" s="94">
        <f t="shared" ref="N1087" si="1415">I1087*L1087</f>
        <v>0</v>
      </c>
      <c r="O1087" s="222"/>
      <c r="P1087" s="84">
        <f t="shared" si="1346"/>
        <v>0</v>
      </c>
      <c r="R1087" s="72" t="str">
        <f t="shared" si="1347"/>
        <v/>
      </c>
      <c r="S1087" s="72" t="str">
        <f t="shared" si="1348"/>
        <v/>
      </c>
      <c r="T1087" s="72" t="str">
        <f t="shared" si="1349"/>
        <v/>
      </c>
      <c r="U1087" s="72"/>
      <c r="V1087" s="63" t="str">
        <f t="shared" si="1350"/>
        <v/>
      </c>
      <c r="W1087" s="85" t="str">
        <f t="shared" si="1351"/>
        <v/>
      </c>
      <c r="X1087" s="85" t="str">
        <f t="shared" si="1352"/>
        <v/>
      </c>
      <c r="Y1087" s="63" t="str">
        <f t="shared" si="1353"/>
        <v/>
      </c>
      <c r="Z1087" s="85" t="str">
        <f t="shared" si="1354"/>
        <v/>
      </c>
      <c r="AA1087" s="85" t="str">
        <f t="shared" si="1355"/>
        <v/>
      </c>
      <c r="AB1087" s="85" t="str">
        <f t="shared" si="1356"/>
        <v/>
      </c>
      <c r="AC1087" s="85" t="str">
        <f t="shared" si="1357"/>
        <v/>
      </c>
    </row>
    <row r="1088" spans="2:29" s="51" customFormat="1" ht="15" customHeight="1" x14ac:dyDescent="0.25">
      <c r="B1088" s="74"/>
      <c r="C1088" s="75"/>
      <c r="D1088" s="59">
        <f t="shared" si="1342"/>
        <v>7767.0172563150772</v>
      </c>
      <c r="E1088" s="52" t="str">
        <f t="shared" si="1358"/>
        <v/>
      </c>
      <c r="F1088" s="52">
        <f t="shared" si="1344"/>
        <v>6.7670172563150777</v>
      </c>
      <c r="G1088" s="95"/>
      <c r="H1088" s="122" t="s">
        <v>10</v>
      </c>
      <c r="I1088" s="160"/>
      <c r="J1088" s="152"/>
      <c r="K1088" s="153"/>
      <c r="L1088" s="199"/>
      <c r="M1088" s="83">
        <f t="shared" ref="M1088" si="1416">I1088*L1088</f>
        <v>0</v>
      </c>
      <c r="N1088" s="60"/>
      <c r="O1088" s="221">
        <f t="shared" si="1410"/>
        <v>0</v>
      </c>
      <c r="P1088" s="84">
        <f t="shared" si="1346"/>
        <v>0</v>
      </c>
      <c r="R1088" s="72">
        <f t="shared" si="1347"/>
        <v>0</v>
      </c>
      <c r="S1088" s="72">
        <f t="shared" si="1348"/>
        <v>0</v>
      </c>
      <c r="T1088" s="72">
        <f t="shared" si="1349"/>
        <v>0</v>
      </c>
      <c r="U1088" s="72"/>
      <c r="V1088" s="63">
        <f t="shared" si="1350"/>
        <v>0</v>
      </c>
      <c r="W1088" s="85">
        <f t="shared" si="1351"/>
        <v>0</v>
      </c>
      <c r="X1088" s="85">
        <f t="shared" si="1352"/>
        <v>0</v>
      </c>
      <c r="Y1088" s="63">
        <f t="shared" si="1353"/>
        <v>0</v>
      </c>
      <c r="Z1088" s="85">
        <f t="shared" si="1354"/>
        <v>0</v>
      </c>
      <c r="AA1088" s="85">
        <f t="shared" si="1355"/>
        <v>0</v>
      </c>
      <c r="AB1088" s="85">
        <f t="shared" si="1356"/>
        <v>0</v>
      </c>
      <c r="AC1088" s="85">
        <f t="shared" si="1357"/>
        <v>0</v>
      </c>
    </row>
    <row r="1089" spans="2:29" s="51" customFormat="1" ht="15" customHeight="1" x14ac:dyDescent="0.25">
      <c r="B1089" s="74"/>
      <c r="C1089" s="75"/>
      <c r="D1089" s="59">
        <f t="shared" si="1342"/>
        <v>7767.0172563150772</v>
      </c>
      <c r="E1089" s="52" t="str">
        <f t="shared" si="1358"/>
        <v/>
      </c>
      <c r="F1089" s="52">
        <f t="shared" si="1344"/>
        <v>6.7670172563150777</v>
      </c>
      <c r="G1089" s="102"/>
      <c r="H1089" s="103" t="s">
        <v>9</v>
      </c>
      <c r="I1089" s="162"/>
      <c r="J1089" s="163"/>
      <c r="K1089" s="164"/>
      <c r="L1089" s="200"/>
      <c r="M1089" s="93"/>
      <c r="N1089" s="94">
        <f t="shared" ref="N1089" si="1417">I1089*L1089</f>
        <v>0</v>
      </c>
      <c r="O1089" s="222"/>
      <c r="P1089" s="84">
        <f t="shared" si="1346"/>
        <v>0</v>
      </c>
      <c r="R1089" s="72" t="str">
        <f t="shared" si="1347"/>
        <v/>
      </c>
      <c r="S1089" s="72" t="str">
        <f t="shared" si="1348"/>
        <v/>
      </c>
      <c r="T1089" s="72" t="str">
        <f t="shared" si="1349"/>
        <v/>
      </c>
      <c r="U1089" s="72"/>
      <c r="V1089" s="63" t="str">
        <f t="shared" si="1350"/>
        <v/>
      </c>
      <c r="W1089" s="85" t="str">
        <f t="shared" si="1351"/>
        <v/>
      </c>
      <c r="X1089" s="85" t="str">
        <f t="shared" si="1352"/>
        <v/>
      </c>
      <c r="Y1089" s="63" t="str">
        <f t="shared" si="1353"/>
        <v/>
      </c>
      <c r="Z1089" s="85" t="str">
        <f t="shared" si="1354"/>
        <v/>
      </c>
      <c r="AA1089" s="85" t="str">
        <f t="shared" si="1355"/>
        <v/>
      </c>
      <c r="AB1089" s="85" t="str">
        <f t="shared" si="1356"/>
        <v/>
      </c>
      <c r="AC1089" s="85" t="str">
        <f t="shared" si="1357"/>
        <v/>
      </c>
    </row>
    <row r="1090" spans="2:29" s="51" customFormat="1" ht="15" customHeight="1" x14ac:dyDescent="0.25">
      <c r="B1090" s="74"/>
      <c r="C1090" s="75"/>
      <c r="D1090" s="59">
        <f t="shared" si="1342"/>
        <v>7767.0172563150772</v>
      </c>
      <c r="E1090" s="52" t="str">
        <f t="shared" si="1358"/>
        <v/>
      </c>
      <c r="F1090" s="52">
        <f t="shared" si="1344"/>
        <v>6.7670172563150777</v>
      </c>
      <c r="G1090" s="77"/>
      <c r="H1090" s="122" t="s">
        <v>10</v>
      </c>
      <c r="I1090" s="142"/>
      <c r="J1090" s="143"/>
      <c r="K1090" s="144"/>
      <c r="L1090" s="197"/>
      <c r="M1090" s="83">
        <f t="shared" ref="M1090" si="1418">I1090*L1090</f>
        <v>0</v>
      </c>
      <c r="N1090" s="60"/>
      <c r="O1090" s="221">
        <f t="shared" si="1410"/>
        <v>0</v>
      </c>
      <c r="P1090" s="84">
        <f t="shared" si="1346"/>
        <v>0</v>
      </c>
      <c r="R1090" s="72">
        <f t="shared" si="1347"/>
        <v>0</v>
      </c>
      <c r="S1090" s="72">
        <f t="shared" si="1348"/>
        <v>0</v>
      </c>
      <c r="T1090" s="72">
        <f t="shared" si="1349"/>
        <v>0</v>
      </c>
      <c r="U1090" s="72"/>
      <c r="V1090" s="63">
        <f t="shared" si="1350"/>
        <v>0</v>
      </c>
      <c r="W1090" s="85">
        <f t="shared" si="1351"/>
        <v>0</v>
      </c>
      <c r="X1090" s="85">
        <f t="shared" si="1352"/>
        <v>0</v>
      </c>
      <c r="Y1090" s="63">
        <f t="shared" si="1353"/>
        <v>0</v>
      </c>
      <c r="Z1090" s="85">
        <f t="shared" si="1354"/>
        <v>0</v>
      </c>
      <c r="AA1090" s="85">
        <f t="shared" si="1355"/>
        <v>0</v>
      </c>
      <c r="AB1090" s="85">
        <f t="shared" si="1356"/>
        <v>0</v>
      </c>
      <c r="AC1090" s="85">
        <f t="shared" si="1357"/>
        <v>0</v>
      </c>
    </row>
    <row r="1091" spans="2:29" s="51" customFormat="1" ht="15" customHeight="1" x14ac:dyDescent="0.25">
      <c r="B1091" s="74"/>
      <c r="C1091" s="75"/>
      <c r="D1091" s="59">
        <f t="shared" si="1342"/>
        <v>7767.0172563150772</v>
      </c>
      <c r="E1091" s="52" t="str">
        <f t="shared" si="1358"/>
        <v/>
      </c>
      <c r="F1091" s="52">
        <f t="shared" si="1344"/>
        <v>6.7670172563150777</v>
      </c>
      <c r="G1091" s="87"/>
      <c r="H1091" s="103" t="s">
        <v>9</v>
      </c>
      <c r="I1091" s="147"/>
      <c r="J1091" s="148"/>
      <c r="K1091" s="149"/>
      <c r="L1091" s="198"/>
      <c r="M1091" s="93"/>
      <c r="N1091" s="94">
        <f t="shared" ref="N1091" si="1419">I1091*L1091</f>
        <v>0</v>
      </c>
      <c r="O1091" s="222"/>
      <c r="P1091" s="84">
        <f t="shared" si="1346"/>
        <v>0</v>
      </c>
      <c r="R1091" s="72" t="str">
        <f t="shared" si="1347"/>
        <v/>
      </c>
      <c r="S1091" s="72" t="str">
        <f t="shared" si="1348"/>
        <v/>
      </c>
      <c r="T1091" s="72" t="str">
        <f t="shared" si="1349"/>
        <v/>
      </c>
      <c r="U1091" s="72"/>
      <c r="V1091" s="63" t="str">
        <f t="shared" si="1350"/>
        <v/>
      </c>
      <c r="W1091" s="85" t="str">
        <f t="shared" si="1351"/>
        <v/>
      </c>
      <c r="X1091" s="85" t="str">
        <f t="shared" si="1352"/>
        <v/>
      </c>
      <c r="Y1091" s="63" t="str">
        <f t="shared" si="1353"/>
        <v/>
      </c>
      <c r="Z1091" s="85" t="str">
        <f t="shared" si="1354"/>
        <v/>
      </c>
      <c r="AA1091" s="85" t="str">
        <f t="shared" si="1355"/>
        <v/>
      </c>
      <c r="AB1091" s="85" t="str">
        <f t="shared" si="1356"/>
        <v/>
      </c>
      <c r="AC1091" s="85" t="str">
        <f t="shared" si="1357"/>
        <v/>
      </c>
    </row>
    <row r="1092" spans="2:29" s="51" customFormat="1" ht="15" customHeight="1" x14ac:dyDescent="0.25">
      <c r="B1092" s="74"/>
      <c r="C1092" s="75"/>
      <c r="D1092" s="59">
        <f t="shared" si="1342"/>
        <v>7767.0172563150772</v>
      </c>
      <c r="E1092" s="52" t="str">
        <f t="shared" si="1358"/>
        <v/>
      </c>
      <c r="F1092" s="52">
        <f t="shared" si="1344"/>
        <v>6.7670172563150777</v>
      </c>
      <c r="G1092" s="95"/>
      <c r="H1092" s="122" t="s">
        <v>10</v>
      </c>
      <c r="I1092" s="160"/>
      <c r="J1092" s="152"/>
      <c r="K1092" s="153"/>
      <c r="L1092" s="199"/>
      <c r="M1092" s="83">
        <f t="shared" ref="M1092" si="1420">I1092*L1092</f>
        <v>0</v>
      </c>
      <c r="N1092" s="60"/>
      <c r="O1092" s="221">
        <f t="shared" si="1410"/>
        <v>0</v>
      </c>
      <c r="P1092" s="84">
        <f t="shared" si="1346"/>
        <v>0</v>
      </c>
      <c r="R1092" s="72">
        <f t="shared" si="1347"/>
        <v>0</v>
      </c>
      <c r="S1092" s="72">
        <f t="shared" si="1348"/>
        <v>0</v>
      </c>
      <c r="T1092" s="72">
        <f t="shared" si="1349"/>
        <v>0</v>
      </c>
      <c r="U1092" s="72"/>
      <c r="V1092" s="63">
        <f t="shared" si="1350"/>
        <v>0</v>
      </c>
      <c r="W1092" s="85">
        <f t="shared" si="1351"/>
        <v>0</v>
      </c>
      <c r="X1092" s="85">
        <f t="shared" si="1352"/>
        <v>0</v>
      </c>
      <c r="Y1092" s="63">
        <f t="shared" si="1353"/>
        <v>0</v>
      </c>
      <c r="Z1092" s="85">
        <f t="shared" si="1354"/>
        <v>0</v>
      </c>
      <c r="AA1092" s="85">
        <f t="shared" si="1355"/>
        <v>0</v>
      </c>
      <c r="AB1092" s="85">
        <f t="shared" si="1356"/>
        <v>0</v>
      </c>
      <c r="AC1092" s="85">
        <f t="shared" si="1357"/>
        <v>0</v>
      </c>
    </row>
    <row r="1093" spans="2:29" s="51" customFormat="1" ht="15" customHeight="1" x14ac:dyDescent="0.25">
      <c r="B1093" s="74"/>
      <c r="C1093" s="75"/>
      <c r="D1093" s="59">
        <f t="shared" si="1342"/>
        <v>7767.0172563150772</v>
      </c>
      <c r="E1093" s="52" t="str">
        <f t="shared" si="1358"/>
        <v/>
      </c>
      <c r="F1093" s="52">
        <f t="shared" si="1344"/>
        <v>6.7670172563150777</v>
      </c>
      <c r="G1093" s="102"/>
      <c r="H1093" s="103" t="s">
        <v>9</v>
      </c>
      <c r="I1093" s="162"/>
      <c r="J1093" s="163"/>
      <c r="K1093" s="164"/>
      <c r="L1093" s="200"/>
      <c r="M1093" s="93"/>
      <c r="N1093" s="94">
        <f t="shared" ref="N1093" si="1421">I1093*L1093</f>
        <v>0</v>
      </c>
      <c r="O1093" s="222"/>
      <c r="P1093" s="84">
        <f t="shared" si="1346"/>
        <v>0</v>
      </c>
      <c r="R1093" s="72" t="str">
        <f t="shared" si="1347"/>
        <v/>
      </c>
      <c r="S1093" s="72" t="str">
        <f t="shared" si="1348"/>
        <v/>
      </c>
      <c r="T1093" s="72" t="str">
        <f t="shared" si="1349"/>
        <v/>
      </c>
      <c r="U1093" s="72"/>
      <c r="V1093" s="63" t="str">
        <f t="shared" si="1350"/>
        <v/>
      </c>
      <c r="W1093" s="85" t="str">
        <f t="shared" si="1351"/>
        <v/>
      </c>
      <c r="X1093" s="85" t="str">
        <f t="shared" si="1352"/>
        <v/>
      </c>
      <c r="Y1093" s="63" t="str">
        <f t="shared" si="1353"/>
        <v/>
      </c>
      <c r="Z1093" s="85" t="str">
        <f t="shared" si="1354"/>
        <v/>
      </c>
      <c r="AA1093" s="85" t="str">
        <f t="shared" si="1355"/>
        <v/>
      </c>
      <c r="AB1093" s="85" t="str">
        <f t="shared" si="1356"/>
        <v/>
      </c>
      <c r="AC1093" s="85" t="str">
        <f t="shared" si="1357"/>
        <v/>
      </c>
    </row>
    <row r="1094" spans="2:29" s="51" customFormat="1" ht="15" customHeight="1" x14ac:dyDescent="0.25">
      <c r="B1094" s="74"/>
      <c r="C1094" s="75"/>
      <c r="D1094" s="59">
        <f t="shared" ref="D1094:D1157" si="1422">IFERROR(D1093+O1093,"")</f>
        <v>7767.0172563150772</v>
      </c>
      <c r="E1094" s="52" t="str">
        <f t="shared" si="1358"/>
        <v/>
      </c>
      <c r="F1094" s="52">
        <f t="shared" si="1344"/>
        <v>6.7670172563150777</v>
      </c>
      <c r="G1094" s="77"/>
      <c r="H1094" s="122" t="s">
        <v>10</v>
      </c>
      <c r="I1094" s="142"/>
      <c r="J1094" s="143"/>
      <c r="K1094" s="144"/>
      <c r="L1094" s="197"/>
      <c r="M1094" s="83">
        <f t="shared" ref="M1094" si="1423">I1094*L1094</f>
        <v>0</v>
      </c>
      <c r="N1094" s="60"/>
      <c r="O1094" s="221">
        <f t="shared" si="1410"/>
        <v>0</v>
      </c>
      <c r="P1094" s="84">
        <f t="shared" si="1346"/>
        <v>0</v>
      </c>
      <c r="R1094" s="72">
        <f t="shared" si="1347"/>
        <v>0</v>
      </c>
      <c r="S1094" s="72">
        <f t="shared" si="1348"/>
        <v>0</v>
      </c>
      <c r="T1094" s="72">
        <f t="shared" si="1349"/>
        <v>0</v>
      </c>
      <c r="U1094" s="72"/>
      <c r="V1094" s="63">
        <f t="shared" si="1350"/>
        <v>0</v>
      </c>
      <c r="W1094" s="85">
        <f t="shared" si="1351"/>
        <v>0</v>
      </c>
      <c r="X1094" s="85">
        <f t="shared" si="1352"/>
        <v>0</v>
      </c>
      <c r="Y1094" s="63">
        <f t="shared" si="1353"/>
        <v>0</v>
      </c>
      <c r="Z1094" s="85">
        <f t="shared" si="1354"/>
        <v>0</v>
      </c>
      <c r="AA1094" s="85">
        <f t="shared" si="1355"/>
        <v>0</v>
      </c>
      <c r="AB1094" s="85">
        <f t="shared" si="1356"/>
        <v>0</v>
      </c>
      <c r="AC1094" s="85">
        <f t="shared" si="1357"/>
        <v>0</v>
      </c>
    </row>
    <row r="1095" spans="2:29" s="51" customFormat="1" ht="15" customHeight="1" x14ac:dyDescent="0.25">
      <c r="B1095" s="74"/>
      <c r="C1095" s="75"/>
      <c r="D1095" s="59">
        <f t="shared" si="1422"/>
        <v>7767.0172563150772</v>
      </c>
      <c r="E1095" s="52" t="str">
        <f t="shared" si="1358"/>
        <v/>
      </c>
      <c r="F1095" s="52">
        <f t="shared" ref="F1095:F1158" si="1424">IFERROR(IF(AND(H1096="SELL", N1095&gt;=0,L1095&lt;&gt;""),"",(D1095-$D$5)/$D$5),"")</f>
        <v>6.7670172563150777</v>
      </c>
      <c r="G1095" s="87"/>
      <c r="H1095" s="103" t="s">
        <v>9</v>
      </c>
      <c r="I1095" s="147"/>
      <c r="J1095" s="148"/>
      <c r="K1095" s="149"/>
      <c r="L1095" s="198"/>
      <c r="M1095" s="93"/>
      <c r="N1095" s="94">
        <f t="shared" ref="N1095" si="1425">I1095*L1095</f>
        <v>0</v>
      </c>
      <c r="O1095" s="222"/>
      <c r="P1095" s="84">
        <f t="shared" ref="P1095:P1158" si="1426">IF(L1096&lt;&gt;"","",M1095)</f>
        <v>0</v>
      </c>
      <c r="R1095" s="72" t="str">
        <f t="shared" ref="R1095:R1158" si="1427">IF(H1095="BUY",(L1095*$R$4)+L1095,"")</f>
        <v/>
      </c>
      <c r="S1095" s="72" t="str">
        <f t="shared" ref="S1095:S1158" si="1428">IF(H1095="BUY",(L1095*$S$4)+L1095,"")</f>
        <v/>
      </c>
      <c r="T1095" s="72" t="str">
        <f t="shared" ref="T1095:T1158" si="1429">IF(H1095="BUY",(L1095*$T$4)+L1095,"")</f>
        <v/>
      </c>
      <c r="U1095" s="72"/>
      <c r="V1095" s="63" t="str">
        <f t="shared" ref="V1095:V1158" si="1430">IF(H1095="BUY",(L1095*$V$1)+L1095,"")</f>
        <v/>
      </c>
      <c r="W1095" s="85" t="str">
        <f t="shared" ref="W1095:W1158" si="1431">IF(H1095="BUY",(L1095*$W$1)+L1095,"")</f>
        <v/>
      </c>
      <c r="X1095" s="85" t="str">
        <f t="shared" ref="X1095:X1158" si="1432">IF(H1095="BUY",(L1095*$X$1)+L1095,"")</f>
        <v/>
      </c>
      <c r="Y1095" s="63" t="str">
        <f t="shared" ref="Y1095:Y1158" si="1433">IF(H1095="BUY",(L1095*$Y$1)+L1095,"")</f>
        <v/>
      </c>
      <c r="Z1095" s="85" t="str">
        <f t="shared" ref="Z1095:Z1158" si="1434">IF(H1095="BUY",(L1095*$Z$1)+L1095,"")</f>
        <v/>
      </c>
      <c r="AA1095" s="85" t="str">
        <f t="shared" ref="AA1095:AA1158" si="1435">IF(H1095="BUY",(L1095*$AA$1)+L1095,"")</f>
        <v/>
      </c>
      <c r="AB1095" s="85" t="str">
        <f t="shared" ref="AB1095:AB1158" si="1436">IF(H1095="BUY",(L1095*$AB$1)+L1095,"")</f>
        <v/>
      </c>
      <c r="AC1095" s="85" t="str">
        <f t="shared" ref="AC1095:AC1158" si="1437">IF(H1095="BUY",(L1095*$AC$1)+L1095,"")</f>
        <v/>
      </c>
    </row>
    <row r="1096" spans="2:29" s="51" customFormat="1" ht="15" customHeight="1" x14ac:dyDescent="0.25">
      <c r="B1096" s="74"/>
      <c r="C1096" s="75"/>
      <c r="D1096" s="59">
        <f t="shared" si="1422"/>
        <v>7767.0172563150772</v>
      </c>
      <c r="E1096" s="52" t="str">
        <f t="shared" ref="E1096:E1159" si="1438">IF(N1096&lt;&gt;0,(N1096-M1095)/M1095,"")</f>
        <v/>
      </c>
      <c r="F1096" s="52">
        <f t="shared" si="1424"/>
        <v>6.7670172563150777</v>
      </c>
      <c r="G1096" s="95"/>
      <c r="H1096" s="122" t="s">
        <v>10</v>
      </c>
      <c r="I1096" s="160"/>
      <c r="J1096" s="152"/>
      <c r="K1096" s="153"/>
      <c r="L1096" s="199"/>
      <c r="M1096" s="83">
        <f t="shared" ref="M1096" si="1439">I1096*L1096</f>
        <v>0</v>
      </c>
      <c r="N1096" s="60"/>
      <c r="O1096" s="221">
        <f t="shared" si="1410"/>
        <v>0</v>
      </c>
      <c r="P1096" s="84">
        <f t="shared" si="1426"/>
        <v>0</v>
      </c>
      <c r="R1096" s="72">
        <f t="shared" si="1427"/>
        <v>0</v>
      </c>
      <c r="S1096" s="72">
        <f t="shared" si="1428"/>
        <v>0</v>
      </c>
      <c r="T1096" s="72">
        <f t="shared" si="1429"/>
        <v>0</v>
      </c>
      <c r="U1096" s="72"/>
      <c r="V1096" s="63">
        <f t="shared" si="1430"/>
        <v>0</v>
      </c>
      <c r="W1096" s="85">
        <f t="shared" si="1431"/>
        <v>0</v>
      </c>
      <c r="X1096" s="85">
        <f t="shared" si="1432"/>
        <v>0</v>
      </c>
      <c r="Y1096" s="63">
        <f t="shared" si="1433"/>
        <v>0</v>
      </c>
      <c r="Z1096" s="85">
        <f t="shared" si="1434"/>
        <v>0</v>
      </c>
      <c r="AA1096" s="85">
        <f t="shared" si="1435"/>
        <v>0</v>
      </c>
      <c r="AB1096" s="85">
        <f t="shared" si="1436"/>
        <v>0</v>
      </c>
      <c r="AC1096" s="85">
        <f t="shared" si="1437"/>
        <v>0</v>
      </c>
    </row>
    <row r="1097" spans="2:29" s="51" customFormat="1" ht="15" customHeight="1" x14ac:dyDescent="0.25">
      <c r="B1097" s="74"/>
      <c r="C1097" s="75"/>
      <c r="D1097" s="59">
        <f t="shared" si="1422"/>
        <v>7767.0172563150772</v>
      </c>
      <c r="E1097" s="52" t="str">
        <f t="shared" si="1438"/>
        <v/>
      </c>
      <c r="F1097" s="52">
        <f t="shared" si="1424"/>
        <v>6.7670172563150777</v>
      </c>
      <c r="G1097" s="102"/>
      <c r="H1097" s="103" t="s">
        <v>9</v>
      </c>
      <c r="I1097" s="162"/>
      <c r="J1097" s="163"/>
      <c r="K1097" s="164"/>
      <c r="L1097" s="200"/>
      <c r="M1097" s="93"/>
      <c r="N1097" s="94">
        <f t="shared" ref="N1097" si="1440">I1097*L1097</f>
        <v>0</v>
      </c>
      <c r="O1097" s="222"/>
      <c r="P1097" s="84">
        <f t="shared" si="1426"/>
        <v>0</v>
      </c>
      <c r="R1097" s="72" t="str">
        <f t="shared" si="1427"/>
        <v/>
      </c>
      <c r="S1097" s="72" t="str">
        <f t="shared" si="1428"/>
        <v/>
      </c>
      <c r="T1097" s="72" t="str">
        <f t="shared" si="1429"/>
        <v/>
      </c>
      <c r="U1097" s="72"/>
      <c r="V1097" s="63" t="str">
        <f t="shared" si="1430"/>
        <v/>
      </c>
      <c r="W1097" s="85" t="str">
        <f t="shared" si="1431"/>
        <v/>
      </c>
      <c r="X1097" s="85" t="str">
        <f t="shared" si="1432"/>
        <v/>
      </c>
      <c r="Y1097" s="63" t="str">
        <f t="shared" si="1433"/>
        <v/>
      </c>
      <c r="Z1097" s="85" t="str">
        <f t="shared" si="1434"/>
        <v/>
      </c>
      <c r="AA1097" s="85" t="str">
        <f t="shared" si="1435"/>
        <v/>
      </c>
      <c r="AB1097" s="85" t="str">
        <f t="shared" si="1436"/>
        <v/>
      </c>
      <c r="AC1097" s="85" t="str">
        <f t="shared" si="1437"/>
        <v/>
      </c>
    </row>
    <row r="1098" spans="2:29" s="51" customFormat="1" ht="15" customHeight="1" x14ac:dyDescent="0.25">
      <c r="B1098" s="74"/>
      <c r="C1098" s="75"/>
      <c r="D1098" s="59">
        <f t="shared" si="1422"/>
        <v>7767.0172563150772</v>
      </c>
      <c r="E1098" s="52" t="str">
        <f t="shared" si="1438"/>
        <v/>
      </c>
      <c r="F1098" s="52">
        <f t="shared" si="1424"/>
        <v>6.7670172563150777</v>
      </c>
      <c r="G1098" s="77"/>
      <c r="H1098" s="122" t="s">
        <v>10</v>
      </c>
      <c r="I1098" s="142"/>
      <c r="J1098" s="143"/>
      <c r="K1098" s="144"/>
      <c r="L1098" s="197"/>
      <c r="M1098" s="83">
        <f t="shared" ref="M1098" si="1441">I1098*L1098</f>
        <v>0</v>
      </c>
      <c r="N1098" s="60"/>
      <c r="O1098" s="221">
        <f t="shared" ref="O1098:O1116" si="1442">IF(L1099&lt;&gt;"",N1099-M1098,0)</f>
        <v>0</v>
      </c>
      <c r="P1098" s="84">
        <f t="shared" si="1426"/>
        <v>0</v>
      </c>
      <c r="R1098" s="72">
        <f t="shared" si="1427"/>
        <v>0</v>
      </c>
      <c r="S1098" s="72">
        <f t="shared" si="1428"/>
        <v>0</v>
      </c>
      <c r="T1098" s="72">
        <f t="shared" si="1429"/>
        <v>0</v>
      </c>
      <c r="U1098" s="72"/>
      <c r="V1098" s="63">
        <f t="shared" si="1430"/>
        <v>0</v>
      </c>
      <c r="W1098" s="85">
        <f t="shared" si="1431"/>
        <v>0</v>
      </c>
      <c r="X1098" s="85">
        <f t="shared" si="1432"/>
        <v>0</v>
      </c>
      <c r="Y1098" s="63">
        <f t="shared" si="1433"/>
        <v>0</v>
      </c>
      <c r="Z1098" s="85">
        <f t="shared" si="1434"/>
        <v>0</v>
      </c>
      <c r="AA1098" s="85">
        <f t="shared" si="1435"/>
        <v>0</v>
      </c>
      <c r="AB1098" s="85">
        <f t="shared" si="1436"/>
        <v>0</v>
      </c>
      <c r="AC1098" s="85">
        <f t="shared" si="1437"/>
        <v>0</v>
      </c>
    </row>
    <row r="1099" spans="2:29" s="51" customFormat="1" ht="15" customHeight="1" x14ac:dyDescent="0.25">
      <c r="B1099" s="74"/>
      <c r="C1099" s="75"/>
      <c r="D1099" s="59">
        <f t="shared" si="1422"/>
        <v>7767.0172563150772</v>
      </c>
      <c r="E1099" s="52" t="str">
        <f t="shared" si="1438"/>
        <v/>
      </c>
      <c r="F1099" s="52">
        <f t="shared" si="1424"/>
        <v>6.7670172563150777</v>
      </c>
      <c r="G1099" s="87"/>
      <c r="H1099" s="103" t="s">
        <v>9</v>
      </c>
      <c r="I1099" s="147"/>
      <c r="J1099" s="148"/>
      <c r="K1099" s="149"/>
      <c r="L1099" s="198"/>
      <c r="M1099" s="93"/>
      <c r="N1099" s="94">
        <f t="shared" ref="N1099" si="1443">I1099*L1099</f>
        <v>0</v>
      </c>
      <c r="O1099" s="222"/>
      <c r="P1099" s="84">
        <f t="shared" si="1426"/>
        <v>0</v>
      </c>
      <c r="R1099" s="72" t="str">
        <f t="shared" si="1427"/>
        <v/>
      </c>
      <c r="S1099" s="72" t="str">
        <f t="shared" si="1428"/>
        <v/>
      </c>
      <c r="T1099" s="72" t="str">
        <f t="shared" si="1429"/>
        <v/>
      </c>
      <c r="U1099" s="72"/>
      <c r="V1099" s="63" t="str">
        <f t="shared" si="1430"/>
        <v/>
      </c>
      <c r="W1099" s="85" t="str">
        <f t="shared" si="1431"/>
        <v/>
      </c>
      <c r="X1099" s="85" t="str">
        <f t="shared" si="1432"/>
        <v/>
      </c>
      <c r="Y1099" s="63" t="str">
        <f t="shared" si="1433"/>
        <v/>
      </c>
      <c r="Z1099" s="85" t="str">
        <f t="shared" si="1434"/>
        <v/>
      </c>
      <c r="AA1099" s="85" t="str">
        <f t="shared" si="1435"/>
        <v/>
      </c>
      <c r="AB1099" s="85" t="str">
        <f t="shared" si="1436"/>
        <v/>
      </c>
      <c r="AC1099" s="85" t="str">
        <f t="shared" si="1437"/>
        <v/>
      </c>
    </row>
    <row r="1100" spans="2:29" s="51" customFormat="1" ht="15" customHeight="1" x14ac:dyDescent="0.25">
      <c r="B1100" s="74"/>
      <c r="C1100" s="75"/>
      <c r="D1100" s="59">
        <f t="shared" si="1422"/>
        <v>7767.0172563150772</v>
      </c>
      <c r="E1100" s="52" t="str">
        <f t="shared" si="1438"/>
        <v/>
      </c>
      <c r="F1100" s="52">
        <f t="shared" si="1424"/>
        <v>6.7670172563150777</v>
      </c>
      <c r="G1100" s="95"/>
      <c r="H1100" s="122" t="s">
        <v>10</v>
      </c>
      <c r="I1100" s="160"/>
      <c r="J1100" s="152"/>
      <c r="K1100" s="153"/>
      <c r="L1100" s="199"/>
      <c r="M1100" s="83">
        <f t="shared" ref="M1100" si="1444">I1100*L1100</f>
        <v>0</v>
      </c>
      <c r="N1100" s="60"/>
      <c r="O1100" s="221">
        <f t="shared" si="1442"/>
        <v>0</v>
      </c>
      <c r="P1100" s="84">
        <f t="shared" si="1426"/>
        <v>0</v>
      </c>
      <c r="R1100" s="72">
        <f t="shared" si="1427"/>
        <v>0</v>
      </c>
      <c r="S1100" s="72">
        <f t="shared" si="1428"/>
        <v>0</v>
      </c>
      <c r="T1100" s="72">
        <f t="shared" si="1429"/>
        <v>0</v>
      </c>
      <c r="U1100" s="72"/>
      <c r="V1100" s="63">
        <f t="shared" si="1430"/>
        <v>0</v>
      </c>
      <c r="W1100" s="85">
        <f t="shared" si="1431"/>
        <v>0</v>
      </c>
      <c r="X1100" s="85">
        <f t="shared" si="1432"/>
        <v>0</v>
      </c>
      <c r="Y1100" s="63">
        <f t="shared" si="1433"/>
        <v>0</v>
      </c>
      <c r="Z1100" s="85">
        <f t="shared" si="1434"/>
        <v>0</v>
      </c>
      <c r="AA1100" s="85">
        <f t="shared" si="1435"/>
        <v>0</v>
      </c>
      <c r="AB1100" s="85">
        <f t="shared" si="1436"/>
        <v>0</v>
      </c>
      <c r="AC1100" s="85">
        <f t="shared" si="1437"/>
        <v>0</v>
      </c>
    </row>
    <row r="1101" spans="2:29" s="51" customFormat="1" ht="15" customHeight="1" x14ac:dyDescent="0.25">
      <c r="B1101" s="74"/>
      <c r="C1101" s="75"/>
      <c r="D1101" s="59">
        <f t="shared" si="1422"/>
        <v>7767.0172563150772</v>
      </c>
      <c r="E1101" s="52" t="str">
        <f t="shared" si="1438"/>
        <v/>
      </c>
      <c r="F1101" s="52">
        <f t="shared" si="1424"/>
        <v>6.7670172563150777</v>
      </c>
      <c r="G1101" s="102"/>
      <c r="H1101" s="103" t="s">
        <v>9</v>
      </c>
      <c r="I1101" s="162"/>
      <c r="J1101" s="163"/>
      <c r="K1101" s="164"/>
      <c r="L1101" s="200"/>
      <c r="M1101" s="93"/>
      <c r="N1101" s="94">
        <f t="shared" ref="N1101" si="1445">I1101*L1101</f>
        <v>0</v>
      </c>
      <c r="O1101" s="222"/>
      <c r="P1101" s="84">
        <f t="shared" si="1426"/>
        <v>0</v>
      </c>
      <c r="R1101" s="72" t="str">
        <f t="shared" si="1427"/>
        <v/>
      </c>
      <c r="S1101" s="72" t="str">
        <f t="shared" si="1428"/>
        <v/>
      </c>
      <c r="T1101" s="72" t="str">
        <f t="shared" si="1429"/>
        <v/>
      </c>
      <c r="U1101" s="72"/>
      <c r="V1101" s="63" t="str">
        <f t="shared" si="1430"/>
        <v/>
      </c>
      <c r="W1101" s="85" t="str">
        <f t="shared" si="1431"/>
        <v/>
      </c>
      <c r="X1101" s="85" t="str">
        <f t="shared" si="1432"/>
        <v/>
      </c>
      <c r="Y1101" s="63" t="str">
        <f t="shared" si="1433"/>
        <v/>
      </c>
      <c r="Z1101" s="85" t="str">
        <f t="shared" si="1434"/>
        <v/>
      </c>
      <c r="AA1101" s="85" t="str">
        <f t="shared" si="1435"/>
        <v/>
      </c>
      <c r="AB1101" s="85" t="str">
        <f t="shared" si="1436"/>
        <v/>
      </c>
      <c r="AC1101" s="85" t="str">
        <f t="shared" si="1437"/>
        <v/>
      </c>
    </row>
    <row r="1102" spans="2:29" s="51" customFormat="1" ht="15" customHeight="1" x14ac:dyDescent="0.25">
      <c r="B1102" s="74"/>
      <c r="C1102" s="75"/>
      <c r="D1102" s="59">
        <f t="shared" si="1422"/>
        <v>7767.0172563150772</v>
      </c>
      <c r="E1102" s="52" t="str">
        <f t="shared" si="1438"/>
        <v/>
      </c>
      <c r="F1102" s="52">
        <f t="shared" si="1424"/>
        <v>6.7670172563150777</v>
      </c>
      <c r="G1102" s="77"/>
      <c r="H1102" s="122" t="s">
        <v>10</v>
      </c>
      <c r="I1102" s="142"/>
      <c r="J1102" s="143"/>
      <c r="K1102" s="144"/>
      <c r="L1102" s="197"/>
      <c r="M1102" s="83">
        <f t="shared" ref="M1102" si="1446">I1102*L1102</f>
        <v>0</v>
      </c>
      <c r="N1102" s="60"/>
      <c r="O1102" s="221">
        <f t="shared" si="1442"/>
        <v>0</v>
      </c>
      <c r="P1102" s="84">
        <f t="shared" si="1426"/>
        <v>0</v>
      </c>
      <c r="R1102" s="72">
        <f t="shared" si="1427"/>
        <v>0</v>
      </c>
      <c r="S1102" s="72">
        <f t="shared" si="1428"/>
        <v>0</v>
      </c>
      <c r="T1102" s="72">
        <f t="shared" si="1429"/>
        <v>0</v>
      </c>
      <c r="U1102" s="72"/>
      <c r="V1102" s="63">
        <f t="shared" si="1430"/>
        <v>0</v>
      </c>
      <c r="W1102" s="85">
        <f t="shared" si="1431"/>
        <v>0</v>
      </c>
      <c r="X1102" s="85">
        <f t="shared" si="1432"/>
        <v>0</v>
      </c>
      <c r="Y1102" s="63">
        <f t="shared" si="1433"/>
        <v>0</v>
      </c>
      <c r="Z1102" s="85">
        <f t="shared" si="1434"/>
        <v>0</v>
      </c>
      <c r="AA1102" s="85">
        <f t="shared" si="1435"/>
        <v>0</v>
      </c>
      <c r="AB1102" s="85">
        <f t="shared" si="1436"/>
        <v>0</v>
      </c>
      <c r="AC1102" s="85">
        <f t="shared" si="1437"/>
        <v>0</v>
      </c>
    </row>
    <row r="1103" spans="2:29" s="51" customFormat="1" ht="15" customHeight="1" x14ac:dyDescent="0.25">
      <c r="B1103" s="74"/>
      <c r="C1103" s="75"/>
      <c r="D1103" s="59">
        <f t="shared" si="1422"/>
        <v>7767.0172563150772</v>
      </c>
      <c r="E1103" s="52" t="str">
        <f t="shared" si="1438"/>
        <v/>
      </c>
      <c r="F1103" s="52">
        <f t="shared" si="1424"/>
        <v>6.7670172563150777</v>
      </c>
      <c r="G1103" s="87"/>
      <c r="H1103" s="103" t="s">
        <v>9</v>
      </c>
      <c r="I1103" s="147"/>
      <c r="J1103" s="148"/>
      <c r="K1103" s="149"/>
      <c r="L1103" s="198"/>
      <c r="M1103" s="93"/>
      <c r="N1103" s="94">
        <f t="shared" ref="N1103" si="1447">I1103*L1103</f>
        <v>0</v>
      </c>
      <c r="O1103" s="222"/>
      <c r="P1103" s="84">
        <f t="shared" si="1426"/>
        <v>0</v>
      </c>
      <c r="R1103" s="72" t="str">
        <f t="shared" si="1427"/>
        <v/>
      </c>
      <c r="S1103" s="72" t="str">
        <f t="shared" si="1428"/>
        <v/>
      </c>
      <c r="T1103" s="72" t="str">
        <f t="shared" si="1429"/>
        <v/>
      </c>
      <c r="U1103" s="72"/>
      <c r="V1103" s="63" t="str">
        <f t="shared" si="1430"/>
        <v/>
      </c>
      <c r="W1103" s="85" t="str">
        <f t="shared" si="1431"/>
        <v/>
      </c>
      <c r="X1103" s="85" t="str">
        <f t="shared" si="1432"/>
        <v/>
      </c>
      <c r="Y1103" s="63" t="str">
        <f t="shared" si="1433"/>
        <v/>
      </c>
      <c r="Z1103" s="85" t="str">
        <f t="shared" si="1434"/>
        <v/>
      </c>
      <c r="AA1103" s="85" t="str">
        <f t="shared" si="1435"/>
        <v/>
      </c>
      <c r="AB1103" s="85" t="str">
        <f t="shared" si="1436"/>
        <v/>
      </c>
      <c r="AC1103" s="85" t="str">
        <f t="shared" si="1437"/>
        <v/>
      </c>
    </row>
    <row r="1104" spans="2:29" s="51" customFormat="1" ht="15" customHeight="1" x14ac:dyDescent="0.25">
      <c r="B1104" s="74"/>
      <c r="C1104" s="75"/>
      <c r="D1104" s="59">
        <f t="shared" si="1422"/>
        <v>7767.0172563150772</v>
      </c>
      <c r="E1104" s="52" t="str">
        <f t="shared" si="1438"/>
        <v/>
      </c>
      <c r="F1104" s="52">
        <f t="shared" si="1424"/>
        <v>6.7670172563150777</v>
      </c>
      <c r="G1104" s="95"/>
      <c r="H1104" s="122" t="s">
        <v>10</v>
      </c>
      <c r="I1104" s="160"/>
      <c r="J1104" s="152"/>
      <c r="K1104" s="153"/>
      <c r="L1104" s="199"/>
      <c r="M1104" s="83">
        <f t="shared" ref="M1104" si="1448">I1104*L1104</f>
        <v>0</v>
      </c>
      <c r="N1104" s="60"/>
      <c r="O1104" s="221">
        <f t="shared" si="1442"/>
        <v>0</v>
      </c>
      <c r="P1104" s="84">
        <f t="shared" si="1426"/>
        <v>0</v>
      </c>
      <c r="R1104" s="72">
        <f t="shared" si="1427"/>
        <v>0</v>
      </c>
      <c r="S1104" s="72">
        <f t="shared" si="1428"/>
        <v>0</v>
      </c>
      <c r="T1104" s="72">
        <f t="shared" si="1429"/>
        <v>0</v>
      </c>
      <c r="U1104" s="72"/>
      <c r="V1104" s="63">
        <f t="shared" si="1430"/>
        <v>0</v>
      </c>
      <c r="W1104" s="85">
        <f t="shared" si="1431"/>
        <v>0</v>
      </c>
      <c r="X1104" s="85">
        <f t="shared" si="1432"/>
        <v>0</v>
      </c>
      <c r="Y1104" s="63">
        <f t="shared" si="1433"/>
        <v>0</v>
      </c>
      <c r="Z1104" s="85">
        <f t="shared" si="1434"/>
        <v>0</v>
      </c>
      <c r="AA1104" s="85">
        <f t="shared" si="1435"/>
        <v>0</v>
      </c>
      <c r="AB1104" s="85">
        <f t="shared" si="1436"/>
        <v>0</v>
      </c>
      <c r="AC1104" s="85">
        <f t="shared" si="1437"/>
        <v>0</v>
      </c>
    </row>
    <row r="1105" spans="2:29" s="51" customFormat="1" ht="15" customHeight="1" x14ac:dyDescent="0.25">
      <c r="B1105" s="74"/>
      <c r="C1105" s="75"/>
      <c r="D1105" s="59">
        <f t="shared" si="1422"/>
        <v>7767.0172563150772</v>
      </c>
      <c r="E1105" s="52" t="str">
        <f t="shared" si="1438"/>
        <v/>
      </c>
      <c r="F1105" s="52">
        <f t="shared" si="1424"/>
        <v>6.7670172563150777</v>
      </c>
      <c r="G1105" s="102"/>
      <c r="H1105" s="103" t="s">
        <v>9</v>
      </c>
      <c r="I1105" s="162"/>
      <c r="J1105" s="163"/>
      <c r="K1105" s="164"/>
      <c r="L1105" s="200"/>
      <c r="M1105" s="93"/>
      <c r="N1105" s="94">
        <f t="shared" ref="N1105" si="1449">I1105*L1105</f>
        <v>0</v>
      </c>
      <c r="O1105" s="222"/>
      <c r="P1105" s="84">
        <f t="shared" si="1426"/>
        <v>0</v>
      </c>
      <c r="R1105" s="72" t="str">
        <f t="shared" si="1427"/>
        <v/>
      </c>
      <c r="S1105" s="72" t="str">
        <f t="shared" si="1428"/>
        <v/>
      </c>
      <c r="T1105" s="72" t="str">
        <f t="shared" si="1429"/>
        <v/>
      </c>
      <c r="U1105" s="72"/>
      <c r="V1105" s="63" t="str">
        <f t="shared" si="1430"/>
        <v/>
      </c>
      <c r="W1105" s="85" t="str">
        <f t="shared" si="1431"/>
        <v/>
      </c>
      <c r="X1105" s="85" t="str">
        <f t="shared" si="1432"/>
        <v/>
      </c>
      <c r="Y1105" s="63" t="str">
        <f t="shared" si="1433"/>
        <v/>
      </c>
      <c r="Z1105" s="85" t="str">
        <f t="shared" si="1434"/>
        <v/>
      </c>
      <c r="AA1105" s="85" t="str">
        <f t="shared" si="1435"/>
        <v/>
      </c>
      <c r="AB1105" s="85" t="str">
        <f t="shared" si="1436"/>
        <v/>
      </c>
      <c r="AC1105" s="85" t="str">
        <f t="shared" si="1437"/>
        <v/>
      </c>
    </row>
    <row r="1106" spans="2:29" s="51" customFormat="1" ht="15" customHeight="1" x14ac:dyDescent="0.25">
      <c r="B1106" s="74"/>
      <c r="C1106" s="75"/>
      <c r="D1106" s="59">
        <f t="shared" si="1422"/>
        <v>7767.0172563150772</v>
      </c>
      <c r="E1106" s="52" t="str">
        <f t="shared" si="1438"/>
        <v/>
      </c>
      <c r="F1106" s="52">
        <f t="shared" si="1424"/>
        <v>6.7670172563150777</v>
      </c>
      <c r="G1106" s="77"/>
      <c r="H1106" s="122" t="s">
        <v>10</v>
      </c>
      <c r="I1106" s="142"/>
      <c r="J1106" s="143"/>
      <c r="K1106" s="144"/>
      <c r="L1106" s="197"/>
      <c r="M1106" s="83">
        <f t="shared" ref="M1106" si="1450">I1106*L1106</f>
        <v>0</v>
      </c>
      <c r="N1106" s="60"/>
      <c r="O1106" s="221">
        <f t="shared" si="1442"/>
        <v>0</v>
      </c>
      <c r="P1106" s="84">
        <f t="shared" si="1426"/>
        <v>0</v>
      </c>
      <c r="R1106" s="72">
        <f t="shared" si="1427"/>
        <v>0</v>
      </c>
      <c r="S1106" s="72">
        <f t="shared" si="1428"/>
        <v>0</v>
      </c>
      <c r="T1106" s="72">
        <f t="shared" si="1429"/>
        <v>0</v>
      </c>
      <c r="U1106" s="72"/>
      <c r="V1106" s="63">
        <f t="shared" si="1430"/>
        <v>0</v>
      </c>
      <c r="W1106" s="85">
        <f t="shared" si="1431"/>
        <v>0</v>
      </c>
      <c r="X1106" s="85">
        <f t="shared" si="1432"/>
        <v>0</v>
      </c>
      <c r="Y1106" s="63">
        <f t="shared" si="1433"/>
        <v>0</v>
      </c>
      <c r="Z1106" s="85">
        <f t="shared" si="1434"/>
        <v>0</v>
      </c>
      <c r="AA1106" s="85">
        <f t="shared" si="1435"/>
        <v>0</v>
      </c>
      <c r="AB1106" s="85">
        <f t="shared" si="1436"/>
        <v>0</v>
      </c>
      <c r="AC1106" s="85">
        <f t="shared" si="1437"/>
        <v>0</v>
      </c>
    </row>
    <row r="1107" spans="2:29" s="51" customFormat="1" ht="15" customHeight="1" x14ac:dyDescent="0.25">
      <c r="B1107" s="74"/>
      <c r="C1107" s="75"/>
      <c r="D1107" s="59">
        <f t="shared" si="1422"/>
        <v>7767.0172563150772</v>
      </c>
      <c r="E1107" s="52" t="str">
        <f t="shared" si="1438"/>
        <v/>
      </c>
      <c r="F1107" s="52">
        <f t="shared" si="1424"/>
        <v>6.7670172563150777</v>
      </c>
      <c r="G1107" s="87"/>
      <c r="H1107" s="103" t="s">
        <v>9</v>
      </c>
      <c r="I1107" s="147"/>
      <c r="J1107" s="148"/>
      <c r="K1107" s="149"/>
      <c r="L1107" s="198"/>
      <c r="M1107" s="93"/>
      <c r="N1107" s="94">
        <f t="shared" ref="N1107" si="1451">I1107*L1107</f>
        <v>0</v>
      </c>
      <c r="O1107" s="222"/>
      <c r="P1107" s="84">
        <f t="shared" si="1426"/>
        <v>0</v>
      </c>
      <c r="R1107" s="72" t="str">
        <f t="shared" si="1427"/>
        <v/>
      </c>
      <c r="S1107" s="72" t="str">
        <f t="shared" si="1428"/>
        <v/>
      </c>
      <c r="T1107" s="72" t="str">
        <f t="shared" si="1429"/>
        <v/>
      </c>
      <c r="U1107" s="72"/>
      <c r="V1107" s="63" t="str">
        <f t="shared" si="1430"/>
        <v/>
      </c>
      <c r="W1107" s="85" t="str">
        <f t="shared" si="1431"/>
        <v/>
      </c>
      <c r="X1107" s="85" t="str">
        <f t="shared" si="1432"/>
        <v/>
      </c>
      <c r="Y1107" s="63" t="str">
        <f t="shared" si="1433"/>
        <v/>
      </c>
      <c r="Z1107" s="85" t="str">
        <f t="shared" si="1434"/>
        <v/>
      </c>
      <c r="AA1107" s="85" t="str">
        <f t="shared" si="1435"/>
        <v/>
      </c>
      <c r="AB1107" s="85" t="str">
        <f t="shared" si="1436"/>
        <v/>
      </c>
      <c r="AC1107" s="85" t="str">
        <f t="shared" si="1437"/>
        <v/>
      </c>
    </row>
    <row r="1108" spans="2:29" s="51" customFormat="1" ht="15" customHeight="1" x14ac:dyDescent="0.25">
      <c r="B1108" s="74"/>
      <c r="C1108" s="75"/>
      <c r="D1108" s="59">
        <f t="shared" si="1422"/>
        <v>7767.0172563150772</v>
      </c>
      <c r="E1108" s="52" t="str">
        <f t="shared" si="1438"/>
        <v/>
      </c>
      <c r="F1108" s="52">
        <f t="shared" si="1424"/>
        <v>6.7670172563150777</v>
      </c>
      <c r="G1108" s="95"/>
      <c r="H1108" s="122" t="s">
        <v>10</v>
      </c>
      <c r="I1108" s="160"/>
      <c r="J1108" s="152"/>
      <c r="K1108" s="153"/>
      <c r="L1108" s="199"/>
      <c r="M1108" s="83">
        <f t="shared" ref="M1108" si="1452">I1108*L1108</f>
        <v>0</v>
      </c>
      <c r="N1108" s="60"/>
      <c r="O1108" s="221">
        <f t="shared" si="1442"/>
        <v>0</v>
      </c>
      <c r="P1108" s="84">
        <f t="shared" si="1426"/>
        <v>0</v>
      </c>
      <c r="R1108" s="72">
        <f t="shared" si="1427"/>
        <v>0</v>
      </c>
      <c r="S1108" s="72">
        <f t="shared" si="1428"/>
        <v>0</v>
      </c>
      <c r="T1108" s="72">
        <f t="shared" si="1429"/>
        <v>0</v>
      </c>
      <c r="U1108" s="72"/>
      <c r="V1108" s="63">
        <f t="shared" si="1430"/>
        <v>0</v>
      </c>
      <c r="W1108" s="85">
        <f t="shared" si="1431"/>
        <v>0</v>
      </c>
      <c r="X1108" s="85">
        <f t="shared" si="1432"/>
        <v>0</v>
      </c>
      <c r="Y1108" s="63">
        <f t="shared" si="1433"/>
        <v>0</v>
      </c>
      <c r="Z1108" s="85">
        <f t="shared" si="1434"/>
        <v>0</v>
      </c>
      <c r="AA1108" s="85">
        <f t="shared" si="1435"/>
        <v>0</v>
      </c>
      <c r="AB1108" s="85">
        <f t="shared" si="1436"/>
        <v>0</v>
      </c>
      <c r="AC1108" s="85">
        <f t="shared" si="1437"/>
        <v>0</v>
      </c>
    </row>
    <row r="1109" spans="2:29" s="51" customFormat="1" ht="15" customHeight="1" x14ac:dyDescent="0.25">
      <c r="B1109" s="74"/>
      <c r="C1109" s="75"/>
      <c r="D1109" s="59">
        <f t="shared" si="1422"/>
        <v>7767.0172563150772</v>
      </c>
      <c r="E1109" s="52" t="str">
        <f t="shared" si="1438"/>
        <v/>
      </c>
      <c r="F1109" s="52">
        <f t="shared" si="1424"/>
        <v>6.7670172563150777</v>
      </c>
      <c r="G1109" s="102"/>
      <c r="H1109" s="103" t="s">
        <v>9</v>
      </c>
      <c r="I1109" s="162"/>
      <c r="J1109" s="163"/>
      <c r="K1109" s="164"/>
      <c r="L1109" s="200"/>
      <c r="M1109" s="93"/>
      <c r="N1109" s="94">
        <f t="shared" ref="N1109" si="1453">I1109*L1109</f>
        <v>0</v>
      </c>
      <c r="O1109" s="222"/>
      <c r="P1109" s="84">
        <f t="shared" si="1426"/>
        <v>0</v>
      </c>
      <c r="R1109" s="72" t="str">
        <f t="shared" si="1427"/>
        <v/>
      </c>
      <c r="S1109" s="72" t="str">
        <f t="shared" si="1428"/>
        <v/>
      </c>
      <c r="T1109" s="72" t="str">
        <f t="shared" si="1429"/>
        <v/>
      </c>
      <c r="U1109" s="72"/>
      <c r="V1109" s="63" t="str">
        <f t="shared" si="1430"/>
        <v/>
      </c>
      <c r="W1109" s="85" t="str">
        <f t="shared" si="1431"/>
        <v/>
      </c>
      <c r="X1109" s="85" t="str">
        <f t="shared" si="1432"/>
        <v/>
      </c>
      <c r="Y1109" s="63" t="str">
        <f t="shared" si="1433"/>
        <v/>
      </c>
      <c r="Z1109" s="85" t="str">
        <f t="shared" si="1434"/>
        <v/>
      </c>
      <c r="AA1109" s="85" t="str">
        <f t="shared" si="1435"/>
        <v/>
      </c>
      <c r="AB1109" s="85" t="str">
        <f t="shared" si="1436"/>
        <v/>
      </c>
      <c r="AC1109" s="85" t="str">
        <f t="shared" si="1437"/>
        <v/>
      </c>
    </row>
    <row r="1110" spans="2:29" s="51" customFormat="1" ht="15" customHeight="1" x14ac:dyDescent="0.25">
      <c r="B1110" s="74"/>
      <c r="C1110" s="75"/>
      <c r="D1110" s="59">
        <f t="shared" si="1422"/>
        <v>7767.0172563150772</v>
      </c>
      <c r="E1110" s="52" t="str">
        <f t="shared" si="1438"/>
        <v/>
      </c>
      <c r="F1110" s="52">
        <f t="shared" si="1424"/>
        <v>6.7670172563150777</v>
      </c>
      <c r="G1110" s="77"/>
      <c r="H1110" s="122" t="s">
        <v>10</v>
      </c>
      <c r="I1110" s="142"/>
      <c r="J1110" s="143"/>
      <c r="K1110" s="144"/>
      <c r="L1110" s="197"/>
      <c r="M1110" s="83">
        <f t="shared" ref="M1110" si="1454">I1110*L1110</f>
        <v>0</v>
      </c>
      <c r="N1110" s="60"/>
      <c r="O1110" s="221">
        <f t="shared" si="1442"/>
        <v>0</v>
      </c>
      <c r="P1110" s="84">
        <f t="shared" si="1426"/>
        <v>0</v>
      </c>
      <c r="R1110" s="72">
        <f t="shared" si="1427"/>
        <v>0</v>
      </c>
      <c r="S1110" s="72">
        <f t="shared" si="1428"/>
        <v>0</v>
      </c>
      <c r="T1110" s="72">
        <f t="shared" si="1429"/>
        <v>0</v>
      </c>
      <c r="U1110" s="72"/>
      <c r="V1110" s="63">
        <f t="shared" si="1430"/>
        <v>0</v>
      </c>
      <c r="W1110" s="85">
        <f t="shared" si="1431"/>
        <v>0</v>
      </c>
      <c r="X1110" s="85">
        <f t="shared" si="1432"/>
        <v>0</v>
      </c>
      <c r="Y1110" s="63">
        <f t="shared" si="1433"/>
        <v>0</v>
      </c>
      <c r="Z1110" s="85">
        <f t="shared" si="1434"/>
        <v>0</v>
      </c>
      <c r="AA1110" s="85">
        <f t="shared" si="1435"/>
        <v>0</v>
      </c>
      <c r="AB1110" s="85">
        <f t="shared" si="1436"/>
        <v>0</v>
      </c>
      <c r="AC1110" s="85">
        <f t="shared" si="1437"/>
        <v>0</v>
      </c>
    </row>
    <row r="1111" spans="2:29" s="51" customFormat="1" ht="15" customHeight="1" x14ac:dyDescent="0.25">
      <c r="B1111" s="74"/>
      <c r="C1111" s="75"/>
      <c r="D1111" s="59">
        <f t="shared" si="1422"/>
        <v>7767.0172563150772</v>
      </c>
      <c r="E1111" s="52" t="str">
        <f t="shared" si="1438"/>
        <v/>
      </c>
      <c r="F1111" s="52">
        <f t="shared" si="1424"/>
        <v>6.7670172563150777</v>
      </c>
      <c r="G1111" s="87"/>
      <c r="H1111" s="103" t="s">
        <v>9</v>
      </c>
      <c r="I1111" s="147"/>
      <c r="J1111" s="148"/>
      <c r="K1111" s="149"/>
      <c r="L1111" s="198"/>
      <c r="M1111" s="93"/>
      <c r="N1111" s="94">
        <f t="shared" ref="N1111" si="1455">I1111*L1111</f>
        <v>0</v>
      </c>
      <c r="O1111" s="222"/>
      <c r="P1111" s="84">
        <f t="shared" si="1426"/>
        <v>0</v>
      </c>
      <c r="R1111" s="72" t="str">
        <f t="shared" si="1427"/>
        <v/>
      </c>
      <c r="S1111" s="72" t="str">
        <f t="shared" si="1428"/>
        <v/>
      </c>
      <c r="T1111" s="72" t="str">
        <f t="shared" si="1429"/>
        <v/>
      </c>
      <c r="U1111" s="72"/>
      <c r="V1111" s="63" t="str">
        <f t="shared" si="1430"/>
        <v/>
      </c>
      <c r="W1111" s="85" t="str">
        <f t="shared" si="1431"/>
        <v/>
      </c>
      <c r="X1111" s="85" t="str">
        <f t="shared" si="1432"/>
        <v/>
      </c>
      <c r="Y1111" s="63" t="str">
        <f t="shared" si="1433"/>
        <v/>
      </c>
      <c r="Z1111" s="85" t="str">
        <f t="shared" si="1434"/>
        <v/>
      </c>
      <c r="AA1111" s="85" t="str">
        <f t="shared" si="1435"/>
        <v/>
      </c>
      <c r="AB1111" s="85" t="str">
        <f t="shared" si="1436"/>
        <v/>
      </c>
      <c r="AC1111" s="85" t="str">
        <f t="shared" si="1437"/>
        <v/>
      </c>
    </row>
    <row r="1112" spans="2:29" s="51" customFormat="1" ht="15" customHeight="1" x14ac:dyDescent="0.25">
      <c r="B1112" s="74"/>
      <c r="C1112" s="75"/>
      <c r="D1112" s="59">
        <f t="shared" si="1422"/>
        <v>7767.0172563150772</v>
      </c>
      <c r="E1112" s="52" t="str">
        <f t="shared" si="1438"/>
        <v/>
      </c>
      <c r="F1112" s="52">
        <f t="shared" si="1424"/>
        <v>6.7670172563150777</v>
      </c>
      <c r="G1112" s="95"/>
      <c r="H1112" s="122" t="s">
        <v>10</v>
      </c>
      <c r="I1112" s="160"/>
      <c r="J1112" s="152"/>
      <c r="K1112" s="153"/>
      <c r="L1112" s="199"/>
      <c r="M1112" s="83">
        <f t="shared" ref="M1112" si="1456">I1112*L1112</f>
        <v>0</v>
      </c>
      <c r="N1112" s="60"/>
      <c r="O1112" s="221">
        <f t="shared" si="1442"/>
        <v>0</v>
      </c>
      <c r="P1112" s="84">
        <f t="shared" si="1426"/>
        <v>0</v>
      </c>
      <c r="R1112" s="72">
        <f t="shared" si="1427"/>
        <v>0</v>
      </c>
      <c r="S1112" s="72">
        <f t="shared" si="1428"/>
        <v>0</v>
      </c>
      <c r="T1112" s="72">
        <f t="shared" si="1429"/>
        <v>0</v>
      </c>
      <c r="U1112" s="72"/>
      <c r="V1112" s="63">
        <f t="shared" si="1430"/>
        <v>0</v>
      </c>
      <c r="W1112" s="85">
        <f t="shared" si="1431"/>
        <v>0</v>
      </c>
      <c r="X1112" s="85">
        <f t="shared" si="1432"/>
        <v>0</v>
      </c>
      <c r="Y1112" s="63">
        <f t="shared" si="1433"/>
        <v>0</v>
      </c>
      <c r="Z1112" s="85">
        <f t="shared" si="1434"/>
        <v>0</v>
      </c>
      <c r="AA1112" s="85">
        <f t="shared" si="1435"/>
        <v>0</v>
      </c>
      <c r="AB1112" s="85">
        <f t="shared" si="1436"/>
        <v>0</v>
      </c>
      <c r="AC1112" s="85">
        <f t="shared" si="1437"/>
        <v>0</v>
      </c>
    </row>
    <row r="1113" spans="2:29" s="51" customFormat="1" ht="15" customHeight="1" x14ac:dyDescent="0.25">
      <c r="B1113" s="74"/>
      <c r="C1113" s="75"/>
      <c r="D1113" s="59">
        <f t="shared" si="1422"/>
        <v>7767.0172563150772</v>
      </c>
      <c r="E1113" s="52" t="str">
        <f t="shared" si="1438"/>
        <v/>
      </c>
      <c r="F1113" s="52">
        <f t="shared" si="1424"/>
        <v>6.7670172563150777</v>
      </c>
      <c r="G1113" s="102"/>
      <c r="H1113" s="103" t="s">
        <v>9</v>
      </c>
      <c r="I1113" s="162"/>
      <c r="J1113" s="163"/>
      <c r="K1113" s="164"/>
      <c r="L1113" s="200"/>
      <c r="M1113" s="93"/>
      <c r="N1113" s="94">
        <f t="shared" ref="N1113" si="1457">I1113*L1113</f>
        <v>0</v>
      </c>
      <c r="O1113" s="222"/>
      <c r="P1113" s="84">
        <f t="shared" si="1426"/>
        <v>0</v>
      </c>
      <c r="R1113" s="72" t="str">
        <f t="shared" si="1427"/>
        <v/>
      </c>
      <c r="S1113" s="72" t="str">
        <f t="shared" si="1428"/>
        <v/>
      </c>
      <c r="T1113" s="72" t="str">
        <f t="shared" si="1429"/>
        <v/>
      </c>
      <c r="U1113" s="72"/>
      <c r="V1113" s="63" t="str">
        <f t="shared" si="1430"/>
        <v/>
      </c>
      <c r="W1113" s="85" t="str">
        <f t="shared" si="1431"/>
        <v/>
      </c>
      <c r="X1113" s="85" t="str">
        <f t="shared" si="1432"/>
        <v/>
      </c>
      <c r="Y1113" s="63" t="str">
        <f t="shared" si="1433"/>
        <v/>
      </c>
      <c r="Z1113" s="85" t="str">
        <f t="shared" si="1434"/>
        <v/>
      </c>
      <c r="AA1113" s="85" t="str">
        <f t="shared" si="1435"/>
        <v/>
      </c>
      <c r="AB1113" s="85" t="str">
        <f t="shared" si="1436"/>
        <v/>
      </c>
      <c r="AC1113" s="85" t="str">
        <f t="shared" si="1437"/>
        <v/>
      </c>
    </row>
    <row r="1114" spans="2:29" s="51" customFormat="1" ht="15" customHeight="1" x14ac:dyDescent="0.25">
      <c r="B1114" s="74"/>
      <c r="C1114" s="75"/>
      <c r="D1114" s="59">
        <f t="shared" si="1422"/>
        <v>7767.0172563150772</v>
      </c>
      <c r="E1114" s="52" t="str">
        <f t="shared" si="1438"/>
        <v/>
      </c>
      <c r="F1114" s="52">
        <f t="shared" si="1424"/>
        <v>6.7670172563150777</v>
      </c>
      <c r="G1114" s="77"/>
      <c r="H1114" s="122" t="s">
        <v>10</v>
      </c>
      <c r="I1114" s="142"/>
      <c r="J1114" s="143"/>
      <c r="K1114" s="144"/>
      <c r="L1114" s="197"/>
      <c r="M1114" s="83">
        <f t="shared" ref="M1114" si="1458">I1114*L1114</f>
        <v>0</v>
      </c>
      <c r="N1114" s="60"/>
      <c r="O1114" s="221">
        <f t="shared" si="1442"/>
        <v>0</v>
      </c>
      <c r="P1114" s="84">
        <f t="shared" si="1426"/>
        <v>0</v>
      </c>
      <c r="R1114" s="72">
        <f t="shared" si="1427"/>
        <v>0</v>
      </c>
      <c r="S1114" s="72">
        <f t="shared" si="1428"/>
        <v>0</v>
      </c>
      <c r="T1114" s="72">
        <f t="shared" si="1429"/>
        <v>0</v>
      </c>
      <c r="U1114" s="72"/>
      <c r="V1114" s="63">
        <f t="shared" si="1430"/>
        <v>0</v>
      </c>
      <c r="W1114" s="85">
        <f t="shared" si="1431"/>
        <v>0</v>
      </c>
      <c r="X1114" s="85">
        <f t="shared" si="1432"/>
        <v>0</v>
      </c>
      <c r="Y1114" s="63">
        <f t="shared" si="1433"/>
        <v>0</v>
      </c>
      <c r="Z1114" s="85">
        <f t="shared" si="1434"/>
        <v>0</v>
      </c>
      <c r="AA1114" s="85">
        <f t="shared" si="1435"/>
        <v>0</v>
      </c>
      <c r="AB1114" s="85">
        <f t="shared" si="1436"/>
        <v>0</v>
      </c>
      <c r="AC1114" s="85">
        <f t="shared" si="1437"/>
        <v>0</v>
      </c>
    </row>
    <row r="1115" spans="2:29" s="51" customFormat="1" ht="15" customHeight="1" x14ac:dyDescent="0.25">
      <c r="B1115" s="74"/>
      <c r="C1115" s="75"/>
      <c r="D1115" s="59">
        <f t="shared" si="1422"/>
        <v>7767.0172563150772</v>
      </c>
      <c r="E1115" s="52" t="str">
        <f t="shared" si="1438"/>
        <v/>
      </c>
      <c r="F1115" s="52">
        <f t="shared" si="1424"/>
        <v>6.7670172563150777</v>
      </c>
      <c r="G1115" s="87"/>
      <c r="H1115" s="103" t="s">
        <v>9</v>
      </c>
      <c r="I1115" s="147"/>
      <c r="J1115" s="148"/>
      <c r="K1115" s="149"/>
      <c r="L1115" s="198"/>
      <c r="M1115" s="93"/>
      <c r="N1115" s="94">
        <f t="shared" ref="N1115" si="1459">I1115*L1115</f>
        <v>0</v>
      </c>
      <c r="O1115" s="222"/>
      <c r="P1115" s="84">
        <f t="shared" si="1426"/>
        <v>0</v>
      </c>
      <c r="R1115" s="72" t="str">
        <f t="shared" si="1427"/>
        <v/>
      </c>
      <c r="S1115" s="72" t="str">
        <f t="shared" si="1428"/>
        <v/>
      </c>
      <c r="T1115" s="72" t="str">
        <f t="shared" si="1429"/>
        <v/>
      </c>
      <c r="U1115" s="72"/>
      <c r="V1115" s="63" t="str">
        <f t="shared" si="1430"/>
        <v/>
      </c>
      <c r="W1115" s="85" t="str">
        <f t="shared" si="1431"/>
        <v/>
      </c>
      <c r="X1115" s="85" t="str">
        <f t="shared" si="1432"/>
        <v/>
      </c>
      <c r="Y1115" s="63" t="str">
        <f t="shared" si="1433"/>
        <v/>
      </c>
      <c r="Z1115" s="85" t="str">
        <f t="shared" si="1434"/>
        <v/>
      </c>
      <c r="AA1115" s="85" t="str">
        <f t="shared" si="1435"/>
        <v/>
      </c>
      <c r="AB1115" s="85" t="str">
        <f t="shared" si="1436"/>
        <v/>
      </c>
      <c r="AC1115" s="85" t="str">
        <f t="shared" si="1437"/>
        <v/>
      </c>
    </row>
    <row r="1116" spans="2:29" s="51" customFormat="1" ht="15" customHeight="1" x14ac:dyDescent="0.25">
      <c r="B1116" s="74"/>
      <c r="C1116" s="75"/>
      <c r="D1116" s="59">
        <f t="shared" si="1422"/>
        <v>7767.0172563150772</v>
      </c>
      <c r="E1116" s="52" t="str">
        <f t="shared" si="1438"/>
        <v/>
      </c>
      <c r="F1116" s="52">
        <f t="shared" si="1424"/>
        <v>6.7670172563150777</v>
      </c>
      <c r="G1116" s="95"/>
      <c r="H1116" s="122" t="s">
        <v>10</v>
      </c>
      <c r="I1116" s="160"/>
      <c r="J1116" s="152"/>
      <c r="K1116" s="153"/>
      <c r="L1116" s="199"/>
      <c r="M1116" s="83">
        <f t="shared" ref="M1116" si="1460">I1116*L1116</f>
        <v>0</v>
      </c>
      <c r="N1116" s="60"/>
      <c r="O1116" s="221">
        <f t="shared" si="1442"/>
        <v>0</v>
      </c>
      <c r="P1116" s="84">
        <f t="shared" si="1426"/>
        <v>0</v>
      </c>
      <c r="R1116" s="72">
        <f t="shared" si="1427"/>
        <v>0</v>
      </c>
      <c r="S1116" s="72">
        <f t="shared" si="1428"/>
        <v>0</v>
      </c>
      <c r="T1116" s="72">
        <f t="shared" si="1429"/>
        <v>0</v>
      </c>
      <c r="U1116" s="72"/>
      <c r="V1116" s="63">
        <f t="shared" si="1430"/>
        <v>0</v>
      </c>
      <c r="W1116" s="85">
        <f t="shared" si="1431"/>
        <v>0</v>
      </c>
      <c r="X1116" s="85">
        <f t="shared" si="1432"/>
        <v>0</v>
      </c>
      <c r="Y1116" s="63">
        <f t="shared" si="1433"/>
        <v>0</v>
      </c>
      <c r="Z1116" s="85">
        <f t="shared" si="1434"/>
        <v>0</v>
      </c>
      <c r="AA1116" s="85">
        <f t="shared" si="1435"/>
        <v>0</v>
      </c>
      <c r="AB1116" s="85">
        <f t="shared" si="1436"/>
        <v>0</v>
      </c>
      <c r="AC1116" s="85">
        <f t="shared" si="1437"/>
        <v>0</v>
      </c>
    </row>
    <row r="1117" spans="2:29" s="51" customFormat="1" ht="15" customHeight="1" x14ac:dyDescent="0.25">
      <c r="B1117" s="74"/>
      <c r="C1117" s="75"/>
      <c r="D1117" s="59">
        <f t="shared" si="1422"/>
        <v>7767.0172563150772</v>
      </c>
      <c r="E1117" s="52" t="str">
        <f t="shared" si="1438"/>
        <v/>
      </c>
      <c r="F1117" s="52">
        <f t="shared" si="1424"/>
        <v>6.7670172563150777</v>
      </c>
      <c r="G1117" s="102"/>
      <c r="H1117" s="103" t="s">
        <v>9</v>
      </c>
      <c r="I1117" s="162"/>
      <c r="J1117" s="163"/>
      <c r="K1117" s="164"/>
      <c r="L1117" s="200"/>
      <c r="M1117" s="93"/>
      <c r="N1117" s="94">
        <f t="shared" ref="N1117" si="1461">I1117*L1117</f>
        <v>0</v>
      </c>
      <c r="O1117" s="222"/>
      <c r="P1117" s="84">
        <f t="shared" si="1426"/>
        <v>0</v>
      </c>
      <c r="R1117" s="72" t="str">
        <f t="shared" si="1427"/>
        <v/>
      </c>
      <c r="S1117" s="72" t="str">
        <f t="shared" si="1428"/>
        <v/>
      </c>
      <c r="T1117" s="72" t="str">
        <f t="shared" si="1429"/>
        <v/>
      </c>
      <c r="U1117" s="72"/>
      <c r="V1117" s="63" t="str">
        <f t="shared" si="1430"/>
        <v/>
      </c>
      <c r="W1117" s="85" t="str">
        <f t="shared" si="1431"/>
        <v/>
      </c>
      <c r="X1117" s="85" t="str">
        <f t="shared" si="1432"/>
        <v/>
      </c>
      <c r="Y1117" s="63" t="str">
        <f t="shared" si="1433"/>
        <v/>
      </c>
      <c r="Z1117" s="85" t="str">
        <f t="shared" si="1434"/>
        <v/>
      </c>
      <c r="AA1117" s="85" t="str">
        <f t="shared" si="1435"/>
        <v/>
      </c>
      <c r="AB1117" s="85" t="str">
        <f t="shared" si="1436"/>
        <v/>
      </c>
      <c r="AC1117" s="85" t="str">
        <f t="shared" si="1437"/>
        <v/>
      </c>
    </row>
    <row r="1118" spans="2:29" s="51" customFormat="1" ht="15" customHeight="1" x14ac:dyDescent="0.25">
      <c r="B1118" s="74"/>
      <c r="C1118" s="75"/>
      <c r="D1118" s="59">
        <f t="shared" si="1422"/>
        <v>7767.0172563150772</v>
      </c>
      <c r="E1118" s="52" t="str">
        <f t="shared" si="1438"/>
        <v/>
      </c>
      <c r="F1118" s="52">
        <f t="shared" si="1424"/>
        <v>6.7670172563150777</v>
      </c>
      <c r="G1118" s="77"/>
      <c r="H1118" s="122" t="s">
        <v>10</v>
      </c>
      <c r="I1118" s="142"/>
      <c r="J1118" s="143"/>
      <c r="K1118" s="144"/>
      <c r="L1118" s="197"/>
      <c r="M1118" s="83">
        <f t="shared" ref="M1118" si="1462">I1118*L1118</f>
        <v>0</v>
      </c>
      <c r="N1118" s="60"/>
      <c r="O1118" s="221">
        <f t="shared" ref="O1118:O1136" si="1463">IF(L1119&lt;&gt;"",N1119-M1118,0)</f>
        <v>0</v>
      </c>
      <c r="P1118" s="84">
        <f t="shared" si="1426"/>
        <v>0</v>
      </c>
      <c r="R1118" s="72">
        <f t="shared" si="1427"/>
        <v>0</v>
      </c>
      <c r="S1118" s="72">
        <f t="shared" si="1428"/>
        <v>0</v>
      </c>
      <c r="T1118" s="72">
        <f t="shared" si="1429"/>
        <v>0</v>
      </c>
      <c r="U1118" s="72"/>
      <c r="V1118" s="63">
        <f t="shared" si="1430"/>
        <v>0</v>
      </c>
      <c r="W1118" s="85">
        <f t="shared" si="1431"/>
        <v>0</v>
      </c>
      <c r="X1118" s="85">
        <f t="shared" si="1432"/>
        <v>0</v>
      </c>
      <c r="Y1118" s="63">
        <f t="shared" si="1433"/>
        <v>0</v>
      </c>
      <c r="Z1118" s="85">
        <f t="shared" si="1434"/>
        <v>0</v>
      </c>
      <c r="AA1118" s="85">
        <f t="shared" si="1435"/>
        <v>0</v>
      </c>
      <c r="AB1118" s="85">
        <f t="shared" si="1436"/>
        <v>0</v>
      </c>
      <c r="AC1118" s="85">
        <f t="shared" si="1437"/>
        <v>0</v>
      </c>
    </row>
    <row r="1119" spans="2:29" s="51" customFormat="1" ht="15" customHeight="1" x14ac:dyDescent="0.25">
      <c r="B1119" s="74"/>
      <c r="C1119" s="75"/>
      <c r="D1119" s="59">
        <f t="shared" si="1422"/>
        <v>7767.0172563150772</v>
      </c>
      <c r="E1119" s="52" t="str">
        <f t="shared" si="1438"/>
        <v/>
      </c>
      <c r="F1119" s="52">
        <f t="shared" si="1424"/>
        <v>6.7670172563150777</v>
      </c>
      <c r="G1119" s="87"/>
      <c r="H1119" s="103" t="s">
        <v>9</v>
      </c>
      <c r="I1119" s="147"/>
      <c r="J1119" s="148"/>
      <c r="K1119" s="149"/>
      <c r="L1119" s="198"/>
      <c r="M1119" s="93"/>
      <c r="N1119" s="94">
        <f t="shared" ref="N1119" si="1464">I1119*L1119</f>
        <v>0</v>
      </c>
      <c r="O1119" s="222"/>
      <c r="P1119" s="84">
        <f t="shared" si="1426"/>
        <v>0</v>
      </c>
      <c r="R1119" s="72" t="str">
        <f t="shared" si="1427"/>
        <v/>
      </c>
      <c r="S1119" s="72" t="str">
        <f t="shared" si="1428"/>
        <v/>
      </c>
      <c r="T1119" s="72" t="str">
        <f t="shared" si="1429"/>
        <v/>
      </c>
      <c r="U1119" s="72"/>
      <c r="V1119" s="63" t="str">
        <f t="shared" si="1430"/>
        <v/>
      </c>
      <c r="W1119" s="85" t="str">
        <f t="shared" si="1431"/>
        <v/>
      </c>
      <c r="X1119" s="85" t="str">
        <f t="shared" si="1432"/>
        <v/>
      </c>
      <c r="Y1119" s="63" t="str">
        <f t="shared" si="1433"/>
        <v/>
      </c>
      <c r="Z1119" s="85" t="str">
        <f t="shared" si="1434"/>
        <v/>
      </c>
      <c r="AA1119" s="85" t="str">
        <f t="shared" si="1435"/>
        <v/>
      </c>
      <c r="AB1119" s="85" t="str">
        <f t="shared" si="1436"/>
        <v/>
      </c>
      <c r="AC1119" s="85" t="str">
        <f t="shared" si="1437"/>
        <v/>
      </c>
    </row>
    <row r="1120" spans="2:29" s="51" customFormat="1" ht="15" customHeight="1" x14ac:dyDescent="0.25">
      <c r="B1120" s="74"/>
      <c r="C1120" s="75"/>
      <c r="D1120" s="59">
        <f t="shared" si="1422"/>
        <v>7767.0172563150772</v>
      </c>
      <c r="E1120" s="52" t="str">
        <f t="shared" si="1438"/>
        <v/>
      </c>
      <c r="F1120" s="52">
        <f t="shared" si="1424"/>
        <v>6.7670172563150777</v>
      </c>
      <c r="G1120" s="95"/>
      <c r="H1120" s="122" t="s">
        <v>10</v>
      </c>
      <c r="I1120" s="160"/>
      <c r="J1120" s="152"/>
      <c r="K1120" s="153"/>
      <c r="L1120" s="199"/>
      <c r="M1120" s="83">
        <f t="shared" ref="M1120" si="1465">I1120*L1120</f>
        <v>0</v>
      </c>
      <c r="N1120" s="60"/>
      <c r="O1120" s="221">
        <f t="shared" si="1463"/>
        <v>0</v>
      </c>
      <c r="P1120" s="84">
        <f t="shared" si="1426"/>
        <v>0</v>
      </c>
      <c r="R1120" s="72">
        <f t="shared" si="1427"/>
        <v>0</v>
      </c>
      <c r="S1120" s="72">
        <f t="shared" si="1428"/>
        <v>0</v>
      </c>
      <c r="T1120" s="72">
        <f t="shared" si="1429"/>
        <v>0</v>
      </c>
      <c r="U1120" s="72"/>
      <c r="V1120" s="63">
        <f t="shared" si="1430"/>
        <v>0</v>
      </c>
      <c r="W1120" s="85">
        <f t="shared" si="1431"/>
        <v>0</v>
      </c>
      <c r="X1120" s="85">
        <f t="shared" si="1432"/>
        <v>0</v>
      </c>
      <c r="Y1120" s="63">
        <f t="shared" si="1433"/>
        <v>0</v>
      </c>
      <c r="Z1120" s="85">
        <f t="shared" si="1434"/>
        <v>0</v>
      </c>
      <c r="AA1120" s="85">
        <f t="shared" si="1435"/>
        <v>0</v>
      </c>
      <c r="AB1120" s="85">
        <f t="shared" si="1436"/>
        <v>0</v>
      </c>
      <c r="AC1120" s="85">
        <f t="shared" si="1437"/>
        <v>0</v>
      </c>
    </row>
    <row r="1121" spans="2:29" s="51" customFormat="1" ht="15" customHeight="1" x14ac:dyDescent="0.25">
      <c r="B1121" s="74"/>
      <c r="C1121" s="75"/>
      <c r="D1121" s="59">
        <f t="shared" si="1422"/>
        <v>7767.0172563150772</v>
      </c>
      <c r="E1121" s="52" t="str">
        <f t="shared" si="1438"/>
        <v/>
      </c>
      <c r="F1121" s="52">
        <f t="shared" si="1424"/>
        <v>6.7670172563150777</v>
      </c>
      <c r="G1121" s="102"/>
      <c r="H1121" s="103" t="s">
        <v>9</v>
      </c>
      <c r="I1121" s="162"/>
      <c r="J1121" s="163"/>
      <c r="K1121" s="164"/>
      <c r="L1121" s="200"/>
      <c r="M1121" s="93"/>
      <c r="N1121" s="94">
        <f t="shared" ref="N1121" si="1466">I1121*L1121</f>
        <v>0</v>
      </c>
      <c r="O1121" s="222"/>
      <c r="P1121" s="84">
        <f t="shared" si="1426"/>
        <v>0</v>
      </c>
      <c r="R1121" s="72" t="str">
        <f t="shared" si="1427"/>
        <v/>
      </c>
      <c r="S1121" s="72" t="str">
        <f t="shared" si="1428"/>
        <v/>
      </c>
      <c r="T1121" s="72" t="str">
        <f t="shared" si="1429"/>
        <v/>
      </c>
      <c r="U1121" s="72"/>
      <c r="V1121" s="63" t="str">
        <f t="shared" si="1430"/>
        <v/>
      </c>
      <c r="W1121" s="85" t="str">
        <f t="shared" si="1431"/>
        <v/>
      </c>
      <c r="X1121" s="85" t="str">
        <f t="shared" si="1432"/>
        <v/>
      </c>
      <c r="Y1121" s="63" t="str">
        <f t="shared" si="1433"/>
        <v/>
      </c>
      <c r="Z1121" s="85" t="str">
        <f t="shared" si="1434"/>
        <v/>
      </c>
      <c r="AA1121" s="85" t="str">
        <f t="shared" si="1435"/>
        <v/>
      </c>
      <c r="AB1121" s="85" t="str">
        <f t="shared" si="1436"/>
        <v/>
      </c>
      <c r="AC1121" s="85" t="str">
        <f t="shared" si="1437"/>
        <v/>
      </c>
    </row>
    <row r="1122" spans="2:29" s="51" customFormat="1" ht="15" customHeight="1" x14ac:dyDescent="0.25">
      <c r="B1122" s="74"/>
      <c r="C1122" s="75"/>
      <c r="D1122" s="59">
        <f t="shared" si="1422"/>
        <v>7767.0172563150772</v>
      </c>
      <c r="E1122" s="52" t="str">
        <f t="shared" si="1438"/>
        <v/>
      </c>
      <c r="F1122" s="52">
        <f t="shared" si="1424"/>
        <v>6.7670172563150777</v>
      </c>
      <c r="G1122" s="77"/>
      <c r="H1122" s="122" t="s">
        <v>10</v>
      </c>
      <c r="I1122" s="142"/>
      <c r="J1122" s="143"/>
      <c r="K1122" s="144"/>
      <c r="L1122" s="197"/>
      <c r="M1122" s="83">
        <f t="shared" ref="M1122" si="1467">I1122*L1122</f>
        <v>0</v>
      </c>
      <c r="N1122" s="60"/>
      <c r="O1122" s="221">
        <f t="shared" si="1463"/>
        <v>0</v>
      </c>
      <c r="P1122" s="84">
        <f t="shared" si="1426"/>
        <v>0</v>
      </c>
      <c r="R1122" s="72">
        <f t="shared" si="1427"/>
        <v>0</v>
      </c>
      <c r="S1122" s="72">
        <f t="shared" si="1428"/>
        <v>0</v>
      </c>
      <c r="T1122" s="72">
        <f t="shared" si="1429"/>
        <v>0</v>
      </c>
      <c r="U1122" s="72"/>
      <c r="V1122" s="63">
        <f t="shared" si="1430"/>
        <v>0</v>
      </c>
      <c r="W1122" s="85">
        <f t="shared" si="1431"/>
        <v>0</v>
      </c>
      <c r="X1122" s="85">
        <f t="shared" si="1432"/>
        <v>0</v>
      </c>
      <c r="Y1122" s="63">
        <f t="shared" si="1433"/>
        <v>0</v>
      </c>
      <c r="Z1122" s="85">
        <f t="shared" si="1434"/>
        <v>0</v>
      </c>
      <c r="AA1122" s="85">
        <f t="shared" si="1435"/>
        <v>0</v>
      </c>
      <c r="AB1122" s="85">
        <f t="shared" si="1436"/>
        <v>0</v>
      </c>
      <c r="AC1122" s="85">
        <f t="shared" si="1437"/>
        <v>0</v>
      </c>
    </row>
    <row r="1123" spans="2:29" s="51" customFormat="1" ht="15" customHeight="1" x14ac:dyDescent="0.25">
      <c r="B1123" s="74"/>
      <c r="C1123" s="75"/>
      <c r="D1123" s="59">
        <f t="shared" si="1422"/>
        <v>7767.0172563150772</v>
      </c>
      <c r="E1123" s="52" t="str">
        <f t="shared" si="1438"/>
        <v/>
      </c>
      <c r="F1123" s="52">
        <f t="shared" si="1424"/>
        <v>6.7670172563150777</v>
      </c>
      <c r="G1123" s="87"/>
      <c r="H1123" s="103" t="s">
        <v>9</v>
      </c>
      <c r="I1123" s="147"/>
      <c r="J1123" s="148"/>
      <c r="K1123" s="149"/>
      <c r="L1123" s="198"/>
      <c r="M1123" s="93"/>
      <c r="N1123" s="94">
        <f t="shared" ref="N1123" si="1468">I1123*L1123</f>
        <v>0</v>
      </c>
      <c r="O1123" s="222"/>
      <c r="P1123" s="84">
        <f t="shared" si="1426"/>
        <v>0</v>
      </c>
      <c r="R1123" s="72" t="str">
        <f t="shared" si="1427"/>
        <v/>
      </c>
      <c r="S1123" s="72" t="str">
        <f t="shared" si="1428"/>
        <v/>
      </c>
      <c r="T1123" s="72" t="str">
        <f t="shared" si="1429"/>
        <v/>
      </c>
      <c r="U1123" s="72"/>
      <c r="V1123" s="63" t="str">
        <f t="shared" si="1430"/>
        <v/>
      </c>
      <c r="W1123" s="85" t="str">
        <f t="shared" si="1431"/>
        <v/>
      </c>
      <c r="X1123" s="85" t="str">
        <f t="shared" si="1432"/>
        <v/>
      </c>
      <c r="Y1123" s="63" t="str">
        <f t="shared" si="1433"/>
        <v/>
      </c>
      <c r="Z1123" s="85" t="str">
        <f t="shared" si="1434"/>
        <v/>
      </c>
      <c r="AA1123" s="85" t="str">
        <f t="shared" si="1435"/>
        <v/>
      </c>
      <c r="AB1123" s="85" t="str">
        <f t="shared" si="1436"/>
        <v/>
      </c>
      <c r="AC1123" s="85" t="str">
        <f t="shared" si="1437"/>
        <v/>
      </c>
    </row>
    <row r="1124" spans="2:29" s="51" customFormat="1" ht="15" customHeight="1" x14ac:dyDescent="0.25">
      <c r="B1124" s="74"/>
      <c r="C1124" s="75"/>
      <c r="D1124" s="59">
        <f t="shared" si="1422"/>
        <v>7767.0172563150772</v>
      </c>
      <c r="E1124" s="52" t="str">
        <f t="shared" si="1438"/>
        <v/>
      </c>
      <c r="F1124" s="52">
        <f t="shared" si="1424"/>
        <v>6.7670172563150777</v>
      </c>
      <c r="G1124" s="95"/>
      <c r="H1124" s="122" t="s">
        <v>10</v>
      </c>
      <c r="I1124" s="160"/>
      <c r="J1124" s="152"/>
      <c r="K1124" s="153"/>
      <c r="L1124" s="199"/>
      <c r="M1124" s="83">
        <f t="shared" ref="M1124" si="1469">I1124*L1124</f>
        <v>0</v>
      </c>
      <c r="N1124" s="60"/>
      <c r="O1124" s="221">
        <f t="shared" si="1463"/>
        <v>0</v>
      </c>
      <c r="P1124" s="84">
        <f t="shared" si="1426"/>
        <v>0</v>
      </c>
      <c r="R1124" s="72">
        <f t="shared" si="1427"/>
        <v>0</v>
      </c>
      <c r="S1124" s="72">
        <f t="shared" si="1428"/>
        <v>0</v>
      </c>
      <c r="T1124" s="72">
        <f t="shared" si="1429"/>
        <v>0</v>
      </c>
      <c r="U1124" s="72"/>
      <c r="V1124" s="63">
        <f t="shared" si="1430"/>
        <v>0</v>
      </c>
      <c r="W1124" s="85">
        <f t="shared" si="1431"/>
        <v>0</v>
      </c>
      <c r="X1124" s="85">
        <f t="shared" si="1432"/>
        <v>0</v>
      </c>
      <c r="Y1124" s="63">
        <f t="shared" si="1433"/>
        <v>0</v>
      </c>
      <c r="Z1124" s="85">
        <f t="shared" si="1434"/>
        <v>0</v>
      </c>
      <c r="AA1124" s="85">
        <f t="shared" si="1435"/>
        <v>0</v>
      </c>
      <c r="AB1124" s="85">
        <f t="shared" si="1436"/>
        <v>0</v>
      </c>
      <c r="AC1124" s="85">
        <f t="shared" si="1437"/>
        <v>0</v>
      </c>
    </row>
    <row r="1125" spans="2:29" s="51" customFormat="1" ht="15" customHeight="1" x14ac:dyDescent="0.25">
      <c r="B1125" s="74"/>
      <c r="C1125" s="75"/>
      <c r="D1125" s="59">
        <f t="shared" si="1422"/>
        <v>7767.0172563150772</v>
      </c>
      <c r="E1125" s="52" t="str">
        <f t="shared" si="1438"/>
        <v/>
      </c>
      <c r="F1125" s="52">
        <f t="shared" si="1424"/>
        <v>6.7670172563150777</v>
      </c>
      <c r="G1125" s="102"/>
      <c r="H1125" s="103" t="s">
        <v>9</v>
      </c>
      <c r="I1125" s="162"/>
      <c r="J1125" s="163"/>
      <c r="K1125" s="164"/>
      <c r="L1125" s="200"/>
      <c r="M1125" s="93"/>
      <c r="N1125" s="94">
        <f t="shared" ref="N1125" si="1470">I1125*L1125</f>
        <v>0</v>
      </c>
      <c r="O1125" s="222"/>
      <c r="P1125" s="84">
        <f t="shared" si="1426"/>
        <v>0</v>
      </c>
      <c r="R1125" s="72" t="str">
        <f t="shared" si="1427"/>
        <v/>
      </c>
      <c r="S1125" s="72" t="str">
        <f t="shared" si="1428"/>
        <v/>
      </c>
      <c r="T1125" s="72" t="str">
        <f t="shared" si="1429"/>
        <v/>
      </c>
      <c r="U1125" s="72"/>
      <c r="V1125" s="63" t="str">
        <f t="shared" si="1430"/>
        <v/>
      </c>
      <c r="W1125" s="85" t="str">
        <f t="shared" si="1431"/>
        <v/>
      </c>
      <c r="X1125" s="85" t="str">
        <f t="shared" si="1432"/>
        <v/>
      </c>
      <c r="Y1125" s="63" t="str">
        <f t="shared" si="1433"/>
        <v/>
      </c>
      <c r="Z1125" s="85" t="str">
        <f t="shared" si="1434"/>
        <v/>
      </c>
      <c r="AA1125" s="85" t="str">
        <f t="shared" si="1435"/>
        <v/>
      </c>
      <c r="AB1125" s="85" t="str">
        <f t="shared" si="1436"/>
        <v/>
      </c>
      <c r="AC1125" s="85" t="str">
        <f t="shared" si="1437"/>
        <v/>
      </c>
    </row>
    <row r="1126" spans="2:29" s="51" customFormat="1" ht="15" customHeight="1" x14ac:dyDescent="0.25">
      <c r="B1126" s="74"/>
      <c r="C1126" s="75"/>
      <c r="D1126" s="59">
        <f t="shared" si="1422"/>
        <v>7767.0172563150772</v>
      </c>
      <c r="E1126" s="52" t="str">
        <f t="shared" si="1438"/>
        <v/>
      </c>
      <c r="F1126" s="52">
        <f t="shared" si="1424"/>
        <v>6.7670172563150777</v>
      </c>
      <c r="G1126" s="77"/>
      <c r="H1126" s="122" t="s">
        <v>10</v>
      </c>
      <c r="I1126" s="142"/>
      <c r="J1126" s="143"/>
      <c r="K1126" s="144"/>
      <c r="L1126" s="197"/>
      <c r="M1126" s="83">
        <f t="shared" ref="M1126" si="1471">I1126*L1126</f>
        <v>0</v>
      </c>
      <c r="N1126" s="60"/>
      <c r="O1126" s="221">
        <f t="shared" si="1463"/>
        <v>0</v>
      </c>
      <c r="P1126" s="84">
        <f t="shared" si="1426"/>
        <v>0</v>
      </c>
      <c r="R1126" s="72">
        <f t="shared" si="1427"/>
        <v>0</v>
      </c>
      <c r="S1126" s="72">
        <f t="shared" si="1428"/>
        <v>0</v>
      </c>
      <c r="T1126" s="72">
        <f t="shared" si="1429"/>
        <v>0</v>
      </c>
      <c r="U1126" s="72"/>
      <c r="V1126" s="63">
        <f t="shared" si="1430"/>
        <v>0</v>
      </c>
      <c r="W1126" s="85">
        <f t="shared" si="1431"/>
        <v>0</v>
      </c>
      <c r="X1126" s="85">
        <f t="shared" si="1432"/>
        <v>0</v>
      </c>
      <c r="Y1126" s="63">
        <f t="shared" si="1433"/>
        <v>0</v>
      </c>
      <c r="Z1126" s="85">
        <f t="shared" si="1434"/>
        <v>0</v>
      </c>
      <c r="AA1126" s="85">
        <f t="shared" si="1435"/>
        <v>0</v>
      </c>
      <c r="AB1126" s="85">
        <f t="shared" si="1436"/>
        <v>0</v>
      </c>
      <c r="AC1126" s="85">
        <f t="shared" si="1437"/>
        <v>0</v>
      </c>
    </row>
    <row r="1127" spans="2:29" s="51" customFormat="1" ht="15" customHeight="1" x14ac:dyDescent="0.25">
      <c r="B1127" s="74"/>
      <c r="C1127" s="75"/>
      <c r="D1127" s="59">
        <f t="shared" si="1422"/>
        <v>7767.0172563150772</v>
      </c>
      <c r="E1127" s="52" t="str">
        <f t="shared" si="1438"/>
        <v/>
      </c>
      <c r="F1127" s="52">
        <f t="shared" si="1424"/>
        <v>6.7670172563150777</v>
      </c>
      <c r="G1127" s="87"/>
      <c r="H1127" s="103" t="s">
        <v>9</v>
      </c>
      <c r="I1127" s="147"/>
      <c r="J1127" s="148"/>
      <c r="K1127" s="149"/>
      <c r="L1127" s="198"/>
      <c r="M1127" s="93"/>
      <c r="N1127" s="94">
        <f t="shared" ref="N1127" si="1472">I1127*L1127</f>
        <v>0</v>
      </c>
      <c r="O1127" s="222"/>
      <c r="P1127" s="84">
        <f t="shared" si="1426"/>
        <v>0</v>
      </c>
      <c r="R1127" s="72" t="str">
        <f t="shared" si="1427"/>
        <v/>
      </c>
      <c r="S1127" s="72" t="str">
        <f t="shared" si="1428"/>
        <v/>
      </c>
      <c r="T1127" s="72" t="str">
        <f t="shared" si="1429"/>
        <v/>
      </c>
      <c r="U1127" s="72"/>
      <c r="V1127" s="63" t="str">
        <f t="shared" si="1430"/>
        <v/>
      </c>
      <c r="W1127" s="85" t="str">
        <f t="shared" si="1431"/>
        <v/>
      </c>
      <c r="X1127" s="85" t="str">
        <f t="shared" si="1432"/>
        <v/>
      </c>
      <c r="Y1127" s="63" t="str">
        <f t="shared" si="1433"/>
        <v/>
      </c>
      <c r="Z1127" s="85" t="str">
        <f t="shared" si="1434"/>
        <v/>
      </c>
      <c r="AA1127" s="85" t="str">
        <f t="shared" si="1435"/>
        <v/>
      </c>
      <c r="AB1127" s="85" t="str">
        <f t="shared" si="1436"/>
        <v/>
      </c>
      <c r="AC1127" s="85" t="str">
        <f t="shared" si="1437"/>
        <v/>
      </c>
    </row>
    <row r="1128" spans="2:29" s="51" customFormat="1" ht="15" customHeight="1" x14ac:dyDescent="0.25">
      <c r="B1128" s="74"/>
      <c r="C1128" s="75"/>
      <c r="D1128" s="59">
        <f t="shared" si="1422"/>
        <v>7767.0172563150772</v>
      </c>
      <c r="E1128" s="52" t="str">
        <f t="shared" si="1438"/>
        <v/>
      </c>
      <c r="F1128" s="52">
        <f t="shared" si="1424"/>
        <v>6.7670172563150777</v>
      </c>
      <c r="G1128" s="95"/>
      <c r="H1128" s="122" t="s">
        <v>10</v>
      </c>
      <c r="I1128" s="160"/>
      <c r="J1128" s="152"/>
      <c r="K1128" s="153"/>
      <c r="L1128" s="199"/>
      <c r="M1128" s="83">
        <f t="shared" ref="M1128" si="1473">I1128*L1128</f>
        <v>0</v>
      </c>
      <c r="N1128" s="60"/>
      <c r="O1128" s="221">
        <f t="shared" si="1463"/>
        <v>0</v>
      </c>
      <c r="P1128" s="84">
        <f t="shared" si="1426"/>
        <v>0</v>
      </c>
      <c r="R1128" s="72">
        <f t="shared" si="1427"/>
        <v>0</v>
      </c>
      <c r="S1128" s="72">
        <f t="shared" si="1428"/>
        <v>0</v>
      </c>
      <c r="T1128" s="72">
        <f t="shared" si="1429"/>
        <v>0</v>
      </c>
      <c r="U1128" s="72"/>
      <c r="V1128" s="63">
        <f t="shared" si="1430"/>
        <v>0</v>
      </c>
      <c r="W1128" s="85">
        <f t="shared" si="1431"/>
        <v>0</v>
      </c>
      <c r="X1128" s="85">
        <f t="shared" si="1432"/>
        <v>0</v>
      </c>
      <c r="Y1128" s="63">
        <f t="shared" si="1433"/>
        <v>0</v>
      </c>
      <c r="Z1128" s="85">
        <f t="shared" si="1434"/>
        <v>0</v>
      </c>
      <c r="AA1128" s="85">
        <f t="shared" si="1435"/>
        <v>0</v>
      </c>
      <c r="AB1128" s="85">
        <f t="shared" si="1436"/>
        <v>0</v>
      </c>
      <c r="AC1128" s="85">
        <f t="shared" si="1437"/>
        <v>0</v>
      </c>
    </row>
    <row r="1129" spans="2:29" s="51" customFormat="1" ht="15" customHeight="1" x14ac:dyDescent="0.25">
      <c r="B1129" s="74"/>
      <c r="C1129" s="75"/>
      <c r="D1129" s="59">
        <f t="shared" si="1422"/>
        <v>7767.0172563150772</v>
      </c>
      <c r="E1129" s="52" t="str">
        <f t="shared" si="1438"/>
        <v/>
      </c>
      <c r="F1129" s="52">
        <f t="shared" si="1424"/>
        <v>6.7670172563150777</v>
      </c>
      <c r="G1129" s="102"/>
      <c r="H1129" s="103" t="s">
        <v>9</v>
      </c>
      <c r="I1129" s="162"/>
      <c r="J1129" s="163"/>
      <c r="K1129" s="164"/>
      <c r="L1129" s="200"/>
      <c r="M1129" s="93"/>
      <c r="N1129" s="94">
        <f t="shared" ref="N1129" si="1474">I1129*L1129</f>
        <v>0</v>
      </c>
      <c r="O1129" s="222"/>
      <c r="P1129" s="84">
        <f t="shared" si="1426"/>
        <v>0</v>
      </c>
      <c r="R1129" s="72" t="str">
        <f t="shared" si="1427"/>
        <v/>
      </c>
      <c r="S1129" s="72" t="str">
        <f t="shared" si="1428"/>
        <v/>
      </c>
      <c r="T1129" s="72" t="str">
        <f t="shared" si="1429"/>
        <v/>
      </c>
      <c r="U1129" s="72"/>
      <c r="V1129" s="63" t="str">
        <f t="shared" si="1430"/>
        <v/>
      </c>
      <c r="W1129" s="85" t="str">
        <f t="shared" si="1431"/>
        <v/>
      </c>
      <c r="X1129" s="85" t="str">
        <f t="shared" si="1432"/>
        <v/>
      </c>
      <c r="Y1129" s="63" t="str">
        <f t="shared" si="1433"/>
        <v/>
      </c>
      <c r="Z1129" s="85" t="str">
        <f t="shared" si="1434"/>
        <v/>
      </c>
      <c r="AA1129" s="85" t="str">
        <f t="shared" si="1435"/>
        <v/>
      </c>
      <c r="AB1129" s="85" t="str">
        <f t="shared" si="1436"/>
        <v/>
      </c>
      <c r="AC1129" s="85" t="str">
        <f t="shared" si="1437"/>
        <v/>
      </c>
    </row>
    <row r="1130" spans="2:29" s="51" customFormat="1" ht="15" customHeight="1" x14ac:dyDescent="0.25">
      <c r="B1130" s="74"/>
      <c r="C1130" s="75"/>
      <c r="D1130" s="59">
        <f t="shared" si="1422"/>
        <v>7767.0172563150772</v>
      </c>
      <c r="E1130" s="52" t="str">
        <f t="shared" si="1438"/>
        <v/>
      </c>
      <c r="F1130" s="52">
        <f t="shared" si="1424"/>
        <v>6.7670172563150777</v>
      </c>
      <c r="G1130" s="77"/>
      <c r="H1130" s="122" t="s">
        <v>10</v>
      </c>
      <c r="I1130" s="142"/>
      <c r="J1130" s="143"/>
      <c r="K1130" s="144"/>
      <c r="L1130" s="197"/>
      <c r="M1130" s="83">
        <f t="shared" ref="M1130" si="1475">I1130*L1130</f>
        <v>0</v>
      </c>
      <c r="N1130" s="60"/>
      <c r="O1130" s="221">
        <f t="shared" si="1463"/>
        <v>0</v>
      </c>
      <c r="P1130" s="84">
        <f t="shared" si="1426"/>
        <v>0</v>
      </c>
      <c r="R1130" s="72">
        <f t="shared" si="1427"/>
        <v>0</v>
      </c>
      <c r="S1130" s="72">
        <f t="shared" si="1428"/>
        <v>0</v>
      </c>
      <c r="T1130" s="72">
        <f t="shared" si="1429"/>
        <v>0</v>
      </c>
      <c r="U1130" s="72"/>
      <c r="V1130" s="63">
        <f t="shared" si="1430"/>
        <v>0</v>
      </c>
      <c r="W1130" s="85">
        <f t="shared" si="1431"/>
        <v>0</v>
      </c>
      <c r="X1130" s="85">
        <f t="shared" si="1432"/>
        <v>0</v>
      </c>
      <c r="Y1130" s="63">
        <f t="shared" si="1433"/>
        <v>0</v>
      </c>
      <c r="Z1130" s="85">
        <f t="shared" si="1434"/>
        <v>0</v>
      </c>
      <c r="AA1130" s="85">
        <f t="shared" si="1435"/>
        <v>0</v>
      </c>
      <c r="AB1130" s="85">
        <f t="shared" si="1436"/>
        <v>0</v>
      </c>
      <c r="AC1130" s="85">
        <f t="shared" si="1437"/>
        <v>0</v>
      </c>
    </row>
    <row r="1131" spans="2:29" s="51" customFormat="1" ht="15" customHeight="1" x14ac:dyDescent="0.25">
      <c r="B1131" s="74"/>
      <c r="C1131" s="75"/>
      <c r="D1131" s="59">
        <f t="shared" si="1422"/>
        <v>7767.0172563150772</v>
      </c>
      <c r="E1131" s="52" t="str">
        <f t="shared" si="1438"/>
        <v/>
      </c>
      <c r="F1131" s="52">
        <f t="shared" si="1424"/>
        <v>6.7670172563150777</v>
      </c>
      <c r="G1131" s="87"/>
      <c r="H1131" s="103" t="s">
        <v>9</v>
      </c>
      <c r="I1131" s="147"/>
      <c r="J1131" s="148"/>
      <c r="K1131" s="149"/>
      <c r="L1131" s="198"/>
      <c r="M1131" s="93"/>
      <c r="N1131" s="94">
        <f t="shared" ref="N1131" si="1476">I1131*L1131</f>
        <v>0</v>
      </c>
      <c r="O1131" s="222"/>
      <c r="P1131" s="84">
        <f t="shared" si="1426"/>
        <v>0</v>
      </c>
      <c r="R1131" s="72" t="str">
        <f t="shared" si="1427"/>
        <v/>
      </c>
      <c r="S1131" s="72" t="str">
        <f t="shared" si="1428"/>
        <v/>
      </c>
      <c r="T1131" s="72" t="str">
        <f t="shared" si="1429"/>
        <v/>
      </c>
      <c r="U1131" s="72"/>
      <c r="V1131" s="63" t="str">
        <f t="shared" si="1430"/>
        <v/>
      </c>
      <c r="W1131" s="85" t="str">
        <f t="shared" si="1431"/>
        <v/>
      </c>
      <c r="X1131" s="85" t="str">
        <f t="shared" si="1432"/>
        <v/>
      </c>
      <c r="Y1131" s="63" t="str">
        <f t="shared" si="1433"/>
        <v/>
      </c>
      <c r="Z1131" s="85" t="str">
        <f t="shared" si="1434"/>
        <v/>
      </c>
      <c r="AA1131" s="85" t="str">
        <f t="shared" si="1435"/>
        <v/>
      </c>
      <c r="AB1131" s="85" t="str">
        <f t="shared" si="1436"/>
        <v/>
      </c>
      <c r="AC1131" s="85" t="str">
        <f t="shared" si="1437"/>
        <v/>
      </c>
    </row>
    <row r="1132" spans="2:29" s="51" customFormat="1" ht="15" customHeight="1" x14ac:dyDescent="0.25">
      <c r="B1132" s="74"/>
      <c r="C1132" s="75"/>
      <c r="D1132" s="59">
        <f t="shared" si="1422"/>
        <v>7767.0172563150772</v>
      </c>
      <c r="E1132" s="52" t="str">
        <f t="shared" si="1438"/>
        <v/>
      </c>
      <c r="F1132" s="52">
        <f t="shared" si="1424"/>
        <v>6.7670172563150777</v>
      </c>
      <c r="G1132" s="95"/>
      <c r="H1132" s="122" t="s">
        <v>10</v>
      </c>
      <c r="I1132" s="160"/>
      <c r="J1132" s="152"/>
      <c r="K1132" s="153"/>
      <c r="L1132" s="199"/>
      <c r="M1132" s="83">
        <f t="shared" ref="M1132" si="1477">I1132*L1132</f>
        <v>0</v>
      </c>
      <c r="N1132" s="60"/>
      <c r="O1132" s="221">
        <f t="shared" si="1463"/>
        <v>0</v>
      </c>
      <c r="P1132" s="84">
        <f t="shared" si="1426"/>
        <v>0</v>
      </c>
      <c r="R1132" s="72">
        <f t="shared" si="1427"/>
        <v>0</v>
      </c>
      <c r="S1132" s="72">
        <f t="shared" si="1428"/>
        <v>0</v>
      </c>
      <c r="T1132" s="72">
        <f t="shared" si="1429"/>
        <v>0</v>
      </c>
      <c r="U1132" s="72"/>
      <c r="V1132" s="63">
        <f t="shared" si="1430"/>
        <v>0</v>
      </c>
      <c r="W1132" s="85">
        <f t="shared" si="1431"/>
        <v>0</v>
      </c>
      <c r="X1132" s="85">
        <f t="shared" si="1432"/>
        <v>0</v>
      </c>
      <c r="Y1132" s="63">
        <f t="shared" si="1433"/>
        <v>0</v>
      </c>
      <c r="Z1132" s="85">
        <f t="shared" si="1434"/>
        <v>0</v>
      </c>
      <c r="AA1132" s="85">
        <f t="shared" si="1435"/>
        <v>0</v>
      </c>
      <c r="AB1132" s="85">
        <f t="shared" si="1436"/>
        <v>0</v>
      </c>
      <c r="AC1132" s="85">
        <f t="shared" si="1437"/>
        <v>0</v>
      </c>
    </row>
    <row r="1133" spans="2:29" s="51" customFormat="1" ht="15" customHeight="1" x14ac:dyDescent="0.25">
      <c r="B1133" s="74"/>
      <c r="C1133" s="75"/>
      <c r="D1133" s="59">
        <f t="shared" si="1422"/>
        <v>7767.0172563150772</v>
      </c>
      <c r="E1133" s="52" t="str">
        <f t="shared" si="1438"/>
        <v/>
      </c>
      <c r="F1133" s="52">
        <f t="shared" si="1424"/>
        <v>6.7670172563150777</v>
      </c>
      <c r="G1133" s="102"/>
      <c r="H1133" s="103" t="s">
        <v>9</v>
      </c>
      <c r="I1133" s="162"/>
      <c r="J1133" s="163"/>
      <c r="K1133" s="164"/>
      <c r="L1133" s="200"/>
      <c r="M1133" s="93"/>
      <c r="N1133" s="94">
        <f t="shared" ref="N1133" si="1478">I1133*L1133</f>
        <v>0</v>
      </c>
      <c r="O1133" s="222"/>
      <c r="P1133" s="84">
        <f t="shared" si="1426"/>
        <v>0</v>
      </c>
      <c r="R1133" s="72" t="str">
        <f t="shared" si="1427"/>
        <v/>
      </c>
      <c r="S1133" s="72" t="str">
        <f t="shared" si="1428"/>
        <v/>
      </c>
      <c r="T1133" s="72" t="str">
        <f t="shared" si="1429"/>
        <v/>
      </c>
      <c r="U1133" s="72"/>
      <c r="V1133" s="63" t="str">
        <f t="shared" si="1430"/>
        <v/>
      </c>
      <c r="W1133" s="85" t="str">
        <f t="shared" si="1431"/>
        <v/>
      </c>
      <c r="X1133" s="85" t="str">
        <f t="shared" si="1432"/>
        <v/>
      </c>
      <c r="Y1133" s="63" t="str">
        <f t="shared" si="1433"/>
        <v/>
      </c>
      <c r="Z1133" s="85" t="str">
        <f t="shared" si="1434"/>
        <v/>
      </c>
      <c r="AA1133" s="85" t="str">
        <f t="shared" si="1435"/>
        <v/>
      </c>
      <c r="AB1133" s="85" t="str">
        <f t="shared" si="1436"/>
        <v/>
      </c>
      <c r="AC1133" s="85" t="str">
        <f t="shared" si="1437"/>
        <v/>
      </c>
    </row>
    <row r="1134" spans="2:29" s="51" customFormat="1" ht="15" customHeight="1" x14ac:dyDescent="0.25">
      <c r="B1134" s="74"/>
      <c r="C1134" s="75"/>
      <c r="D1134" s="59">
        <f t="shared" si="1422"/>
        <v>7767.0172563150772</v>
      </c>
      <c r="E1134" s="52" t="str">
        <f t="shared" si="1438"/>
        <v/>
      </c>
      <c r="F1134" s="52">
        <f t="shared" si="1424"/>
        <v>6.7670172563150777</v>
      </c>
      <c r="G1134" s="77"/>
      <c r="H1134" s="122" t="s">
        <v>10</v>
      </c>
      <c r="I1134" s="142"/>
      <c r="J1134" s="143"/>
      <c r="K1134" s="144"/>
      <c r="L1134" s="197"/>
      <c r="M1134" s="83">
        <f t="shared" ref="M1134" si="1479">I1134*L1134</f>
        <v>0</v>
      </c>
      <c r="N1134" s="60"/>
      <c r="O1134" s="221">
        <f t="shared" si="1463"/>
        <v>0</v>
      </c>
      <c r="P1134" s="84">
        <f t="shared" si="1426"/>
        <v>0</v>
      </c>
      <c r="R1134" s="72">
        <f t="shared" si="1427"/>
        <v>0</v>
      </c>
      <c r="S1134" s="72">
        <f t="shared" si="1428"/>
        <v>0</v>
      </c>
      <c r="T1134" s="72">
        <f t="shared" si="1429"/>
        <v>0</v>
      </c>
      <c r="U1134" s="72"/>
      <c r="V1134" s="63">
        <f t="shared" si="1430"/>
        <v>0</v>
      </c>
      <c r="W1134" s="85">
        <f t="shared" si="1431"/>
        <v>0</v>
      </c>
      <c r="X1134" s="85">
        <f t="shared" si="1432"/>
        <v>0</v>
      </c>
      <c r="Y1134" s="63">
        <f t="shared" si="1433"/>
        <v>0</v>
      </c>
      <c r="Z1134" s="85">
        <f t="shared" si="1434"/>
        <v>0</v>
      </c>
      <c r="AA1134" s="85">
        <f t="shared" si="1435"/>
        <v>0</v>
      </c>
      <c r="AB1134" s="85">
        <f t="shared" si="1436"/>
        <v>0</v>
      </c>
      <c r="AC1134" s="85">
        <f t="shared" si="1437"/>
        <v>0</v>
      </c>
    </row>
    <row r="1135" spans="2:29" s="51" customFormat="1" ht="15" customHeight="1" x14ac:dyDescent="0.25">
      <c r="B1135" s="74"/>
      <c r="C1135" s="75"/>
      <c r="D1135" s="59">
        <f t="shared" si="1422"/>
        <v>7767.0172563150772</v>
      </c>
      <c r="E1135" s="52" t="str">
        <f t="shared" si="1438"/>
        <v/>
      </c>
      <c r="F1135" s="52">
        <f t="shared" si="1424"/>
        <v>6.7670172563150777</v>
      </c>
      <c r="G1135" s="87"/>
      <c r="H1135" s="103" t="s">
        <v>9</v>
      </c>
      <c r="I1135" s="147"/>
      <c r="J1135" s="148"/>
      <c r="K1135" s="149"/>
      <c r="L1135" s="198"/>
      <c r="M1135" s="93"/>
      <c r="N1135" s="94">
        <f t="shared" ref="N1135" si="1480">I1135*L1135</f>
        <v>0</v>
      </c>
      <c r="O1135" s="222"/>
      <c r="P1135" s="84">
        <f t="shared" si="1426"/>
        <v>0</v>
      </c>
      <c r="R1135" s="72" t="str">
        <f t="shared" si="1427"/>
        <v/>
      </c>
      <c r="S1135" s="72" t="str">
        <f t="shared" si="1428"/>
        <v/>
      </c>
      <c r="T1135" s="72" t="str">
        <f t="shared" si="1429"/>
        <v/>
      </c>
      <c r="U1135" s="72"/>
      <c r="V1135" s="63" t="str">
        <f t="shared" si="1430"/>
        <v/>
      </c>
      <c r="W1135" s="85" t="str">
        <f t="shared" si="1431"/>
        <v/>
      </c>
      <c r="X1135" s="85" t="str">
        <f t="shared" si="1432"/>
        <v/>
      </c>
      <c r="Y1135" s="63" t="str">
        <f t="shared" si="1433"/>
        <v/>
      </c>
      <c r="Z1135" s="85" t="str">
        <f t="shared" si="1434"/>
        <v/>
      </c>
      <c r="AA1135" s="85" t="str">
        <f t="shared" si="1435"/>
        <v/>
      </c>
      <c r="AB1135" s="85" t="str">
        <f t="shared" si="1436"/>
        <v/>
      </c>
      <c r="AC1135" s="85" t="str">
        <f t="shared" si="1437"/>
        <v/>
      </c>
    </row>
    <row r="1136" spans="2:29" s="51" customFormat="1" ht="15" customHeight="1" x14ac:dyDescent="0.25">
      <c r="B1136" s="74"/>
      <c r="C1136" s="75"/>
      <c r="D1136" s="59">
        <f t="shared" si="1422"/>
        <v>7767.0172563150772</v>
      </c>
      <c r="E1136" s="52" t="str">
        <f t="shared" si="1438"/>
        <v/>
      </c>
      <c r="F1136" s="52">
        <f t="shared" si="1424"/>
        <v>6.7670172563150777</v>
      </c>
      <c r="G1136" s="95"/>
      <c r="H1136" s="122" t="s">
        <v>10</v>
      </c>
      <c r="I1136" s="160"/>
      <c r="J1136" s="152"/>
      <c r="K1136" s="153"/>
      <c r="L1136" s="199"/>
      <c r="M1136" s="83">
        <f t="shared" ref="M1136" si="1481">I1136*L1136</f>
        <v>0</v>
      </c>
      <c r="N1136" s="60"/>
      <c r="O1136" s="221">
        <f t="shared" si="1463"/>
        <v>0</v>
      </c>
      <c r="P1136" s="84">
        <f t="shared" si="1426"/>
        <v>0</v>
      </c>
      <c r="R1136" s="72">
        <f t="shared" si="1427"/>
        <v>0</v>
      </c>
      <c r="S1136" s="72">
        <f t="shared" si="1428"/>
        <v>0</v>
      </c>
      <c r="T1136" s="72">
        <f t="shared" si="1429"/>
        <v>0</v>
      </c>
      <c r="U1136" s="72"/>
      <c r="V1136" s="63">
        <f t="shared" si="1430"/>
        <v>0</v>
      </c>
      <c r="W1136" s="85">
        <f t="shared" si="1431"/>
        <v>0</v>
      </c>
      <c r="X1136" s="85">
        <f t="shared" si="1432"/>
        <v>0</v>
      </c>
      <c r="Y1136" s="63">
        <f t="shared" si="1433"/>
        <v>0</v>
      </c>
      <c r="Z1136" s="85">
        <f t="shared" si="1434"/>
        <v>0</v>
      </c>
      <c r="AA1136" s="85">
        <f t="shared" si="1435"/>
        <v>0</v>
      </c>
      <c r="AB1136" s="85">
        <f t="shared" si="1436"/>
        <v>0</v>
      </c>
      <c r="AC1136" s="85">
        <f t="shared" si="1437"/>
        <v>0</v>
      </c>
    </row>
    <row r="1137" spans="2:29" s="51" customFormat="1" ht="15" customHeight="1" x14ac:dyDescent="0.25">
      <c r="B1137" s="74"/>
      <c r="C1137" s="75"/>
      <c r="D1137" s="59">
        <f t="shared" si="1422"/>
        <v>7767.0172563150772</v>
      </c>
      <c r="E1137" s="52" t="str">
        <f t="shared" si="1438"/>
        <v/>
      </c>
      <c r="F1137" s="52">
        <f t="shared" si="1424"/>
        <v>6.7670172563150777</v>
      </c>
      <c r="G1137" s="102"/>
      <c r="H1137" s="103" t="s">
        <v>9</v>
      </c>
      <c r="I1137" s="162"/>
      <c r="J1137" s="163"/>
      <c r="K1137" s="164"/>
      <c r="L1137" s="200"/>
      <c r="M1137" s="93"/>
      <c r="N1137" s="94">
        <f t="shared" ref="N1137" si="1482">I1137*L1137</f>
        <v>0</v>
      </c>
      <c r="O1137" s="222"/>
      <c r="P1137" s="84">
        <f t="shared" si="1426"/>
        <v>0</v>
      </c>
      <c r="R1137" s="72" t="str">
        <f t="shared" si="1427"/>
        <v/>
      </c>
      <c r="S1137" s="72" t="str">
        <f t="shared" si="1428"/>
        <v/>
      </c>
      <c r="T1137" s="72" t="str">
        <f t="shared" si="1429"/>
        <v/>
      </c>
      <c r="U1137" s="72"/>
      <c r="V1137" s="63" t="str">
        <f t="shared" si="1430"/>
        <v/>
      </c>
      <c r="W1137" s="85" t="str">
        <f t="shared" si="1431"/>
        <v/>
      </c>
      <c r="X1137" s="85" t="str">
        <f t="shared" si="1432"/>
        <v/>
      </c>
      <c r="Y1137" s="63" t="str">
        <f t="shared" si="1433"/>
        <v/>
      </c>
      <c r="Z1137" s="85" t="str">
        <f t="shared" si="1434"/>
        <v/>
      </c>
      <c r="AA1137" s="85" t="str">
        <f t="shared" si="1435"/>
        <v/>
      </c>
      <c r="AB1137" s="85" t="str">
        <f t="shared" si="1436"/>
        <v/>
      </c>
      <c r="AC1137" s="85" t="str">
        <f t="shared" si="1437"/>
        <v/>
      </c>
    </row>
    <row r="1138" spans="2:29" s="51" customFormat="1" ht="15" customHeight="1" x14ac:dyDescent="0.25">
      <c r="B1138" s="74"/>
      <c r="C1138" s="75"/>
      <c r="D1138" s="59">
        <f t="shared" si="1422"/>
        <v>7767.0172563150772</v>
      </c>
      <c r="E1138" s="52" t="str">
        <f t="shared" si="1438"/>
        <v/>
      </c>
      <c r="F1138" s="52">
        <f t="shared" si="1424"/>
        <v>6.7670172563150777</v>
      </c>
      <c r="G1138" s="77"/>
      <c r="H1138" s="122" t="s">
        <v>10</v>
      </c>
      <c r="I1138" s="142"/>
      <c r="J1138" s="143"/>
      <c r="K1138" s="144"/>
      <c r="L1138" s="197"/>
      <c r="M1138" s="83">
        <f t="shared" ref="M1138" si="1483">I1138*L1138</f>
        <v>0</v>
      </c>
      <c r="N1138" s="60"/>
      <c r="O1138" s="221">
        <f t="shared" ref="O1138:O1156" si="1484">IF(L1139&lt;&gt;"",N1139-M1138,0)</f>
        <v>0</v>
      </c>
      <c r="P1138" s="84">
        <f t="shared" si="1426"/>
        <v>0</v>
      </c>
      <c r="R1138" s="72">
        <f t="shared" si="1427"/>
        <v>0</v>
      </c>
      <c r="S1138" s="72">
        <f t="shared" si="1428"/>
        <v>0</v>
      </c>
      <c r="T1138" s="72">
        <f t="shared" si="1429"/>
        <v>0</v>
      </c>
      <c r="U1138" s="72"/>
      <c r="V1138" s="63">
        <f t="shared" si="1430"/>
        <v>0</v>
      </c>
      <c r="W1138" s="85">
        <f t="shared" si="1431"/>
        <v>0</v>
      </c>
      <c r="X1138" s="85">
        <f t="shared" si="1432"/>
        <v>0</v>
      </c>
      <c r="Y1138" s="63">
        <f t="shared" si="1433"/>
        <v>0</v>
      </c>
      <c r="Z1138" s="85">
        <f t="shared" si="1434"/>
        <v>0</v>
      </c>
      <c r="AA1138" s="85">
        <f t="shared" si="1435"/>
        <v>0</v>
      </c>
      <c r="AB1138" s="85">
        <f t="shared" si="1436"/>
        <v>0</v>
      </c>
      <c r="AC1138" s="85">
        <f t="shared" si="1437"/>
        <v>0</v>
      </c>
    </row>
    <row r="1139" spans="2:29" s="51" customFormat="1" ht="15" customHeight="1" x14ac:dyDescent="0.25">
      <c r="B1139" s="74"/>
      <c r="C1139" s="75"/>
      <c r="D1139" s="59">
        <f t="shared" si="1422"/>
        <v>7767.0172563150772</v>
      </c>
      <c r="E1139" s="52" t="str">
        <f t="shared" si="1438"/>
        <v/>
      </c>
      <c r="F1139" s="52">
        <f t="shared" si="1424"/>
        <v>6.7670172563150777</v>
      </c>
      <c r="G1139" s="87"/>
      <c r="H1139" s="103" t="s">
        <v>9</v>
      </c>
      <c r="I1139" s="147"/>
      <c r="J1139" s="148"/>
      <c r="K1139" s="149"/>
      <c r="L1139" s="198"/>
      <c r="M1139" s="93"/>
      <c r="N1139" s="94">
        <f t="shared" ref="N1139" si="1485">I1139*L1139</f>
        <v>0</v>
      </c>
      <c r="O1139" s="222"/>
      <c r="P1139" s="84">
        <f t="shared" si="1426"/>
        <v>0</v>
      </c>
      <c r="R1139" s="72" t="str">
        <f t="shared" si="1427"/>
        <v/>
      </c>
      <c r="S1139" s="72" t="str">
        <f t="shared" si="1428"/>
        <v/>
      </c>
      <c r="T1139" s="72" t="str">
        <f t="shared" si="1429"/>
        <v/>
      </c>
      <c r="U1139" s="72"/>
      <c r="V1139" s="63" t="str">
        <f t="shared" si="1430"/>
        <v/>
      </c>
      <c r="W1139" s="85" t="str">
        <f t="shared" si="1431"/>
        <v/>
      </c>
      <c r="X1139" s="85" t="str">
        <f t="shared" si="1432"/>
        <v/>
      </c>
      <c r="Y1139" s="63" t="str">
        <f t="shared" si="1433"/>
        <v/>
      </c>
      <c r="Z1139" s="85" t="str">
        <f t="shared" si="1434"/>
        <v/>
      </c>
      <c r="AA1139" s="85" t="str">
        <f t="shared" si="1435"/>
        <v/>
      </c>
      <c r="AB1139" s="85" t="str">
        <f t="shared" si="1436"/>
        <v/>
      </c>
      <c r="AC1139" s="85" t="str">
        <f t="shared" si="1437"/>
        <v/>
      </c>
    </row>
    <row r="1140" spans="2:29" s="51" customFormat="1" ht="15" customHeight="1" x14ac:dyDescent="0.25">
      <c r="B1140" s="74"/>
      <c r="C1140" s="75"/>
      <c r="D1140" s="59">
        <f t="shared" si="1422"/>
        <v>7767.0172563150772</v>
      </c>
      <c r="E1140" s="52" t="str">
        <f t="shared" si="1438"/>
        <v/>
      </c>
      <c r="F1140" s="52">
        <f t="shared" si="1424"/>
        <v>6.7670172563150777</v>
      </c>
      <c r="G1140" s="95"/>
      <c r="H1140" s="122" t="s">
        <v>10</v>
      </c>
      <c r="I1140" s="160"/>
      <c r="J1140" s="152"/>
      <c r="K1140" s="153"/>
      <c r="L1140" s="199"/>
      <c r="M1140" s="83">
        <f t="shared" ref="M1140" si="1486">I1140*L1140</f>
        <v>0</v>
      </c>
      <c r="N1140" s="60"/>
      <c r="O1140" s="221">
        <f t="shared" si="1484"/>
        <v>0</v>
      </c>
      <c r="P1140" s="84">
        <f t="shared" si="1426"/>
        <v>0</v>
      </c>
      <c r="R1140" s="72">
        <f t="shared" si="1427"/>
        <v>0</v>
      </c>
      <c r="S1140" s="72">
        <f t="shared" si="1428"/>
        <v>0</v>
      </c>
      <c r="T1140" s="72">
        <f t="shared" si="1429"/>
        <v>0</v>
      </c>
      <c r="U1140" s="72"/>
      <c r="V1140" s="63">
        <f t="shared" si="1430"/>
        <v>0</v>
      </c>
      <c r="W1140" s="85">
        <f t="shared" si="1431"/>
        <v>0</v>
      </c>
      <c r="X1140" s="85">
        <f t="shared" si="1432"/>
        <v>0</v>
      </c>
      <c r="Y1140" s="63">
        <f t="shared" si="1433"/>
        <v>0</v>
      </c>
      <c r="Z1140" s="85">
        <f t="shared" si="1434"/>
        <v>0</v>
      </c>
      <c r="AA1140" s="85">
        <f t="shared" si="1435"/>
        <v>0</v>
      </c>
      <c r="AB1140" s="85">
        <f t="shared" si="1436"/>
        <v>0</v>
      </c>
      <c r="AC1140" s="85">
        <f t="shared" si="1437"/>
        <v>0</v>
      </c>
    </row>
    <row r="1141" spans="2:29" s="51" customFormat="1" ht="15" customHeight="1" x14ac:dyDescent="0.25">
      <c r="B1141" s="74"/>
      <c r="C1141" s="75"/>
      <c r="D1141" s="59">
        <f t="shared" si="1422"/>
        <v>7767.0172563150772</v>
      </c>
      <c r="E1141" s="52" t="str">
        <f t="shared" si="1438"/>
        <v/>
      </c>
      <c r="F1141" s="52">
        <f t="shared" si="1424"/>
        <v>6.7670172563150777</v>
      </c>
      <c r="G1141" s="102"/>
      <c r="H1141" s="103" t="s">
        <v>9</v>
      </c>
      <c r="I1141" s="162"/>
      <c r="J1141" s="163"/>
      <c r="K1141" s="164"/>
      <c r="L1141" s="200"/>
      <c r="M1141" s="93"/>
      <c r="N1141" s="94">
        <f t="shared" ref="N1141" si="1487">I1141*L1141</f>
        <v>0</v>
      </c>
      <c r="O1141" s="222"/>
      <c r="P1141" s="84">
        <f t="shared" si="1426"/>
        <v>0</v>
      </c>
      <c r="R1141" s="72" t="str">
        <f t="shared" si="1427"/>
        <v/>
      </c>
      <c r="S1141" s="72" t="str">
        <f t="shared" si="1428"/>
        <v/>
      </c>
      <c r="T1141" s="72" t="str">
        <f t="shared" si="1429"/>
        <v/>
      </c>
      <c r="U1141" s="72"/>
      <c r="V1141" s="63" t="str">
        <f t="shared" si="1430"/>
        <v/>
      </c>
      <c r="W1141" s="85" t="str">
        <f t="shared" si="1431"/>
        <v/>
      </c>
      <c r="X1141" s="85" t="str">
        <f t="shared" si="1432"/>
        <v/>
      </c>
      <c r="Y1141" s="63" t="str">
        <f t="shared" si="1433"/>
        <v/>
      </c>
      <c r="Z1141" s="85" t="str">
        <f t="shared" si="1434"/>
        <v/>
      </c>
      <c r="AA1141" s="85" t="str">
        <f t="shared" si="1435"/>
        <v/>
      </c>
      <c r="AB1141" s="85" t="str">
        <f t="shared" si="1436"/>
        <v/>
      </c>
      <c r="AC1141" s="85" t="str">
        <f t="shared" si="1437"/>
        <v/>
      </c>
    </row>
    <row r="1142" spans="2:29" s="51" customFormat="1" ht="15" customHeight="1" x14ac:dyDescent="0.25">
      <c r="B1142" s="74"/>
      <c r="C1142" s="75"/>
      <c r="D1142" s="59">
        <f t="shared" si="1422"/>
        <v>7767.0172563150772</v>
      </c>
      <c r="E1142" s="52" t="str">
        <f t="shared" si="1438"/>
        <v/>
      </c>
      <c r="F1142" s="52">
        <f t="shared" si="1424"/>
        <v>6.7670172563150777</v>
      </c>
      <c r="G1142" s="77"/>
      <c r="H1142" s="122" t="s">
        <v>10</v>
      </c>
      <c r="I1142" s="142"/>
      <c r="J1142" s="143"/>
      <c r="K1142" s="144"/>
      <c r="L1142" s="197"/>
      <c r="M1142" s="83">
        <f t="shared" ref="M1142" si="1488">I1142*L1142</f>
        <v>0</v>
      </c>
      <c r="N1142" s="60"/>
      <c r="O1142" s="221">
        <f t="shared" si="1484"/>
        <v>0</v>
      </c>
      <c r="P1142" s="84">
        <f t="shared" si="1426"/>
        <v>0</v>
      </c>
      <c r="R1142" s="72">
        <f t="shared" si="1427"/>
        <v>0</v>
      </c>
      <c r="S1142" s="72">
        <f t="shared" si="1428"/>
        <v>0</v>
      </c>
      <c r="T1142" s="72">
        <f t="shared" si="1429"/>
        <v>0</v>
      </c>
      <c r="U1142" s="72"/>
      <c r="V1142" s="63">
        <f t="shared" si="1430"/>
        <v>0</v>
      </c>
      <c r="W1142" s="85">
        <f t="shared" si="1431"/>
        <v>0</v>
      </c>
      <c r="X1142" s="85">
        <f t="shared" si="1432"/>
        <v>0</v>
      </c>
      <c r="Y1142" s="63">
        <f t="shared" si="1433"/>
        <v>0</v>
      </c>
      <c r="Z1142" s="85">
        <f t="shared" si="1434"/>
        <v>0</v>
      </c>
      <c r="AA1142" s="85">
        <f t="shared" si="1435"/>
        <v>0</v>
      </c>
      <c r="AB1142" s="85">
        <f t="shared" si="1436"/>
        <v>0</v>
      </c>
      <c r="AC1142" s="85">
        <f t="shared" si="1437"/>
        <v>0</v>
      </c>
    </row>
    <row r="1143" spans="2:29" s="51" customFormat="1" ht="15" customHeight="1" x14ac:dyDescent="0.25">
      <c r="B1143" s="74"/>
      <c r="C1143" s="75"/>
      <c r="D1143" s="59">
        <f t="shared" si="1422"/>
        <v>7767.0172563150772</v>
      </c>
      <c r="E1143" s="52" t="str">
        <f t="shared" si="1438"/>
        <v/>
      </c>
      <c r="F1143" s="52">
        <f t="shared" si="1424"/>
        <v>6.7670172563150777</v>
      </c>
      <c r="G1143" s="87"/>
      <c r="H1143" s="103" t="s">
        <v>9</v>
      </c>
      <c r="I1143" s="147"/>
      <c r="J1143" s="148"/>
      <c r="K1143" s="149"/>
      <c r="L1143" s="198"/>
      <c r="M1143" s="93"/>
      <c r="N1143" s="94">
        <f t="shared" ref="N1143" si="1489">I1143*L1143</f>
        <v>0</v>
      </c>
      <c r="O1143" s="222"/>
      <c r="P1143" s="84">
        <f t="shared" si="1426"/>
        <v>0</v>
      </c>
      <c r="R1143" s="72" t="str">
        <f t="shared" si="1427"/>
        <v/>
      </c>
      <c r="S1143" s="72" t="str">
        <f t="shared" si="1428"/>
        <v/>
      </c>
      <c r="T1143" s="72" t="str">
        <f t="shared" si="1429"/>
        <v/>
      </c>
      <c r="U1143" s="72"/>
      <c r="V1143" s="63" t="str">
        <f t="shared" si="1430"/>
        <v/>
      </c>
      <c r="W1143" s="85" t="str">
        <f t="shared" si="1431"/>
        <v/>
      </c>
      <c r="X1143" s="85" t="str">
        <f t="shared" si="1432"/>
        <v/>
      </c>
      <c r="Y1143" s="63" t="str">
        <f t="shared" si="1433"/>
        <v/>
      </c>
      <c r="Z1143" s="85" t="str">
        <f t="shared" si="1434"/>
        <v/>
      </c>
      <c r="AA1143" s="85" t="str">
        <f t="shared" si="1435"/>
        <v/>
      </c>
      <c r="AB1143" s="85" t="str">
        <f t="shared" si="1436"/>
        <v/>
      </c>
      <c r="AC1143" s="85" t="str">
        <f t="shared" si="1437"/>
        <v/>
      </c>
    </row>
    <row r="1144" spans="2:29" s="51" customFormat="1" ht="15" customHeight="1" x14ac:dyDescent="0.25">
      <c r="B1144" s="74"/>
      <c r="C1144" s="75"/>
      <c r="D1144" s="59">
        <f t="shared" si="1422"/>
        <v>7767.0172563150772</v>
      </c>
      <c r="E1144" s="52" t="str">
        <f t="shared" si="1438"/>
        <v/>
      </c>
      <c r="F1144" s="52">
        <f t="shared" si="1424"/>
        <v>6.7670172563150777</v>
      </c>
      <c r="G1144" s="95"/>
      <c r="H1144" s="122" t="s">
        <v>10</v>
      </c>
      <c r="I1144" s="160"/>
      <c r="J1144" s="152"/>
      <c r="K1144" s="153"/>
      <c r="L1144" s="199"/>
      <c r="M1144" s="83">
        <f t="shared" ref="M1144" si="1490">I1144*L1144</f>
        <v>0</v>
      </c>
      <c r="N1144" s="60"/>
      <c r="O1144" s="221">
        <f t="shared" si="1484"/>
        <v>0</v>
      </c>
      <c r="P1144" s="84">
        <f t="shared" si="1426"/>
        <v>0</v>
      </c>
      <c r="R1144" s="72">
        <f t="shared" si="1427"/>
        <v>0</v>
      </c>
      <c r="S1144" s="72">
        <f t="shared" si="1428"/>
        <v>0</v>
      </c>
      <c r="T1144" s="72">
        <f t="shared" si="1429"/>
        <v>0</v>
      </c>
      <c r="U1144" s="72"/>
      <c r="V1144" s="63">
        <f t="shared" si="1430"/>
        <v>0</v>
      </c>
      <c r="W1144" s="85">
        <f t="shared" si="1431"/>
        <v>0</v>
      </c>
      <c r="X1144" s="85">
        <f t="shared" si="1432"/>
        <v>0</v>
      </c>
      <c r="Y1144" s="63">
        <f t="shared" si="1433"/>
        <v>0</v>
      </c>
      <c r="Z1144" s="85">
        <f t="shared" si="1434"/>
        <v>0</v>
      </c>
      <c r="AA1144" s="85">
        <f t="shared" si="1435"/>
        <v>0</v>
      </c>
      <c r="AB1144" s="85">
        <f t="shared" si="1436"/>
        <v>0</v>
      </c>
      <c r="AC1144" s="85">
        <f t="shared" si="1437"/>
        <v>0</v>
      </c>
    </row>
    <row r="1145" spans="2:29" s="51" customFormat="1" ht="15" customHeight="1" x14ac:dyDescent="0.25">
      <c r="B1145" s="74"/>
      <c r="C1145" s="75"/>
      <c r="D1145" s="59">
        <f t="shared" si="1422"/>
        <v>7767.0172563150772</v>
      </c>
      <c r="E1145" s="52" t="str">
        <f t="shared" si="1438"/>
        <v/>
      </c>
      <c r="F1145" s="52">
        <f t="shared" si="1424"/>
        <v>6.7670172563150777</v>
      </c>
      <c r="G1145" s="102"/>
      <c r="H1145" s="103" t="s">
        <v>9</v>
      </c>
      <c r="I1145" s="162"/>
      <c r="J1145" s="163"/>
      <c r="K1145" s="164"/>
      <c r="L1145" s="200"/>
      <c r="M1145" s="93"/>
      <c r="N1145" s="94">
        <f t="shared" ref="N1145" si="1491">I1145*L1145</f>
        <v>0</v>
      </c>
      <c r="O1145" s="222"/>
      <c r="P1145" s="84">
        <f t="shared" si="1426"/>
        <v>0</v>
      </c>
      <c r="R1145" s="72" t="str">
        <f t="shared" si="1427"/>
        <v/>
      </c>
      <c r="S1145" s="72" t="str">
        <f t="shared" si="1428"/>
        <v/>
      </c>
      <c r="T1145" s="72" t="str">
        <f t="shared" si="1429"/>
        <v/>
      </c>
      <c r="U1145" s="72"/>
      <c r="V1145" s="63" t="str">
        <f t="shared" si="1430"/>
        <v/>
      </c>
      <c r="W1145" s="85" t="str">
        <f t="shared" si="1431"/>
        <v/>
      </c>
      <c r="X1145" s="85" t="str">
        <f t="shared" si="1432"/>
        <v/>
      </c>
      <c r="Y1145" s="63" t="str">
        <f t="shared" si="1433"/>
        <v/>
      </c>
      <c r="Z1145" s="85" t="str">
        <f t="shared" si="1434"/>
        <v/>
      </c>
      <c r="AA1145" s="85" t="str">
        <f t="shared" si="1435"/>
        <v/>
      </c>
      <c r="AB1145" s="85" t="str">
        <f t="shared" si="1436"/>
        <v/>
      </c>
      <c r="AC1145" s="85" t="str">
        <f t="shared" si="1437"/>
        <v/>
      </c>
    </row>
    <row r="1146" spans="2:29" s="51" customFormat="1" ht="15" customHeight="1" x14ac:dyDescent="0.25">
      <c r="B1146" s="74"/>
      <c r="C1146" s="75"/>
      <c r="D1146" s="59">
        <f t="shared" si="1422"/>
        <v>7767.0172563150772</v>
      </c>
      <c r="E1146" s="52" t="str">
        <f t="shared" si="1438"/>
        <v/>
      </c>
      <c r="F1146" s="52">
        <f t="shared" si="1424"/>
        <v>6.7670172563150777</v>
      </c>
      <c r="G1146" s="77"/>
      <c r="H1146" s="122" t="s">
        <v>10</v>
      </c>
      <c r="I1146" s="142"/>
      <c r="J1146" s="143"/>
      <c r="K1146" s="144"/>
      <c r="L1146" s="197"/>
      <c r="M1146" s="83">
        <f t="shared" ref="M1146" si="1492">I1146*L1146</f>
        <v>0</v>
      </c>
      <c r="N1146" s="60"/>
      <c r="O1146" s="221">
        <f t="shared" si="1484"/>
        <v>0</v>
      </c>
      <c r="P1146" s="84">
        <f t="shared" si="1426"/>
        <v>0</v>
      </c>
      <c r="R1146" s="72">
        <f t="shared" si="1427"/>
        <v>0</v>
      </c>
      <c r="S1146" s="72">
        <f t="shared" si="1428"/>
        <v>0</v>
      </c>
      <c r="T1146" s="72">
        <f t="shared" si="1429"/>
        <v>0</v>
      </c>
      <c r="U1146" s="72"/>
      <c r="V1146" s="63">
        <f t="shared" si="1430"/>
        <v>0</v>
      </c>
      <c r="W1146" s="85">
        <f t="shared" si="1431"/>
        <v>0</v>
      </c>
      <c r="X1146" s="85">
        <f t="shared" si="1432"/>
        <v>0</v>
      </c>
      <c r="Y1146" s="63">
        <f t="shared" si="1433"/>
        <v>0</v>
      </c>
      <c r="Z1146" s="85">
        <f t="shared" si="1434"/>
        <v>0</v>
      </c>
      <c r="AA1146" s="85">
        <f t="shared" si="1435"/>
        <v>0</v>
      </c>
      <c r="AB1146" s="85">
        <f t="shared" si="1436"/>
        <v>0</v>
      </c>
      <c r="AC1146" s="85">
        <f t="shared" si="1437"/>
        <v>0</v>
      </c>
    </row>
    <row r="1147" spans="2:29" s="51" customFormat="1" ht="15" customHeight="1" x14ac:dyDescent="0.25">
      <c r="B1147" s="74"/>
      <c r="C1147" s="75"/>
      <c r="D1147" s="59">
        <f t="shared" si="1422"/>
        <v>7767.0172563150772</v>
      </c>
      <c r="E1147" s="52" t="str">
        <f t="shared" si="1438"/>
        <v/>
      </c>
      <c r="F1147" s="52">
        <f t="shared" si="1424"/>
        <v>6.7670172563150777</v>
      </c>
      <c r="G1147" s="87"/>
      <c r="H1147" s="103" t="s">
        <v>9</v>
      </c>
      <c r="I1147" s="147"/>
      <c r="J1147" s="148"/>
      <c r="K1147" s="149"/>
      <c r="L1147" s="198"/>
      <c r="M1147" s="93"/>
      <c r="N1147" s="94">
        <f t="shared" ref="N1147" si="1493">I1147*L1147</f>
        <v>0</v>
      </c>
      <c r="O1147" s="222"/>
      <c r="P1147" s="84">
        <f t="shared" si="1426"/>
        <v>0</v>
      </c>
      <c r="R1147" s="72" t="str">
        <f t="shared" si="1427"/>
        <v/>
      </c>
      <c r="S1147" s="72" t="str">
        <f t="shared" si="1428"/>
        <v/>
      </c>
      <c r="T1147" s="72" t="str">
        <f t="shared" si="1429"/>
        <v/>
      </c>
      <c r="U1147" s="72"/>
      <c r="V1147" s="63" t="str">
        <f t="shared" si="1430"/>
        <v/>
      </c>
      <c r="W1147" s="85" t="str">
        <f t="shared" si="1431"/>
        <v/>
      </c>
      <c r="X1147" s="85" t="str">
        <f t="shared" si="1432"/>
        <v/>
      </c>
      <c r="Y1147" s="63" t="str">
        <f t="shared" si="1433"/>
        <v/>
      </c>
      <c r="Z1147" s="85" t="str">
        <f t="shared" si="1434"/>
        <v/>
      </c>
      <c r="AA1147" s="85" t="str">
        <f t="shared" si="1435"/>
        <v/>
      </c>
      <c r="AB1147" s="85" t="str">
        <f t="shared" si="1436"/>
        <v/>
      </c>
      <c r="AC1147" s="85" t="str">
        <f t="shared" si="1437"/>
        <v/>
      </c>
    </row>
    <row r="1148" spans="2:29" s="51" customFormat="1" ht="15" customHeight="1" x14ac:dyDescent="0.25">
      <c r="B1148" s="74"/>
      <c r="C1148" s="75"/>
      <c r="D1148" s="59">
        <f t="shared" si="1422"/>
        <v>7767.0172563150772</v>
      </c>
      <c r="E1148" s="52" t="str">
        <f t="shared" si="1438"/>
        <v/>
      </c>
      <c r="F1148" s="52">
        <f t="shared" si="1424"/>
        <v>6.7670172563150777</v>
      </c>
      <c r="G1148" s="95"/>
      <c r="H1148" s="122" t="s">
        <v>10</v>
      </c>
      <c r="I1148" s="160"/>
      <c r="J1148" s="152"/>
      <c r="K1148" s="153"/>
      <c r="L1148" s="199"/>
      <c r="M1148" s="83">
        <f t="shared" ref="M1148" si="1494">I1148*L1148</f>
        <v>0</v>
      </c>
      <c r="N1148" s="60"/>
      <c r="O1148" s="221">
        <f t="shared" si="1484"/>
        <v>0</v>
      </c>
      <c r="P1148" s="84">
        <f t="shared" si="1426"/>
        <v>0</v>
      </c>
      <c r="R1148" s="72">
        <f t="shared" si="1427"/>
        <v>0</v>
      </c>
      <c r="S1148" s="72">
        <f t="shared" si="1428"/>
        <v>0</v>
      </c>
      <c r="T1148" s="72">
        <f t="shared" si="1429"/>
        <v>0</v>
      </c>
      <c r="U1148" s="72"/>
      <c r="V1148" s="63">
        <f t="shared" si="1430"/>
        <v>0</v>
      </c>
      <c r="W1148" s="85">
        <f t="shared" si="1431"/>
        <v>0</v>
      </c>
      <c r="X1148" s="85">
        <f t="shared" si="1432"/>
        <v>0</v>
      </c>
      <c r="Y1148" s="63">
        <f t="shared" si="1433"/>
        <v>0</v>
      </c>
      <c r="Z1148" s="85">
        <f t="shared" si="1434"/>
        <v>0</v>
      </c>
      <c r="AA1148" s="85">
        <f t="shared" si="1435"/>
        <v>0</v>
      </c>
      <c r="AB1148" s="85">
        <f t="shared" si="1436"/>
        <v>0</v>
      </c>
      <c r="AC1148" s="85">
        <f t="shared" si="1437"/>
        <v>0</v>
      </c>
    </row>
    <row r="1149" spans="2:29" s="51" customFormat="1" ht="15" customHeight="1" x14ac:dyDescent="0.25">
      <c r="B1149" s="74"/>
      <c r="C1149" s="75"/>
      <c r="D1149" s="59">
        <f t="shared" si="1422"/>
        <v>7767.0172563150772</v>
      </c>
      <c r="E1149" s="52" t="str">
        <f t="shared" si="1438"/>
        <v/>
      </c>
      <c r="F1149" s="52">
        <f t="shared" si="1424"/>
        <v>6.7670172563150777</v>
      </c>
      <c r="G1149" s="102"/>
      <c r="H1149" s="103" t="s">
        <v>9</v>
      </c>
      <c r="I1149" s="162"/>
      <c r="J1149" s="163"/>
      <c r="K1149" s="164"/>
      <c r="L1149" s="200"/>
      <c r="M1149" s="93"/>
      <c r="N1149" s="94">
        <f t="shared" ref="N1149" si="1495">I1149*L1149</f>
        <v>0</v>
      </c>
      <c r="O1149" s="222"/>
      <c r="P1149" s="84">
        <f t="shared" si="1426"/>
        <v>0</v>
      </c>
      <c r="R1149" s="72" t="str">
        <f t="shared" si="1427"/>
        <v/>
      </c>
      <c r="S1149" s="72" t="str">
        <f t="shared" si="1428"/>
        <v/>
      </c>
      <c r="T1149" s="72" t="str">
        <f t="shared" si="1429"/>
        <v/>
      </c>
      <c r="U1149" s="72"/>
      <c r="V1149" s="63" t="str">
        <f t="shared" si="1430"/>
        <v/>
      </c>
      <c r="W1149" s="85" t="str">
        <f t="shared" si="1431"/>
        <v/>
      </c>
      <c r="X1149" s="85" t="str">
        <f t="shared" si="1432"/>
        <v/>
      </c>
      <c r="Y1149" s="63" t="str">
        <f t="shared" si="1433"/>
        <v/>
      </c>
      <c r="Z1149" s="85" t="str">
        <f t="shared" si="1434"/>
        <v/>
      </c>
      <c r="AA1149" s="85" t="str">
        <f t="shared" si="1435"/>
        <v/>
      </c>
      <c r="AB1149" s="85" t="str">
        <f t="shared" si="1436"/>
        <v/>
      </c>
      <c r="AC1149" s="85" t="str">
        <f t="shared" si="1437"/>
        <v/>
      </c>
    </row>
    <row r="1150" spans="2:29" s="51" customFormat="1" ht="15" customHeight="1" x14ac:dyDescent="0.25">
      <c r="B1150" s="74"/>
      <c r="C1150" s="75"/>
      <c r="D1150" s="59">
        <f t="shared" si="1422"/>
        <v>7767.0172563150772</v>
      </c>
      <c r="E1150" s="52" t="str">
        <f t="shared" si="1438"/>
        <v/>
      </c>
      <c r="F1150" s="52">
        <f t="shared" si="1424"/>
        <v>6.7670172563150777</v>
      </c>
      <c r="G1150" s="77"/>
      <c r="H1150" s="122" t="s">
        <v>10</v>
      </c>
      <c r="I1150" s="142"/>
      <c r="J1150" s="143"/>
      <c r="K1150" s="144"/>
      <c r="L1150" s="197"/>
      <c r="M1150" s="83">
        <f t="shared" ref="M1150" si="1496">I1150*L1150</f>
        <v>0</v>
      </c>
      <c r="N1150" s="60"/>
      <c r="O1150" s="221">
        <f t="shared" si="1484"/>
        <v>0</v>
      </c>
      <c r="P1150" s="84">
        <f t="shared" si="1426"/>
        <v>0</v>
      </c>
      <c r="R1150" s="72">
        <f t="shared" si="1427"/>
        <v>0</v>
      </c>
      <c r="S1150" s="72">
        <f t="shared" si="1428"/>
        <v>0</v>
      </c>
      <c r="T1150" s="72">
        <f t="shared" si="1429"/>
        <v>0</v>
      </c>
      <c r="U1150" s="72"/>
      <c r="V1150" s="63">
        <f t="shared" si="1430"/>
        <v>0</v>
      </c>
      <c r="W1150" s="85">
        <f t="shared" si="1431"/>
        <v>0</v>
      </c>
      <c r="X1150" s="85">
        <f t="shared" si="1432"/>
        <v>0</v>
      </c>
      <c r="Y1150" s="63">
        <f t="shared" si="1433"/>
        <v>0</v>
      </c>
      <c r="Z1150" s="85">
        <f t="shared" si="1434"/>
        <v>0</v>
      </c>
      <c r="AA1150" s="85">
        <f t="shared" si="1435"/>
        <v>0</v>
      </c>
      <c r="AB1150" s="85">
        <f t="shared" si="1436"/>
        <v>0</v>
      </c>
      <c r="AC1150" s="85">
        <f t="shared" si="1437"/>
        <v>0</v>
      </c>
    </row>
    <row r="1151" spans="2:29" s="51" customFormat="1" ht="15" customHeight="1" x14ac:dyDescent="0.25">
      <c r="B1151" s="74"/>
      <c r="C1151" s="75"/>
      <c r="D1151" s="59">
        <f t="shared" si="1422"/>
        <v>7767.0172563150772</v>
      </c>
      <c r="E1151" s="52" t="str">
        <f t="shared" si="1438"/>
        <v/>
      </c>
      <c r="F1151" s="52">
        <f t="shared" si="1424"/>
        <v>6.7670172563150777</v>
      </c>
      <c r="G1151" s="87"/>
      <c r="H1151" s="103" t="s">
        <v>9</v>
      </c>
      <c r="I1151" s="147"/>
      <c r="J1151" s="148"/>
      <c r="K1151" s="149"/>
      <c r="L1151" s="198"/>
      <c r="M1151" s="93"/>
      <c r="N1151" s="94">
        <f t="shared" ref="N1151" si="1497">I1151*L1151</f>
        <v>0</v>
      </c>
      <c r="O1151" s="222"/>
      <c r="P1151" s="84">
        <f t="shared" si="1426"/>
        <v>0</v>
      </c>
      <c r="R1151" s="72" t="str">
        <f t="shared" si="1427"/>
        <v/>
      </c>
      <c r="S1151" s="72" t="str">
        <f t="shared" si="1428"/>
        <v/>
      </c>
      <c r="T1151" s="72" t="str">
        <f t="shared" si="1429"/>
        <v/>
      </c>
      <c r="U1151" s="72"/>
      <c r="V1151" s="63" t="str">
        <f t="shared" si="1430"/>
        <v/>
      </c>
      <c r="W1151" s="85" t="str">
        <f t="shared" si="1431"/>
        <v/>
      </c>
      <c r="X1151" s="85" t="str">
        <f t="shared" si="1432"/>
        <v/>
      </c>
      <c r="Y1151" s="63" t="str">
        <f t="shared" si="1433"/>
        <v/>
      </c>
      <c r="Z1151" s="85" t="str">
        <f t="shared" si="1434"/>
        <v/>
      </c>
      <c r="AA1151" s="85" t="str">
        <f t="shared" si="1435"/>
        <v/>
      </c>
      <c r="AB1151" s="85" t="str">
        <f t="shared" si="1436"/>
        <v/>
      </c>
      <c r="AC1151" s="85" t="str">
        <f t="shared" si="1437"/>
        <v/>
      </c>
    </row>
    <row r="1152" spans="2:29" s="51" customFormat="1" ht="15" customHeight="1" x14ac:dyDescent="0.25">
      <c r="B1152" s="74"/>
      <c r="C1152" s="75"/>
      <c r="D1152" s="59">
        <f t="shared" si="1422"/>
        <v>7767.0172563150772</v>
      </c>
      <c r="E1152" s="52" t="str">
        <f t="shared" si="1438"/>
        <v/>
      </c>
      <c r="F1152" s="52">
        <f t="shared" si="1424"/>
        <v>6.7670172563150777</v>
      </c>
      <c r="G1152" s="95"/>
      <c r="H1152" s="122" t="s">
        <v>10</v>
      </c>
      <c r="I1152" s="160"/>
      <c r="J1152" s="152"/>
      <c r="K1152" s="153"/>
      <c r="L1152" s="199"/>
      <c r="M1152" s="83">
        <f t="shared" ref="M1152" si="1498">I1152*L1152</f>
        <v>0</v>
      </c>
      <c r="N1152" s="60"/>
      <c r="O1152" s="221">
        <f t="shared" si="1484"/>
        <v>0</v>
      </c>
      <c r="P1152" s="84">
        <f t="shared" si="1426"/>
        <v>0</v>
      </c>
      <c r="R1152" s="72">
        <f t="shared" si="1427"/>
        <v>0</v>
      </c>
      <c r="S1152" s="72">
        <f t="shared" si="1428"/>
        <v>0</v>
      </c>
      <c r="T1152" s="72">
        <f t="shared" si="1429"/>
        <v>0</v>
      </c>
      <c r="U1152" s="72"/>
      <c r="V1152" s="63">
        <f t="shared" si="1430"/>
        <v>0</v>
      </c>
      <c r="W1152" s="85">
        <f t="shared" si="1431"/>
        <v>0</v>
      </c>
      <c r="X1152" s="85">
        <f t="shared" si="1432"/>
        <v>0</v>
      </c>
      <c r="Y1152" s="63">
        <f t="shared" si="1433"/>
        <v>0</v>
      </c>
      <c r="Z1152" s="85">
        <f t="shared" si="1434"/>
        <v>0</v>
      </c>
      <c r="AA1152" s="85">
        <f t="shared" si="1435"/>
        <v>0</v>
      </c>
      <c r="AB1152" s="85">
        <f t="shared" si="1436"/>
        <v>0</v>
      </c>
      <c r="AC1152" s="85">
        <f t="shared" si="1437"/>
        <v>0</v>
      </c>
    </row>
    <row r="1153" spans="2:29" s="51" customFormat="1" ht="15" customHeight="1" x14ac:dyDescent="0.25">
      <c r="B1153" s="74"/>
      <c r="C1153" s="75"/>
      <c r="D1153" s="59">
        <f t="shared" si="1422"/>
        <v>7767.0172563150772</v>
      </c>
      <c r="E1153" s="52" t="str">
        <f t="shared" si="1438"/>
        <v/>
      </c>
      <c r="F1153" s="52">
        <f t="shared" si="1424"/>
        <v>6.7670172563150777</v>
      </c>
      <c r="G1153" s="102"/>
      <c r="H1153" s="103" t="s">
        <v>9</v>
      </c>
      <c r="I1153" s="162"/>
      <c r="J1153" s="163"/>
      <c r="K1153" s="164"/>
      <c r="L1153" s="200"/>
      <c r="M1153" s="93"/>
      <c r="N1153" s="94">
        <f t="shared" ref="N1153" si="1499">I1153*L1153</f>
        <v>0</v>
      </c>
      <c r="O1153" s="222"/>
      <c r="P1153" s="84">
        <f t="shared" si="1426"/>
        <v>0</v>
      </c>
      <c r="R1153" s="72" t="str">
        <f t="shared" si="1427"/>
        <v/>
      </c>
      <c r="S1153" s="72" t="str">
        <f t="shared" si="1428"/>
        <v/>
      </c>
      <c r="T1153" s="72" t="str">
        <f t="shared" si="1429"/>
        <v/>
      </c>
      <c r="U1153" s="72"/>
      <c r="V1153" s="63" t="str">
        <f t="shared" si="1430"/>
        <v/>
      </c>
      <c r="W1153" s="85" t="str">
        <f t="shared" si="1431"/>
        <v/>
      </c>
      <c r="X1153" s="85" t="str">
        <f t="shared" si="1432"/>
        <v/>
      </c>
      <c r="Y1153" s="63" t="str">
        <f t="shared" si="1433"/>
        <v/>
      </c>
      <c r="Z1153" s="85" t="str">
        <f t="shared" si="1434"/>
        <v/>
      </c>
      <c r="AA1153" s="85" t="str">
        <f t="shared" si="1435"/>
        <v/>
      </c>
      <c r="AB1153" s="85" t="str">
        <f t="shared" si="1436"/>
        <v/>
      </c>
      <c r="AC1153" s="85" t="str">
        <f t="shared" si="1437"/>
        <v/>
      </c>
    </row>
    <row r="1154" spans="2:29" s="51" customFormat="1" ht="15" customHeight="1" x14ac:dyDescent="0.25">
      <c r="B1154" s="74"/>
      <c r="C1154" s="75"/>
      <c r="D1154" s="59">
        <f t="shared" si="1422"/>
        <v>7767.0172563150772</v>
      </c>
      <c r="E1154" s="52" t="str">
        <f t="shared" si="1438"/>
        <v/>
      </c>
      <c r="F1154" s="52">
        <f t="shared" si="1424"/>
        <v>6.7670172563150777</v>
      </c>
      <c r="G1154" s="77"/>
      <c r="H1154" s="122" t="s">
        <v>10</v>
      </c>
      <c r="I1154" s="142"/>
      <c r="J1154" s="143"/>
      <c r="K1154" s="144"/>
      <c r="L1154" s="197"/>
      <c r="M1154" s="83">
        <f t="shared" ref="M1154" si="1500">I1154*L1154</f>
        <v>0</v>
      </c>
      <c r="N1154" s="60"/>
      <c r="O1154" s="221">
        <f t="shared" si="1484"/>
        <v>0</v>
      </c>
      <c r="P1154" s="84">
        <f t="shared" si="1426"/>
        <v>0</v>
      </c>
      <c r="R1154" s="72">
        <f t="shared" si="1427"/>
        <v>0</v>
      </c>
      <c r="S1154" s="72">
        <f t="shared" si="1428"/>
        <v>0</v>
      </c>
      <c r="T1154" s="72">
        <f t="shared" si="1429"/>
        <v>0</v>
      </c>
      <c r="U1154" s="72"/>
      <c r="V1154" s="63">
        <f t="shared" si="1430"/>
        <v>0</v>
      </c>
      <c r="W1154" s="85">
        <f t="shared" si="1431"/>
        <v>0</v>
      </c>
      <c r="X1154" s="85">
        <f t="shared" si="1432"/>
        <v>0</v>
      </c>
      <c r="Y1154" s="63">
        <f t="shared" si="1433"/>
        <v>0</v>
      </c>
      <c r="Z1154" s="85">
        <f t="shared" si="1434"/>
        <v>0</v>
      </c>
      <c r="AA1154" s="85">
        <f t="shared" si="1435"/>
        <v>0</v>
      </c>
      <c r="AB1154" s="85">
        <f t="shared" si="1436"/>
        <v>0</v>
      </c>
      <c r="AC1154" s="85">
        <f t="shared" si="1437"/>
        <v>0</v>
      </c>
    </row>
    <row r="1155" spans="2:29" s="51" customFormat="1" ht="15" customHeight="1" x14ac:dyDescent="0.25">
      <c r="B1155" s="74"/>
      <c r="C1155" s="75"/>
      <c r="D1155" s="59">
        <f t="shared" si="1422"/>
        <v>7767.0172563150772</v>
      </c>
      <c r="E1155" s="52" t="str">
        <f t="shared" si="1438"/>
        <v/>
      </c>
      <c r="F1155" s="52">
        <f t="shared" si="1424"/>
        <v>6.7670172563150777</v>
      </c>
      <c r="G1155" s="87"/>
      <c r="H1155" s="103" t="s">
        <v>9</v>
      </c>
      <c r="I1155" s="147"/>
      <c r="J1155" s="148"/>
      <c r="K1155" s="149"/>
      <c r="L1155" s="198"/>
      <c r="M1155" s="93"/>
      <c r="N1155" s="94">
        <f t="shared" ref="N1155" si="1501">I1155*L1155</f>
        <v>0</v>
      </c>
      <c r="O1155" s="222"/>
      <c r="P1155" s="84">
        <f t="shared" si="1426"/>
        <v>0</v>
      </c>
      <c r="R1155" s="72" t="str">
        <f t="shared" si="1427"/>
        <v/>
      </c>
      <c r="S1155" s="72" t="str">
        <f t="shared" si="1428"/>
        <v/>
      </c>
      <c r="T1155" s="72" t="str">
        <f t="shared" si="1429"/>
        <v/>
      </c>
      <c r="U1155" s="72"/>
      <c r="V1155" s="63" t="str">
        <f t="shared" si="1430"/>
        <v/>
      </c>
      <c r="W1155" s="85" t="str">
        <f t="shared" si="1431"/>
        <v/>
      </c>
      <c r="X1155" s="85" t="str">
        <f t="shared" si="1432"/>
        <v/>
      </c>
      <c r="Y1155" s="63" t="str">
        <f t="shared" si="1433"/>
        <v/>
      </c>
      <c r="Z1155" s="85" t="str">
        <f t="shared" si="1434"/>
        <v/>
      </c>
      <c r="AA1155" s="85" t="str">
        <f t="shared" si="1435"/>
        <v/>
      </c>
      <c r="AB1155" s="85" t="str">
        <f t="shared" si="1436"/>
        <v/>
      </c>
      <c r="AC1155" s="85" t="str">
        <f t="shared" si="1437"/>
        <v/>
      </c>
    </row>
    <row r="1156" spans="2:29" s="51" customFormat="1" ht="15" customHeight="1" x14ac:dyDescent="0.25">
      <c r="B1156" s="74"/>
      <c r="C1156" s="75"/>
      <c r="D1156" s="59">
        <f t="shared" si="1422"/>
        <v>7767.0172563150772</v>
      </c>
      <c r="E1156" s="52" t="str">
        <f t="shared" si="1438"/>
        <v/>
      </c>
      <c r="F1156" s="52">
        <f t="shared" si="1424"/>
        <v>6.7670172563150777</v>
      </c>
      <c r="G1156" s="95"/>
      <c r="H1156" s="122" t="s">
        <v>10</v>
      </c>
      <c r="I1156" s="160"/>
      <c r="J1156" s="152"/>
      <c r="K1156" s="153"/>
      <c r="L1156" s="199"/>
      <c r="M1156" s="83">
        <f t="shared" ref="M1156" si="1502">I1156*L1156</f>
        <v>0</v>
      </c>
      <c r="N1156" s="60"/>
      <c r="O1156" s="221">
        <f t="shared" si="1484"/>
        <v>0</v>
      </c>
      <c r="P1156" s="84">
        <f t="shared" si="1426"/>
        <v>0</v>
      </c>
      <c r="R1156" s="72">
        <f t="shared" si="1427"/>
        <v>0</v>
      </c>
      <c r="S1156" s="72">
        <f t="shared" si="1428"/>
        <v>0</v>
      </c>
      <c r="T1156" s="72">
        <f t="shared" si="1429"/>
        <v>0</v>
      </c>
      <c r="U1156" s="72"/>
      <c r="V1156" s="63">
        <f t="shared" si="1430"/>
        <v>0</v>
      </c>
      <c r="W1156" s="85">
        <f t="shared" si="1431"/>
        <v>0</v>
      </c>
      <c r="X1156" s="85">
        <f t="shared" si="1432"/>
        <v>0</v>
      </c>
      <c r="Y1156" s="63">
        <f t="shared" si="1433"/>
        <v>0</v>
      </c>
      <c r="Z1156" s="85">
        <f t="shared" si="1434"/>
        <v>0</v>
      </c>
      <c r="AA1156" s="85">
        <f t="shared" si="1435"/>
        <v>0</v>
      </c>
      <c r="AB1156" s="85">
        <f t="shared" si="1436"/>
        <v>0</v>
      </c>
      <c r="AC1156" s="85">
        <f t="shared" si="1437"/>
        <v>0</v>
      </c>
    </row>
    <row r="1157" spans="2:29" s="51" customFormat="1" ht="15" customHeight="1" x14ac:dyDescent="0.25">
      <c r="B1157" s="74"/>
      <c r="C1157" s="75"/>
      <c r="D1157" s="59">
        <f t="shared" si="1422"/>
        <v>7767.0172563150772</v>
      </c>
      <c r="E1157" s="52" t="str">
        <f t="shared" si="1438"/>
        <v/>
      </c>
      <c r="F1157" s="52">
        <f t="shared" si="1424"/>
        <v>6.7670172563150777</v>
      </c>
      <c r="G1157" s="102"/>
      <c r="H1157" s="103" t="s">
        <v>9</v>
      </c>
      <c r="I1157" s="162"/>
      <c r="J1157" s="163"/>
      <c r="K1157" s="164"/>
      <c r="L1157" s="200"/>
      <c r="M1157" s="93"/>
      <c r="N1157" s="94">
        <f t="shared" ref="N1157" si="1503">I1157*L1157</f>
        <v>0</v>
      </c>
      <c r="O1157" s="222"/>
      <c r="P1157" s="84">
        <f t="shared" si="1426"/>
        <v>0</v>
      </c>
      <c r="R1157" s="72" t="str">
        <f t="shared" si="1427"/>
        <v/>
      </c>
      <c r="S1157" s="72" t="str">
        <f t="shared" si="1428"/>
        <v/>
      </c>
      <c r="T1157" s="72" t="str">
        <f t="shared" si="1429"/>
        <v/>
      </c>
      <c r="U1157" s="72"/>
      <c r="V1157" s="63" t="str">
        <f t="shared" si="1430"/>
        <v/>
      </c>
      <c r="W1157" s="85" t="str">
        <f t="shared" si="1431"/>
        <v/>
      </c>
      <c r="X1157" s="85" t="str">
        <f t="shared" si="1432"/>
        <v/>
      </c>
      <c r="Y1157" s="63" t="str">
        <f t="shared" si="1433"/>
        <v/>
      </c>
      <c r="Z1157" s="85" t="str">
        <f t="shared" si="1434"/>
        <v/>
      </c>
      <c r="AA1157" s="85" t="str">
        <f t="shared" si="1435"/>
        <v/>
      </c>
      <c r="AB1157" s="85" t="str">
        <f t="shared" si="1436"/>
        <v/>
      </c>
      <c r="AC1157" s="85" t="str">
        <f t="shared" si="1437"/>
        <v/>
      </c>
    </row>
    <row r="1158" spans="2:29" s="51" customFormat="1" ht="15" customHeight="1" x14ac:dyDescent="0.25">
      <c r="B1158" s="74"/>
      <c r="C1158" s="75"/>
      <c r="D1158" s="59">
        <f t="shared" ref="D1158:D1221" si="1504">IFERROR(D1157+O1157,"")</f>
        <v>7767.0172563150772</v>
      </c>
      <c r="E1158" s="52" t="str">
        <f t="shared" si="1438"/>
        <v/>
      </c>
      <c r="F1158" s="52">
        <f t="shared" si="1424"/>
        <v>6.7670172563150777</v>
      </c>
      <c r="G1158" s="77"/>
      <c r="H1158" s="122" t="s">
        <v>10</v>
      </c>
      <c r="I1158" s="142"/>
      <c r="J1158" s="143"/>
      <c r="K1158" s="144"/>
      <c r="L1158" s="197"/>
      <c r="M1158" s="83">
        <f t="shared" ref="M1158" si="1505">I1158*L1158</f>
        <v>0</v>
      </c>
      <c r="N1158" s="60"/>
      <c r="O1158" s="221">
        <f t="shared" ref="O1158:O1176" si="1506">IF(L1159&lt;&gt;"",N1159-M1158,0)</f>
        <v>0</v>
      </c>
      <c r="P1158" s="84">
        <f t="shared" si="1426"/>
        <v>0</v>
      </c>
      <c r="R1158" s="72">
        <f t="shared" si="1427"/>
        <v>0</v>
      </c>
      <c r="S1158" s="72">
        <f t="shared" si="1428"/>
        <v>0</v>
      </c>
      <c r="T1158" s="72">
        <f t="shared" si="1429"/>
        <v>0</v>
      </c>
      <c r="U1158" s="72"/>
      <c r="V1158" s="63">
        <f t="shared" si="1430"/>
        <v>0</v>
      </c>
      <c r="W1158" s="85">
        <f t="shared" si="1431"/>
        <v>0</v>
      </c>
      <c r="X1158" s="85">
        <f t="shared" si="1432"/>
        <v>0</v>
      </c>
      <c r="Y1158" s="63">
        <f t="shared" si="1433"/>
        <v>0</v>
      </c>
      <c r="Z1158" s="85">
        <f t="shared" si="1434"/>
        <v>0</v>
      </c>
      <c r="AA1158" s="85">
        <f t="shared" si="1435"/>
        <v>0</v>
      </c>
      <c r="AB1158" s="85">
        <f t="shared" si="1436"/>
        <v>0</v>
      </c>
      <c r="AC1158" s="85">
        <f t="shared" si="1437"/>
        <v>0</v>
      </c>
    </row>
    <row r="1159" spans="2:29" s="51" customFormat="1" ht="15" customHeight="1" x14ac:dyDescent="0.25">
      <c r="B1159" s="74"/>
      <c r="C1159" s="75"/>
      <c r="D1159" s="59">
        <f t="shared" si="1504"/>
        <v>7767.0172563150772</v>
      </c>
      <c r="E1159" s="52" t="str">
        <f t="shared" si="1438"/>
        <v/>
      </c>
      <c r="F1159" s="52">
        <f t="shared" ref="F1159:F1222" si="1507">IFERROR(IF(AND(H1160="SELL", N1159&gt;=0,L1159&lt;&gt;""),"",(D1159-$D$5)/$D$5),"")</f>
        <v>6.7670172563150777</v>
      </c>
      <c r="G1159" s="87"/>
      <c r="H1159" s="103" t="s">
        <v>9</v>
      </c>
      <c r="I1159" s="147"/>
      <c r="J1159" s="148"/>
      <c r="K1159" s="149"/>
      <c r="L1159" s="198"/>
      <c r="M1159" s="93"/>
      <c r="N1159" s="94">
        <f t="shared" ref="N1159" si="1508">I1159*L1159</f>
        <v>0</v>
      </c>
      <c r="O1159" s="222"/>
      <c r="P1159" s="84">
        <f t="shared" ref="P1159:P1222" si="1509">IF(L1160&lt;&gt;"","",M1159)</f>
        <v>0</v>
      </c>
      <c r="R1159" s="72" t="str">
        <f t="shared" ref="R1159:R1222" si="1510">IF(H1159="BUY",(L1159*$R$4)+L1159,"")</f>
        <v/>
      </c>
      <c r="S1159" s="72" t="str">
        <f t="shared" ref="S1159:S1222" si="1511">IF(H1159="BUY",(L1159*$S$4)+L1159,"")</f>
        <v/>
      </c>
      <c r="T1159" s="72" t="str">
        <f t="shared" ref="T1159:T1222" si="1512">IF(H1159="BUY",(L1159*$T$4)+L1159,"")</f>
        <v/>
      </c>
      <c r="U1159" s="72"/>
      <c r="V1159" s="63" t="str">
        <f t="shared" ref="V1159:V1222" si="1513">IF(H1159="BUY",(L1159*$V$1)+L1159,"")</f>
        <v/>
      </c>
      <c r="W1159" s="85" t="str">
        <f t="shared" ref="W1159:W1222" si="1514">IF(H1159="BUY",(L1159*$W$1)+L1159,"")</f>
        <v/>
      </c>
      <c r="X1159" s="85" t="str">
        <f t="shared" ref="X1159:X1222" si="1515">IF(H1159="BUY",(L1159*$X$1)+L1159,"")</f>
        <v/>
      </c>
      <c r="Y1159" s="63" t="str">
        <f t="shared" ref="Y1159:Y1222" si="1516">IF(H1159="BUY",(L1159*$Y$1)+L1159,"")</f>
        <v/>
      </c>
      <c r="Z1159" s="85" t="str">
        <f t="shared" ref="Z1159:Z1222" si="1517">IF(H1159="BUY",(L1159*$Z$1)+L1159,"")</f>
        <v/>
      </c>
      <c r="AA1159" s="85" t="str">
        <f t="shared" ref="AA1159:AA1222" si="1518">IF(H1159="BUY",(L1159*$AA$1)+L1159,"")</f>
        <v/>
      </c>
      <c r="AB1159" s="85" t="str">
        <f t="shared" ref="AB1159:AB1222" si="1519">IF(H1159="BUY",(L1159*$AB$1)+L1159,"")</f>
        <v/>
      </c>
      <c r="AC1159" s="85" t="str">
        <f t="shared" ref="AC1159:AC1222" si="1520">IF(H1159="BUY",(L1159*$AC$1)+L1159,"")</f>
        <v/>
      </c>
    </row>
    <row r="1160" spans="2:29" s="51" customFormat="1" ht="15" customHeight="1" x14ac:dyDescent="0.25">
      <c r="B1160" s="74"/>
      <c r="C1160" s="75"/>
      <c r="D1160" s="59">
        <f t="shared" si="1504"/>
        <v>7767.0172563150772</v>
      </c>
      <c r="E1160" s="52" t="str">
        <f t="shared" ref="E1160:E1223" si="1521">IF(N1160&lt;&gt;0,(N1160-M1159)/M1159,"")</f>
        <v/>
      </c>
      <c r="F1160" s="52">
        <f t="shared" si="1507"/>
        <v>6.7670172563150777</v>
      </c>
      <c r="G1160" s="95"/>
      <c r="H1160" s="122" t="s">
        <v>10</v>
      </c>
      <c r="I1160" s="160"/>
      <c r="J1160" s="152"/>
      <c r="K1160" s="153"/>
      <c r="L1160" s="199"/>
      <c r="M1160" s="83">
        <f t="shared" ref="M1160" si="1522">I1160*L1160</f>
        <v>0</v>
      </c>
      <c r="N1160" s="60"/>
      <c r="O1160" s="221">
        <f t="shared" si="1506"/>
        <v>0</v>
      </c>
      <c r="P1160" s="84">
        <f t="shared" si="1509"/>
        <v>0</v>
      </c>
      <c r="R1160" s="72">
        <f t="shared" si="1510"/>
        <v>0</v>
      </c>
      <c r="S1160" s="72">
        <f t="shared" si="1511"/>
        <v>0</v>
      </c>
      <c r="T1160" s="72">
        <f t="shared" si="1512"/>
        <v>0</v>
      </c>
      <c r="U1160" s="72"/>
      <c r="V1160" s="63">
        <f t="shared" si="1513"/>
        <v>0</v>
      </c>
      <c r="W1160" s="85">
        <f t="shared" si="1514"/>
        <v>0</v>
      </c>
      <c r="X1160" s="85">
        <f t="shared" si="1515"/>
        <v>0</v>
      </c>
      <c r="Y1160" s="63">
        <f t="shared" si="1516"/>
        <v>0</v>
      </c>
      <c r="Z1160" s="85">
        <f t="shared" si="1517"/>
        <v>0</v>
      </c>
      <c r="AA1160" s="85">
        <f t="shared" si="1518"/>
        <v>0</v>
      </c>
      <c r="AB1160" s="85">
        <f t="shared" si="1519"/>
        <v>0</v>
      </c>
      <c r="AC1160" s="85">
        <f t="shared" si="1520"/>
        <v>0</v>
      </c>
    </row>
    <row r="1161" spans="2:29" s="51" customFormat="1" ht="15" customHeight="1" x14ac:dyDescent="0.25">
      <c r="B1161" s="74"/>
      <c r="C1161" s="75"/>
      <c r="D1161" s="59">
        <f t="shared" si="1504"/>
        <v>7767.0172563150772</v>
      </c>
      <c r="E1161" s="52" t="str">
        <f t="shared" si="1521"/>
        <v/>
      </c>
      <c r="F1161" s="52">
        <f t="shared" si="1507"/>
        <v>6.7670172563150777</v>
      </c>
      <c r="G1161" s="102"/>
      <c r="H1161" s="103" t="s">
        <v>9</v>
      </c>
      <c r="I1161" s="162"/>
      <c r="J1161" s="163"/>
      <c r="K1161" s="164"/>
      <c r="L1161" s="200"/>
      <c r="M1161" s="93"/>
      <c r="N1161" s="94">
        <f t="shared" ref="N1161" si="1523">I1161*L1161</f>
        <v>0</v>
      </c>
      <c r="O1161" s="222"/>
      <c r="P1161" s="84">
        <f t="shared" si="1509"/>
        <v>0</v>
      </c>
      <c r="R1161" s="72" t="str">
        <f t="shared" si="1510"/>
        <v/>
      </c>
      <c r="S1161" s="72" t="str">
        <f t="shared" si="1511"/>
        <v/>
      </c>
      <c r="T1161" s="72" t="str">
        <f t="shared" si="1512"/>
        <v/>
      </c>
      <c r="U1161" s="72"/>
      <c r="V1161" s="63" t="str">
        <f t="shared" si="1513"/>
        <v/>
      </c>
      <c r="W1161" s="85" t="str">
        <f t="shared" si="1514"/>
        <v/>
      </c>
      <c r="X1161" s="85" t="str">
        <f t="shared" si="1515"/>
        <v/>
      </c>
      <c r="Y1161" s="63" t="str">
        <f t="shared" si="1516"/>
        <v/>
      </c>
      <c r="Z1161" s="85" t="str">
        <f t="shared" si="1517"/>
        <v/>
      </c>
      <c r="AA1161" s="85" t="str">
        <f t="shared" si="1518"/>
        <v/>
      </c>
      <c r="AB1161" s="85" t="str">
        <f t="shared" si="1519"/>
        <v/>
      </c>
      <c r="AC1161" s="85" t="str">
        <f t="shared" si="1520"/>
        <v/>
      </c>
    </row>
    <row r="1162" spans="2:29" s="51" customFormat="1" ht="15" customHeight="1" x14ac:dyDescent="0.25">
      <c r="B1162" s="74"/>
      <c r="C1162" s="75"/>
      <c r="D1162" s="59">
        <f t="shared" si="1504"/>
        <v>7767.0172563150772</v>
      </c>
      <c r="E1162" s="52" t="str">
        <f t="shared" si="1521"/>
        <v/>
      </c>
      <c r="F1162" s="52">
        <f t="shared" si="1507"/>
        <v>6.7670172563150777</v>
      </c>
      <c r="G1162" s="77"/>
      <c r="H1162" s="122" t="s">
        <v>10</v>
      </c>
      <c r="I1162" s="142"/>
      <c r="J1162" s="143"/>
      <c r="K1162" s="144"/>
      <c r="L1162" s="197"/>
      <c r="M1162" s="83">
        <f t="shared" ref="M1162" si="1524">I1162*L1162</f>
        <v>0</v>
      </c>
      <c r="N1162" s="60"/>
      <c r="O1162" s="221">
        <f t="shared" si="1506"/>
        <v>0</v>
      </c>
      <c r="P1162" s="84">
        <f t="shared" si="1509"/>
        <v>0</v>
      </c>
      <c r="R1162" s="72">
        <f t="shared" si="1510"/>
        <v>0</v>
      </c>
      <c r="S1162" s="72">
        <f t="shared" si="1511"/>
        <v>0</v>
      </c>
      <c r="T1162" s="72">
        <f t="shared" si="1512"/>
        <v>0</v>
      </c>
      <c r="U1162" s="72"/>
      <c r="V1162" s="63">
        <f t="shared" si="1513"/>
        <v>0</v>
      </c>
      <c r="W1162" s="85">
        <f t="shared" si="1514"/>
        <v>0</v>
      </c>
      <c r="X1162" s="85">
        <f t="shared" si="1515"/>
        <v>0</v>
      </c>
      <c r="Y1162" s="63">
        <f t="shared" si="1516"/>
        <v>0</v>
      </c>
      <c r="Z1162" s="85">
        <f t="shared" si="1517"/>
        <v>0</v>
      </c>
      <c r="AA1162" s="85">
        <f t="shared" si="1518"/>
        <v>0</v>
      </c>
      <c r="AB1162" s="85">
        <f t="shared" si="1519"/>
        <v>0</v>
      </c>
      <c r="AC1162" s="85">
        <f t="shared" si="1520"/>
        <v>0</v>
      </c>
    </row>
    <row r="1163" spans="2:29" s="51" customFormat="1" ht="15" customHeight="1" x14ac:dyDescent="0.25">
      <c r="B1163" s="74"/>
      <c r="C1163" s="75"/>
      <c r="D1163" s="59">
        <f t="shared" si="1504"/>
        <v>7767.0172563150772</v>
      </c>
      <c r="E1163" s="52" t="str">
        <f t="shared" si="1521"/>
        <v/>
      </c>
      <c r="F1163" s="52">
        <f t="shared" si="1507"/>
        <v>6.7670172563150777</v>
      </c>
      <c r="G1163" s="87"/>
      <c r="H1163" s="103" t="s">
        <v>9</v>
      </c>
      <c r="I1163" s="147"/>
      <c r="J1163" s="148"/>
      <c r="K1163" s="149"/>
      <c r="L1163" s="198"/>
      <c r="M1163" s="93"/>
      <c r="N1163" s="94">
        <f t="shared" ref="N1163" si="1525">I1163*L1163</f>
        <v>0</v>
      </c>
      <c r="O1163" s="222"/>
      <c r="P1163" s="84">
        <f t="shared" si="1509"/>
        <v>0</v>
      </c>
      <c r="R1163" s="72" t="str">
        <f t="shared" si="1510"/>
        <v/>
      </c>
      <c r="S1163" s="72" t="str">
        <f t="shared" si="1511"/>
        <v/>
      </c>
      <c r="T1163" s="72" t="str">
        <f t="shared" si="1512"/>
        <v/>
      </c>
      <c r="U1163" s="72"/>
      <c r="V1163" s="63" t="str">
        <f t="shared" si="1513"/>
        <v/>
      </c>
      <c r="W1163" s="85" t="str">
        <f t="shared" si="1514"/>
        <v/>
      </c>
      <c r="X1163" s="85" t="str">
        <f t="shared" si="1515"/>
        <v/>
      </c>
      <c r="Y1163" s="63" t="str">
        <f t="shared" si="1516"/>
        <v/>
      </c>
      <c r="Z1163" s="85" t="str">
        <f t="shared" si="1517"/>
        <v/>
      </c>
      <c r="AA1163" s="85" t="str">
        <f t="shared" si="1518"/>
        <v/>
      </c>
      <c r="AB1163" s="85" t="str">
        <f t="shared" si="1519"/>
        <v/>
      </c>
      <c r="AC1163" s="85" t="str">
        <f t="shared" si="1520"/>
        <v/>
      </c>
    </row>
    <row r="1164" spans="2:29" s="51" customFormat="1" ht="15" customHeight="1" x14ac:dyDescent="0.25">
      <c r="B1164" s="74"/>
      <c r="C1164" s="75"/>
      <c r="D1164" s="59">
        <f t="shared" si="1504"/>
        <v>7767.0172563150772</v>
      </c>
      <c r="E1164" s="52" t="str">
        <f t="shared" si="1521"/>
        <v/>
      </c>
      <c r="F1164" s="52">
        <f t="shared" si="1507"/>
        <v>6.7670172563150777</v>
      </c>
      <c r="G1164" s="95"/>
      <c r="H1164" s="122" t="s">
        <v>10</v>
      </c>
      <c r="I1164" s="160"/>
      <c r="J1164" s="152"/>
      <c r="K1164" s="153"/>
      <c r="L1164" s="199"/>
      <c r="M1164" s="83">
        <f t="shared" ref="M1164" si="1526">I1164*L1164</f>
        <v>0</v>
      </c>
      <c r="N1164" s="60"/>
      <c r="O1164" s="221">
        <f t="shared" si="1506"/>
        <v>0</v>
      </c>
      <c r="P1164" s="84">
        <f t="shared" si="1509"/>
        <v>0</v>
      </c>
      <c r="R1164" s="72">
        <f t="shared" si="1510"/>
        <v>0</v>
      </c>
      <c r="S1164" s="72">
        <f t="shared" si="1511"/>
        <v>0</v>
      </c>
      <c r="T1164" s="72">
        <f t="shared" si="1512"/>
        <v>0</v>
      </c>
      <c r="U1164" s="72"/>
      <c r="V1164" s="63">
        <f t="shared" si="1513"/>
        <v>0</v>
      </c>
      <c r="W1164" s="85">
        <f t="shared" si="1514"/>
        <v>0</v>
      </c>
      <c r="X1164" s="85">
        <f t="shared" si="1515"/>
        <v>0</v>
      </c>
      <c r="Y1164" s="63">
        <f t="shared" si="1516"/>
        <v>0</v>
      </c>
      <c r="Z1164" s="85">
        <f t="shared" si="1517"/>
        <v>0</v>
      </c>
      <c r="AA1164" s="85">
        <f t="shared" si="1518"/>
        <v>0</v>
      </c>
      <c r="AB1164" s="85">
        <f t="shared" si="1519"/>
        <v>0</v>
      </c>
      <c r="AC1164" s="85">
        <f t="shared" si="1520"/>
        <v>0</v>
      </c>
    </row>
    <row r="1165" spans="2:29" s="51" customFormat="1" ht="15" customHeight="1" x14ac:dyDescent="0.25">
      <c r="B1165" s="74"/>
      <c r="C1165" s="75"/>
      <c r="D1165" s="59">
        <f t="shared" si="1504"/>
        <v>7767.0172563150772</v>
      </c>
      <c r="E1165" s="52" t="str">
        <f t="shared" si="1521"/>
        <v/>
      </c>
      <c r="F1165" s="52">
        <f t="shared" si="1507"/>
        <v>6.7670172563150777</v>
      </c>
      <c r="G1165" s="102"/>
      <c r="H1165" s="103" t="s">
        <v>9</v>
      </c>
      <c r="I1165" s="162"/>
      <c r="J1165" s="163"/>
      <c r="K1165" s="164"/>
      <c r="L1165" s="200"/>
      <c r="M1165" s="93"/>
      <c r="N1165" s="94">
        <f t="shared" ref="N1165" si="1527">I1165*L1165</f>
        <v>0</v>
      </c>
      <c r="O1165" s="222"/>
      <c r="P1165" s="84">
        <f t="shared" si="1509"/>
        <v>0</v>
      </c>
      <c r="R1165" s="72" t="str">
        <f t="shared" si="1510"/>
        <v/>
      </c>
      <c r="S1165" s="72" t="str">
        <f t="shared" si="1511"/>
        <v/>
      </c>
      <c r="T1165" s="72" t="str">
        <f t="shared" si="1512"/>
        <v/>
      </c>
      <c r="U1165" s="72"/>
      <c r="V1165" s="63" t="str">
        <f t="shared" si="1513"/>
        <v/>
      </c>
      <c r="W1165" s="85" t="str">
        <f t="shared" si="1514"/>
        <v/>
      </c>
      <c r="X1165" s="85" t="str">
        <f t="shared" si="1515"/>
        <v/>
      </c>
      <c r="Y1165" s="63" t="str">
        <f t="shared" si="1516"/>
        <v/>
      </c>
      <c r="Z1165" s="85" t="str">
        <f t="shared" si="1517"/>
        <v/>
      </c>
      <c r="AA1165" s="85" t="str">
        <f t="shared" si="1518"/>
        <v/>
      </c>
      <c r="AB1165" s="85" t="str">
        <f t="shared" si="1519"/>
        <v/>
      </c>
      <c r="AC1165" s="85" t="str">
        <f t="shared" si="1520"/>
        <v/>
      </c>
    </row>
    <row r="1166" spans="2:29" s="51" customFormat="1" ht="15" customHeight="1" x14ac:dyDescent="0.25">
      <c r="B1166" s="74"/>
      <c r="C1166" s="75"/>
      <c r="D1166" s="59">
        <f t="shared" si="1504"/>
        <v>7767.0172563150772</v>
      </c>
      <c r="E1166" s="52" t="str">
        <f t="shared" si="1521"/>
        <v/>
      </c>
      <c r="F1166" s="52">
        <f t="shared" si="1507"/>
        <v>6.7670172563150777</v>
      </c>
      <c r="G1166" s="77"/>
      <c r="H1166" s="122" t="s">
        <v>10</v>
      </c>
      <c r="I1166" s="142"/>
      <c r="J1166" s="143"/>
      <c r="K1166" s="144"/>
      <c r="L1166" s="197"/>
      <c r="M1166" s="83">
        <f t="shared" ref="M1166" si="1528">I1166*L1166</f>
        <v>0</v>
      </c>
      <c r="N1166" s="60"/>
      <c r="O1166" s="221">
        <f t="shared" si="1506"/>
        <v>0</v>
      </c>
      <c r="P1166" s="84">
        <f t="shared" si="1509"/>
        <v>0</v>
      </c>
      <c r="R1166" s="72">
        <f t="shared" si="1510"/>
        <v>0</v>
      </c>
      <c r="S1166" s="72">
        <f t="shared" si="1511"/>
        <v>0</v>
      </c>
      <c r="T1166" s="72">
        <f t="shared" si="1512"/>
        <v>0</v>
      </c>
      <c r="U1166" s="72"/>
      <c r="V1166" s="63">
        <f t="shared" si="1513"/>
        <v>0</v>
      </c>
      <c r="W1166" s="85">
        <f t="shared" si="1514"/>
        <v>0</v>
      </c>
      <c r="X1166" s="85">
        <f t="shared" si="1515"/>
        <v>0</v>
      </c>
      <c r="Y1166" s="63">
        <f t="shared" si="1516"/>
        <v>0</v>
      </c>
      <c r="Z1166" s="85">
        <f t="shared" si="1517"/>
        <v>0</v>
      </c>
      <c r="AA1166" s="85">
        <f t="shared" si="1518"/>
        <v>0</v>
      </c>
      <c r="AB1166" s="85">
        <f t="shared" si="1519"/>
        <v>0</v>
      </c>
      <c r="AC1166" s="85">
        <f t="shared" si="1520"/>
        <v>0</v>
      </c>
    </row>
    <row r="1167" spans="2:29" s="51" customFormat="1" ht="15" customHeight="1" x14ac:dyDescent="0.25">
      <c r="B1167" s="74"/>
      <c r="C1167" s="75"/>
      <c r="D1167" s="59">
        <f t="shared" si="1504"/>
        <v>7767.0172563150772</v>
      </c>
      <c r="E1167" s="52" t="str">
        <f t="shared" si="1521"/>
        <v/>
      </c>
      <c r="F1167" s="52">
        <f t="shared" si="1507"/>
        <v>6.7670172563150777</v>
      </c>
      <c r="G1167" s="87"/>
      <c r="H1167" s="103" t="s">
        <v>9</v>
      </c>
      <c r="I1167" s="147"/>
      <c r="J1167" s="148"/>
      <c r="K1167" s="149"/>
      <c r="L1167" s="198"/>
      <c r="M1167" s="93"/>
      <c r="N1167" s="94">
        <f t="shared" ref="N1167" si="1529">I1167*L1167</f>
        <v>0</v>
      </c>
      <c r="O1167" s="222"/>
      <c r="P1167" s="84">
        <f t="shared" si="1509"/>
        <v>0</v>
      </c>
      <c r="R1167" s="72" t="str">
        <f t="shared" si="1510"/>
        <v/>
      </c>
      <c r="S1167" s="72" t="str">
        <f t="shared" si="1511"/>
        <v/>
      </c>
      <c r="T1167" s="72" t="str">
        <f t="shared" si="1512"/>
        <v/>
      </c>
      <c r="U1167" s="72"/>
      <c r="V1167" s="63" t="str">
        <f t="shared" si="1513"/>
        <v/>
      </c>
      <c r="W1167" s="85" t="str">
        <f t="shared" si="1514"/>
        <v/>
      </c>
      <c r="X1167" s="85" t="str">
        <f t="shared" si="1515"/>
        <v/>
      </c>
      <c r="Y1167" s="63" t="str">
        <f t="shared" si="1516"/>
        <v/>
      </c>
      <c r="Z1167" s="85" t="str">
        <f t="shared" si="1517"/>
        <v/>
      </c>
      <c r="AA1167" s="85" t="str">
        <f t="shared" si="1518"/>
        <v/>
      </c>
      <c r="AB1167" s="85" t="str">
        <f t="shared" si="1519"/>
        <v/>
      </c>
      <c r="AC1167" s="85" t="str">
        <f t="shared" si="1520"/>
        <v/>
      </c>
    </row>
    <row r="1168" spans="2:29" s="51" customFormat="1" ht="15" customHeight="1" x14ac:dyDescent="0.25">
      <c r="B1168" s="74"/>
      <c r="C1168" s="75"/>
      <c r="D1168" s="59">
        <f t="shared" si="1504"/>
        <v>7767.0172563150772</v>
      </c>
      <c r="E1168" s="52" t="str">
        <f t="shared" si="1521"/>
        <v/>
      </c>
      <c r="F1168" s="52">
        <f t="shared" si="1507"/>
        <v>6.7670172563150777</v>
      </c>
      <c r="G1168" s="95"/>
      <c r="H1168" s="122" t="s">
        <v>10</v>
      </c>
      <c r="I1168" s="160"/>
      <c r="J1168" s="152"/>
      <c r="K1168" s="153"/>
      <c r="L1168" s="199"/>
      <c r="M1168" s="83">
        <f t="shared" ref="M1168" si="1530">I1168*L1168</f>
        <v>0</v>
      </c>
      <c r="N1168" s="60"/>
      <c r="O1168" s="221">
        <f t="shared" si="1506"/>
        <v>0</v>
      </c>
      <c r="P1168" s="84">
        <f t="shared" si="1509"/>
        <v>0</v>
      </c>
      <c r="R1168" s="72">
        <f t="shared" si="1510"/>
        <v>0</v>
      </c>
      <c r="S1168" s="72">
        <f t="shared" si="1511"/>
        <v>0</v>
      </c>
      <c r="T1168" s="72">
        <f t="shared" si="1512"/>
        <v>0</v>
      </c>
      <c r="U1168" s="72"/>
      <c r="V1168" s="63">
        <f t="shared" si="1513"/>
        <v>0</v>
      </c>
      <c r="W1168" s="85">
        <f t="shared" si="1514"/>
        <v>0</v>
      </c>
      <c r="X1168" s="85">
        <f t="shared" si="1515"/>
        <v>0</v>
      </c>
      <c r="Y1168" s="63">
        <f t="shared" si="1516"/>
        <v>0</v>
      </c>
      <c r="Z1168" s="85">
        <f t="shared" si="1517"/>
        <v>0</v>
      </c>
      <c r="AA1168" s="85">
        <f t="shared" si="1518"/>
        <v>0</v>
      </c>
      <c r="AB1168" s="85">
        <f t="shared" si="1519"/>
        <v>0</v>
      </c>
      <c r="AC1168" s="85">
        <f t="shared" si="1520"/>
        <v>0</v>
      </c>
    </row>
    <row r="1169" spans="2:29" s="51" customFormat="1" ht="15" customHeight="1" x14ac:dyDescent="0.25">
      <c r="B1169" s="74"/>
      <c r="C1169" s="75"/>
      <c r="D1169" s="59">
        <f t="shared" si="1504"/>
        <v>7767.0172563150772</v>
      </c>
      <c r="E1169" s="52" t="str">
        <f t="shared" si="1521"/>
        <v/>
      </c>
      <c r="F1169" s="52">
        <f t="shared" si="1507"/>
        <v>6.7670172563150777</v>
      </c>
      <c r="G1169" s="102"/>
      <c r="H1169" s="103" t="s">
        <v>9</v>
      </c>
      <c r="I1169" s="162"/>
      <c r="J1169" s="163"/>
      <c r="K1169" s="164"/>
      <c r="L1169" s="200"/>
      <c r="M1169" s="93"/>
      <c r="N1169" s="94">
        <f t="shared" ref="N1169" si="1531">I1169*L1169</f>
        <v>0</v>
      </c>
      <c r="O1169" s="222"/>
      <c r="P1169" s="84">
        <f t="shared" si="1509"/>
        <v>0</v>
      </c>
      <c r="R1169" s="72" t="str">
        <f t="shared" si="1510"/>
        <v/>
      </c>
      <c r="S1169" s="72" t="str">
        <f t="shared" si="1511"/>
        <v/>
      </c>
      <c r="T1169" s="72" t="str">
        <f t="shared" si="1512"/>
        <v/>
      </c>
      <c r="U1169" s="72"/>
      <c r="V1169" s="63" t="str">
        <f t="shared" si="1513"/>
        <v/>
      </c>
      <c r="W1169" s="85" t="str">
        <f t="shared" si="1514"/>
        <v/>
      </c>
      <c r="X1169" s="85" t="str">
        <f t="shared" si="1515"/>
        <v/>
      </c>
      <c r="Y1169" s="63" t="str">
        <f t="shared" si="1516"/>
        <v/>
      </c>
      <c r="Z1169" s="85" t="str">
        <f t="shared" si="1517"/>
        <v/>
      </c>
      <c r="AA1169" s="85" t="str">
        <f t="shared" si="1518"/>
        <v/>
      </c>
      <c r="AB1169" s="85" t="str">
        <f t="shared" si="1519"/>
        <v/>
      </c>
      <c r="AC1169" s="85" t="str">
        <f t="shared" si="1520"/>
        <v/>
      </c>
    </row>
    <row r="1170" spans="2:29" s="51" customFormat="1" ht="15" customHeight="1" x14ac:dyDescent="0.25">
      <c r="B1170" s="74"/>
      <c r="C1170" s="75"/>
      <c r="D1170" s="59">
        <f t="shared" si="1504"/>
        <v>7767.0172563150772</v>
      </c>
      <c r="E1170" s="52" t="str">
        <f t="shared" si="1521"/>
        <v/>
      </c>
      <c r="F1170" s="52">
        <f t="shared" si="1507"/>
        <v>6.7670172563150777</v>
      </c>
      <c r="G1170" s="77"/>
      <c r="H1170" s="122" t="s">
        <v>10</v>
      </c>
      <c r="I1170" s="142"/>
      <c r="J1170" s="143"/>
      <c r="K1170" s="144"/>
      <c r="L1170" s="197"/>
      <c r="M1170" s="83">
        <f t="shared" ref="M1170" si="1532">I1170*L1170</f>
        <v>0</v>
      </c>
      <c r="N1170" s="60"/>
      <c r="O1170" s="221">
        <f t="shared" si="1506"/>
        <v>0</v>
      </c>
      <c r="P1170" s="84">
        <f t="shared" si="1509"/>
        <v>0</v>
      </c>
      <c r="R1170" s="72">
        <f t="shared" si="1510"/>
        <v>0</v>
      </c>
      <c r="S1170" s="72">
        <f t="shared" si="1511"/>
        <v>0</v>
      </c>
      <c r="T1170" s="72">
        <f t="shared" si="1512"/>
        <v>0</v>
      </c>
      <c r="U1170" s="72"/>
      <c r="V1170" s="63">
        <f t="shared" si="1513"/>
        <v>0</v>
      </c>
      <c r="W1170" s="85">
        <f t="shared" si="1514"/>
        <v>0</v>
      </c>
      <c r="X1170" s="85">
        <f t="shared" si="1515"/>
        <v>0</v>
      </c>
      <c r="Y1170" s="63">
        <f t="shared" si="1516"/>
        <v>0</v>
      </c>
      <c r="Z1170" s="85">
        <f t="shared" si="1517"/>
        <v>0</v>
      </c>
      <c r="AA1170" s="85">
        <f t="shared" si="1518"/>
        <v>0</v>
      </c>
      <c r="AB1170" s="85">
        <f t="shared" si="1519"/>
        <v>0</v>
      </c>
      <c r="AC1170" s="85">
        <f t="shared" si="1520"/>
        <v>0</v>
      </c>
    </row>
    <row r="1171" spans="2:29" s="51" customFormat="1" ht="15" customHeight="1" x14ac:dyDescent="0.25">
      <c r="B1171" s="74"/>
      <c r="C1171" s="75"/>
      <c r="D1171" s="59">
        <f t="shared" si="1504"/>
        <v>7767.0172563150772</v>
      </c>
      <c r="E1171" s="52" t="str">
        <f t="shared" si="1521"/>
        <v/>
      </c>
      <c r="F1171" s="52">
        <f t="shared" si="1507"/>
        <v>6.7670172563150777</v>
      </c>
      <c r="G1171" s="87"/>
      <c r="H1171" s="103" t="s">
        <v>9</v>
      </c>
      <c r="I1171" s="147"/>
      <c r="J1171" s="148"/>
      <c r="K1171" s="149"/>
      <c r="L1171" s="198"/>
      <c r="M1171" s="93"/>
      <c r="N1171" s="94">
        <f t="shared" ref="N1171" si="1533">I1171*L1171</f>
        <v>0</v>
      </c>
      <c r="O1171" s="222"/>
      <c r="P1171" s="84">
        <f t="shared" si="1509"/>
        <v>0</v>
      </c>
      <c r="R1171" s="72" t="str">
        <f t="shared" si="1510"/>
        <v/>
      </c>
      <c r="S1171" s="72" t="str">
        <f t="shared" si="1511"/>
        <v/>
      </c>
      <c r="T1171" s="72" t="str">
        <f t="shared" si="1512"/>
        <v/>
      </c>
      <c r="U1171" s="72"/>
      <c r="V1171" s="63" t="str">
        <f t="shared" si="1513"/>
        <v/>
      </c>
      <c r="W1171" s="85" t="str">
        <f t="shared" si="1514"/>
        <v/>
      </c>
      <c r="X1171" s="85" t="str">
        <f t="shared" si="1515"/>
        <v/>
      </c>
      <c r="Y1171" s="63" t="str">
        <f t="shared" si="1516"/>
        <v/>
      </c>
      <c r="Z1171" s="85" t="str">
        <f t="shared" si="1517"/>
        <v/>
      </c>
      <c r="AA1171" s="85" t="str">
        <f t="shared" si="1518"/>
        <v/>
      </c>
      <c r="AB1171" s="85" t="str">
        <f t="shared" si="1519"/>
        <v/>
      </c>
      <c r="AC1171" s="85" t="str">
        <f t="shared" si="1520"/>
        <v/>
      </c>
    </row>
    <row r="1172" spans="2:29" s="51" customFormat="1" ht="15" customHeight="1" x14ac:dyDescent="0.25">
      <c r="B1172" s="74"/>
      <c r="C1172" s="75"/>
      <c r="D1172" s="59">
        <f t="shared" si="1504"/>
        <v>7767.0172563150772</v>
      </c>
      <c r="E1172" s="52" t="str">
        <f t="shared" si="1521"/>
        <v/>
      </c>
      <c r="F1172" s="52">
        <f t="shared" si="1507"/>
        <v>6.7670172563150777</v>
      </c>
      <c r="G1172" s="95"/>
      <c r="H1172" s="122" t="s">
        <v>10</v>
      </c>
      <c r="I1172" s="160"/>
      <c r="J1172" s="152"/>
      <c r="K1172" s="153"/>
      <c r="L1172" s="199"/>
      <c r="M1172" s="83">
        <f t="shared" ref="M1172" si="1534">I1172*L1172</f>
        <v>0</v>
      </c>
      <c r="N1172" s="60"/>
      <c r="O1172" s="221">
        <f t="shared" si="1506"/>
        <v>0</v>
      </c>
      <c r="P1172" s="84">
        <f t="shared" si="1509"/>
        <v>0</v>
      </c>
      <c r="R1172" s="72">
        <f t="shared" si="1510"/>
        <v>0</v>
      </c>
      <c r="S1172" s="72">
        <f t="shared" si="1511"/>
        <v>0</v>
      </c>
      <c r="T1172" s="72">
        <f t="shared" si="1512"/>
        <v>0</v>
      </c>
      <c r="U1172" s="72"/>
      <c r="V1172" s="63">
        <f t="shared" si="1513"/>
        <v>0</v>
      </c>
      <c r="W1172" s="85">
        <f t="shared" si="1514"/>
        <v>0</v>
      </c>
      <c r="X1172" s="85">
        <f t="shared" si="1515"/>
        <v>0</v>
      </c>
      <c r="Y1172" s="63">
        <f t="shared" si="1516"/>
        <v>0</v>
      </c>
      <c r="Z1172" s="85">
        <f t="shared" si="1517"/>
        <v>0</v>
      </c>
      <c r="AA1172" s="85">
        <f t="shared" si="1518"/>
        <v>0</v>
      </c>
      <c r="AB1172" s="85">
        <f t="shared" si="1519"/>
        <v>0</v>
      </c>
      <c r="AC1172" s="85">
        <f t="shared" si="1520"/>
        <v>0</v>
      </c>
    </row>
    <row r="1173" spans="2:29" s="51" customFormat="1" ht="15" customHeight="1" x14ac:dyDescent="0.25">
      <c r="B1173" s="74"/>
      <c r="C1173" s="75"/>
      <c r="D1173" s="59">
        <f t="shared" si="1504"/>
        <v>7767.0172563150772</v>
      </c>
      <c r="E1173" s="52" t="str">
        <f t="shared" si="1521"/>
        <v/>
      </c>
      <c r="F1173" s="52">
        <f t="shared" si="1507"/>
        <v>6.7670172563150777</v>
      </c>
      <c r="G1173" s="102"/>
      <c r="H1173" s="103" t="s">
        <v>9</v>
      </c>
      <c r="I1173" s="162"/>
      <c r="J1173" s="163"/>
      <c r="K1173" s="164"/>
      <c r="L1173" s="200"/>
      <c r="M1173" s="93"/>
      <c r="N1173" s="94">
        <f t="shared" ref="N1173" si="1535">I1173*L1173</f>
        <v>0</v>
      </c>
      <c r="O1173" s="222"/>
      <c r="P1173" s="84">
        <f t="shared" si="1509"/>
        <v>0</v>
      </c>
      <c r="R1173" s="72" t="str">
        <f t="shared" si="1510"/>
        <v/>
      </c>
      <c r="S1173" s="72" t="str">
        <f t="shared" si="1511"/>
        <v/>
      </c>
      <c r="T1173" s="72" t="str">
        <f t="shared" si="1512"/>
        <v/>
      </c>
      <c r="U1173" s="72"/>
      <c r="V1173" s="63" t="str">
        <f t="shared" si="1513"/>
        <v/>
      </c>
      <c r="W1173" s="85" t="str">
        <f t="shared" si="1514"/>
        <v/>
      </c>
      <c r="X1173" s="85" t="str">
        <f t="shared" si="1515"/>
        <v/>
      </c>
      <c r="Y1173" s="63" t="str">
        <f t="shared" si="1516"/>
        <v/>
      </c>
      <c r="Z1173" s="85" t="str">
        <f t="shared" si="1517"/>
        <v/>
      </c>
      <c r="AA1173" s="85" t="str">
        <f t="shared" si="1518"/>
        <v/>
      </c>
      <c r="AB1173" s="85" t="str">
        <f t="shared" si="1519"/>
        <v/>
      </c>
      <c r="AC1173" s="85" t="str">
        <f t="shared" si="1520"/>
        <v/>
      </c>
    </row>
    <row r="1174" spans="2:29" s="51" customFormat="1" ht="15" customHeight="1" x14ac:dyDescent="0.25">
      <c r="B1174" s="74"/>
      <c r="C1174" s="75"/>
      <c r="D1174" s="59">
        <f t="shared" si="1504"/>
        <v>7767.0172563150772</v>
      </c>
      <c r="E1174" s="52" t="str">
        <f t="shared" si="1521"/>
        <v/>
      </c>
      <c r="F1174" s="52">
        <f t="shared" si="1507"/>
        <v>6.7670172563150777</v>
      </c>
      <c r="G1174" s="77"/>
      <c r="H1174" s="122" t="s">
        <v>10</v>
      </c>
      <c r="I1174" s="142"/>
      <c r="J1174" s="143"/>
      <c r="K1174" s="144"/>
      <c r="L1174" s="197"/>
      <c r="M1174" s="83">
        <f t="shared" ref="M1174" si="1536">I1174*L1174</f>
        <v>0</v>
      </c>
      <c r="N1174" s="60"/>
      <c r="O1174" s="221">
        <f t="shared" si="1506"/>
        <v>0</v>
      </c>
      <c r="P1174" s="84">
        <f t="shared" si="1509"/>
        <v>0</v>
      </c>
      <c r="R1174" s="72">
        <f t="shared" si="1510"/>
        <v>0</v>
      </c>
      <c r="S1174" s="72">
        <f t="shared" si="1511"/>
        <v>0</v>
      </c>
      <c r="T1174" s="72">
        <f t="shared" si="1512"/>
        <v>0</v>
      </c>
      <c r="U1174" s="72"/>
      <c r="V1174" s="63">
        <f t="shared" si="1513"/>
        <v>0</v>
      </c>
      <c r="W1174" s="85">
        <f t="shared" si="1514"/>
        <v>0</v>
      </c>
      <c r="X1174" s="85">
        <f t="shared" si="1515"/>
        <v>0</v>
      </c>
      <c r="Y1174" s="63">
        <f t="shared" si="1516"/>
        <v>0</v>
      </c>
      <c r="Z1174" s="85">
        <f t="shared" si="1517"/>
        <v>0</v>
      </c>
      <c r="AA1174" s="85">
        <f t="shared" si="1518"/>
        <v>0</v>
      </c>
      <c r="AB1174" s="85">
        <f t="shared" si="1519"/>
        <v>0</v>
      </c>
      <c r="AC1174" s="85">
        <f t="shared" si="1520"/>
        <v>0</v>
      </c>
    </row>
    <row r="1175" spans="2:29" s="51" customFormat="1" ht="15" customHeight="1" x14ac:dyDescent="0.25">
      <c r="B1175" s="74"/>
      <c r="C1175" s="75"/>
      <c r="D1175" s="59">
        <f t="shared" si="1504"/>
        <v>7767.0172563150772</v>
      </c>
      <c r="E1175" s="52" t="str">
        <f t="shared" si="1521"/>
        <v/>
      </c>
      <c r="F1175" s="52">
        <f t="shared" si="1507"/>
        <v>6.7670172563150777</v>
      </c>
      <c r="G1175" s="87"/>
      <c r="H1175" s="103" t="s">
        <v>9</v>
      </c>
      <c r="I1175" s="147"/>
      <c r="J1175" s="148"/>
      <c r="K1175" s="149"/>
      <c r="L1175" s="198"/>
      <c r="M1175" s="93"/>
      <c r="N1175" s="94">
        <f t="shared" ref="N1175" si="1537">I1175*L1175</f>
        <v>0</v>
      </c>
      <c r="O1175" s="222"/>
      <c r="P1175" s="84">
        <f t="shared" si="1509"/>
        <v>0</v>
      </c>
      <c r="R1175" s="72" t="str">
        <f t="shared" si="1510"/>
        <v/>
      </c>
      <c r="S1175" s="72" t="str">
        <f t="shared" si="1511"/>
        <v/>
      </c>
      <c r="T1175" s="72" t="str">
        <f t="shared" si="1512"/>
        <v/>
      </c>
      <c r="U1175" s="72"/>
      <c r="V1175" s="63" t="str">
        <f t="shared" si="1513"/>
        <v/>
      </c>
      <c r="W1175" s="85" t="str">
        <f t="shared" si="1514"/>
        <v/>
      </c>
      <c r="X1175" s="85" t="str">
        <f t="shared" si="1515"/>
        <v/>
      </c>
      <c r="Y1175" s="63" t="str">
        <f t="shared" si="1516"/>
        <v/>
      </c>
      <c r="Z1175" s="85" t="str">
        <f t="shared" si="1517"/>
        <v/>
      </c>
      <c r="AA1175" s="85" t="str">
        <f t="shared" si="1518"/>
        <v/>
      </c>
      <c r="AB1175" s="85" t="str">
        <f t="shared" si="1519"/>
        <v/>
      </c>
      <c r="AC1175" s="85" t="str">
        <f t="shared" si="1520"/>
        <v/>
      </c>
    </row>
    <row r="1176" spans="2:29" s="51" customFormat="1" ht="15" customHeight="1" x14ac:dyDescent="0.25">
      <c r="B1176" s="74"/>
      <c r="C1176" s="75"/>
      <c r="D1176" s="59">
        <f t="shared" si="1504"/>
        <v>7767.0172563150772</v>
      </c>
      <c r="E1176" s="52" t="str">
        <f t="shared" si="1521"/>
        <v/>
      </c>
      <c r="F1176" s="52">
        <f t="shared" si="1507"/>
        <v>6.7670172563150777</v>
      </c>
      <c r="G1176" s="95"/>
      <c r="H1176" s="122" t="s">
        <v>10</v>
      </c>
      <c r="I1176" s="160"/>
      <c r="J1176" s="152"/>
      <c r="K1176" s="153"/>
      <c r="L1176" s="199"/>
      <c r="M1176" s="83">
        <f t="shared" ref="M1176" si="1538">I1176*L1176</f>
        <v>0</v>
      </c>
      <c r="N1176" s="60"/>
      <c r="O1176" s="221">
        <f t="shared" si="1506"/>
        <v>0</v>
      </c>
      <c r="P1176" s="84">
        <f t="shared" si="1509"/>
        <v>0</v>
      </c>
      <c r="R1176" s="72">
        <f t="shared" si="1510"/>
        <v>0</v>
      </c>
      <c r="S1176" s="72">
        <f t="shared" si="1511"/>
        <v>0</v>
      </c>
      <c r="T1176" s="72">
        <f t="shared" si="1512"/>
        <v>0</v>
      </c>
      <c r="U1176" s="72"/>
      <c r="V1176" s="63">
        <f t="shared" si="1513"/>
        <v>0</v>
      </c>
      <c r="W1176" s="85">
        <f t="shared" si="1514"/>
        <v>0</v>
      </c>
      <c r="X1176" s="85">
        <f t="shared" si="1515"/>
        <v>0</v>
      </c>
      <c r="Y1176" s="63">
        <f t="shared" si="1516"/>
        <v>0</v>
      </c>
      <c r="Z1176" s="85">
        <f t="shared" si="1517"/>
        <v>0</v>
      </c>
      <c r="AA1176" s="85">
        <f t="shared" si="1518"/>
        <v>0</v>
      </c>
      <c r="AB1176" s="85">
        <f t="shared" si="1519"/>
        <v>0</v>
      </c>
      <c r="AC1176" s="85">
        <f t="shared" si="1520"/>
        <v>0</v>
      </c>
    </row>
    <row r="1177" spans="2:29" s="51" customFormat="1" ht="15" customHeight="1" x14ac:dyDescent="0.25">
      <c r="B1177" s="74"/>
      <c r="C1177" s="75"/>
      <c r="D1177" s="59">
        <f t="shared" si="1504"/>
        <v>7767.0172563150772</v>
      </c>
      <c r="E1177" s="52" t="str">
        <f t="shared" si="1521"/>
        <v/>
      </c>
      <c r="F1177" s="52">
        <f t="shared" si="1507"/>
        <v>6.7670172563150777</v>
      </c>
      <c r="G1177" s="102"/>
      <c r="H1177" s="103" t="s">
        <v>9</v>
      </c>
      <c r="I1177" s="162"/>
      <c r="J1177" s="163"/>
      <c r="K1177" s="164"/>
      <c r="L1177" s="200"/>
      <c r="M1177" s="93"/>
      <c r="N1177" s="94">
        <f t="shared" ref="N1177" si="1539">I1177*L1177</f>
        <v>0</v>
      </c>
      <c r="O1177" s="222"/>
      <c r="P1177" s="84">
        <f t="shared" si="1509"/>
        <v>0</v>
      </c>
      <c r="R1177" s="72" t="str">
        <f t="shared" si="1510"/>
        <v/>
      </c>
      <c r="S1177" s="72" t="str">
        <f t="shared" si="1511"/>
        <v/>
      </c>
      <c r="T1177" s="72" t="str">
        <f t="shared" si="1512"/>
        <v/>
      </c>
      <c r="U1177" s="72"/>
      <c r="V1177" s="63" t="str">
        <f t="shared" si="1513"/>
        <v/>
      </c>
      <c r="W1177" s="85" t="str">
        <f t="shared" si="1514"/>
        <v/>
      </c>
      <c r="X1177" s="85" t="str">
        <f t="shared" si="1515"/>
        <v/>
      </c>
      <c r="Y1177" s="63" t="str">
        <f t="shared" si="1516"/>
        <v/>
      </c>
      <c r="Z1177" s="85" t="str">
        <f t="shared" si="1517"/>
        <v/>
      </c>
      <c r="AA1177" s="85" t="str">
        <f t="shared" si="1518"/>
        <v/>
      </c>
      <c r="AB1177" s="85" t="str">
        <f t="shared" si="1519"/>
        <v/>
      </c>
      <c r="AC1177" s="85" t="str">
        <f t="shared" si="1520"/>
        <v/>
      </c>
    </row>
    <row r="1178" spans="2:29" s="51" customFormat="1" ht="15" customHeight="1" x14ac:dyDescent="0.25">
      <c r="B1178" s="74"/>
      <c r="C1178" s="75"/>
      <c r="D1178" s="59">
        <f t="shared" si="1504"/>
        <v>7767.0172563150772</v>
      </c>
      <c r="E1178" s="52" t="str">
        <f t="shared" si="1521"/>
        <v/>
      </c>
      <c r="F1178" s="52">
        <f t="shared" si="1507"/>
        <v>6.7670172563150777</v>
      </c>
      <c r="G1178" s="77"/>
      <c r="H1178" s="122" t="s">
        <v>10</v>
      </c>
      <c r="I1178" s="142"/>
      <c r="J1178" s="143"/>
      <c r="K1178" s="144"/>
      <c r="L1178" s="197"/>
      <c r="M1178" s="83">
        <f t="shared" ref="M1178" si="1540">I1178*L1178</f>
        <v>0</v>
      </c>
      <c r="N1178" s="60"/>
      <c r="O1178" s="221">
        <f t="shared" ref="O1178:O1196" si="1541">IF(L1179&lt;&gt;"",N1179-M1178,0)</f>
        <v>0</v>
      </c>
      <c r="P1178" s="84">
        <f t="shared" si="1509"/>
        <v>0</v>
      </c>
      <c r="R1178" s="72">
        <f t="shared" si="1510"/>
        <v>0</v>
      </c>
      <c r="S1178" s="72">
        <f t="shared" si="1511"/>
        <v>0</v>
      </c>
      <c r="T1178" s="72">
        <f t="shared" si="1512"/>
        <v>0</v>
      </c>
      <c r="U1178" s="72"/>
      <c r="V1178" s="63">
        <f t="shared" si="1513"/>
        <v>0</v>
      </c>
      <c r="W1178" s="85">
        <f t="shared" si="1514"/>
        <v>0</v>
      </c>
      <c r="X1178" s="85">
        <f t="shared" si="1515"/>
        <v>0</v>
      </c>
      <c r="Y1178" s="63">
        <f t="shared" si="1516"/>
        <v>0</v>
      </c>
      <c r="Z1178" s="85">
        <f t="shared" si="1517"/>
        <v>0</v>
      </c>
      <c r="AA1178" s="85">
        <f t="shared" si="1518"/>
        <v>0</v>
      </c>
      <c r="AB1178" s="85">
        <f t="shared" si="1519"/>
        <v>0</v>
      </c>
      <c r="AC1178" s="85">
        <f t="shared" si="1520"/>
        <v>0</v>
      </c>
    </row>
    <row r="1179" spans="2:29" s="51" customFormat="1" ht="15" customHeight="1" x14ac:dyDescent="0.25">
      <c r="B1179" s="74"/>
      <c r="C1179" s="75"/>
      <c r="D1179" s="59">
        <f t="shared" si="1504"/>
        <v>7767.0172563150772</v>
      </c>
      <c r="E1179" s="52" t="str">
        <f t="shared" si="1521"/>
        <v/>
      </c>
      <c r="F1179" s="52">
        <f t="shared" si="1507"/>
        <v>6.7670172563150777</v>
      </c>
      <c r="G1179" s="87"/>
      <c r="H1179" s="103" t="s">
        <v>9</v>
      </c>
      <c r="I1179" s="147"/>
      <c r="J1179" s="148"/>
      <c r="K1179" s="149"/>
      <c r="L1179" s="198"/>
      <c r="M1179" s="93"/>
      <c r="N1179" s="94">
        <f t="shared" ref="N1179" si="1542">I1179*L1179</f>
        <v>0</v>
      </c>
      <c r="O1179" s="222"/>
      <c r="P1179" s="84">
        <f t="shared" si="1509"/>
        <v>0</v>
      </c>
      <c r="R1179" s="72" t="str">
        <f t="shared" si="1510"/>
        <v/>
      </c>
      <c r="S1179" s="72" t="str">
        <f t="shared" si="1511"/>
        <v/>
      </c>
      <c r="T1179" s="72" t="str">
        <f t="shared" si="1512"/>
        <v/>
      </c>
      <c r="U1179" s="72"/>
      <c r="V1179" s="63" t="str">
        <f t="shared" si="1513"/>
        <v/>
      </c>
      <c r="W1179" s="85" t="str">
        <f t="shared" si="1514"/>
        <v/>
      </c>
      <c r="X1179" s="85" t="str">
        <f t="shared" si="1515"/>
        <v/>
      </c>
      <c r="Y1179" s="63" t="str">
        <f t="shared" si="1516"/>
        <v/>
      </c>
      <c r="Z1179" s="85" t="str">
        <f t="shared" si="1517"/>
        <v/>
      </c>
      <c r="AA1179" s="85" t="str">
        <f t="shared" si="1518"/>
        <v/>
      </c>
      <c r="AB1179" s="85" t="str">
        <f t="shared" si="1519"/>
        <v/>
      </c>
      <c r="AC1179" s="85" t="str">
        <f t="shared" si="1520"/>
        <v/>
      </c>
    </row>
    <row r="1180" spans="2:29" s="51" customFormat="1" ht="15" customHeight="1" x14ac:dyDescent="0.25">
      <c r="B1180" s="74"/>
      <c r="C1180" s="75"/>
      <c r="D1180" s="59">
        <f t="shared" si="1504"/>
        <v>7767.0172563150772</v>
      </c>
      <c r="E1180" s="52" t="str">
        <f t="shared" si="1521"/>
        <v/>
      </c>
      <c r="F1180" s="52">
        <f t="shared" si="1507"/>
        <v>6.7670172563150777</v>
      </c>
      <c r="G1180" s="95"/>
      <c r="H1180" s="122" t="s">
        <v>10</v>
      </c>
      <c r="I1180" s="160"/>
      <c r="J1180" s="152"/>
      <c r="K1180" s="153"/>
      <c r="L1180" s="199"/>
      <c r="M1180" s="83">
        <f t="shared" ref="M1180" si="1543">I1180*L1180</f>
        <v>0</v>
      </c>
      <c r="N1180" s="60"/>
      <c r="O1180" s="221">
        <f t="shared" si="1541"/>
        <v>0</v>
      </c>
      <c r="P1180" s="84">
        <f t="shared" si="1509"/>
        <v>0</v>
      </c>
      <c r="R1180" s="72">
        <f t="shared" si="1510"/>
        <v>0</v>
      </c>
      <c r="S1180" s="72">
        <f t="shared" si="1511"/>
        <v>0</v>
      </c>
      <c r="T1180" s="72">
        <f t="shared" si="1512"/>
        <v>0</v>
      </c>
      <c r="U1180" s="72"/>
      <c r="V1180" s="63">
        <f t="shared" si="1513"/>
        <v>0</v>
      </c>
      <c r="W1180" s="85">
        <f t="shared" si="1514"/>
        <v>0</v>
      </c>
      <c r="X1180" s="85">
        <f t="shared" si="1515"/>
        <v>0</v>
      </c>
      <c r="Y1180" s="63">
        <f t="shared" si="1516"/>
        <v>0</v>
      </c>
      <c r="Z1180" s="85">
        <f t="shared" si="1517"/>
        <v>0</v>
      </c>
      <c r="AA1180" s="85">
        <f t="shared" si="1518"/>
        <v>0</v>
      </c>
      <c r="AB1180" s="85">
        <f t="shared" si="1519"/>
        <v>0</v>
      </c>
      <c r="AC1180" s="85">
        <f t="shared" si="1520"/>
        <v>0</v>
      </c>
    </row>
    <row r="1181" spans="2:29" s="51" customFormat="1" ht="15" customHeight="1" x14ac:dyDescent="0.25">
      <c r="B1181" s="74"/>
      <c r="C1181" s="75"/>
      <c r="D1181" s="59">
        <f t="shared" si="1504"/>
        <v>7767.0172563150772</v>
      </c>
      <c r="E1181" s="52" t="str">
        <f t="shared" si="1521"/>
        <v/>
      </c>
      <c r="F1181" s="52">
        <f t="shared" si="1507"/>
        <v>6.7670172563150777</v>
      </c>
      <c r="G1181" s="102"/>
      <c r="H1181" s="103" t="s">
        <v>9</v>
      </c>
      <c r="I1181" s="162"/>
      <c r="J1181" s="163"/>
      <c r="K1181" s="164"/>
      <c r="L1181" s="200"/>
      <c r="M1181" s="93"/>
      <c r="N1181" s="94">
        <f t="shared" ref="N1181" si="1544">I1181*L1181</f>
        <v>0</v>
      </c>
      <c r="O1181" s="222"/>
      <c r="P1181" s="84">
        <f t="shared" si="1509"/>
        <v>0</v>
      </c>
      <c r="R1181" s="72" t="str">
        <f t="shared" si="1510"/>
        <v/>
      </c>
      <c r="S1181" s="72" t="str">
        <f t="shared" si="1511"/>
        <v/>
      </c>
      <c r="T1181" s="72" t="str">
        <f t="shared" si="1512"/>
        <v/>
      </c>
      <c r="U1181" s="72"/>
      <c r="V1181" s="63" t="str">
        <f t="shared" si="1513"/>
        <v/>
      </c>
      <c r="W1181" s="85" t="str">
        <f t="shared" si="1514"/>
        <v/>
      </c>
      <c r="X1181" s="85" t="str">
        <f t="shared" si="1515"/>
        <v/>
      </c>
      <c r="Y1181" s="63" t="str">
        <f t="shared" si="1516"/>
        <v/>
      </c>
      <c r="Z1181" s="85" t="str">
        <f t="shared" si="1517"/>
        <v/>
      </c>
      <c r="AA1181" s="85" t="str">
        <f t="shared" si="1518"/>
        <v/>
      </c>
      <c r="AB1181" s="85" t="str">
        <f t="shared" si="1519"/>
        <v/>
      </c>
      <c r="AC1181" s="85" t="str">
        <f t="shared" si="1520"/>
        <v/>
      </c>
    </row>
    <row r="1182" spans="2:29" s="51" customFormat="1" ht="15" customHeight="1" x14ac:dyDescent="0.25">
      <c r="B1182" s="74"/>
      <c r="C1182" s="75"/>
      <c r="D1182" s="59">
        <f t="shared" si="1504"/>
        <v>7767.0172563150772</v>
      </c>
      <c r="E1182" s="52" t="str">
        <f t="shared" si="1521"/>
        <v/>
      </c>
      <c r="F1182" s="52">
        <f t="shared" si="1507"/>
        <v>6.7670172563150777</v>
      </c>
      <c r="G1182" s="77"/>
      <c r="H1182" s="122" t="s">
        <v>10</v>
      </c>
      <c r="I1182" s="142"/>
      <c r="J1182" s="143"/>
      <c r="K1182" s="144"/>
      <c r="L1182" s="197"/>
      <c r="M1182" s="83">
        <f t="shared" ref="M1182" si="1545">I1182*L1182</f>
        <v>0</v>
      </c>
      <c r="N1182" s="60"/>
      <c r="O1182" s="221">
        <f t="shared" si="1541"/>
        <v>0</v>
      </c>
      <c r="P1182" s="84">
        <f t="shared" si="1509"/>
        <v>0</v>
      </c>
      <c r="R1182" s="72">
        <f t="shared" si="1510"/>
        <v>0</v>
      </c>
      <c r="S1182" s="72">
        <f t="shared" si="1511"/>
        <v>0</v>
      </c>
      <c r="T1182" s="72">
        <f t="shared" si="1512"/>
        <v>0</v>
      </c>
      <c r="U1182" s="72"/>
      <c r="V1182" s="63">
        <f t="shared" si="1513"/>
        <v>0</v>
      </c>
      <c r="W1182" s="85">
        <f t="shared" si="1514"/>
        <v>0</v>
      </c>
      <c r="X1182" s="85">
        <f t="shared" si="1515"/>
        <v>0</v>
      </c>
      <c r="Y1182" s="63">
        <f t="shared" si="1516"/>
        <v>0</v>
      </c>
      <c r="Z1182" s="85">
        <f t="shared" si="1517"/>
        <v>0</v>
      </c>
      <c r="AA1182" s="85">
        <f t="shared" si="1518"/>
        <v>0</v>
      </c>
      <c r="AB1182" s="85">
        <f t="shared" si="1519"/>
        <v>0</v>
      </c>
      <c r="AC1182" s="85">
        <f t="shared" si="1520"/>
        <v>0</v>
      </c>
    </row>
    <row r="1183" spans="2:29" s="51" customFormat="1" ht="15" customHeight="1" x14ac:dyDescent="0.25">
      <c r="B1183" s="74"/>
      <c r="C1183" s="75"/>
      <c r="D1183" s="59">
        <f t="shared" si="1504"/>
        <v>7767.0172563150772</v>
      </c>
      <c r="E1183" s="52" t="str">
        <f t="shared" si="1521"/>
        <v/>
      </c>
      <c r="F1183" s="52">
        <f t="shared" si="1507"/>
        <v>6.7670172563150777</v>
      </c>
      <c r="G1183" s="87"/>
      <c r="H1183" s="103" t="s">
        <v>9</v>
      </c>
      <c r="I1183" s="147"/>
      <c r="J1183" s="148"/>
      <c r="K1183" s="149"/>
      <c r="L1183" s="198"/>
      <c r="M1183" s="93"/>
      <c r="N1183" s="94">
        <f t="shared" ref="N1183" si="1546">I1183*L1183</f>
        <v>0</v>
      </c>
      <c r="O1183" s="222"/>
      <c r="P1183" s="84">
        <f t="shared" si="1509"/>
        <v>0</v>
      </c>
      <c r="R1183" s="72" t="str">
        <f t="shared" si="1510"/>
        <v/>
      </c>
      <c r="S1183" s="72" t="str">
        <f t="shared" si="1511"/>
        <v/>
      </c>
      <c r="T1183" s="72" t="str">
        <f t="shared" si="1512"/>
        <v/>
      </c>
      <c r="U1183" s="72"/>
      <c r="V1183" s="63" t="str">
        <f t="shared" si="1513"/>
        <v/>
      </c>
      <c r="W1183" s="85" t="str">
        <f t="shared" si="1514"/>
        <v/>
      </c>
      <c r="X1183" s="85" t="str">
        <f t="shared" si="1515"/>
        <v/>
      </c>
      <c r="Y1183" s="63" t="str">
        <f t="shared" si="1516"/>
        <v/>
      </c>
      <c r="Z1183" s="85" t="str">
        <f t="shared" si="1517"/>
        <v/>
      </c>
      <c r="AA1183" s="85" t="str">
        <f t="shared" si="1518"/>
        <v/>
      </c>
      <c r="AB1183" s="85" t="str">
        <f t="shared" si="1519"/>
        <v/>
      </c>
      <c r="AC1183" s="85" t="str">
        <f t="shared" si="1520"/>
        <v/>
      </c>
    </row>
    <row r="1184" spans="2:29" s="51" customFormat="1" ht="15" customHeight="1" x14ac:dyDescent="0.25">
      <c r="B1184" s="74"/>
      <c r="C1184" s="75"/>
      <c r="D1184" s="59">
        <f t="shared" si="1504"/>
        <v>7767.0172563150772</v>
      </c>
      <c r="E1184" s="52" t="str">
        <f t="shared" si="1521"/>
        <v/>
      </c>
      <c r="F1184" s="52">
        <f t="shared" si="1507"/>
        <v>6.7670172563150777</v>
      </c>
      <c r="G1184" s="95"/>
      <c r="H1184" s="122" t="s">
        <v>10</v>
      </c>
      <c r="I1184" s="160"/>
      <c r="J1184" s="152"/>
      <c r="K1184" s="153"/>
      <c r="L1184" s="199"/>
      <c r="M1184" s="83">
        <f t="shared" ref="M1184" si="1547">I1184*L1184</f>
        <v>0</v>
      </c>
      <c r="N1184" s="60"/>
      <c r="O1184" s="221">
        <f t="shared" si="1541"/>
        <v>0</v>
      </c>
      <c r="P1184" s="84">
        <f t="shared" si="1509"/>
        <v>0</v>
      </c>
      <c r="R1184" s="72">
        <f t="shared" si="1510"/>
        <v>0</v>
      </c>
      <c r="S1184" s="72">
        <f t="shared" si="1511"/>
        <v>0</v>
      </c>
      <c r="T1184" s="72">
        <f t="shared" si="1512"/>
        <v>0</v>
      </c>
      <c r="U1184" s="72"/>
      <c r="V1184" s="63">
        <f t="shared" si="1513"/>
        <v>0</v>
      </c>
      <c r="W1184" s="85">
        <f t="shared" si="1514"/>
        <v>0</v>
      </c>
      <c r="X1184" s="85">
        <f t="shared" si="1515"/>
        <v>0</v>
      </c>
      <c r="Y1184" s="63">
        <f t="shared" si="1516"/>
        <v>0</v>
      </c>
      <c r="Z1184" s="85">
        <f t="shared" si="1517"/>
        <v>0</v>
      </c>
      <c r="AA1184" s="85">
        <f t="shared" si="1518"/>
        <v>0</v>
      </c>
      <c r="AB1184" s="85">
        <f t="shared" si="1519"/>
        <v>0</v>
      </c>
      <c r="AC1184" s="85">
        <f t="shared" si="1520"/>
        <v>0</v>
      </c>
    </row>
    <row r="1185" spans="2:29" s="51" customFormat="1" ht="15" customHeight="1" x14ac:dyDescent="0.25">
      <c r="B1185" s="74"/>
      <c r="C1185" s="75"/>
      <c r="D1185" s="59">
        <f t="shared" si="1504"/>
        <v>7767.0172563150772</v>
      </c>
      <c r="E1185" s="52" t="str">
        <f t="shared" si="1521"/>
        <v/>
      </c>
      <c r="F1185" s="52">
        <f t="shared" si="1507"/>
        <v>6.7670172563150777</v>
      </c>
      <c r="G1185" s="102"/>
      <c r="H1185" s="103" t="s">
        <v>9</v>
      </c>
      <c r="I1185" s="162"/>
      <c r="J1185" s="163"/>
      <c r="K1185" s="164"/>
      <c r="L1185" s="200"/>
      <c r="M1185" s="93"/>
      <c r="N1185" s="94">
        <f t="shared" ref="N1185" si="1548">I1185*L1185</f>
        <v>0</v>
      </c>
      <c r="O1185" s="222"/>
      <c r="P1185" s="84">
        <f t="shared" si="1509"/>
        <v>0</v>
      </c>
      <c r="R1185" s="72" t="str">
        <f t="shared" si="1510"/>
        <v/>
      </c>
      <c r="S1185" s="72" t="str">
        <f t="shared" si="1511"/>
        <v/>
      </c>
      <c r="T1185" s="72" t="str">
        <f t="shared" si="1512"/>
        <v/>
      </c>
      <c r="U1185" s="72"/>
      <c r="V1185" s="63" t="str">
        <f t="shared" si="1513"/>
        <v/>
      </c>
      <c r="W1185" s="85" t="str">
        <f t="shared" si="1514"/>
        <v/>
      </c>
      <c r="X1185" s="85" t="str">
        <f t="shared" si="1515"/>
        <v/>
      </c>
      <c r="Y1185" s="63" t="str">
        <f t="shared" si="1516"/>
        <v/>
      </c>
      <c r="Z1185" s="85" t="str">
        <f t="shared" si="1517"/>
        <v/>
      </c>
      <c r="AA1185" s="85" t="str">
        <f t="shared" si="1518"/>
        <v/>
      </c>
      <c r="AB1185" s="85" t="str">
        <f t="shared" si="1519"/>
        <v/>
      </c>
      <c r="AC1185" s="85" t="str">
        <f t="shared" si="1520"/>
        <v/>
      </c>
    </row>
    <row r="1186" spans="2:29" s="51" customFormat="1" ht="15" customHeight="1" x14ac:dyDescent="0.25">
      <c r="B1186" s="74"/>
      <c r="C1186" s="75"/>
      <c r="D1186" s="59">
        <f t="shared" si="1504"/>
        <v>7767.0172563150772</v>
      </c>
      <c r="E1186" s="52" t="str">
        <f t="shared" si="1521"/>
        <v/>
      </c>
      <c r="F1186" s="52">
        <f t="shared" si="1507"/>
        <v>6.7670172563150777</v>
      </c>
      <c r="G1186" s="77"/>
      <c r="H1186" s="122" t="s">
        <v>10</v>
      </c>
      <c r="I1186" s="142"/>
      <c r="J1186" s="143"/>
      <c r="K1186" s="144"/>
      <c r="L1186" s="197"/>
      <c r="M1186" s="83">
        <f t="shared" ref="M1186" si="1549">I1186*L1186</f>
        <v>0</v>
      </c>
      <c r="N1186" s="60"/>
      <c r="O1186" s="221">
        <f t="shared" si="1541"/>
        <v>0</v>
      </c>
      <c r="P1186" s="84">
        <f t="shared" si="1509"/>
        <v>0</v>
      </c>
      <c r="R1186" s="72">
        <f t="shared" si="1510"/>
        <v>0</v>
      </c>
      <c r="S1186" s="72">
        <f t="shared" si="1511"/>
        <v>0</v>
      </c>
      <c r="T1186" s="72">
        <f t="shared" si="1512"/>
        <v>0</v>
      </c>
      <c r="U1186" s="72"/>
      <c r="V1186" s="63">
        <f t="shared" si="1513"/>
        <v>0</v>
      </c>
      <c r="W1186" s="85">
        <f t="shared" si="1514"/>
        <v>0</v>
      </c>
      <c r="X1186" s="85">
        <f t="shared" si="1515"/>
        <v>0</v>
      </c>
      <c r="Y1186" s="63">
        <f t="shared" si="1516"/>
        <v>0</v>
      </c>
      <c r="Z1186" s="85">
        <f t="shared" si="1517"/>
        <v>0</v>
      </c>
      <c r="AA1186" s="85">
        <f t="shared" si="1518"/>
        <v>0</v>
      </c>
      <c r="AB1186" s="85">
        <f t="shared" si="1519"/>
        <v>0</v>
      </c>
      <c r="AC1186" s="85">
        <f t="shared" si="1520"/>
        <v>0</v>
      </c>
    </row>
    <row r="1187" spans="2:29" s="51" customFormat="1" ht="15" customHeight="1" x14ac:dyDescent="0.25">
      <c r="B1187" s="74"/>
      <c r="C1187" s="75"/>
      <c r="D1187" s="59">
        <f t="shared" si="1504"/>
        <v>7767.0172563150772</v>
      </c>
      <c r="E1187" s="52" t="str">
        <f t="shared" si="1521"/>
        <v/>
      </c>
      <c r="F1187" s="52">
        <f t="shared" si="1507"/>
        <v>6.7670172563150777</v>
      </c>
      <c r="G1187" s="87"/>
      <c r="H1187" s="103" t="s">
        <v>9</v>
      </c>
      <c r="I1187" s="147"/>
      <c r="J1187" s="148"/>
      <c r="K1187" s="149"/>
      <c r="L1187" s="198"/>
      <c r="M1187" s="93"/>
      <c r="N1187" s="94">
        <f t="shared" ref="N1187" si="1550">I1187*L1187</f>
        <v>0</v>
      </c>
      <c r="O1187" s="222"/>
      <c r="P1187" s="84">
        <f t="shared" si="1509"/>
        <v>0</v>
      </c>
      <c r="R1187" s="72" t="str">
        <f t="shared" si="1510"/>
        <v/>
      </c>
      <c r="S1187" s="72" t="str">
        <f t="shared" si="1511"/>
        <v/>
      </c>
      <c r="T1187" s="72" t="str">
        <f t="shared" si="1512"/>
        <v/>
      </c>
      <c r="U1187" s="72"/>
      <c r="V1187" s="63" t="str">
        <f t="shared" si="1513"/>
        <v/>
      </c>
      <c r="W1187" s="85" t="str">
        <f t="shared" si="1514"/>
        <v/>
      </c>
      <c r="X1187" s="85" t="str">
        <f t="shared" si="1515"/>
        <v/>
      </c>
      <c r="Y1187" s="63" t="str">
        <f t="shared" si="1516"/>
        <v/>
      </c>
      <c r="Z1187" s="85" t="str">
        <f t="shared" si="1517"/>
        <v/>
      </c>
      <c r="AA1187" s="85" t="str">
        <f t="shared" si="1518"/>
        <v/>
      </c>
      <c r="AB1187" s="85" t="str">
        <f t="shared" si="1519"/>
        <v/>
      </c>
      <c r="AC1187" s="85" t="str">
        <f t="shared" si="1520"/>
        <v/>
      </c>
    </row>
    <row r="1188" spans="2:29" s="51" customFormat="1" ht="15" customHeight="1" x14ac:dyDescent="0.25">
      <c r="B1188" s="74"/>
      <c r="C1188" s="75"/>
      <c r="D1188" s="59">
        <f t="shared" si="1504"/>
        <v>7767.0172563150772</v>
      </c>
      <c r="E1188" s="52" t="str">
        <f t="shared" si="1521"/>
        <v/>
      </c>
      <c r="F1188" s="52">
        <f t="shared" si="1507"/>
        <v>6.7670172563150777</v>
      </c>
      <c r="G1188" s="95"/>
      <c r="H1188" s="122" t="s">
        <v>10</v>
      </c>
      <c r="I1188" s="160"/>
      <c r="J1188" s="152"/>
      <c r="K1188" s="153"/>
      <c r="L1188" s="199"/>
      <c r="M1188" s="83">
        <f t="shared" ref="M1188" si="1551">I1188*L1188</f>
        <v>0</v>
      </c>
      <c r="N1188" s="60"/>
      <c r="O1188" s="221">
        <f t="shared" si="1541"/>
        <v>0</v>
      </c>
      <c r="P1188" s="84">
        <f t="shared" si="1509"/>
        <v>0</v>
      </c>
      <c r="R1188" s="72">
        <f t="shared" si="1510"/>
        <v>0</v>
      </c>
      <c r="S1188" s="72">
        <f t="shared" si="1511"/>
        <v>0</v>
      </c>
      <c r="T1188" s="72">
        <f t="shared" si="1512"/>
        <v>0</v>
      </c>
      <c r="U1188" s="72"/>
      <c r="V1188" s="63">
        <f t="shared" si="1513"/>
        <v>0</v>
      </c>
      <c r="W1188" s="85">
        <f t="shared" si="1514"/>
        <v>0</v>
      </c>
      <c r="X1188" s="85">
        <f t="shared" si="1515"/>
        <v>0</v>
      </c>
      <c r="Y1188" s="63">
        <f t="shared" si="1516"/>
        <v>0</v>
      </c>
      <c r="Z1188" s="85">
        <f t="shared" si="1517"/>
        <v>0</v>
      </c>
      <c r="AA1188" s="85">
        <f t="shared" si="1518"/>
        <v>0</v>
      </c>
      <c r="AB1188" s="85">
        <f t="shared" si="1519"/>
        <v>0</v>
      </c>
      <c r="AC1188" s="85">
        <f t="shared" si="1520"/>
        <v>0</v>
      </c>
    </row>
    <row r="1189" spans="2:29" s="51" customFormat="1" ht="15" customHeight="1" x14ac:dyDescent="0.25">
      <c r="B1189" s="74"/>
      <c r="C1189" s="75"/>
      <c r="D1189" s="59">
        <f t="shared" si="1504"/>
        <v>7767.0172563150772</v>
      </c>
      <c r="E1189" s="52" t="str">
        <f t="shared" si="1521"/>
        <v/>
      </c>
      <c r="F1189" s="52">
        <f t="shared" si="1507"/>
        <v>6.7670172563150777</v>
      </c>
      <c r="G1189" s="102"/>
      <c r="H1189" s="103" t="s">
        <v>9</v>
      </c>
      <c r="I1189" s="162"/>
      <c r="J1189" s="163"/>
      <c r="K1189" s="164"/>
      <c r="L1189" s="200"/>
      <c r="M1189" s="93"/>
      <c r="N1189" s="94">
        <f t="shared" ref="N1189" si="1552">I1189*L1189</f>
        <v>0</v>
      </c>
      <c r="O1189" s="222"/>
      <c r="P1189" s="84">
        <f t="shared" si="1509"/>
        <v>0</v>
      </c>
      <c r="R1189" s="72" t="str">
        <f t="shared" si="1510"/>
        <v/>
      </c>
      <c r="S1189" s="72" t="str">
        <f t="shared" si="1511"/>
        <v/>
      </c>
      <c r="T1189" s="72" t="str">
        <f t="shared" si="1512"/>
        <v/>
      </c>
      <c r="U1189" s="72"/>
      <c r="V1189" s="63" t="str">
        <f t="shared" si="1513"/>
        <v/>
      </c>
      <c r="W1189" s="85" t="str">
        <f t="shared" si="1514"/>
        <v/>
      </c>
      <c r="X1189" s="85" t="str">
        <f t="shared" si="1515"/>
        <v/>
      </c>
      <c r="Y1189" s="63" t="str">
        <f t="shared" si="1516"/>
        <v/>
      </c>
      <c r="Z1189" s="85" t="str">
        <f t="shared" si="1517"/>
        <v/>
      </c>
      <c r="AA1189" s="85" t="str">
        <f t="shared" si="1518"/>
        <v/>
      </c>
      <c r="AB1189" s="85" t="str">
        <f t="shared" si="1519"/>
        <v/>
      </c>
      <c r="AC1189" s="85" t="str">
        <f t="shared" si="1520"/>
        <v/>
      </c>
    </row>
    <row r="1190" spans="2:29" s="51" customFormat="1" ht="15" customHeight="1" x14ac:dyDescent="0.25">
      <c r="B1190" s="74"/>
      <c r="C1190" s="75"/>
      <c r="D1190" s="59">
        <f t="shared" si="1504"/>
        <v>7767.0172563150772</v>
      </c>
      <c r="E1190" s="52" t="str">
        <f t="shared" si="1521"/>
        <v/>
      </c>
      <c r="F1190" s="52">
        <f t="shared" si="1507"/>
        <v>6.7670172563150777</v>
      </c>
      <c r="G1190" s="77"/>
      <c r="H1190" s="122" t="s">
        <v>10</v>
      </c>
      <c r="I1190" s="142"/>
      <c r="J1190" s="143"/>
      <c r="K1190" s="144"/>
      <c r="L1190" s="197"/>
      <c r="M1190" s="83">
        <f t="shared" ref="M1190" si="1553">I1190*L1190</f>
        <v>0</v>
      </c>
      <c r="N1190" s="60"/>
      <c r="O1190" s="221">
        <f t="shared" si="1541"/>
        <v>0</v>
      </c>
      <c r="P1190" s="84">
        <f t="shared" si="1509"/>
        <v>0</v>
      </c>
      <c r="R1190" s="72">
        <f t="shared" si="1510"/>
        <v>0</v>
      </c>
      <c r="S1190" s="72">
        <f t="shared" si="1511"/>
        <v>0</v>
      </c>
      <c r="T1190" s="72">
        <f t="shared" si="1512"/>
        <v>0</v>
      </c>
      <c r="U1190" s="72"/>
      <c r="V1190" s="63">
        <f t="shared" si="1513"/>
        <v>0</v>
      </c>
      <c r="W1190" s="85">
        <f t="shared" si="1514"/>
        <v>0</v>
      </c>
      <c r="X1190" s="85">
        <f t="shared" si="1515"/>
        <v>0</v>
      </c>
      <c r="Y1190" s="63">
        <f t="shared" si="1516"/>
        <v>0</v>
      </c>
      <c r="Z1190" s="85">
        <f t="shared" si="1517"/>
        <v>0</v>
      </c>
      <c r="AA1190" s="85">
        <f t="shared" si="1518"/>
        <v>0</v>
      </c>
      <c r="AB1190" s="85">
        <f t="shared" si="1519"/>
        <v>0</v>
      </c>
      <c r="AC1190" s="85">
        <f t="shared" si="1520"/>
        <v>0</v>
      </c>
    </row>
    <row r="1191" spans="2:29" s="51" customFormat="1" ht="15" customHeight="1" x14ac:dyDescent="0.25">
      <c r="B1191" s="74"/>
      <c r="C1191" s="75"/>
      <c r="D1191" s="59">
        <f t="shared" si="1504"/>
        <v>7767.0172563150772</v>
      </c>
      <c r="E1191" s="52" t="str">
        <f t="shared" si="1521"/>
        <v/>
      </c>
      <c r="F1191" s="52">
        <f t="shared" si="1507"/>
        <v>6.7670172563150777</v>
      </c>
      <c r="G1191" s="87"/>
      <c r="H1191" s="103" t="s">
        <v>9</v>
      </c>
      <c r="I1191" s="147"/>
      <c r="J1191" s="148"/>
      <c r="K1191" s="149"/>
      <c r="L1191" s="198"/>
      <c r="M1191" s="93"/>
      <c r="N1191" s="94">
        <f t="shared" ref="N1191" si="1554">I1191*L1191</f>
        <v>0</v>
      </c>
      <c r="O1191" s="222"/>
      <c r="P1191" s="84">
        <f t="shared" si="1509"/>
        <v>0</v>
      </c>
      <c r="R1191" s="72" t="str">
        <f t="shared" si="1510"/>
        <v/>
      </c>
      <c r="S1191" s="72" t="str">
        <f t="shared" si="1511"/>
        <v/>
      </c>
      <c r="T1191" s="72" t="str">
        <f t="shared" si="1512"/>
        <v/>
      </c>
      <c r="U1191" s="72"/>
      <c r="V1191" s="63" t="str">
        <f t="shared" si="1513"/>
        <v/>
      </c>
      <c r="W1191" s="85" t="str">
        <f t="shared" si="1514"/>
        <v/>
      </c>
      <c r="X1191" s="85" t="str">
        <f t="shared" si="1515"/>
        <v/>
      </c>
      <c r="Y1191" s="63" t="str">
        <f t="shared" si="1516"/>
        <v/>
      </c>
      <c r="Z1191" s="85" t="str">
        <f t="shared" si="1517"/>
        <v/>
      </c>
      <c r="AA1191" s="85" t="str">
        <f t="shared" si="1518"/>
        <v/>
      </c>
      <c r="AB1191" s="85" t="str">
        <f t="shared" si="1519"/>
        <v/>
      </c>
      <c r="AC1191" s="85" t="str">
        <f t="shared" si="1520"/>
        <v/>
      </c>
    </row>
    <row r="1192" spans="2:29" s="51" customFormat="1" ht="15" customHeight="1" x14ac:dyDescent="0.25">
      <c r="B1192" s="74"/>
      <c r="C1192" s="75"/>
      <c r="D1192" s="59">
        <f t="shared" si="1504"/>
        <v>7767.0172563150772</v>
      </c>
      <c r="E1192" s="52" t="str">
        <f t="shared" si="1521"/>
        <v/>
      </c>
      <c r="F1192" s="52">
        <f t="shared" si="1507"/>
        <v>6.7670172563150777</v>
      </c>
      <c r="G1192" s="95"/>
      <c r="H1192" s="122" t="s">
        <v>10</v>
      </c>
      <c r="I1192" s="160"/>
      <c r="J1192" s="152"/>
      <c r="K1192" s="153"/>
      <c r="L1192" s="199"/>
      <c r="M1192" s="83">
        <f t="shared" ref="M1192" si="1555">I1192*L1192</f>
        <v>0</v>
      </c>
      <c r="N1192" s="60"/>
      <c r="O1192" s="221">
        <f t="shared" si="1541"/>
        <v>0</v>
      </c>
      <c r="P1192" s="84">
        <f t="shared" si="1509"/>
        <v>0</v>
      </c>
      <c r="R1192" s="72">
        <f t="shared" si="1510"/>
        <v>0</v>
      </c>
      <c r="S1192" s="72">
        <f t="shared" si="1511"/>
        <v>0</v>
      </c>
      <c r="T1192" s="72">
        <f t="shared" si="1512"/>
        <v>0</v>
      </c>
      <c r="U1192" s="72"/>
      <c r="V1192" s="63">
        <f t="shared" si="1513"/>
        <v>0</v>
      </c>
      <c r="W1192" s="85">
        <f t="shared" si="1514"/>
        <v>0</v>
      </c>
      <c r="X1192" s="85">
        <f t="shared" si="1515"/>
        <v>0</v>
      </c>
      <c r="Y1192" s="63">
        <f t="shared" si="1516"/>
        <v>0</v>
      </c>
      <c r="Z1192" s="85">
        <f t="shared" si="1517"/>
        <v>0</v>
      </c>
      <c r="AA1192" s="85">
        <f t="shared" si="1518"/>
        <v>0</v>
      </c>
      <c r="AB1192" s="85">
        <f t="shared" si="1519"/>
        <v>0</v>
      </c>
      <c r="AC1192" s="85">
        <f t="shared" si="1520"/>
        <v>0</v>
      </c>
    </row>
    <row r="1193" spans="2:29" s="51" customFormat="1" ht="15" customHeight="1" x14ac:dyDescent="0.25">
      <c r="B1193" s="74"/>
      <c r="C1193" s="75"/>
      <c r="D1193" s="59">
        <f t="shared" si="1504"/>
        <v>7767.0172563150772</v>
      </c>
      <c r="E1193" s="52" t="str">
        <f t="shared" si="1521"/>
        <v/>
      </c>
      <c r="F1193" s="52">
        <f t="shared" si="1507"/>
        <v>6.7670172563150777</v>
      </c>
      <c r="G1193" s="102"/>
      <c r="H1193" s="103" t="s">
        <v>9</v>
      </c>
      <c r="I1193" s="162"/>
      <c r="J1193" s="163"/>
      <c r="K1193" s="164"/>
      <c r="L1193" s="200"/>
      <c r="M1193" s="93"/>
      <c r="N1193" s="94">
        <f t="shared" ref="N1193" si="1556">I1193*L1193</f>
        <v>0</v>
      </c>
      <c r="O1193" s="222"/>
      <c r="P1193" s="84">
        <f t="shared" si="1509"/>
        <v>0</v>
      </c>
      <c r="R1193" s="72" t="str">
        <f t="shared" si="1510"/>
        <v/>
      </c>
      <c r="S1193" s="72" t="str">
        <f t="shared" si="1511"/>
        <v/>
      </c>
      <c r="T1193" s="72" t="str">
        <f t="shared" si="1512"/>
        <v/>
      </c>
      <c r="U1193" s="72"/>
      <c r="V1193" s="63" t="str">
        <f t="shared" si="1513"/>
        <v/>
      </c>
      <c r="W1193" s="85" t="str">
        <f t="shared" si="1514"/>
        <v/>
      </c>
      <c r="X1193" s="85" t="str">
        <f t="shared" si="1515"/>
        <v/>
      </c>
      <c r="Y1193" s="63" t="str">
        <f t="shared" si="1516"/>
        <v/>
      </c>
      <c r="Z1193" s="85" t="str">
        <f t="shared" si="1517"/>
        <v/>
      </c>
      <c r="AA1193" s="85" t="str">
        <f t="shared" si="1518"/>
        <v/>
      </c>
      <c r="AB1193" s="85" t="str">
        <f t="shared" si="1519"/>
        <v/>
      </c>
      <c r="AC1193" s="85" t="str">
        <f t="shared" si="1520"/>
        <v/>
      </c>
    </row>
    <row r="1194" spans="2:29" s="51" customFormat="1" ht="15" customHeight="1" x14ac:dyDescent="0.25">
      <c r="B1194" s="74"/>
      <c r="C1194" s="75"/>
      <c r="D1194" s="59">
        <f t="shared" si="1504"/>
        <v>7767.0172563150772</v>
      </c>
      <c r="E1194" s="52" t="str">
        <f t="shared" si="1521"/>
        <v/>
      </c>
      <c r="F1194" s="52">
        <f t="shared" si="1507"/>
        <v>6.7670172563150777</v>
      </c>
      <c r="G1194" s="77"/>
      <c r="H1194" s="122" t="s">
        <v>10</v>
      </c>
      <c r="I1194" s="142"/>
      <c r="J1194" s="143"/>
      <c r="K1194" s="144"/>
      <c r="L1194" s="197"/>
      <c r="M1194" s="83">
        <f t="shared" ref="M1194" si="1557">I1194*L1194</f>
        <v>0</v>
      </c>
      <c r="N1194" s="60"/>
      <c r="O1194" s="221">
        <f t="shared" si="1541"/>
        <v>0</v>
      </c>
      <c r="P1194" s="84">
        <f t="shared" si="1509"/>
        <v>0</v>
      </c>
      <c r="R1194" s="72">
        <f t="shared" si="1510"/>
        <v>0</v>
      </c>
      <c r="S1194" s="72">
        <f t="shared" si="1511"/>
        <v>0</v>
      </c>
      <c r="T1194" s="72">
        <f t="shared" si="1512"/>
        <v>0</v>
      </c>
      <c r="U1194" s="72"/>
      <c r="V1194" s="63">
        <f t="shared" si="1513"/>
        <v>0</v>
      </c>
      <c r="W1194" s="85">
        <f t="shared" si="1514"/>
        <v>0</v>
      </c>
      <c r="X1194" s="85">
        <f t="shared" si="1515"/>
        <v>0</v>
      </c>
      <c r="Y1194" s="63">
        <f t="shared" si="1516"/>
        <v>0</v>
      </c>
      <c r="Z1194" s="85">
        <f t="shared" si="1517"/>
        <v>0</v>
      </c>
      <c r="AA1194" s="85">
        <f t="shared" si="1518"/>
        <v>0</v>
      </c>
      <c r="AB1194" s="85">
        <f t="shared" si="1519"/>
        <v>0</v>
      </c>
      <c r="AC1194" s="85">
        <f t="shared" si="1520"/>
        <v>0</v>
      </c>
    </row>
    <row r="1195" spans="2:29" s="51" customFormat="1" ht="15" customHeight="1" x14ac:dyDescent="0.25">
      <c r="B1195" s="74"/>
      <c r="C1195" s="75"/>
      <c r="D1195" s="59">
        <f t="shared" si="1504"/>
        <v>7767.0172563150772</v>
      </c>
      <c r="E1195" s="52" t="str">
        <f t="shared" si="1521"/>
        <v/>
      </c>
      <c r="F1195" s="52">
        <f t="shared" si="1507"/>
        <v>6.7670172563150777</v>
      </c>
      <c r="G1195" s="87"/>
      <c r="H1195" s="103" t="s">
        <v>9</v>
      </c>
      <c r="I1195" s="147"/>
      <c r="J1195" s="148"/>
      <c r="K1195" s="149"/>
      <c r="L1195" s="198"/>
      <c r="M1195" s="93"/>
      <c r="N1195" s="94">
        <f t="shared" ref="N1195" si="1558">I1195*L1195</f>
        <v>0</v>
      </c>
      <c r="O1195" s="222"/>
      <c r="P1195" s="84">
        <f t="shared" si="1509"/>
        <v>0</v>
      </c>
      <c r="R1195" s="72" t="str">
        <f t="shared" si="1510"/>
        <v/>
      </c>
      <c r="S1195" s="72" t="str">
        <f t="shared" si="1511"/>
        <v/>
      </c>
      <c r="T1195" s="72" t="str">
        <f t="shared" si="1512"/>
        <v/>
      </c>
      <c r="U1195" s="72"/>
      <c r="V1195" s="63" t="str">
        <f t="shared" si="1513"/>
        <v/>
      </c>
      <c r="W1195" s="85" t="str">
        <f t="shared" si="1514"/>
        <v/>
      </c>
      <c r="X1195" s="85" t="str">
        <f t="shared" si="1515"/>
        <v/>
      </c>
      <c r="Y1195" s="63" t="str">
        <f t="shared" si="1516"/>
        <v/>
      </c>
      <c r="Z1195" s="85" t="str">
        <f t="shared" si="1517"/>
        <v/>
      </c>
      <c r="AA1195" s="85" t="str">
        <f t="shared" si="1518"/>
        <v/>
      </c>
      <c r="AB1195" s="85" t="str">
        <f t="shared" si="1519"/>
        <v/>
      </c>
      <c r="AC1195" s="85" t="str">
        <f t="shared" si="1520"/>
        <v/>
      </c>
    </row>
    <row r="1196" spans="2:29" s="51" customFormat="1" ht="15" customHeight="1" x14ac:dyDescent="0.25">
      <c r="B1196" s="74"/>
      <c r="C1196" s="75"/>
      <c r="D1196" s="59">
        <f t="shared" si="1504"/>
        <v>7767.0172563150772</v>
      </c>
      <c r="E1196" s="52" t="str">
        <f t="shared" si="1521"/>
        <v/>
      </c>
      <c r="F1196" s="52">
        <f t="shared" si="1507"/>
        <v>6.7670172563150777</v>
      </c>
      <c r="G1196" s="95"/>
      <c r="H1196" s="122" t="s">
        <v>10</v>
      </c>
      <c r="I1196" s="160"/>
      <c r="J1196" s="152"/>
      <c r="K1196" s="153"/>
      <c r="L1196" s="199"/>
      <c r="M1196" s="83">
        <f t="shared" ref="M1196" si="1559">I1196*L1196</f>
        <v>0</v>
      </c>
      <c r="N1196" s="60"/>
      <c r="O1196" s="221">
        <f t="shared" si="1541"/>
        <v>0</v>
      </c>
      <c r="P1196" s="84">
        <f t="shared" si="1509"/>
        <v>0</v>
      </c>
      <c r="R1196" s="72">
        <f t="shared" si="1510"/>
        <v>0</v>
      </c>
      <c r="S1196" s="72">
        <f t="shared" si="1511"/>
        <v>0</v>
      </c>
      <c r="T1196" s="72">
        <f t="shared" si="1512"/>
        <v>0</v>
      </c>
      <c r="U1196" s="72"/>
      <c r="V1196" s="63">
        <f t="shared" si="1513"/>
        <v>0</v>
      </c>
      <c r="W1196" s="85">
        <f t="shared" si="1514"/>
        <v>0</v>
      </c>
      <c r="X1196" s="85">
        <f t="shared" si="1515"/>
        <v>0</v>
      </c>
      <c r="Y1196" s="63">
        <f t="shared" si="1516"/>
        <v>0</v>
      </c>
      <c r="Z1196" s="85">
        <f t="shared" si="1517"/>
        <v>0</v>
      </c>
      <c r="AA1196" s="85">
        <f t="shared" si="1518"/>
        <v>0</v>
      </c>
      <c r="AB1196" s="85">
        <f t="shared" si="1519"/>
        <v>0</v>
      </c>
      <c r="AC1196" s="85">
        <f t="shared" si="1520"/>
        <v>0</v>
      </c>
    </row>
    <row r="1197" spans="2:29" s="51" customFormat="1" ht="15" customHeight="1" x14ac:dyDescent="0.25">
      <c r="B1197" s="74"/>
      <c r="C1197" s="75"/>
      <c r="D1197" s="59">
        <f t="shared" si="1504"/>
        <v>7767.0172563150772</v>
      </c>
      <c r="E1197" s="52" t="str">
        <f t="shared" si="1521"/>
        <v/>
      </c>
      <c r="F1197" s="52">
        <f t="shared" si="1507"/>
        <v>6.7670172563150777</v>
      </c>
      <c r="G1197" s="102"/>
      <c r="H1197" s="103" t="s">
        <v>9</v>
      </c>
      <c r="I1197" s="162"/>
      <c r="J1197" s="163"/>
      <c r="K1197" s="164"/>
      <c r="L1197" s="200"/>
      <c r="M1197" s="93"/>
      <c r="N1197" s="94">
        <f t="shared" ref="N1197" si="1560">I1197*L1197</f>
        <v>0</v>
      </c>
      <c r="O1197" s="222"/>
      <c r="P1197" s="84">
        <f t="shared" si="1509"/>
        <v>0</v>
      </c>
      <c r="R1197" s="72" t="str">
        <f t="shared" si="1510"/>
        <v/>
      </c>
      <c r="S1197" s="72" t="str">
        <f t="shared" si="1511"/>
        <v/>
      </c>
      <c r="T1197" s="72" t="str">
        <f t="shared" si="1512"/>
        <v/>
      </c>
      <c r="U1197" s="72"/>
      <c r="V1197" s="63" t="str">
        <f t="shared" si="1513"/>
        <v/>
      </c>
      <c r="W1197" s="85" t="str">
        <f t="shared" si="1514"/>
        <v/>
      </c>
      <c r="X1197" s="85" t="str">
        <f t="shared" si="1515"/>
        <v/>
      </c>
      <c r="Y1197" s="63" t="str">
        <f t="shared" si="1516"/>
        <v/>
      </c>
      <c r="Z1197" s="85" t="str">
        <f t="shared" si="1517"/>
        <v/>
      </c>
      <c r="AA1197" s="85" t="str">
        <f t="shared" si="1518"/>
        <v/>
      </c>
      <c r="AB1197" s="85" t="str">
        <f t="shared" si="1519"/>
        <v/>
      </c>
      <c r="AC1197" s="85" t="str">
        <f t="shared" si="1520"/>
        <v/>
      </c>
    </row>
    <row r="1198" spans="2:29" s="51" customFormat="1" ht="15" customHeight="1" x14ac:dyDescent="0.25">
      <c r="B1198" s="74"/>
      <c r="C1198" s="75"/>
      <c r="D1198" s="59">
        <f t="shared" si="1504"/>
        <v>7767.0172563150772</v>
      </c>
      <c r="E1198" s="52" t="str">
        <f t="shared" si="1521"/>
        <v/>
      </c>
      <c r="F1198" s="52">
        <f t="shared" si="1507"/>
        <v>6.7670172563150777</v>
      </c>
      <c r="G1198" s="77"/>
      <c r="H1198" s="122" t="s">
        <v>10</v>
      </c>
      <c r="I1198" s="142"/>
      <c r="J1198" s="143"/>
      <c r="K1198" s="144"/>
      <c r="L1198" s="197"/>
      <c r="M1198" s="83">
        <f t="shared" ref="M1198" si="1561">I1198*L1198</f>
        <v>0</v>
      </c>
      <c r="N1198" s="60"/>
      <c r="O1198" s="221">
        <f t="shared" ref="O1198:O1216" si="1562">IF(L1199&lt;&gt;"",N1199-M1198,0)</f>
        <v>0</v>
      </c>
      <c r="P1198" s="84">
        <f t="shared" si="1509"/>
        <v>0</v>
      </c>
      <c r="R1198" s="72">
        <f t="shared" si="1510"/>
        <v>0</v>
      </c>
      <c r="S1198" s="72">
        <f t="shared" si="1511"/>
        <v>0</v>
      </c>
      <c r="T1198" s="72">
        <f t="shared" si="1512"/>
        <v>0</v>
      </c>
      <c r="U1198" s="72"/>
      <c r="V1198" s="63">
        <f t="shared" si="1513"/>
        <v>0</v>
      </c>
      <c r="W1198" s="85">
        <f t="shared" si="1514"/>
        <v>0</v>
      </c>
      <c r="X1198" s="85">
        <f t="shared" si="1515"/>
        <v>0</v>
      </c>
      <c r="Y1198" s="63">
        <f t="shared" si="1516"/>
        <v>0</v>
      </c>
      <c r="Z1198" s="85">
        <f t="shared" si="1517"/>
        <v>0</v>
      </c>
      <c r="AA1198" s="85">
        <f t="shared" si="1518"/>
        <v>0</v>
      </c>
      <c r="AB1198" s="85">
        <f t="shared" si="1519"/>
        <v>0</v>
      </c>
      <c r="AC1198" s="85">
        <f t="shared" si="1520"/>
        <v>0</v>
      </c>
    </row>
    <row r="1199" spans="2:29" s="51" customFormat="1" ht="15" customHeight="1" x14ac:dyDescent="0.25">
      <c r="B1199" s="74"/>
      <c r="C1199" s="75"/>
      <c r="D1199" s="59">
        <f t="shared" si="1504"/>
        <v>7767.0172563150772</v>
      </c>
      <c r="E1199" s="52" t="str">
        <f t="shared" si="1521"/>
        <v/>
      </c>
      <c r="F1199" s="52">
        <f t="shared" si="1507"/>
        <v>6.7670172563150777</v>
      </c>
      <c r="G1199" s="87"/>
      <c r="H1199" s="103" t="s">
        <v>9</v>
      </c>
      <c r="I1199" s="147"/>
      <c r="J1199" s="148"/>
      <c r="K1199" s="149"/>
      <c r="L1199" s="198"/>
      <c r="M1199" s="93"/>
      <c r="N1199" s="94">
        <f t="shared" ref="N1199" si="1563">I1199*L1199</f>
        <v>0</v>
      </c>
      <c r="O1199" s="222"/>
      <c r="P1199" s="84">
        <f t="shared" si="1509"/>
        <v>0</v>
      </c>
      <c r="R1199" s="72" t="str">
        <f t="shared" si="1510"/>
        <v/>
      </c>
      <c r="S1199" s="72" t="str">
        <f t="shared" si="1511"/>
        <v/>
      </c>
      <c r="T1199" s="72" t="str">
        <f t="shared" si="1512"/>
        <v/>
      </c>
      <c r="U1199" s="72"/>
      <c r="V1199" s="63" t="str">
        <f t="shared" si="1513"/>
        <v/>
      </c>
      <c r="W1199" s="85" t="str">
        <f t="shared" si="1514"/>
        <v/>
      </c>
      <c r="X1199" s="85" t="str">
        <f t="shared" si="1515"/>
        <v/>
      </c>
      <c r="Y1199" s="63" t="str">
        <f t="shared" si="1516"/>
        <v/>
      </c>
      <c r="Z1199" s="85" t="str">
        <f t="shared" si="1517"/>
        <v/>
      </c>
      <c r="AA1199" s="85" t="str">
        <f t="shared" si="1518"/>
        <v/>
      </c>
      <c r="AB1199" s="85" t="str">
        <f t="shared" si="1519"/>
        <v/>
      </c>
      <c r="AC1199" s="85" t="str">
        <f t="shared" si="1520"/>
        <v/>
      </c>
    </row>
    <row r="1200" spans="2:29" s="51" customFormat="1" ht="15" customHeight="1" x14ac:dyDescent="0.25">
      <c r="B1200" s="74"/>
      <c r="C1200" s="75"/>
      <c r="D1200" s="59">
        <f t="shared" si="1504"/>
        <v>7767.0172563150772</v>
      </c>
      <c r="E1200" s="52" t="str">
        <f t="shared" si="1521"/>
        <v/>
      </c>
      <c r="F1200" s="52">
        <f t="shared" si="1507"/>
        <v>6.7670172563150777</v>
      </c>
      <c r="G1200" s="95"/>
      <c r="H1200" s="122" t="s">
        <v>10</v>
      </c>
      <c r="I1200" s="160"/>
      <c r="J1200" s="152"/>
      <c r="K1200" s="153"/>
      <c r="L1200" s="199"/>
      <c r="M1200" s="83">
        <f t="shared" ref="M1200" si="1564">I1200*L1200</f>
        <v>0</v>
      </c>
      <c r="N1200" s="60"/>
      <c r="O1200" s="221">
        <f t="shared" si="1562"/>
        <v>0</v>
      </c>
      <c r="P1200" s="84">
        <f t="shared" si="1509"/>
        <v>0</v>
      </c>
      <c r="R1200" s="72">
        <f t="shared" si="1510"/>
        <v>0</v>
      </c>
      <c r="S1200" s="72">
        <f t="shared" si="1511"/>
        <v>0</v>
      </c>
      <c r="T1200" s="72">
        <f t="shared" si="1512"/>
        <v>0</v>
      </c>
      <c r="U1200" s="72"/>
      <c r="V1200" s="63">
        <f t="shared" si="1513"/>
        <v>0</v>
      </c>
      <c r="W1200" s="85">
        <f t="shared" si="1514"/>
        <v>0</v>
      </c>
      <c r="X1200" s="85">
        <f t="shared" si="1515"/>
        <v>0</v>
      </c>
      <c r="Y1200" s="63">
        <f t="shared" si="1516"/>
        <v>0</v>
      </c>
      <c r="Z1200" s="85">
        <f t="shared" si="1517"/>
        <v>0</v>
      </c>
      <c r="AA1200" s="85">
        <f t="shared" si="1518"/>
        <v>0</v>
      </c>
      <c r="AB1200" s="85">
        <f t="shared" si="1519"/>
        <v>0</v>
      </c>
      <c r="AC1200" s="85">
        <f t="shared" si="1520"/>
        <v>0</v>
      </c>
    </row>
    <row r="1201" spans="2:29" s="51" customFormat="1" ht="15" customHeight="1" x14ac:dyDescent="0.25">
      <c r="B1201" s="74"/>
      <c r="C1201" s="75"/>
      <c r="D1201" s="59">
        <f t="shared" si="1504"/>
        <v>7767.0172563150772</v>
      </c>
      <c r="E1201" s="52" t="str">
        <f t="shared" si="1521"/>
        <v/>
      </c>
      <c r="F1201" s="52">
        <f t="shared" si="1507"/>
        <v>6.7670172563150777</v>
      </c>
      <c r="G1201" s="102"/>
      <c r="H1201" s="103" t="s">
        <v>9</v>
      </c>
      <c r="I1201" s="162"/>
      <c r="J1201" s="163"/>
      <c r="K1201" s="164"/>
      <c r="L1201" s="200"/>
      <c r="M1201" s="93"/>
      <c r="N1201" s="94">
        <f t="shared" ref="N1201" si="1565">I1201*L1201</f>
        <v>0</v>
      </c>
      <c r="O1201" s="222"/>
      <c r="P1201" s="84">
        <f t="shared" si="1509"/>
        <v>0</v>
      </c>
      <c r="R1201" s="72" t="str">
        <f t="shared" si="1510"/>
        <v/>
      </c>
      <c r="S1201" s="72" t="str">
        <f t="shared" si="1511"/>
        <v/>
      </c>
      <c r="T1201" s="72" t="str">
        <f t="shared" si="1512"/>
        <v/>
      </c>
      <c r="U1201" s="72"/>
      <c r="V1201" s="63" t="str">
        <f t="shared" si="1513"/>
        <v/>
      </c>
      <c r="W1201" s="85" t="str">
        <f t="shared" si="1514"/>
        <v/>
      </c>
      <c r="X1201" s="85" t="str">
        <f t="shared" si="1515"/>
        <v/>
      </c>
      <c r="Y1201" s="63" t="str">
        <f t="shared" si="1516"/>
        <v/>
      </c>
      <c r="Z1201" s="85" t="str">
        <f t="shared" si="1517"/>
        <v/>
      </c>
      <c r="AA1201" s="85" t="str">
        <f t="shared" si="1518"/>
        <v/>
      </c>
      <c r="AB1201" s="85" t="str">
        <f t="shared" si="1519"/>
        <v/>
      </c>
      <c r="AC1201" s="85" t="str">
        <f t="shared" si="1520"/>
        <v/>
      </c>
    </row>
    <row r="1202" spans="2:29" s="51" customFormat="1" ht="15" customHeight="1" x14ac:dyDescent="0.25">
      <c r="B1202" s="74"/>
      <c r="C1202" s="75"/>
      <c r="D1202" s="59">
        <f t="shared" si="1504"/>
        <v>7767.0172563150772</v>
      </c>
      <c r="E1202" s="52" t="str">
        <f t="shared" si="1521"/>
        <v/>
      </c>
      <c r="F1202" s="52">
        <f t="shared" si="1507"/>
        <v>6.7670172563150777</v>
      </c>
      <c r="G1202" s="77"/>
      <c r="H1202" s="122" t="s">
        <v>10</v>
      </c>
      <c r="I1202" s="142"/>
      <c r="J1202" s="143"/>
      <c r="K1202" s="144"/>
      <c r="L1202" s="197"/>
      <c r="M1202" s="83">
        <f t="shared" ref="M1202" si="1566">I1202*L1202</f>
        <v>0</v>
      </c>
      <c r="N1202" s="60"/>
      <c r="O1202" s="221">
        <f t="shared" si="1562"/>
        <v>0</v>
      </c>
      <c r="P1202" s="84">
        <f t="shared" si="1509"/>
        <v>0</v>
      </c>
      <c r="R1202" s="72">
        <f t="shared" si="1510"/>
        <v>0</v>
      </c>
      <c r="S1202" s="72">
        <f t="shared" si="1511"/>
        <v>0</v>
      </c>
      <c r="T1202" s="72">
        <f t="shared" si="1512"/>
        <v>0</v>
      </c>
      <c r="U1202" s="72"/>
      <c r="V1202" s="63">
        <f t="shared" si="1513"/>
        <v>0</v>
      </c>
      <c r="W1202" s="85">
        <f t="shared" si="1514"/>
        <v>0</v>
      </c>
      <c r="X1202" s="85">
        <f t="shared" si="1515"/>
        <v>0</v>
      </c>
      <c r="Y1202" s="63">
        <f t="shared" si="1516"/>
        <v>0</v>
      </c>
      <c r="Z1202" s="85">
        <f t="shared" si="1517"/>
        <v>0</v>
      </c>
      <c r="AA1202" s="85">
        <f t="shared" si="1518"/>
        <v>0</v>
      </c>
      <c r="AB1202" s="85">
        <f t="shared" si="1519"/>
        <v>0</v>
      </c>
      <c r="AC1202" s="85">
        <f t="shared" si="1520"/>
        <v>0</v>
      </c>
    </row>
    <row r="1203" spans="2:29" s="51" customFormat="1" ht="15" customHeight="1" x14ac:dyDescent="0.25">
      <c r="B1203" s="74"/>
      <c r="C1203" s="75"/>
      <c r="D1203" s="59">
        <f t="shared" si="1504"/>
        <v>7767.0172563150772</v>
      </c>
      <c r="E1203" s="52" t="str">
        <f t="shared" si="1521"/>
        <v/>
      </c>
      <c r="F1203" s="52">
        <f t="shared" si="1507"/>
        <v>6.7670172563150777</v>
      </c>
      <c r="G1203" s="87"/>
      <c r="H1203" s="103" t="s">
        <v>9</v>
      </c>
      <c r="I1203" s="147"/>
      <c r="J1203" s="148"/>
      <c r="K1203" s="149"/>
      <c r="L1203" s="198"/>
      <c r="M1203" s="93"/>
      <c r="N1203" s="94">
        <f t="shared" ref="N1203" si="1567">I1203*L1203</f>
        <v>0</v>
      </c>
      <c r="O1203" s="222"/>
      <c r="P1203" s="84">
        <f t="shared" si="1509"/>
        <v>0</v>
      </c>
      <c r="R1203" s="72" t="str">
        <f t="shared" si="1510"/>
        <v/>
      </c>
      <c r="S1203" s="72" t="str">
        <f t="shared" si="1511"/>
        <v/>
      </c>
      <c r="T1203" s="72" t="str">
        <f t="shared" si="1512"/>
        <v/>
      </c>
      <c r="U1203" s="72"/>
      <c r="V1203" s="63" t="str">
        <f t="shared" si="1513"/>
        <v/>
      </c>
      <c r="W1203" s="85" t="str">
        <f t="shared" si="1514"/>
        <v/>
      </c>
      <c r="X1203" s="85" t="str">
        <f t="shared" si="1515"/>
        <v/>
      </c>
      <c r="Y1203" s="63" t="str">
        <f t="shared" si="1516"/>
        <v/>
      </c>
      <c r="Z1203" s="85" t="str">
        <f t="shared" si="1517"/>
        <v/>
      </c>
      <c r="AA1203" s="85" t="str">
        <f t="shared" si="1518"/>
        <v/>
      </c>
      <c r="AB1203" s="85" t="str">
        <f t="shared" si="1519"/>
        <v/>
      </c>
      <c r="AC1203" s="85" t="str">
        <f t="shared" si="1520"/>
        <v/>
      </c>
    </row>
    <row r="1204" spans="2:29" s="51" customFormat="1" ht="15" customHeight="1" x14ac:dyDescent="0.25">
      <c r="B1204" s="74"/>
      <c r="C1204" s="75"/>
      <c r="D1204" s="59">
        <f t="shared" si="1504"/>
        <v>7767.0172563150772</v>
      </c>
      <c r="E1204" s="52" t="str">
        <f t="shared" si="1521"/>
        <v/>
      </c>
      <c r="F1204" s="52">
        <f t="shared" si="1507"/>
        <v>6.7670172563150777</v>
      </c>
      <c r="G1204" s="95"/>
      <c r="H1204" s="122" t="s">
        <v>10</v>
      </c>
      <c r="I1204" s="160"/>
      <c r="J1204" s="152"/>
      <c r="K1204" s="153"/>
      <c r="L1204" s="199"/>
      <c r="M1204" s="83">
        <f t="shared" ref="M1204" si="1568">I1204*L1204</f>
        <v>0</v>
      </c>
      <c r="N1204" s="60"/>
      <c r="O1204" s="221">
        <f t="shared" si="1562"/>
        <v>0</v>
      </c>
      <c r="P1204" s="84">
        <f t="shared" si="1509"/>
        <v>0</v>
      </c>
      <c r="R1204" s="72">
        <f t="shared" si="1510"/>
        <v>0</v>
      </c>
      <c r="S1204" s="72">
        <f t="shared" si="1511"/>
        <v>0</v>
      </c>
      <c r="T1204" s="72">
        <f t="shared" si="1512"/>
        <v>0</v>
      </c>
      <c r="U1204" s="72"/>
      <c r="V1204" s="63">
        <f t="shared" si="1513"/>
        <v>0</v>
      </c>
      <c r="W1204" s="85">
        <f t="shared" si="1514"/>
        <v>0</v>
      </c>
      <c r="X1204" s="85">
        <f t="shared" si="1515"/>
        <v>0</v>
      </c>
      <c r="Y1204" s="63">
        <f t="shared" si="1516"/>
        <v>0</v>
      </c>
      <c r="Z1204" s="85">
        <f t="shared" si="1517"/>
        <v>0</v>
      </c>
      <c r="AA1204" s="85">
        <f t="shared" si="1518"/>
        <v>0</v>
      </c>
      <c r="AB1204" s="85">
        <f t="shared" si="1519"/>
        <v>0</v>
      </c>
      <c r="AC1204" s="85">
        <f t="shared" si="1520"/>
        <v>0</v>
      </c>
    </row>
    <row r="1205" spans="2:29" s="51" customFormat="1" ht="15" customHeight="1" x14ac:dyDescent="0.25">
      <c r="B1205" s="74"/>
      <c r="C1205" s="75"/>
      <c r="D1205" s="59">
        <f t="shared" si="1504"/>
        <v>7767.0172563150772</v>
      </c>
      <c r="E1205" s="52" t="str">
        <f t="shared" si="1521"/>
        <v/>
      </c>
      <c r="F1205" s="52">
        <f t="shared" si="1507"/>
        <v>6.7670172563150777</v>
      </c>
      <c r="G1205" s="102"/>
      <c r="H1205" s="103" t="s">
        <v>9</v>
      </c>
      <c r="I1205" s="162"/>
      <c r="J1205" s="163"/>
      <c r="K1205" s="164"/>
      <c r="L1205" s="200"/>
      <c r="M1205" s="93"/>
      <c r="N1205" s="94">
        <f t="shared" ref="N1205" si="1569">I1205*L1205</f>
        <v>0</v>
      </c>
      <c r="O1205" s="222"/>
      <c r="P1205" s="84">
        <f t="shared" si="1509"/>
        <v>0</v>
      </c>
      <c r="R1205" s="72" t="str">
        <f t="shared" si="1510"/>
        <v/>
      </c>
      <c r="S1205" s="72" t="str">
        <f t="shared" si="1511"/>
        <v/>
      </c>
      <c r="T1205" s="72" t="str">
        <f t="shared" si="1512"/>
        <v/>
      </c>
      <c r="U1205" s="72"/>
      <c r="V1205" s="63" t="str">
        <f t="shared" si="1513"/>
        <v/>
      </c>
      <c r="W1205" s="85" t="str">
        <f t="shared" si="1514"/>
        <v/>
      </c>
      <c r="X1205" s="85" t="str">
        <f t="shared" si="1515"/>
        <v/>
      </c>
      <c r="Y1205" s="63" t="str">
        <f t="shared" si="1516"/>
        <v/>
      </c>
      <c r="Z1205" s="85" t="str">
        <f t="shared" si="1517"/>
        <v/>
      </c>
      <c r="AA1205" s="85" t="str">
        <f t="shared" si="1518"/>
        <v/>
      </c>
      <c r="AB1205" s="85" t="str">
        <f t="shared" si="1519"/>
        <v/>
      </c>
      <c r="AC1205" s="85" t="str">
        <f t="shared" si="1520"/>
        <v/>
      </c>
    </row>
    <row r="1206" spans="2:29" s="51" customFormat="1" ht="15" customHeight="1" x14ac:dyDescent="0.25">
      <c r="B1206" s="74"/>
      <c r="C1206" s="75"/>
      <c r="D1206" s="59">
        <f t="shared" si="1504"/>
        <v>7767.0172563150772</v>
      </c>
      <c r="E1206" s="52" t="str">
        <f t="shared" si="1521"/>
        <v/>
      </c>
      <c r="F1206" s="52">
        <f t="shared" si="1507"/>
        <v>6.7670172563150777</v>
      </c>
      <c r="G1206" s="77"/>
      <c r="H1206" s="122" t="s">
        <v>10</v>
      </c>
      <c r="I1206" s="142"/>
      <c r="J1206" s="143"/>
      <c r="K1206" s="144"/>
      <c r="L1206" s="197"/>
      <c r="M1206" s="83">
        <f t="shared" ref="M1206" si="1570">I1206*L1206</f>
        <v>0</v>
      </c>
      <c r="N1206" s="60"/>
      <c r="O1206" s="221">
        <f t="shared" si="1562"/>
        <v>0</v>
      </c>
      <c r="P1206" s="84">
        <f t="shared" si="1509"/>
        <v>0</v>
      </c>
      <c r="R1206" s="72">
        <f t="shared" si="1510"/>
        <v>0</v>
      </c>
      <c r="S1206" s="72">
        <f t="shared" si="1511"/>
        <v>0</v>
      </c>
      <c r="T1206" s="72">
        <f t="shared" si="1512"/>
        <v>0</v>
      </c>
      <c r="U1206" s="72"/>
      <c r="V1206" s="63">
        <f t="shared" si="1513"/>
        <v>0</v>
      </c>
      <c r="W1206" s="85">
        <f t="shared" si="1514"/>
        <v>0</v>
      </c>
      <c r="X1206" s="85">
        <f t="shared" si="1515"/>
        <v>0</v>
      </c>
      <c r="Y1206" s="63">
        <f t="shared" si="1516"/>
        <v>0</v>
      </c>
      <c r="Z1206" s="85">
        <f t="shared" si="1517"/>
        <v>0</v>
      </c>
      <c r="AA1206" s="85">
        <f t="shared" si="1518"/>
        <v>0</v>
      </c>
      <c r="AB1206" s="85">
        <f t="shared" si="1519"/>
        <v>0</v>
      </c>
      <c r="AC1206" s="85">
        <f t="shared" si="1520"/>
        <v>0</v>
      </c>
    </row>
    <row r="1207" spans="2:29" s="51" customFormat="1" ht="15" customHeight="1" x14ac:dyDescent="0.25">
      <c r="B1207" s="74"/>
      <c r="C1207" s="75"/>
      <c r="D1207" s="59">
        <f t="shared" si="1504"/>
        <v>7767.0172563150772</v>
      </c>
      <c r="E1207" s="52" t="str">
        <f t="shared" si="1521"/>
        <v/>
      </c>
      <c r="F1207" s="52">
        <f t="shared" si="1507"/>
        <v>6.7670172563150777</v>
      </c>
      <c r="G1207" s="87"/>
      <c r="H1207" s="103" t="s">
        <v>9</v>
      </c>
      <c r="I1207" s="147"/>
      <c r="J1207" s="148"/>
      <c r="K1207" s="149"/>
      <c r="L1207" s="198"/>
      <c r="M1207" s="93"/>
      <c r="N1207" s="94">
        <f t="shared" ref="N1207" si="1571">I1207*L1207</f>
        <v>0</v>
      </c>
      <c r="O1207" s="222"/>
      <c r="P1207" s="84">
        <f t="shared" si="1509"/>
        <v>0</v>
      </c>
      <c r="R1207" s="72" t="str">
        <f t="shared" si="1510"/>
        <v/>
      </c>
      <c r="S1207" s="72" t="str">
        <f t="shared" si="1511"/>
        <v/>
      </c>
      <c r="T1207" s="72" t="str">
        <f t="shared" si="1512"/>
        <v/>
      </c>
      <c r="U1207" s="72"/>
      <c r="V1207" s="63" t="str">
        <f t="shared" si="1513"/>
        <v/>
      </c>
      <c r="W1207" s="85" t="str">
        <f t="shared" si="1514"/>
        <v/>
      </c>
      <c r="X1207" s="85" t="str">
        <f t="shared" si="1515"/>
        <v/>
      </c>
      <c r="Y1207" s="63" t="str">
        <f t="shared" si="1516"/>
        <v/>
      </c>
      <c r="Z1207" s="85" t="str">
        <f t="shared" si="1517"/>
        <v/>
      </c>
      <c r="AA1207" s="85" t="str">
        <f t="shared" si="1518"/>
        <v/>
      </c>
      <c r="AB1207" s="85" t="str">
        <f t="shared" si="1519"/>
        <v/>
      </c>
      <c r="AC1207" s="85" t="str">
        <f t="shared" si="1520"/>
        <v/>
      </c>
    </row>
    <row r="1208" spans="2:29" s="51" customFormat="1" ht="15" customHeight="1" x14ac:dyDescent="0.25">
      <c r="B1208" s="74"/>
      <c r="C1208" s="75"/>
      <c r="D1208" s="59">
        <f t="shared" si="1504"/>
        <v>7767.0172563150772</v>
      </c>
      <c r="E1208" s="52" t="str">
        <f t="shared" si="1521"/>
        <v/>
      </c>
      <c r="F1208" s="52">
        <f t="shared" si="1507"/>
        <v>6.7670172563150777</v>
      </c>
      <c r="G1208" s="95"/>
      <c r="H1208" s="122" t="s">
        <v>10</v>
      </c>
      <c r="I1208" s="160"/>
      <c r="J1208" s="152"/>
      <c r="K1208" s="153"/>
      <c r="L1208" s="199"/>
      <c r="M1208" s="83">
        <f t="shared" ref="M1208" si="1572">I1208*L1208</f>
        <v>0</v>
      </c>
      <c r="N1208" s="60"/>
      <c r="O1208" s="221">
        <f t="shared" si="1562"/>
        <v>0</v>
      </c>
      <c r="P1208" s="84">
        <f t="shared" si="1509"/>
        <v>0</v>
      </c>
      <c r="R1208" s="72">
        <f t="shared" si="1510"/>
        <v>0</v>
      </c>
      <c r="S1208" s="72">
        <f t="shared" si="1511"/>
        <v>0</v>
      </c>
      <c r="T1208" s="72">
        <f t="shared" si="1512"/>
        <v>0</v>
      </c>
      <c r="U1208" s="72"/>
      <c r="V1208" s="63">
        <f t="shared" si="1513"/>
        <v>0</v>
      </c>
      <c r="W1208" s="85">
        <f t="shared" si="1514"/>
        <v>0</v>
      </c>
      <c r="X1208" s="85">
        <f t="shared" si="1515"/>
        <v>0</v>
      </c>
      <c r="Y1208" s="63">
        <f t="shared" si="1516"/>
        <v>0</v>
      </c>
      <c r="Z1208" s="85">
        <f t="shared" si="1517"/>
        <v>0</v>
      </c>
      <c r="AA1208" s="85">
        <f t="shared" si="1518"/>
        <v>0</v>
      </c>
      <c r="AB1208" s="85">
        <f t="shared" si="1519"/>
        <v>0</v>
      </c>
      <c r="AC1208" s="85">
        <f t="shared" si="1520"/>
        <v>0</v>
      </c>
    </row>
    <row r="1209" spans="2:29" s="51" customFormat="1" ht="15" customHeight="1" x14ac:dyDescent="0.25">
      <c r="B1209" s="74"/>
      <c r="C1209" s="75"/>
      <c r="D1209" s="59">
        <f t="shared" si="1504"/>
        <v>7767.0172563150772</v>
      </c>
      <c r="E1209" s="52" t="str">
        <f t="shared" si="1521"/>
        <v/>
      </c>
      <c r="F1209" s="52">
        <f t="shared" si="1507"/>
        <v>6.7670172563150777</v>
      </c>
      <c r="G1209" s="102"/>
      <c r="H1209" s="103" t="s">
        <v>9</v>
      </c>
      <c r="I1209" s="162"/>
      <c r="J1209" s="163"/>
      <c r="K1209" s="164"/>
      <c r="L1209" s="200"/>
      <c r="M1209" s="93"/>
      <c r="N1209" s="94">
        <f t="shared" ref="N1209" si="1573">I1209*L1209</f>
        <v>0</v>
      </c>
      <c r="O1209" s="222"/>
      <c r="P1209" s="84">
        <f t="shared" si="1509"/>
        <v>0</v>
      </c>
      <c r="R1209" s="72" t="str">
        <f t="shared" si="1510"/>
        <v/>
      </c>
      <c r="S1209" s="72" t="str">
        <f t="shared" si="1511"/>
        <v/>
      </c>
      <c r="T1209" s="72" t="str">
        <f t="shared" si="1512"/>
        <v/>
      </c>
      <c r="U1209" s="72"/>
      <c r="V1209" s="63" t="str">
        <f t="shared" si="1513"/>
        <v/>
      </c>
      <c r="W1209" s="85" t="str">
        <f t="shared" si="1514"/>
        <v/>
      </c>
      <c r="X1209" s="85" t="str">
        <f t="shared" si="1515"/>
        <v/>
      </c>
      <c r="Y1209" s="63" t="str">
        <f t="shared" si="1516"/>
        <v/>
      </c>
      <c r="Z1209" s="85" t="str">
        <f t="shared" si="1517"/>
        <v/>
      </c>
      <c r="AA1209" s="85" t="str">
        <f t="shared" si="1518"/>
        <v/>
      </c>
      <c r="AB1209" s="85" t="str">
        <f t="shared" si="1519"/>
        <v/>
      </c>
      <c r="AC1209" s="85" t="str">
        <f t="shared" si="1520"/>
        <v/>
      </c>
    </row>
    <row r="1210" spans="2:29" s="51" customFormat="1" ht="15" customHeight="1" x14ac:dyDescent="0.25">
      <c r="B1210" s="74"/>
      <c r="C1210" s="75"/>
      <c r="D1210" s="59">
        <f t="shared" si="1504"/>
        <v>7767.0172563150772</v>
      </c>
      <c r="E1210" s="52" t="str">
        <f t="shared" si="1521"/>
        <v/>
      </c>
      <c r="F1210" s="52">
        <f t="shared" si="1507"/>
        <v>6.7670172563150777</v>
      </c>
      <c r="G1210" s="77"/>
      <c r="H1210" s="122" t="s">
        <v>10</v>
      </c>
      <c r="I1210" s="142"/>
      <c r="J1210" s="143"/>
      <c r="K1210" s="144"/>
      <c r="L1210" s="197"/>
      <c r="M1210" s="83">
        <f t="shared" ref="M1210" si="1574">I1210*L1210</f>
        <v>0</v>
      </c>
      <c r="N1210" s="60"/>
      <c r="O1210" s="221">
        <f t="shared" si="1562"/>
        <v>0</v>
      </c>
      <c r="P1210" s="84">
        <f t="shared" si="1509"/>
        <v>0</v>
      </c>
      <c r="R1210" s="72">
        <f t="shared" si="1510"/>
        <v>0</v>
      </c>
      <c r="S1210" s="72">
        <f t="shared" si="1511"/>
        <v>0</v>
      </c>
      <c r="T1210" s="72">
        <f t="shared" si="1512"/>
        <v>0</v>
      </c>
      <c r="U1210" s="72"/>
      <c r="V1210" s="63">
        <f t="shared" si="1513"/>
        <v>0</v>
      </c>
      <c r="W1210" s="85">
        <f t="shared" si="1514"/>
        <v>0</v>
      </c>
      <c r="X1210" s="85">
        <f t="shared" si="1515"/>
        <v>0</v>
      </c>
      <c r="Y1210" s="63">
        <f t="shared" si="1516"/>
        <v>0</v>
      </c>
      <c r="Z1210" s="85">
        <f t="shared" si="1517"/>
        <v>0</v>
      </c>
      <c r="AA1210" s="85">
        <f t="shared" si="1518"/>
        <v>0</v>
      </c>
      <c r="AB1210" s="85">
        <f t="shared" si="1519"/>
        <v>0</v>
      </c>
      <c r="AC1210" s="85">
        <f t="shared" si="1520"/>
        <v>0</v>
      </c>
    </row>
    <row r="1211" spans="2:29" s="51" customFormat="1" ht="15" customHeight="1" x14ac:dyDescent="0.25">
      <c r="B1211" s="74"/>
      <c r="C1211" s="75"/>
      <c r="D1211" s="59">
        <f t="shared" si="1504"/>
        <v>7767.0172563150772</v>
      </c>
      <c r="E1211" s="52" t="str">
        <f t="shared" si="1521"/>
        <v/>
      </c>
      <c r="F1211" s="52">
        <f t="shared" si="1507"/>
        <v>6.7670172563150777</v>
      </c>
      <c r="G1211" s="87"/>
      <c r="H1211" s="103" t="s">
        <v>9</v>
      </c>
      <c r="I1211" s="147"/>
      <c r="J1211" s="148"/>
      <c r="K1211" s="149"/>
      <c r="L1211" s="198"/>
      <c r="M1211" s="93"/>
      <c r="N1211" s="94">
        <f t="shared" ref="N1211" si="1575">I1211*L1211</f>
        <v>0</v>
      </c>
      <c r="O1211" s="222"/>
      <c r="P1211" s="84">
        <f t="shared" si="1509"/>
        <v>0</v>
      </c>
      <c r="R1211" s="72" t="str">
        <f t="shared" si="1510"/>
        <v/>
      </c>
      <c r="S1211" s="72" t="str">
        <f t="shared" si="1511"/>
        <v/>
      </c>
      <c r="T1211" s="72" t="str">
        <f t="shared" si="1512"/>
        <v/>
      </c>
      <c r="U1211" s="72"/>
      <c r="V1211" s="63" t="str">
        <f t="shared" si="1513"/>
        <v/>
      </c>
      <c r="W1211" s="85" t="str">
        <f t="shared" si="1514"/>
        <v/>
      </c>
      <c r="X1211" s="85" t="str">
        <f t="shared" si="1515"/>
        <v/>
      </c>
      <c r="Y1211" s="63" t="str">
        <f t="shared" si="1516"/>
        <v/>
      </c>
      <c r="Z1211" s="85" t="str">
        <f t="shared" si="1517"/>
        <v/>
      </c>
      <c r="AA1211" s="85" t="str">
        <f t="shared" si="1518"/>
        <v/>
      </c>
      <c r="AB1211" s="85" t="str">
        <f t="shared" si="1519"/>
        <v/>
      </c>
      <c r="AC1211" s="85" t="str">
        <f t="shared" si="1520"/>
        <v/>
      </c>
    </row>
    <row r="1212" spans="2:29" s="51" customFormat="1" ht="15" customHeight="1" x14ac:dyDescent="0.25">
      <c r="B1212" s="74"/>
      <c r="C1212" s="75"/>
      <c r="D1212" s="59">
        <f t="shared" si="1504"/>
        <v>7767.0172563150772</v>
      </c>
      <c r="E1212" s="52" t="str">
        <f t="shared" si="1521"/>
        <v/>
      </c>
      <c r="F1212" s="52">
        <f t="shared" si="1507"/>
        <v>6.7670172563150777</v>
      </c>
      <c r="G1212" s="95"/>
      <c r="H1212" s="122" t="s">
        <v>10</v>
      </c>
      <c r="I1212" s="160"/>
      <c r="J1212" s="152"/>
      <c r="K1212" s="153"/>
      <c r="L1212" s="199"/>
      <c r="M1212" s="83">
        <f t="shared" ref="M1212" si="1576">I1212*L1212</f>
        <v>0</v>
      </c>
      <c r="N1212" s="60"/>
      <c r="O1212" s="221">
        <f t="shared" si="1562"/>
        <v>0</v>
      </c>
      <c r="P1212" s="84">
        <f t="shared" si="1509"/>
        <v>0</v>
      </c>
      <c r="R1212" s="72">
        <f t="shared" si="1510"/>
        <v>0</v>
      </c>
      <c r="S1212" s="72">
        <f t="shared" si="1511"/>
        <v>0</v>
      </c>
      <c r="T1212" s="72">
        <f t="shared" si="1512"/>
        <v>0</v>
      </c>
      <c r="U1212" s="72"/>
      <c r="V1212" s="63">
        <f t="shared" si="1513"/>
        <v>0</v>
      </c>
      <c r="W1212" s="85">
        <f t="shared" si="1514"/>
        <v>0</v>
      </c>
      <c r="X1212" s="85">
        <f t="shared" si="1515"/>
        <v>0</v>
      </c>
      <c r="Y1212" s="63">
        <f t="shared" si="1516"/>
        <v>0</v>
      </c>
      <c r="Z1212" s="85">
        <f t="shared" si="1517"/>
        <v>0</v>
      </c>
      <c r="AA1212" s="85">
        <f t="shared" si="1518"/>
        <v>0</v>
      </c>
      <c r="AB1212" s="85">
        <f t="shared" si="1519"/>
        <v>0</v>
      </c>
      <c r="AC1212" s="85">
        <f t="shared" si="1520"/>
        <v>0</v>
      </c>
    </row>
    <row r="1213" spans="2:29" s="51" customFormat="1" ht="15" customHeight="1" x14ac:dyDescent="0.25">
      <c r="B1213" s="74"/>
      <c r="C1213" s="75"/>
      <c r="D1213" s="59">
        <f t="shared" si="1504"/>
        <v>7767.0172563150772</v>
      </c>
      <c r="E1213" s="52" t="str">
        <f t="shared" si="1521"/>
        <v/>
      </c>
      <c r="F1213" s="52">
        <f t="shared" si="1507"/>
        <v>6.7670172563150777</v>
      </c>
      <c r="G1213" s="102"/>
      <c r="H1213" s="103" t="s">
        <v>9</v>
      </c>
      <c r="I1213" s="162"/>
      <c r="J1213" s="163"/>
      <c r="K1213" s="164"/>
      <c r="L1213" s="200"/>
      <c r="M1213" s="93"/>
      <c r="N1213" s="94">
        <f t="shared" ref="N1213" si="1577">I1213*L1213</f>
        <v>0</v>
      </c>
      <c r="O1213" s="222"/>
      <c r="P1213" s="84">
        <f t="shared" si="1509"/>
        <v>0</v>
      </c>
      <c r="R1213" s="72" t="str">
        <f t="shared" si="1510"/>
        <v/>
      </c>
      <c r="S1213" s="72" t="str">
        <f t="shared" si="1511"/>
        <v/>
      </c>
      <c r="T1213" s="72" t="str">
        <f t="shared" si="1512"/>
        <v/>
      </c>
      <c r="U1213" s="72"/>
      <c r="V1213" s="63" t="str">
        <f t="shared" si="1513"/>
        <v/>
      </c>
      <c r="W1213" s="85" t="str">
        <f t="shared" si="1514"/>
        <v/>
      </c>
      <c r="X1213" s="85" t="str">
        <f t="shared" si="1515"/>
        <v/>
      </c>
      <c r="Y1213" s="63" t="str">
        <f t="shared" si="1516"/>
        <v/>
      </c>
      <c r="Z1213" s="85" t="str">
        <f t="shared" si="1517"/>
        <v/>
      </c>
      <c r="AA1213" s="85" t="str">
        <f t="shared" si="1518"/>
        <v/>
      </c>
      <c r="AB1213" s="85" t="str">
        <f t="shared" si="1519"/>
        <v/>
      </c>
      <c r="AC1213" s="85" t="str">
        <f t="shared" si="1520"/>
        <v/>
      </c>
    </row>
    <row r="1214" spans="2:29" s="51" customFormat="1" ht="15" customHeight="1" x14ac:dyDescent="0.25">
      <c r="B1214" s="74"/>
      <c r="C1214" s="75"/>
      <c r="D1214" s="59">
        <f t="shared" si="1504"/>
        <v>7767.0172563150772</v>
      </c>
      <c r="E1214" s="52" t="str">
        <f t="shared" si="1521"/>
        <v/>
      </c>
      <c r="F1214" s="52">
        <f t="shared" si="1507"/>
        <v>6.7670172563150777</v>
      </c>
      <c r="G1214" s="77"/>
      <c r="H1214" s="122" t="s">
        <v>10</v>
      </c>
      <c r="I1214" s="142"/>
      <c r="J1214" s="143"/>
      <c r="K1214" s="144"/>
      <c r="L1214" s="197"/>
      <c r="M1214" s="83">
        <f t="shared" ref="M1214" si="1578">I1214*L1214</f>
        <v>0</v>
      </c>
      <c r="N1214" s="60"/>
      <c r="O1214" s="221">
        <f t="shared" si="1562"/>
        <v>0</v>
      </c>
      <c r="P1214" s="84">
        <f t="shared" si="1509"/>
        <v>0</v>
      </c>
      <c r="R1214" s="72">
        <f t="shared" si="1510"/>
        <v>0</v>
      </c>
      <c r="S1214" s="72">
        <f t="shared" si="1511"/>
        <v>0</v>
      </c>
      <c r="T1214" s="72">
        <f t="shared" si="1512"/>
        <v>0</v>
      </c>
      <c r="U1214" s="72"/>
      <c r="V1214" s="63">
        <f t="shared" si="1513"/>
        <v>0</v>
      </c>
      <c r="W1214" s="85">
        <f t="shared" si="1514"/>
        <v>0</v>
      </c>
      <c r="X1214" s="85">
        <f t="shared" si="1515"/>
        <v>0</v>
      </c>
      <c r="Y1214" s="63">
        <f t="shared" si="1516"/>
        <v>0</v>
      </c>
      <c r="Z1214" s="85">
        <f t="shared" si="1517"/>
        <v>0</v>
      </c>
      <c r="AA1214" s="85">
        <f t="shared" si="1518"/>
        <v>0</v>
      </c>
      <c r="AB1214" s="85">
        <f t="shared" si="1519"/>
        <v>0</v>
      </c>
      <c r="AC1214" s="85">
        <f t="shared" si="1520"/>
        <v>0</v>
      </c>
    </row>
    <row r="1215" spans="2:29" s="51" customFormat="1" ht="15" customHeight="1" x14ac:dyDescent="0.25">
      <c r="B1215" s="74"/>
      <c r="C1215" s="75"/>
      <c r="D1215" s="59">
        <f t="shared" si="1504"/>
        <v>7767.0172563150772</v>
      </c>
      <c r="E1215" s="52" t="str">
        <f t="shared" si="1521"/>
        <v/>
      </c>
      <c r="F1215" s="52">
        <f t="shared" si="1507"/>
        <v>6.7670172563150777</v>
      </c>
      <c r="G1215" s="87"/>
      <c r="H1215" s="103" t="s">
        <v>9</v>
      </c>
      <c r="I1215" s="147"/>
      <c r="J1215" s="148"/>
      <c r="K1215" s="149"/>
      <c r="L1215" s="198"/>
      <c r="M1215" s="93"/>
      <c r="N1215" s="94">
        <f t="shared" ref="N1215" si="1579">I1215*L1215</f>
        <v>0</v>
      </c>
      <c r="O1215" s="222"/>
      <c r="P1215" s="84">
        <f t="shared" si="1509"/>
        <v>0</v>
      </c>
      <c r="R1215" s="72" t="str">
        <f t="shared" si="1510"/>
        <v/>
      </c>
      <c r="S1215" s="72" t="str">
        <f t="shared" si="1511"/>
        <v/>
      </c>
      <c r="T1215" s="72" t="str">
        <f t="shared" si="1512"/>
        <v/>
      </c>
      <c r="U1215" s="72"/>
      <c r="V1215" s="63" t="str">
        <f t="shared" si="1513"/>
        <v/>
      </c>
      <c r="W1215" s="85" t="str">
        <f t="shared" si="1514"/>
        <v/>
      </c>
      <c r="X1215" s="85" t="str">
        <f t="shared" si="1515"/>
        <v/>
      </c>
      <c r="Y1215" s="63" t="str">
        <f t="shared" si="1516"/>
        <v/>
      </c>
      <c r="Z1215" s="85" t="str">
        <f t="shared" si="1517"/>
        <v/>
      </c>
      <c r="AA1215" s="85" t="str">
        <f t="shared" si="1518"/>
        <v/>
      </c>
      <c r="AB1215" s="85" t="str">
        <f t="shared" si="1519"/>
        <v/>
      </c>
      <c r="AC1215" s="85" t="str">
        <f t="shared" si="1520"/>
        <v/>
      </c>
    </row>
    <row r="1216" spans="2:29" s="51" customFormat="1" ht="15" customHeight="1" x14ac:dyDescent="0.25">
      <c r="B1216" s="74"/>
      <c r="C1216" s="75"/>
      <c r="D1216" s="59">
        <f t="shared" si="1504"/>
        <v>7767.0172563150772</v>
      </c>
      <c r="E1216" s="52" t="str">
        <f t="shared" si="1521"/>
        <v/>
      </c>
      <c r="F1216" s="52">
        <f t="shared" si="1507"/>
        <v>6.7670172563150777</v>
      </c>
      <c r="G1216" s="95"/>
      <c r="H1216" s="122" t="s">
        <v>10</v>
      </c>
      <c r="I1216" s="160"/>
      <c r="J1216" s="152"/>
      <c r="K1216" s="153"/>
      <c r="L1216" s="199"/>
      <c r="M1216" s="83">
        <f t="shared" ref="M1216" si="1580">I1216*L1216</f>
        <v>0</v>
      </c>
      <c r="N1216" s="60"/>
      <c r="O1216" s="221">
        <f t="shared" si="1562"/>
        <v>0</v>
      </c>
      <c r="P1216" s="84">
        <f t="shared" si="1509"/>
        <v>0</v>
      </c>
      <c r="R1216" s="72">
        <f t="shared" si="1510"/>
        <v>0</v>
      </c>
      <c r="S1216" s="72">
        <f t="shared" si="1511"/>
        <v>0</v>
      </c>
      <c r="T1216" s="72">
        <f t="shared" si="1512"/>
        <v>0</v>
      </c>
      <c r="U1216" s="72"/>
      <c r="V1216" s="63">
        <f t="shared" si="1513"/>
        <v>0</v>
      </c>
      <c r="W1216" s="85">
        <f t="shared" si="1514"/>
        <v>0</v>
      </c>
      <c r="X1216" s="85">
        <f t="shared" si="1515"/>
        <v>0</v>
      </c>
      <c r="Y1216" s="63">
        <f t="shared" si="1516"/>
        <v>0</v>
      </c>
      <c r="Z1216" s="85">
        <f t="shared" si="1517"/>
        <v>0</v>
      </c>
      <c r="AA1216" s="85">
        <f t="shared" si="1518"/>
        <v>0</v>
      </c>
      <c r="AB1216" s="85">
        <f t="shared" si="1519"/>
        <v>0</v>
      </c>
      <c r="AC1216" s="85">
        <f t="shared" si="1520"/>
        <v>0</v>
      </c>
    </row>
    <row r="1217" spans="2:29" s="51" customFormat="1" ht="15" customHeight="1" x14ac:dyDescent="0.25">
      <c r="B1217" s="74"/>
      <c r="C1217" s="75"/>
      <c r="D1217" s="59">
        <f t="shared" si="1504"/>
        <v>7767.0172563150772</v>
      </c>
      <c r="E1217" s="52" t="str">
        <f t="shared" si="1521"/>
        <v/>
      </c>
      <c r="F1217" s="52">
        <f t="shared" si="1507"/>
        <v>6.7670172563150777</v>
      </c>
      <c r="G1217" s="102"/>
      <c r="H1217" s="103" t="s">
        <v>9</v>
      </c>
      <c r="I1217" s="162"/>
      <c r="J1217" s="163"/>
      <c r="K1217" s="164"/>
      <c r="L1217" s="200"/>
      <c r="M1217" s="93"/>
      <c r="N1217" s="94">
        <f t="shared" ref="N1217" si="1581">I1217*L1217</f>
        <v>0</v>
      </c>
      <c r="O1217" s="222"/>
      <c r="P1217" s="84">
        <f t="shared" si="1509"/>
        <v>0</v>
      </c>
      <c r="R1217" s="72" t="str">
        <f t="shared" si="1510"/>
        <v/>
      </c>
      <c r="S1217" s="72" t="str">
        <f t="shared" si="1511"/>
        <v/>
      </c>
      <c r="T1217" s="72" t="str">
        <f t="shared" si="1512"/>
        <v/>
      </c>
      <c r="U1217" s="72"/>
      <c r="V1217" s="63" t="str">
        <f t="shared" si="1513"/>
        <v/>
      </c>
      <c r="W1217" s="85" t="str">
        <f t="shared" si="1514"/>
        <v/>
      </c>
      <c r="X1217" s="85" t="str">
        <f t="shared" si="1515"/>
        <v/>
      </c>
      <c r="Y1217" s="63" t="str">
        <f t="shared" si="1516"/>
        <v/>
      </c>
      <c r="Z1217" s="85" t="str">
        <f t="shared" si="1517"/>
        <v/>
      </c>
      <c r="AA1217" s="85" t="str">
        <f t="shared" si="1518"/>
        <v/>
      </c>
      <c r="AB1217" s="85" t="str">
        <f t="shared" si="1519"/>
        <v/>
      </c>
      <c r="AC1217" s="85" t="str">
        <f t="shared" si="1520"/>
        <v/>
      </c>
    </row>
    <row r="1218" spans="2:29" s="51" customFormat="1" ht="15" customHeight="1" x14ac:dyDescent="0.25">
      <c r="B1218" s="74"/>
      <c r="C1218" s="75"/>
      <c r="D1218" s="59">
        <f t="shared" si="1504"/>
        <v>7767.0172563150772</v>
      </c>
      <c r="E1218" s="52" t="str">
        <f t="shared" si="1521"/>
        <v/>
      </c>
      <c r="F1218" s="52">
        <f t="shared" si="1507"/>
        <v>6.7670172563150777</v>
      </c>
      <c r="G1218" s="77"/>
      <c r="H1218" s="122" t="s">
        <v>10</v>
      </c>
      <c r="I1218" s="142"/>
      <c r="J1218" s="143"/>
      <c r="K1218" s="144"/>
      <c r="L1218" s="197"/>
      <c r="M1218" s="83">
        <f t="shared" ref="M1218" si="1582">I1218*L1218</f>
        <v>0</v>
      </c>
      <c r="N1218" s="60"/>
      <c r="O1218" s="221">
        <f t="shared" ref="O1218:O1280" si="1583">IF(L1219&lt;&gt;"",N1219-M1218,0)</f>
        <v>0</v>
      </c>
      <c r="P1218" s="84">
        <f t="shared" si="1509"/>
        <v>0</v>
      </c>
      <c r="R1218" s="72">
        <f t="shared" si="1510"/>
        <v>0</v>
      </c>
      <c r="S1218" s="72">
        <f t="shared" si="1511"/>
        <v>0</v>
      </c>
      <c r="T1218" s="72">
        <f t="shared" si="1512"/>
        <v>0</v>
      </c>
      <c r="U1218" s="72"/>
      <c r="V1218" s="63">
        <f t="shared" si="1513"/>
        <v>0</v>
      </c>
      <c r="W1218" s="85">
        <f t="shared" si="1514"/>
        <v>0</v>
      </c>
      <c r="X1218" s="85">
        <f t="shared" si="1515"/>
        <v>0</v>
      </c>
      <c r="Y1218" s="63">
        <f t="shared" si="1516"/>
        <v>0</v>
      </c>
      <c r="Z1218" s="85">
        <f t="shared" si="1517"/>
        <v>0</v>
      </c>
      <c r="AA1218" s="85">
        <f t="shared" si="1518"/>
        <v>0</v>
      </c>
      <c r="AB1218" s="85">
        <f t="shared" si="1519"/>
        <v>0</v>
      </c>
      <c r="AC1218" s="85">
        <f t="shared" si="1520"/>
        <v>0</v>
      </c>
    </row>
    <row r="1219" spans="2:29" s="51" customFormat="1" ht="15" customHeight="1" x14ac:dyDescent="0.25">
      <c r="B1219" s="74"/>
      <c r="C1219" s="75"/>
      <c r="D1219" s="59">
        <f t="shared" si="1504"/>
        <v>7767.0172563150772</v>
      </c>
      <c r="E1219" s="52" t="str">
        <f t="shared" si="1521"/>
        <v/>
      </c>
      <c r="F1219" s="52">
        <f t="shared" si="1507"/>
        <v>6.7670172563150777</v>
      </c>
      <c r="G1219" s="87"/>
      <c r="H1219" s="103" t="s">
        <v>9</v>
      </c>
      <c r="I1219" s="147"/>
      <c r="J1219" s="148"/>
      <c r="K1219" s="149"/>
      <c r="L1219" s="198"/>
      <c r="M1219" s="93"/>
      <c r="N1219" s="94">
        <f t="shared" ref="N1219" si="1584">I1219*L1219</f>
        <v>0</v>
      </c>
      <c r="O1219" s="222"/>
      <c r="P1219" s="84">
        <f t="shared" si="1509"/>
        <v>0</v>
      </c>
      <c r="R1219" s="72" t="str">
        <f t="shared" si="1510"/>
        <v/>
      </c>
      <c r="S1219" s="72" t="str">
        <f t="shared" si="1511"/>
        <v/>
      </c>
      <c r="T1219" s="72" t="str">
        <f t="shared" si="1512"/>
        <v/>
      </c>
      <c r="U1219" s="72"/>
      <c r="V1219" s="63" t="str">
        <f t="shared" si="1513"/>
        <v/>
      </c>
      <c r="W1219" s="85" t="str">
        <f t="shared" si="1514"/>
        <v/>
      </c>
      <c r="X1219" s="85" t="str">
        <f t="shared" si="1515"/>
        <v/>
      </c>
      <c r="Y1219" s="63" t="str">
        <f t="shared" si="1516"/>
        <v/>
      </c>
      <c r="Z1219" s="85" t="str">
        <f t="shared" si="1517"/>
        <v/>
      </c>
      <c r="AA1219" s="85" t="str">
        <f t="shared" si="1518"/>
        <v/>
      </c>
      <c r="AB1219" s="85" t="str">
        <f t="shared" si="1519"/>
        <v/>
      </c>
      <c r="AC1219" s="85" t="str">
        <f t="shared" si="1520"/>
        <v/>
      </c>
    </row>
    <row r="1220" spans="2:29" s="51" customFormat="1" ht="15" customHeight="1" x14ac:dyDescent="0.25">
      <c r="B1220" s="74"/>
      <c r="C1220" s="75"/>
      <c r="D1220" s="59">
        <f t="shared" si="1504"/>
        <v>7767.0172563150772</v>
      </c>
      <c r="E1220" s="52" t="str">
        <f t="shared" si="1521"/>
        <v/>
      </c>
      <c r="F1220" s="52">
        <f t="shared" si="1507"/>
        <v>6.7670172563150777</v>
      </c>
      <c r="G1220" s="95"/>
      <c r="H1220" s="122" t="s">
        <v>10</v>
      </c>
      <c r="I1220" s="160"/>
      <c r="J1220" s="152"/>
      <c r="K1220" s="153"/>
      <c r="L1220" s="199"/>
      <c r="M1220" s="83">
        <f t="shared" ref="M1220" si="1585">I1220*L1220</f>
        <v>0</v>
      </c>
      <c r="N1220" s="60"/>
      <c r="O1220" s="221">
        <f t="shared" si="1583"/>
        <v>0</v>
      </c>
      <c r="P1220" s="84">
        <f t="shared" si="1509"/>
        <v>0</v>
      </c>
      <c r="R1220" s="72">
        <f t="shared" si="1510"/>
        <v>0</v>
      </c>
      <c r="S1220" s="72">
        <f t="shared" si="1511"/>
        <v>0</v>
      </c>
      <c r="T1220" s="72">
        <f t="shared" si="1512"/>
        <v>0</v>
      </c>
      <c r="U1220" s="72"/>
      <c r="V1220" s="63">
        <f t="shared" si="1513"/>
        <v>0</v>
      </c>
      <c r="W1220" s="85">
        <f t="shared" si="1514"/>
        <v>0</v>
      </c>
      <c r="X1220" s="85">
        <f t="shared" si="1515"/>
        <v>0</v>
      </c>
      <c r="Y1220" s="63">
        <f t="shared" si="1516"/>
        <v>0</v>
      </c>
      <c r="Z1220" s="85">
        <f t="shared" si="1517"/>
        <v>0</v>
      </c>
      <c r="AA1220" s="85">
        <f t="shared" si="1518"/>
        <v>0</v>
      </c>
      <c r="AB1220" s="85">
        <f t="shared" si="1519"/>
        <v>0</v>
      </c>
      <c r="AC1220" s="85">
        <f t="shared" si="1520"/>
        <v>0</v>
      </c>
    </row>
    <row r="1221" spans="2:29" s="51" customFormat="1" ht="15" customHeight="1" x14ac:dyDescent="0.25">
      <c r="B1221" s="74"/>
      <c r="C1221" s="75"/>
      <c r="D1221" s="59">
        <f t="shared" si="1504"/>
        <v>7767.0172563150772</v>
      </c>
      <c r="E1221" s="52" t="str">
        <f t="shared" si="1521"/>
        <v/>
      </c>
      <c r="F1221" s="52">
        <f t="shared" si="1507"/>
        <v>6.7670172563150777</v>
      </c>
      <c r="G1221" s="102"/>
      <c r="H1221" s="103" t="s">
        <v>9</v>
      </c>
      <c r="I1221" s="162"/>
      <c r="J1221" s="163"/>
      <c r="K1221" s="164"/>
      <c r="L1221" s="200"/>
      <c r="M1221" s="93"/>
      <c r="N1221" s="94">
        <f t="shared" ref="N1221" si="1586">I1221*L1221</f>
        <v>0</v>
      </c>
      <c r="O1221" s="222"/>
      <c r="P1221" s="84">
        <f t="shared" si="1509"/>
        <v>0</v>
      </c>
      <c r="R1221" s="72" t="str">
        <f t="shared" si="1510"/>
        <v/>
      </c>
      <c r="S1221" s="72" t="str">
        <f t="shared" si="1511"/>
        <v/>
      </c>
      <c r="T1221" s="72" t="str">
        <f t="shared" si="1512"/>
        <v/>
      </c>
      <c r="U1221" s="72"/>
      <c r="V1221" s="63" t="str">
        <f t="shared" si="1513"/>
        <v/>
      </c>
      <c r="W1221" s="85" t="str">
        <f t="shared" si="1514"/>
        <v/>
      </c>
      <c r="X1221" s="85" t="str">
        <f t="shared" si="1515"/>
        <v/>
      </c>
      <c r="Y1221" s="63" t="str">
        <f t="shared" si="1516"/>
        <v/>
      </c>
      <c r="Z1221" s="85" t="str">
        <f t="shared" si="1517"/>
        <v/>
      </c>
      <c r="AA1221" s="85" t="str">
        <f t="shared" si="1518"/>
        <v/>
      </c>
      <c r="AB1221" s="85" t="str">
        <f t="shared" si="1519"/>
        <v/>
      </c>
      <c r="AC1221" s="85" t="str">
        <f t="shared" si="1520"/>
        <v/>
      </c>
    </row>
    <row r="1222" spans="2:29" s="51" customFormat="1" ht="15" customHeight="1" x14ac:dyDescent="0.25">
      <c r="B1222" s="74"/>
      <c r="C1222" s="75"/>
      <c r="D1222" s="59">
        <f t="shared" ref="D1222:D1285" si="1587">IFERROR(D1221+O1221,"")</f>
        <v>7767.0172563150772</v>
      </c>
      <c r="E1222" s="52" t="str">
        <f t="shared" si="1521"/>
        <v/>
      </c>
      <c r="F1222" s="52">
        <f t="shared" si="1507"/>
        <v>6.7670172563150777</v>
      </c>
      <c r="G1222" s="77"/>
      <c r="H1222" s="122" t="s">
        <v>10</v>
      </c>
      <c r="I1222" s="142"/>
      <c r="J1222" s="143"/>
      <c r="K1222" s="144"/>
      <c r="L1222" s="197"/>
      <c r="M1222" s="83">
        <f t="shared" ref="M1222" si="1588">I1222*L1222</f>
        <v>0</v>
      </c>
      <c r="N1222" s="60"/>
      <c r="O1222" s="221">
        <f t="shared" si="1583"/>
        <v>0</v>
      </c>
      <c r="P1222" s="84">
        <f t="shared" si="1509"/>
        <v>0</v>
      </c>
      <c r="R1222" s="72">
        <f t="shared" si="1510"/>
        <v>0</v>
      </c>
      <c r="S1222" s="72">
        <f t="shared" si="1511"/>
        <v>0</v>
      </c>
      <c r="T1222" s="72">
        <f t="shared" si="1512"/>
        <v>0</v>
      </c>
      <c r="U1222" s="72"/>
      <c r="V1222" s="63">
        <f t="shared" si="1513"/>
        <v>0</v>
      </c>
      <c r="W1222" s="85">
        <f t="shared" si="1514"/>
        <v>0</v>
      </c>
      <c r="X1222" s="85">
        <f t="shared" si="1515"/>
        <v>0</v>
      </c>
      <c r="Y1222" s="63">
        <f t="shared" si="1516"/>
        <v>0</v>
      </c>
      <c r="Z1222" s="85">
        <f t="shared" si="1517"/>
        <v>0</v>
      </c>
      <c r="AA1222" s="85">
        <f t="shared" si="1518"/>
        <v>0</v>
      </c>
      <c r="AB1222" s="85">
        <f t="shared" si="1519"/>
        <v>0</v>
      </c>
      <c r="AC1222" s="85">
        <f t="shared" si="1520"/>
        <v>0</v>
      </c>
    </row>
    <row r="1223" spans="2:29" s="51" customFormat="1" ht="15" customHeight="1" x14ac:dyDescent="0.25">
      <c r="B1223" s="74"/>
      <c r="C1223" s="75"/>
      <c r="D1223" s="59">
        <f t="shared" si="1587"/>
        <v>7767.0172563150772</v>
      </c>
      <c r="E1223" s="52" t="str">
        <f t="shared" si="1521"/>
        <v/>
      </c>
      <c r="F1223" s="52">
        <f t="shared" ref="F1223:F1286" si="1589">IFERROR(IF(AND(H1224="SELL", N1223&gt;=0,L1223&lt;&gt;""),"",(D1223-$D$5)/$D$5),"")</f>
        <v>6.7670172563150777</v>
      </c>
      <c r="G1223" s="87"/>
      <c r="H1223" s="103" t="s">
        <v>9</v>
      </c>
      <c r="I1223" s="147"/>
      <c r="J1223" s="148"/>
      <c r="K1223" s="149"/>
      <c r="L1223" s="198"/>
      <c r="M1223" s="93"/>
      <c r="N1223" s="94">
        <f t="shared" ref="N1223" si="1590">I1223*L1223</f>
        <v>0</v>
      </c>
      <c r="O1223" s="222"/>
      <c r="P1223" s="84">
        <f t="shared" ref="P1223:P1286" si="1591">IF(L1224&lt;&gt;"","",M1223)</f>
        <v>0</v>
      </c>
      <c r="R1223" s="72" t="str">
        <f t="shared" ref="R1223:R1286" si="1592">IF(H1223="BUY",(L1223*$R$4)+L1223,"")</f>
        <v/>
      </c>
      <c r="S1223" s="72" t="str">
        <f t="shared" ref="S1223:S1286" si="1593">IF(H1223="BUY",(L1223*$S$4)+L1223,"")</f>
        <v/>
      </c>
      <c r="T1223" s="72" t="str">
        <f t="shared" ref="T1223:T1286" si="1594">IF(H1223="BUY",(L1223*$T$4)+L1223,"")</f>
        <v/>
      </c>
      <c r="U1223" s="72"/>
      <c r="V1223" s="63" t="str">
        <f t="shared" ref="V1223:V1286" si="1595">IF(H1223="BUY",(L1223*$V$1)+L1223,"")</f>
        <v/>
      </c>
      <c r="W1223" s="85" t="str">
        <f t="shared" ref="W1223:W1286" si="1596">IF(H1223="BUY",(L1223*$W$1)+L1223,"")</f>
        <v/>
      </c>
      <c r="X1223" s="85" t="str">
        <f t="shared" ref="X1223:X1286" si="1597">IF(H1223="BUY",(L1223*$X$1)+L1223,"")</f>
        <v/>
      </c>
      <c r="Y1223" s="63" t="str">
        <f t="shared" ref="Y1223:Y1286" si="1598">IF(H1223="BUY",(L1223*$Y$1)+L1223,"")</f>
        <v/>
      </c>
      <c r="Z1223" s="85" t="str">
        <f t="shared" ref="Z1223:Z1286" si="1599">IF(H1223="BUY",(L1223*$Z$1)+L1223,"")</f>
        <v/>
      </c>
      <c r="AA1223" s="85" t="str">
        <f t="shared" ref="AA1223:AA1286" si="1600">IF(H1223="BUY",(L1223*$AA$1)+L1223,"")</f>
        <v/>
      </c>
      <c r="AB1223" s="85" t="str">
        <f t="shared" ref="AB1223:AB1286" si="1601">IF(H1223="BUY",(L1223*$AB$1)+L1223,"")</f>
        <v/>
      </c>
      <c r="AC1223" s="85" t="str">
        <f t="shared" ref="AC1223:AC1286" si="1602">IF(H1223="BUY",(L1223*$AC$1)+L1223,"")</f>
        <v/>
      </c>
    </row>
    <row r="1224" spans="2:29" s="51" customFormat="1" ht="15" customHeight="1" x14ac:dyDescent="0.25">
      <c r="B1224" s="74"/>
      <c r="C1224" s="75"/>
      <c r="D1224" s="59">
        <f t="shared" si="1587"/>
        <v>7767.0172563150772</v>
      </c>
      <c r="E1224" s="52" t="str">
        <f t="shared" ref="E1224:E1287" si="1603">IF(N1224&lt;&gt;0,(N1224-M1223)/M1223,"")</f>
        <v/>
      </c>
      <c r="F1224" s="52">
        <f t="shared" si="1589"/>
        <v>6.7670172563150777</v>
      </c>
      <c r="G1224" s="95"/>
      <c r="H1224" s="122" t="s">
        <v>10</v>
      </c>
      <c r="I1224" s="160"/>
      <c r="J1224" s="152"/>
      <c r="K1224" s="153"/>
      <c r="L1224" s="199"/>
      <c r="M1224" s="83">
        <f t="shared" ref="M1224" si="1604">I1224*L1224</f>
        <v>0</v>
      </c>
      <c r="N1224" s="60"/>
      <c r="O1224" s="221">
        <f t="shared" si="1583"/>
        <v>0</v>
      </c>
      <c r="P1224" s="84">
        <f t="shared" si="1591"/>
        <v>0</v>
      </c>
      <c r="R1224" s="72">
        <f t="shared" si="1592"/>
        <v>0</v>
      </c>
      <c r="S1224" s="72">
        <f t="shared" si="1593"/>
        <v>0</v>
      </c>
      <c r="T1224" s="72">
        <f t="shared" si="1594"/>
        <v>0</v>
      </c>
      <c r="U1224" s="72"/>
      <c r="V1224" s="63">
        <f t="shared" si="1595"/>
        <v>0</v>
      </c>
      <c r="W1224" s="85">
        <f t="shared" si="1596"/>
        <v>0</v>
      </c>
      <c r="X1224" s="85">
        <f t="shared" si="1597"/>
        <v>0</v>
      </c>
      <c r="Y1224" s="63">
        <f t="shared" si="1598"/>
        <v>0</v>
      </c>
      <c r="Z1224" s="85">
        <f t="shared" si="1599"/>
        <v>0</v>
      </c>
      <c r="AA1224" s="85">
        <f t="shared" si="1600"/>
        <v>0</v>
      </c>
      <c r="AB1224" s="85">
        <f t="shared" si="1601"/>
        <v>0</v>
      </c>
      <c r="AC1224" s="85">
        <f t="shared" si="1602"/>
        <v>0</v>
      </c>
    </row>
    <row r="1225" spans="2:29" s="51" customFormat="1" ht="15" customHeight="1" x14ac:dyDescent="0.25">
      <c r="B1225" s="74"/>
      <c r="C1225" s="75"/>
      <c r="D1225" s="59">
        <f t="shared" si="1587"/>
        <v>7767.0172563150772</v>
      </c>
      <c r="E1225" s="52" t="str">
        <f t="shared" si="1603"/>
        <v/>
      </c>
      <c r="F1225" s="52">
        <f t="shared" si="1589"/>
        <v>6.7670172563150777</v>
      </c>
      <c r="G1225" s="102"/>
      <c r="H1225" s="103" t="s">
        <v>9</v>
      </c>
      <c r="I1225" s="162"/>
      <c r="J1225" s="163"/>
      <c r="K1225" s="164"/>
      <c r="L1225" s="200"/>
      <c r="M1225" s="93"/>
      <c r="N1225" s="94">
        <f t="shared" ref="N1225" si="1605">I1225*L1225</f>
        <v>0</v>
      </c>
      <c r="O1225" s="222"/>
      <c r="P1225" s="84">
        <f t="shared" si="1591"/>
        <v>0</v>
      </c>
      <c r="R1225" s="72" t="str">
        <f t="shared" si="1592"/>
        <v/>
      </c>
      <c r="S1225" s="72" t="str">
        <f t="shared" si="1593"/>
        <v/>
      </c>
      <c r="T1225" s="72" t="str">
        <f t="shared" si="1594"/>
        <v/>
      </c>
      <c r="U1225" s="72"/>
      <c r="V1225" s="63" t="str">
        <f t="shared" si="1595"/>
        <v/>
      </c>
      <c r="W1225" s="85" t="str">
        <f t="shared" si="1596"/>
        <v/>
      </c>
      <c r="X1225" s="85" t="str">
        <f t="shared" si="1597"/>
        <v/>
      </c>
      <c r="Y1225" s="63" t="str">
        <f t="shared" si="1598"/>
        <v/>
      </c>
      <c r="Z1225" s="85" t="str">
        <f t="shared" si="1599"/>
        <v/>
      </c>
      <c r="AA1225" s="85" t="str">
        <f t="shared" si="1600"/>
        <v/>
      </c>
      <c r="AB1225" s="85" t="str">
        <f t="shared" si="1601"/>
        <v/>
      </c>
      <c r="AC1225" s="85" t="str">
        <f t="shared" si="1602"/>
        <v/>
      </c>
    </row>
    <row r="1226" spans="2:29" s="51" customFormat="1" ht="15" customHeight="1" x14ac:dyDescent="0.25">
      <c r="B1226" s="74"/>
      <c r="C1226" s="75"/>
      <c r="D1226" s="59">
        <f t="shared" si="1587"/>
        <v>7767.0172563150772</v>
      </c>
      <c r="E1226" s="52" t="str">
        <f t="shared" si="1603"/>
        <v/>
      </c>
      <c r="F1226" s="52">
        <f t="shared" si="1589"/>
        <v>6.7670172563150777</v>
      </c>
      <c r="G1226" s="77"/>
      <c r="H1226" s="122" t="s">
        <v>10</v>
      </c>
      <c r="I1226" s="142"/>
      <c r="J1226" s="143"/>
      <c r="K1226" s="144"/>
      <c r="L1226" s="197"/>
      <c r="M1226" s="83">
        <f t="shared" ref="M1226" si="1606">I1226*L1226</f>
        <v>0</v>
      </c>
      <c r="N1226" s="60"/>
      <c r="O1226" s="221">
        <f t="shared" si="1583"/>
        <v>0</v>
      </c>
      <c r="P1226" s="84">
        <f t="shared" si="1591"/>
        <v>0</v>
      </c>
      <c r="R1226" s="72">
        <f t="shared" si="1592"/>
        <v>0</v>
      </c>
      <c r="S1226" s="72">
        <f t="shared" si="1593"/>
        <v>0</v>
      </c>
      <c r="T1226" s="72">
        <f t="shared" si="1594"/>
        <v>0</v>
      </c>
      <c r="U1226" s="72"/>
      <c r="V1226" s="63">
        <f t="shared" si="1595"/>
        <v>0</v>
      </c>
      <c r="W1226" s="85">
        <f t="shared" si="1596"/>
        <v>0</v>
      </c>
      <c r="X1226" s="85">
        <f t="shared" si="1597"/>
        <v>0</v>
      </c>
      <c r="Y1226" s="63">
        <f t="shared" si="1598"/>
        <v>0</v>
      </c>
      <c r="Z1226" s="85">
        <f t="shared" si="1599"/>
        <v>0</v>
      </c>
      <c r="AA1226" s="85">
        <f t="shared" si="1600"/>
        <v>0</v>
      </c>
      <c r="AB1226" s="85">
        <f t="shared" si="1601"/>
        <v>0</v>
      </c>
      <c r="AC1226" s="85">
        <f t="shared" si="1602"/>
        <v>0</v>
      </c>
    </row>
    <row r="1227" spans="2:29" s="51" customFormat="1" ht="15" customHeight="1" x14ac:dyDescent="0.25">
      <c r="B1227" s="74"/>
      <c r="C1227" s="75"/>
      <c r="D1227" s="59">
        <f t="shared" si="1587"/>
        <v>7767.0172563150772</v>
      </c>
      <c r="E1227" s="52" t="str">
        <f t="shared" si="1603"/>
        <v/>
      </c>
      <c r="F1227" s="52">
        <f t="shared" si="1589"/>
        <v>6.7670172563150777</v>
      </c>
      <c r="G1227" s="87"/>
      <c r="H1227" s="103" t="s">
        <v>9</v>
      </c>
      <c r="I1227" s="147"/>
      <c r="J1227" s="148"/>
      <c r="K1227" s="149"/>
      <c r="L1227" s="198"/>
      <c r="M1227" s="93"/>
      <c r="N1227" s="94">
        <f t="shared" ref="N1227" si="1607">I1227*L1227</f>
        <v>0</v>
      </c>
      <c r="O1227" s="222"/>
      <c r="P1227" s="84">
        <f t="shared" si="1591"/>
        <v>0</v>
      </c>
      <c r="R1227" s="72" t="str">
        <f t="shared" si="1592"/>
        <v/>
      </c>
      <c r="S1227" s="72" t="str">
        <f t="shared" si="1593"/>
        <v/>
      </c>
      <c r="T1227" s="72" t="str">
        <f t="shared" si="1594"/>
        <v/>
      </c>
      <c r="U1227" s="72"/>
      <c r="V1227" s="63" t="str">
        <f t="shared" si="1595"/>
        <v/>
      </c>
      <c r="W1227" s="85" t="str">
        <f t="shared" si="1596"/>
        <v/>
      </c>
      <c r="X1227" s="85" t="str">
        <f t="shared" si="1597"/>
        <v/>
      </c>
      <c r="Y1227" s="63" t="str">
        <f t="shared" si="1598"/>
        <v/>
      </c>
      <c r="Z1227" s="85" t="str">
        <f t="shared" si="1599"/>
        <v/>
      </c>
      <c r="AA1227" s="85" t="str">
        <f t="shared" si="1600"/>
        <v/>
      </c>
      <c r="AB1227" s="85" t="str">
        <f t="shared" si="1601"/>
        <v/>
      </c>
      <c r="AC1227" s="85" t="str">
        <f t="shared" si="1602"/>
        <v/>
      </c>
    </row>
    <row r="1228" spans="2:29" s="51" customFormat="1" ht="15" customHeight="1" x14ac:dyDescent="0.25">
      <c r="B1228" s="74"/>
      <c r="C1228" s="75"/>
      <c r="D1228" s="59">
        <f t="shared" si="1587"/>
        <v>7767.0172563150772</v>
      </c>
      <c r="E1228" s="52" t="str">
        <f t="shared" si="1603"/>
        <v/>
      </c>
      <c r="F1228" s="52">
        <f t="shared" si="1589"/>
        <v>6.7670172563150777</v>
      </c>
      <c r="G1228" s="95"/>
      <c r="H1228" s="122" t="s">
        <v>10</v>
      </c>
      <c r="I1228" s="160"/>
      <c r="J1228" s="152"/>
      <c r="K1228" s="153"/>
      <c r="L1228" s="199"/>
      <c r="M1228" s="83">
        <f t="shared" ref="M1228" si="1608">I1228*L1228</f>
        <v>0</v>
      </c>
      <c r="N1228" s="60"/>
      <c r="O1228" s="221">
        <f t="shared" si="1583"/>
        <v>0</v>
      </c>
      <c r="P1228" s="84">
        <f t="shared" si="1591"/>
        <v>0</v>
      </c>
      <c r="R1228" s="72">
        <f t="shared" si="1592"/>
        <v>0</v>
      </c>
      <c r="S1228" s="72">
        <f t="shared" si="1593"/>
        <v>0</v>
      </c>
      <c r="T1228" s="72">
        <f t="shared" si="1594"/>
        <v>0</v>
      </c>
      <c r="U1228" s="72"/>
      <c r="V1228" s="63">
        <f t="shared" si="1595"/>
        <v>0</v>
      </c>
      <c r="W1228" s="85">
        <f t="shared" si="1596"/>
        <v>0</v>
      </c>
      <c r="X1228" s="85">
        <f t="shared" si="1597"/>
        <v>0</v>
      </c>
      <c r="Y1228" s="63">
        <f t="shared" si="1598"/>
        <v>0</v>
      </c>
      <c r="Z1228" s="85">
        <f t="shared" si="1599"/>
        <v>0</v>
      </c>
      <c r="AA1228" s="85">
        <f t="shared" si="1600"/>
        <v>0</v>
      </c>
      <c r="AB1228" s="85">
        <f t="shared" si="1601"/>
        <v>0</v>
      </c>
      <c r="AC1228" s="85">
        <f t="shared" si="1602"/>
        <v>0</v>
      </c>
    </row>
    <row r="1229" spans="2:29" s="51" customFormat="1" ht="15" customHeight="1" x14ac:dyDescent="0.25">
      <c r="B1229" s="74"/>
      <c r="C1229" s="75"/>
      <c r="D1229" s="59">
        <f t="shared" si="1587"/>
        <v>7767.0172563150772</v>
      </c>
      <c r="E1229" s="52" t="str">
        <f t="shared" si="1603"/>
        <v/>
      </c>
      <c r="F1229" s="52">
        <f t="shared" si="1589"/>
        <v>6.7670172563150777</v>
      </c>
      <c r="G1229" s="102"/>
      <c r="H1229" s="103" t="s">
        <v>9</v>
      </c>
      <c r="I1229" s="162"/>
      <c r="J1229" s="163"/>
      <c r="K1229" s="164"/>
      <c r="L1229" s="200"/>
      <c r="M1229" s="93"/>
      <c r="N1229" s="94">
        <f t="shared" ref="N1229" si="1609">I1229*L1229</f>
        <v>0</v>
      </c>
      <c r="O1229" s="222"/>
      <c r="P1229" s="84">
        <f t="shared" si="1591"/>
        <v>0</v>
      </c>
      <c r="R1229" s="72" t="str">
        <f t="shared" si="1592"/>
        <v/>
      </c>
      <c r="S1229" s="72" t="str">
        <f t="shared" si="1593"/>
        <v/>
      </c>
      <c r="T1229" s="72" t="str">
        <f t="shared" si="1594"/>
        <v/>
      </c>
      <c r="U1229" s="72"/>
      <c r="V1229" s="63" t="str">
        <f t="shared" si="1595"/>
        <v/>
      </c>
      <c r="W1229" s="85" t="str">
        <f t="shared" si="1596"/>
        <v/>
      </c>
      <c r="X1229" s="85" t="str">
        <f t="shared" si="1597"/>
        <v/>
      </c>
      <c r="Y1229" s="63" t="str">
        <f t="shared" si="1598"/>
        <v/>
      </c>
      <c r="Z1229" s="85" t="str">
        <f t="shared" si="1599"/>
        <v/>
      </c>
      <c r="AA1229" s="85" t="str">
        <f t="shared" si="1600"/>
        <v/>
      </c>
      <c r="AB1229" s="85" t="str">
        <f t="shared" si="1601"/>
        <v/>
      </c>
      <c r="AC1229" s="85" t="str">
        <f t="shared" si="1602"/>
        <v/>
      </c>
    </row>
    <row r="1230" spans="2:29" s="51" customFormat="1" ht="15" customHeight="1" x14ac:dyDescent="0.25">
      <c r="B1230" s="74"/>
      <c r="C1230" s="75"/>
      <c r="D1230" s="59">
        <f t="shared" si="1587"/>
        <v>7767.0172563150772</v>
      </c>
      <c r="E1230" s="52" t="str">
        <f t="shared" si="1603"/>
        <v/>
      </c>
      <c r="F1230" s="52">
        <f t="shared" si="1589"/>
        <v>6.7670172563150777</v>
      </c>
      <c r="G1230" s="77"/>
      <c r="H1230" s="122" t="s">
        <v>10</v>
      </c>
      <c r="I1230" s="142"/>
      <c r="J1230" s="143"/>
      <c r="K1230" s="144"/>
      <c r="L1230" s="197"/>
      <c r="M1230" s="83">
        <f t="shared" ref="M1230" si="1610">I1230*L1230</f>
        <v>0</v>
      </c>
      <c r="N1230" s="60"/>
      <c r="O1230" s="221">
        <f t="shared" si="1583"/>
        <v>0</v>
      </c>
      <c r="P1230" s="84">
        <f t="shared" si="1591"/>
        <v>0</v>
      </c>
      <c r="R1230" s="72">
        <f t="shared" si="1592"/>
        <v>0</v>
      </c>
      <c r="S1230" s="72">
        <f t="shared" si="1593"/>
        <v>0</v>
      </c>
      <c r="T1230" s="72">
        <f t="shared" si="1594"/>
        <v>0</v>
      </c>
      <c r="U1230" s="72"/>
      <c r="V1230" s="63">
        <f t="shared" si="1595"/>
        <v>0</v>
      </c>
      <c r="W1230" s="85">
        <f t="shared" si="1596"/>
        <v>0</v>
      </c>
      <c r="X1230" s="85">
        <f t="shared" si="1597"/>
        <v>0</v>
      </c>
      <c r="Y1230" s="63">
        <f t="shared" si="1598"/>
        <v>0</v>
      </c>
      <c r="Z1230" s="85">
        <f t="shared" si="1599"/>
        <v>0</v>
      </c>
      <c r="AA1230" s="85">
        <f t="shared" si="1600"/>
        <v>0</v>
      </c>
      <c r="AB1230" s="85">
        <f t="shared" si="1601"/>
        <v>0</v>
      </c>
      <c r="AC1230" s="85">
        <f t="shared" si="1602"/>
        <v>0</v>
      </c>
    </row>
    <row r="1231" spans="2:29" s="51" customFormat="1" ht="15" customHeight="1" x14ac:dyDescent="0.25">
      <c r="B1231" s="74"/>
      <c r="C1231" s="75"/>
      <c r="D1231" s="59">
        <f t="shared" si="1587"/>
        <v>7767.0172563150772</v>
      </c>
      <c r="E1231" s="52" t="str">
        <f t="shared" si="1603"/>
        <v/>
      </c>
      <c r="F1231" s="52">
        <f t="shared" si="1589"/>
        <v>6.7670172563150777</v>
      </c>
      <c r="G1231" s="87"/>
      <c r="H1231" s="103" t="s">
        <v>9</v>
      </c>
      <c r="I1231" s="147"/>
      <c r="J1231" s="148"/>
      <c r="K1231" s="149"/>
      <c r="L1231" s="198"/>
      <c r="M1231" s="93"/>
      <c r="N1231" s="94">
        <f t="shared" ref="N1231" si="1611">I1231*L1231</f>
        <v>0</v>
      </c>
      <c r="O1231" s="222"/>
      <c r="P1231" s="84">
        <f t="shared" si="1591"/>
        <v>0</v>
      </c>
      <c r="R1231" s="72" t="str">
        <f t="shared" si="1592"/>
        <v/>
      </c>
      <c r="S1231" s="72" t="str">
        <f t="shared" si="1593"/>
        <v/>
      </c>
      <c r="T1231" s="72" t="str">
        <f t="shared" si="1594"/>
        <v/>
      </c>
      <c r="U1231" s="72"/>
      <c r="V1231" s="63" t="str">
        <f t="shared" si="1595"/>
        <v/>
      </c>
      <c r="W1231" s="85" t="str">
        <f t="shared" si="1596"/>
        <v/>
      </c>
      <c r="X1231" s="85" t="str">
        <f t="shared" si="1597"/>
        <v/>
      </c>
      <c r="Y1231" s="63" t="str">
        <f t="shared" si="1598"/>
        <v/>
      </c>
      <c r="Z1231" s="85" t="str">
        <f t="shared" si="1599"/>
        <v/>
      </c>
      <c r="AA1231" s="85" t="str">
        <f t="shared" si="1600"/>
        <v/>
      </c>
      <c r="AB1231" s="85" t="str">
        <f t="shared" si="1601"/>
        <v/>
      </c>
      <c r="AC1231" s="85" t="str">
        <f t="shared" si="1602"/>
        <v/>
      </c>
    </row>
    <row r="1232" spans="2:29" s="51" customFormat="1" ht="15" customHeight="1" x14ac:dyDescent="0.25">
      <c r="B1232" s="74"/>
      <c r="C1232" s="75"/>
      <c r="D1232" s="59">
        <f t="shared" si="1587"/>
        <v>7767.0172563150772</v>
      </c>
      <c r="E1232" s="52" t="str">
        <f t="shared" si="1603"/>
        <v/>
      </c>
      <c r="F1232" s="52">
        <f t="shared" si="1589"/>
        <v>6.7670172563150777</v>
      </c>
      <c r="G1232" s="95"/>
      <c r="H1232" s="122" t="s">
        <v>10</v>
      </c>
      <c r="I1232" s="160"/>
      <c r="J1232" s="152"/>
      <c r="K1232" s="153"/>
      <c r="L1232" s="199"/>
      <c r="M1232" s="83">
        <f t="shared" ref="M1232" si="1612">I1232*L1232</f>
        <v>0</v>
      </c>
      <c r="N1232" s="60"/>
      <c r="O1232" s="221">
        <f t="shared" si="1583"/>
        <v>0</v>
      </c>
      <c r="P1232" s="84">
        <f t="shared" si="1591"/>
        <v>0</v>
      </c>
      <c r="R1232" s="72">
        <f t="shared" si="1592"/>
        <v>0</v>
      </c>
      <c r="S1232" s="72">
        <f t="shared" si="1593"/>
        <v>0</v>
      </c>
      <c r="T1232" s="72">
        <f t="shared" si="1594"/>
        <v>0</v>
      </c>
      <c r="U1232" s="72"/>
      <c r="V1232" s="63">
        <f t="shared" si="1595"/>
        <v>0</v>
      </c>
      <c r="W1232" s="85">
        <f t="shared" si="1596"/>
        <v>0</v>
      </c>
      <c r="X1232" s="85">
        <f t="shared" si="1597"/>
        <v>0</v>
      </c>
      <c r="Y1232" s="63">
        <f t="shared" si="1598"/>
        <v>0</v>
      </c>
      <c r="Z1232" s="85">
        <f t="shared" si="1599"/>
        <v>0</v>
      </c>
      <c r="AA1232" s="85">
        <f t="shared" si="1600"/>
        <v>0</v>
      </c>
      <c r="AB1232" s="85">
        <f t="shared" si="1601"/>
        <v>0</v>
      </c>
      <c r="AC1232" s="85">
        <f t="shared" si="1602"/>
        <v>0</v>
      </c>
    </row>
    <row r="1233" spans="2:29" s="51" customFormat="1" ht="15" customHeight="1" x14ac:dyDescent="0.25">
      <c r="B1233" s="74"/>
      <c r="C1233" s="75"/>
      <c r="D1233" s="59">
        <f t="shared" si="1587"/>
        <v>7767.0172563150772</v>
      </c>
      <c r="E1233" s="52" t="str">
        <f t="shared" si="1603"/>
        <v/>
      </c>
      <c r="F1233" s="52">
        <f t="shared" si="1589"/>
        <v>6.7670172563150777</v>
      </c>
      <c r="G1233" s="102"/>
      <c r="H1233" s="103" t="s">
        <v>9</v>
      </c>
      <c r="I1233" s="162"/>
      <c r="J1233" s="163"/>
      <c r="K1233" s="164"/>
      <c r="L1233" s="200"/>
      <c r="M1233" s="93"/>
      <c r="N1233" s="94">
        <f t="shared" ref="N1233" si="1613">I1233*L1233</f>
        <v>0</v>
      </c>
      <c r="O1233" s="222"/>
      <c r="P1233" s="84">
        <f t="shared" si="1591"/>
        <v>0</v>
      </c>
      <c r="R1233" s="72" t="str">
        <f t="shared" si="1592"/>
        <v/>
      </c>
      <c r="S1233" s="72" t="str">
        <f t="shared" si="1593"/>
        <v/>
      </c>
      <c r="T1233" s="72" t="str">
        <f t="shared" si="1594"/>
        <v/>
      </c>
      <c r="U1233" s="72"/>
      <c r="V1233" s="63" t="str">
        <f t="shared" si="1595"/>
        <v/>
      </c>
      <c r="W1233" s="85" t="str">
        <f t="shared" si="1596"/>
        <v/>
      </c>
      <c r="X1233" s="85" t="str">
        <f t="shared" si="1597"/>
        <v/>
      </c>
      <c r="Y1233" s="63" t="str">
        <f t="shared" si="1598"/>
        <v/>
      </c>
      <c r="Z1233" s="85" t="str">
        <f t="shared" si="1599"/>
        <v/>
      </c>
      <c r="AA1233" s="85" t="str">
        <f t="shared" si="1600"/>
        <v/>
      </c>
      <c r="AB1233" s="85" t="str">
        <f t="shared" si="1601"/>
        <v/>
      </c>
      <c r="AC1233" s="85" t="str">
        <f t="shared" si="1602"/>
        <v/>
      </c>
    </row>
    <row r="1234" spans="2:29" s="51" customFormat="1" ht="15" customHeight="1" x14ac:dyDescent="0.25">
      <c r="B1234" s="74"/>
      <c r="C1234" s="75"/>
      <c r="D1234" s="59">
        <f t="shared" si="1587"/>
        <v>7767.0172563150772</v>
      </c>
      <c r="E1234" s="52" t="str">
        <f t="shared" si="1603"/>
        <v/>
      </c>
      <c r="F1234" s="52">
        <f t="shared" si="1589"/>
        <v>6.7670172563150777</v>
      </c>
      <c r="G1234" s="77"/>
      <c r="H1234" s="122" t="s">
        <v>10</v>
      </c>
      <c r="I1234" s="142"/>
      <c r="J1234" s="143"/>
      <c r="K1234" s="144"/>
      <c r="L1234" s="197"/>
      <c r="M1234" s="83">
        <f t="shared" ref="M1234" si="1614">I1234*L1234</f>
        <v>0</v>
      </c>
      <c r="N1234" s="60"/>
      <c r="O1234" s="221">
        <f t="shared" si="1583"/>
        <v>0</v>
      </c>
      <c r="P1234" s="84">
        <f t="shared" si="1591"/>
        <v>0</v>
      </c>
      <c r="R1234" s="72">
        <f t="shared" si="1592"/>
        <v>0</v>
      </c>
      <c r="S1234" s="72">
        <f t="shared" si="1593"/>
        <v>0</v>
      </c>
      <c r="T1234" s="72">
        <f t="shared" si="1594"/>
        <v>0</v>
      </c>
      <c r="U1234" s="72"/>
      <c r="V1234" s="63">
        <f t="shared" si="1595"/>
        <v>0</v>
      </c>
      <c r="W1234" s="85">
        <f t="shared" si="1596"/>
        <v>0</v>
      </c>
      <c r="X1234" s="85">
        <f t="shared" si="1597"/>
        <v>0</v>
      </c>
      <c r="Y1234" s="63">
        <f t="shared" si="1598"/>
        <v>0</v>
      </c>
      <c r="Z1234" s="85">
        <f t="shared" si="1599"/>
        <v>0</v>
      </c>
      <c r="AA1234" s="85">
        <f t="shared" si="1600"/>
        <v>0</v>
      </c>
      <c r="AB1234" s="85">
        <f t="shared" si="1601"/>
        <v>0</v>
      </c>
      <c r="AC1234" s="85">
        <f t="shared" si="1602"/>
        <v>0</v>
      </c>
    </row>
    <row r="1235" spans="2:29" s="51" customFormat="1" ht="15" customHeight="1" x14ac:dyDescent="0.25">
      <c r="B1235" s="74"/>
      <c r="C1235" s="75"/>
      <c r="D1235" s="59">
        <f t="shared" si="1587"/>
        <v>7767.0172563150772</v>
      </c>
      <c r="E1235" s="52" t="str">
        <f t="shared" si="1603"/>
        <v/>
      </c>
      <c r="F1235" s="52">
        <f t="shared" si="1589"/>
        <v>6.7670172563150777</v>
      </c>
      <c r="G1235" s="87"/>
      <c r="H1235" s="103" t="s">
        <v>9</v>
      </c>
      <c r="I1235" s="147"/>
      <c r="J1235" s="148"/>
      <c r="K1235" s="149"/>
      <c r="L1235" s="198"/>
      <c r="M1235" s="93"/>
      <c r="N1235" s="94">
        <f t="shared" ref="N1235" si="1615">I1235*L1235</f>
        <v>0</v>
      </c>
      <c r="O1235" s="222"/>
      <c r="P1235" s="84">
        <f t="shared" si="1591"/>
        <v>0</v>
      </c>
      <c r="R1235" s="72" t="str">
        <f t="shared" si="1592"/>
        <v/>
      </c>
      <c r="S1235" s="72" t="str">
        <f t="shared" si="1593"/>
        <v/>
      </c>
      <c r="T1235" s="72" t="str">
        <f t="shared" si="1594"/>
        <v/>
      </c>
      <c r="U1235" s="72"/>
      <c r="V1235" s="63" t="str">
        <f t="shared" si="1595"/>
        <v/>
      </c>
      <c r="W1235" s="85" t="str">
        <f t="shared" si="1596"/>
        <v/>
      </c>
      <c r="X1235" s="85" t="str">
        <f t="shared" si="1597"/>
        <v/>
      </c>
      <c r="Y1235" s="63" t="str">
        <f t="shared" si="1598"/>
        <v/>
      </c>
      <c r="Z1235" s="85" t="str">
        <f t="shared" si="1599"/>
        <v/>
      </c>
      <c r="AA1235" s="85" t="str">
        <f t="shared" si="1600"/>
        <v/>
      </c>
      <c r="AB1235" s="85" t="str">
        <f t="shared" si="1601"/>
        <v/>
      </c>
      <c r="AC1235" s="85" t="str">
        <f t="shared" si="1602"/>
        <v/>
      </c>
    </row>
    <row r="1236" spans="2:29" s="51" customFormat="1" ht="15" customHeight="1" x14ac:dyDescent="0.25">
      <c r="B1236" s="74"/>
      <c r="C1236" s="75"/>
      <c r="D1236" s="59">
        <f t="shared" si="1587"/>
        <v>7767.0172563150772</v>
      </c>
      <c r="E1236" s="52" t="str">
        <f t="shared" si="1603"/>
        <v/>
      </c>
      <c r="F1236" s="52">
        <f t="shared" si="1589"/>
        <v>6.7670172563150777</v>
      </c>
      <c r="G1236" s="95"/>
      <c r="H1236" s="122" t="s">
        <v>10</v>
      </c>
      <c r="I1236" s="160"/>
      <c r="J1236" s="152"/>
      <c r="K1236" s="153"/>
      <c r="L1236" s="199"/>
      <c r="M1236" s="83">
        <f t="shared" ref="M1236" si="1616">I1236*L1236</f>
        <v>0</v>
      </c>
      <c r="N1236" s="60"/>
      <c r="O1236" s="221">
        <f t="shared" si="1583"/>
        <v>0</v>
      </c>
      <c r="P1236" s="84">
        <f t="shared" si="1591"/>
        <v>0</v>
      </c>
      <c r="R1236" s="72">
        <f t="shared" si="1592"/>
        <v>0</v>
      </c>
      <c r="S1236" s="72">
        <f t="shared" si="1593"/>
        <v>0</v>
      </c>
      <c r="T1236" s="72">
        <f t="shared" si="1594"/>
        <v>0</v>
      </c>
      <c r="U1236" s="72"/>
      <c r="V1236" s="63">
        <f t="shared" si="1595"/>
        <v>0</v>
      </c>
      <c r="W1236" s="85">
        <f t="shared" si="1596"/>
        <v>0</v>
      </c>
      <c r="X1236" s="85">
        <f t="shared" si="1597"/>
        <v>0</v>
      </c>
      <c r="Y1236" s="63">
        <f t="shared" si="1598"/>
        <v>0</v>
      </c>
      <c r="Z1236" s="85">
        <f t="shared" si="1599"/>
        <v>0</v>
      </c>
      <c r="AA1236" s="85">
        <f t="shared" si="1600"/>
        <v>0</v>
      </c>
      <c r="AB1236" s="85">
        <f t="shared" si="1601"/>
        <v>0</v>
      </c>
      <c r="AC1236" s="85">
        <f t="shared" si="1602"/>
        <v>0</v>
      </c>
    </row>
    <row r="1237" spans="2:29" s="51" customFormat="1" ht="15" customHeight="1" x14ac:dyDescent="0.25">
      <c r="B1237" s="74"/>
      <c r="C1237" s="75"/>
      <c r="D1237" s="59">
        <f t="shared" si="1587"/>
        <v>7767.0172563150772</v>
      </c>
      <c r="E1237" s="52" t="str">
        <f t="shared" si="1603"/>
        <v/>
      </c>
      <c r="F1237" s="52">
        <f t="shared" si="1589"/>
        <v>6.7670172563150777</v>
      </c>
      <c r="G1237" s="102"/>
      <c r="H1237" s="103" t="s">
        <v>9</v>
      </c>
      <c r="I1237" s="162"/>
      <c r="J1237" s="163"/>
      <c r="K1237" s="164"/>
      <c r="L1237" s="200"/>
      <c r="M1237" s="93"/>
      <c r="N1237" s="94">
        <f t="shared" ref="N1237" si="1617">I1237*L1237</f>
        <v>0</v>
      </c>
      <c r="O1237" s="222"/>
      <c r="P1237" s="84">
        <f t="shared" si="1591"/>
        <v>0</v>
      </c>
      <c r="R1237" s="72" t="str">
        <f t="shared" si="1592"/>
        <v/>
      </c>
      <c r="S1237" s="72" t="str">
        <f t="shared" si="1593"/>
        <v/>
      </c>
      <c r="T1237" s="72" t="str">
        <f t="shared" si="1594"/>
        <v/>
      </c>
      <c r="U1237" s="72"/>
      <c r="V1237" s="63" t="str">
        <f t="shared" si="1595"/>
        <v/>
      </c>
      <c r="W1237" s="85" t="str">
        <f t="shared" si="1596"/>
        <v/>
      </c>
      <c r="X1237" s="85" t="str">
        <f t="shared" si="1597"/>
        <v/>
      </c>
      <c r="Y1237" s="63" t="str">
        <f t="shared" si="1598"/>
        <v/>
      </c>
      <c r="Z1237" s="85" t="str">
        <f t="shared" si="1599"/>
        <v/>
      </c>
      <c r="AA1237" s="85" t="str">
        <f t="shared" si="1600"/>
        <v/>
      </c>
      <c r="AB1237" s="85" t="str">
        <f t="shared" si="1601"/>
        <v/>
      </c>
      <c r="AC1237" s="85" t="str">
        <f t="shared" si="1602"/>
        <v/>
      </c>
    </row>
    <row r="1238" spans="2:29" s="51" customFormat="1" ht="15" customHeight="1" x14ac:dyDescent="0.25">
      <c r="B1238" s="74"/>
      <c r="C1238" s="75"/>
      <c r="D1238" s="59">
        <f t="shared" si="1587"/>
        <v>7767.0172563150772</v>
      </c>
      <c r="E1238" s="52" t="str">
        <f t="shared" si="1603"/>
        <v/>
      </c>
      <c r="F1238" s="52">
        <f t="shared" si="1589"/>
        <v>6.7670172563150777</v>
      </c>
      <c r="G1238" s="77"/>
      <c r="H1238" s="122" t="s">
        <v>10</v>
      </c>
      <c r="I1238" s="142"/>
      <c r="J1238" s="143"/>
      <c r="K1238" s="144"/>
      <c r="L1238" s="197"/>
      <c r="M1238" s="83">
        <f t="shared" ref="M1238" si="1618">I1238*L1238</f>
        <v>0</v>
      </c>
      <c r="N1238" s="60"/>
      <c r="O1238" s="221">
        <f t="shared" si="1583"/>
        <v>0</v>
      </c>
      <c r="P1238" s="84">
        <f t="shared" si="1591"/>
        <v>0</v>
      </c>
      <c r="R1238" s="72">
        <f t="shared" si="1592"/>
        <v>0</v>
      </c>
      <c r="S1238" s="72">
        <f t="shared" si="1593"/>
        <v>0</v>
      </c>
      <c r="T1238" s="72">
        <f t="shared" si="1594"/>
        <v>0</v>
      </c>
      <c r="U1238" s="72"/>
      <c r="V1238" s="63">
        <f t="shared" si="1595"/>
        <v>0</v>
      </c>
      <c r="W1238" s="85">
        <f t="shared" si="1596"/>
        <v>0</v>
      </c>
      <c r="X1238" s="85">
        <f t="shared" si="1597"/>
        <v>0</v>
      </c>
      <c r="Y1238" s="63">
        <f t="shared" si="1598"/>
        <v>0</v>
      </c>
      <c r="Z1238" s="85">
        <f t="shared" si="1599"/>
        <v>0</v>
      </c>
      <c r="AA1238" s="85">
        <f t="shared" si="1600"/>
        <v>0</v>
      </c>
      <c r="AB1238" s="85">
        <f t="shared" si="1601"/>
        <v>0</v>
      </c>
      <c r="AC1238" s="85">
        <f t="shared" si="1602"/>
        <v>0</v>
      </c>
    </row>
    <row r="1239" spans="2:29" s="51" customFormat="1" ht="15" customHeight="1" x14ac:dyDescent="0.25">
      <c r="B1239" s="74"/>
      <c r="C1239" s="75"/>
      <c r="D1239" s="59">
        <f t="shared" si="1587"/>
        <v>7767.0172563150772</v>
      </c>
      <c r="E1239" s="52" t="str">
        <f t="shared" si="1603"/>
        <v/>
      </c>
      <c r="F1239" s="52">
        <f t="shared" si="1589"/>
        <v>6.7670172563150777</v>
      </c>
      <c r="G1239" s="87"/>
      <c r="H1239" s="103" t="s">
        <v>9</v>
      </c>
      <c r="I1239" s="147"/>
      <c r="J1239" s="148"/>
      <c r="K1239" s="149"/>
      <c r="L1239" s="198"/>
      <c r="M1239" s="93"/>
      <c r="N1239" s="94">
        <f t="shared" ref="N1239" si="1619">I1239*L1239</f>
        <v>0</v>
      </c>
      <c r="O1239" s="222"/>
      <c r="P1239" s="84">
        <f t="shared" si="1591"/>
        <v>0</v>
      </c>
      <c r="R1239" s="72" t="str">
        <f t="shared" si="1592"/>
        <v/>
      </c>
      <c r="S1239" s="72" t="str">
        <f t="shared" si="1593"/>
        <v/>
      </c>
      <c r="T1239" s="72" t="str">
        <f t="shared" si="1594"/>
        <v/>
      </c>
      <c r="U1239" s="72"/>
      <c r="V1239" s="63" t="str">
        <f t="shared" si="1595"/>
        <v/>
      </c>
      <c r="W1239" s="85" t="str">
        <f t="shared" si="1596"/>
        <v/>
      </c>
      <c r="X1239" s="85" t="str">
        <f t="shared" si="1597"/>
        <v/>
      </c>
      <c r="Y1239" s="63" t="str">
        <f t="shared" si="1598"/>
        <v/>
      </c>
      <c r="Z1239" s="85" t="str">
        <f t="shared" si="1599"/>
        <v/>
      </c>
      <c r="AA1239" s="85" t="str">
        <f t="shared" si="1600"/>
        <v/>
      </c>
      <c r="AB1239" s="85" t="str">
        <f t="shared" si="1601"/>
        <v/>
      </c>
      <c r="AC1239" s="85" t="str">
        <f t="shared" si="1602"/>
        <v/>
      </c>
    </row>
    <row r="1240" spans="2:29" s="51" customFormat="1" ht="15" customHeight="1" x14ac:dyDescent="0.25">
      <c r="B1240" s="74"/>
      <c r="C1240" s="75"/>
      <c r="D1240" s="59">
        <f t="shared" si="1587"/>
        <v>7767.0172563150772</v>
      </c>
      <c r="E1240" s="52" t="str">
        <f t="shared" si="1603"/>
        <v/>
      </c>
      <c r="F1240" s="52">
        <f t="shared" si="1589"/>
        <v>6.7670172563150777</v>
      </c>
      <c r="G1240" s="95"/>
      <c r="H1240" s="122" t="s">
        <v>10</v>
      </c>
      <c r="I1240" s="160"/>
      <c r="J1240" s="152"/>
      <c r="K1240" s="153"/>
      <c r="L1240" s="199"/>
      <c r="M1240" s="83">
        <f t="shared" ref="M1240" si="1620">I1240*L1240</f>
        <v>0</v>
      </c>
      <c r="N1240" s="60"/>
      <c r="O1240" s="221">
        <f t="shared" si="1583"/>
        <v>0</v>
      </c>
      <c r="P1240" s="84">
        <f t="shared" si="1591"/>
        <v>0</v>
      </c>
      <c r="R1240" s="72">
        <f t="shared" si="1592"/>
        <v>0</v>
      </c>
      <c r="S1240" s="72">
        <f t="shared" si="1593"/>
        <v>0</v>
      </c>
      <c r="T1240" s="72">
        <f t="shared" si="1594"/>
        <v>0</v>
      </c>
      <c r="U1240" s="72"/>
      <c r="V1240" s="63">
        <f t="shared" si="1595"/>
        <v>0</v>
      </c>
      <c r="W1240" s="85">
        <f t="shared" si="1596"/>
        <v>0</v>
      </c>
      <c r="X1240" s="85">
        <f t="shared" si="1597"/>
        <v>0</v>
      </c>
      <c r="Y1240" s="63">
        <f t="shared" si="1598"/>
        <v>0</v>
      </c>
      <c r="Z1240" s="85">
        <f t="shared" si="1599"/>
        <v>0</v>
      </c>
      <c r="AA1240" s="85">
        <f t="shared" si="1600"/>
        <v>0</v>
      </c>
      <c r="AB1240" s="85">
        <f t="shared" si="1601"/>
        <v>0</v>
      </c>
      <c r="AC1240" s="85">
        <f t="shared" si="1602"/>
        <v>0</v>
      </c>
    </row>
    <row r="1241" spans="2:29" s="51" customFormat="1" ht="15" customHeight="1" x14ac:dyDescent="0.25">
      <c r="B1241" s="74"/>
      <c r="C1241" s="75"/>
      <c r="D1241" s="59">
        <f t="shared" si="1587"/>
        <v>7767.0172563150772</v>
      </c>
      <c r="E1241" s="52" t="str">
        <f t="shared" si="1603"/>
        <v/>
      </c>
      <c r="F1241" s="52">
        <f t="shared" si="1589"/>
        <v>6.7670172563150777</v>
      </c>
      <c r="G1241" s="102"/>
      <c r="H1241" s="103" t="s">
        <v>9</v>
      </c>
      <c r="I1241" s="162"/>
      <c r="J1241" s="163"/>
      <c r="K1241" s="164"/>
      <c r="L1241" s="200"/>
      <c r="M1241" s="93"/>
      <c r="N1241" s="94">
        <f t="shared" ref="N1241" si="1621">I1241*L1241</f>
        <v>0</v>
      </c>
      <c r="O1241" s="222"/>
      <c r="P1241" s="84">
        <f t="shared" si="1591"/>
        <v>0</v>
      </c>
      <c r="R1241" s="72" t="str">
        <f t="shared" si="1592"/>
        <v/>
      </c>
      <c r="S1241" s="72" t="str">
        <f t="shared" si="1593"/>
        <v/>
      </c>
      <c r="T1241" s="72" t="str">
        <f t="shared" si="1594"/>
        <v/>
      </c>
      <c r="U1241" s="72"/>
      <c r="V1241" s="63" t="str">
        <f t="shared" si="1595"/>
        <v/>
      </c>
      <c r="W1241" s="85" t="str">
        <f t="shared" si="1596"/>
        <v/>
      </c>
      <c r="X1241" s="85" t="str">
        <f t="shared" si="1597"/>
        <v/>
      </c>
      <c r="Y1241" s="63" t="str">
        <f t="shared" si="1598"/>
        <v/>
      </c>
      <c r="Z1241" s="85" t="str">
        <f t="shared" si="1599"/>
        <v/>
      </c>
      <c r="AA1241" s="85" t="str">
        <f t="shared" si="1600"/>
        <v/>
      </c>
      <c r="AB1241" s="85" t="str">
        <f t="shared" si="1601"/>
        <v/>
      </c>
      <c r="AC1241" s="85" t="str">
        <f t="shared" si="1602"/>
        <v/>
      </c>
    </row>
    <row r="1242" spans="2:29" s="51" customFormat="1" ht="15" customHeight="1" x14ac:dyDescent="0.25">
      <c r="B1242" s="74"/>
      <c r="C1242" s="75"/>
      <c r="D1242" s="59">
        <f t="shared" si="1587"/>
        <v>7767.0172563150772</v>
      </c>
      <c r="E1242" s="52" t="str">
        <f t="shared" si="1603"/>
        <v/>
      </c>
      <c r="F1242" s="52">
        <f t="shared" si="1589"/>
        <v>6.7670172563150777</v>
      </c>
      <c r="G1242" s="77"/>
      <c r="H1242" s="122" t="s">
        <v>10</v>
      </c>
      <c r="I1242" s="142"/>
      <c r="J1242" s="143"/>
      <c r="K1242" s="144"/>
      <c r="L1242" s="197"/>
      <c r="M1242" s="83">
        <f t="shared" ref="M1242" si="1622">I1242*L1242</f>
        <v>0</v>
      </c>
      <c r="N1242" s="60"/>
      <c r="O1242" s="221">
        <f t="shared" si="1583"/>
        <v>0</v>
      </c>
      <c r="P1242" s="84">
        <f t="shared" si="1591"/>
        <v>0</v>
      </c>
      <c r="R1242" s="72">
        <f t="shared" si="1592"/>
        <v>0</v>
      </c>
      <c r="S1242" s="72">
        <f t="shared" si="1593"/>
        <v>0</v>
      </c>
      <c r="T1242" s="72">
        <f t="shared" si="1594"/>
        <v>0</v>
      </c>
      <c r="U1242" s="72"/>
      <c r="V1242" s="63">
        <f t="shared" si="1595"/>
        <v>0</v>
      </c>
      <c r="W1242" s="85">
        <f t="shared" si="1596"/>
        <v>0</v>
      </c>
      <c r="X1242" s="85">
        <f t="shared" si="1597"/>
        <v>0</v>
      </c>
      <c r="Y1242" s="63">
        <f t="shared" si="1598"/>
        <v>0</v>
      </c>
      <c r="Z1242" s="85">
        <f t="shared" si="1599"/>
        <v>0</v>
      </c>
      <c r="AA1242" s="85">
        <f t="shared" si="1600"/>
        <v>0</v>
      </c>
      <c r="AB1242" s="85">
        <f t="shared" si="1601"/>
        <v>0</v>
      </c>
      <c r="AC1242" s="85">
        <f t="shared" si="1602"/>
        <v>0</v>
      </c>
    </row>
    <row r="1243" spans="2:29" s="51" customFormat="1" ht="15" customHeight="1" x14ac:dyDescent="0.25">
      <c r="B1243" s="74"/>
      <c r="C1243" s="75"/>
      <c r="D1243" s="59">
        <f t="shared" si="1587"/>
        <v>7767.0172563150772</v>
      </c>
      <c r="E1243" s="52" t="str">
        <f t="shared" si="1603"/>
        <v/>
      </c>
      <c r="F1243" s="52">
        <f t="shared" si="1589"/>
        <v>6.7670172563150777</v>
      </c>
      <c r="G1243" s="87"/>
      <c r="H1243" s="103" t="s">
        <v>9</v>
      </c>
      <c r="I1243" s="147"/>
      <c r="J1243" s="148"/>
      <c r="K1243" s="149"/>
      <c r="L1243" s="198"/>
      <c r="M1243" s="93"/>
      <c r="N1243" s="94">
        <f t="shared" ref="N1243" si="1623">I1243*L1243</f>
        <v>0</v>
      </c>
      <c r="O1243" s="222"/>
      <c r="P1243" s="84">
        <f t="shared" si="1591"/>
        <v>0</v>
      </c>
      <c r="R1243" s="72" t="str">
        <f t="shared" si="1592"/>
        <v/>
      </c>
      <c r="S1243" s="72" t="str">
        <f t="shared" si="1593"/>
        <v/>
      </c>
      <c r="T1243" s="72" t="str">
        <f t="shared" si="1594"/>
        <v/>
      </c>
      <c r="U1243" s="72"/>
      <c r="V1243" s="63" t="str">
        <f t="shared" si="1595"/>
        <v/>
      </c>
      <c r="W1243" s="85" t="str">
        <f t="shared" si="1596"/>
        <v/>
      </c>
      <c r="X1243" s="85" t="str">
        <f t="shared" si="1597"/>
        <v/>
      </c>
      <c r="Y1243" s="63" t="str">
        <f t="shared" si="1598"/>
        <v/>
      </c>
      <c r="Z1243" s="85" t="str">
        <f t="shared" si="1599"/>
        <v/>
      </c>
      <c r="AA1243" s="85" t="str">
        <f t="shared" si="1600"/>
        <v/>
      </c>
      <c r="AB1243" s="85" t="str">
        <f t="shared" si="1601"/>
        <v/>
      </c>
      <c r="AC1243" s="85" t="str">
        <f t="shared" si="1602"/>
        <v/>
      </c>
    </row>
    <row r="1244" spans="2:29" s="51" customFormat="1" ht="15" customHeight="1" x14ac:dyDescent="0.25">
      <c r="B1244" s="74"/>
      <c r="C1244" s="75"/>
      <c r="D1244" s="59">
        <f t="shared" si="1587"/>
        <v>7767.0172563150772</v>
      </c>
      <c r="E1244" s="52" t="str">
        <f t="shared" si="1603"/>
        <v/>
      </c>
      <c r="F1244" s="52">
        <f t="shared" si="1589"/>
        <v>6.7670172563150777</v>
      </c>
      <c r="G1244" s="95"/>
      <c r="H1244" s="122" t="s">
        <v>10</v>
      </c>
      <c r="I1244" s="160"/>
      <c r="J1244" s="152"/>
      <c r="K1244" s="153"/>
      <c r="L1244" s="199"/>
      <c r="M1244" s="83">
        <f t="shared" ref="M1244" si="1624">I1244*L1244</f>
        <v>0</v>
      </c>
      <c r="N1244" s="60"/>
      <c r="O1244" s="221">
        <f t="shared" si="1583"/>
        <v>0</v>
      </c>
      <c r="P1244" s="84">
        <f t="shared" si="1591"/>
        <v>0</v>
      </c>
      <c r="R1244" s="72">
        <f t="shared" si="1592"/>
        <v>0</v>
      </c>
      <c r="S1244" s="72">
        <f t="shared" si="1593"/>
        <v>0</v>
      </c>
      <c r="T1244" s="72">
        <f t="shared" si="1594"/>
        <v>0</v>
      </c>
      <c r="U1244" s="72"/>
      <c r="V1244" s="63">
        <f t="shared" si="1595"/>
        <v>0</v>
      </c>
      <c r="W1244" s="85">
        <f t="shared" si="1596"/>
        <v>0</v>
      </c>
      <c r="X1244" s="85">
        <f t="shared" si="1597"/>
        <v>0</v>
      </c>
      <c r="Y1244" s="63">
        <f t="shared" si="1598"/>
        <v>0</v>
      </c>
      <c r="Z1244" s="85">
        <f t="shared" si="1599"/>
        <v>0</v>
      </c>
      <c r="AA1244" s="85">
        <f t="shared" si="1600"/>
        <v>0</v>
      </c>
      <c r="AB1244" s="85">
        <f t="shared" si="1601"/>
        <v>0</v>
      </c>
      <c r="AC1244" s="85">
        <f t="shared" si="1602"/>
        <v>0</v>
      </c>
    </row>
    <row r="1245" spans="2:29" s="51" customFormat="1" ht="15" customHeight="1" x14ac:dyDescent="0.25">
      <c r="B1245" s="74"/>
      <c r="C1245" s="75"/>
      <c r="D1245" s="59">
        <f t="shared" si="1587"/>
        <v>7767.0172563150772</v>
      </c>
      <c r="E1245" s="52" t="str">
        <f t="shared" si="1603"/>
        <v/>
      </c>
      <c r="F1245" s="52">
        <f t="shared" si="1589"/>
        <v>6.7670172563150777</v>
      </c>
      <c r="G1245" s="102"/>
      <c r="H1245" s="103" t="s">
        <v>9</v>
      </c>
      <c r="I1245" s="162"/>
      <c r="J1245" s="163"/>
      <c r="K1245" s="164"/>
      <c r="L1245" s="200"/>
      <c r="M1245" s="93"/>
      <c r="N1245" s="94">
        <f t="shared" ref="N1245" si="1625">I1245*L1245</f>
        <v>0</v>
      </c>
      <c r="O1245" s="222"/>
      <c r="P1245" s="84">
        <f t="shared" si="1591"/>
        <v>0</v>
      </c>
      <c r="R1245" s="72" t="str">
        <f t="shared" si="1592"/>
        <v/>
      </c>
      <c r="S1245" s="72" t="str">
        <f t="shared" si="1593"/>
        <v/>
      </c>
      <c r="T1245" s="72" t="str">
        <f t="shared" si="1594"/>
        <v/>
      </c>
      <c r="U1245" s="72"/>
      <c r="V1245" s="63" t="str">
        <f t="shared" si="1595"/>
        <v/>
      </c>
      <c r="W1245" s="85" t="str">
        <f t="shared" si="1596"/>
        <v/>
      </c>
      <c r="X1245" s="85" t="str">
        <f t="shared" si="1597"/>
        <v/>
      </c>
      <c r="Y1245" s="63" t="str">
        <f t="shared" si="1598"/>
        <v/>
      </c>
      <c r="Z1245" s="85" t="str">
        <f t="shared" si="1599"/>
        <v/>
      </c>
      <c r="AA1245" s="85" t="str">
        <f t="shared" si="1600"/>
        <v/>
      </c>
      <c r="AB1245" s="85" t="str">
        <f t="shared" si="1601"/>
        <v/>
      </c>
      <c r="AC1245" s="85" t="str">
        <f t="shared" si="1602"/>
        <v/>
      </c>
    </row>
    <row r="1246" spans="2:29" s="51" customFormat="1" ht="15" customHeight="1" x14ac:dyDescent="0.25">
      <c r="B1246" s="74"/>
      <c r="C1246" s="75"/>
      <c r="D1246" s="59">
        <f t="shared" si="1587"/>
        <v>7767.0172563150772</v>
      </c>
      <c r="E1246" s="52" t="str">
        <f t="shared" si="1603"/>
        <v/>
      </c>
      <c r="F1246" s="52">
        <f t="shared" si="1589"/>
        <v>6.7670172563150777</v>
      </c>
      <c r="G1246" s="77"/>
      <c r="H1246" s="122" t="s">
        <v>10</v>
      </c>
      <c r="I1246" s="142"/>
      <c r="J1246" s="143"/>
      <c r="K1246" s="144"/>
      <c r="L1246" s="197"/>
      <c r="M1246" s="83">
        <f t="shared" ref="M1246" si="1626">I1246*L1246</f>
        <v>0</v>
      </c>
      <c r="N1246" s="60"/>
      <c r="O1246" s="221">
        <f t="shared" si="1583"/>
        <v>0</v>
      </c>
      <c r="P1246" s="84">
        <f t="shared" si="1591"/>
        <v>0</v>
      </c>
      <c r="R1246" s="72">
        <f t="shared" si="1592"/>
        <v>0</v>
      </c>
      <c r="S1246" s="72">
        <f t="shared" si="1593"/>
        <v>0</v>
      </c>
      <c r="T1246" s="72">
        <f t="shared" si="1594"/>
        <v>0</v>
      </c>
      <c r="U1246" s="72"/>
      <c r="V1246" s="63">
        <f t="shared" si="1595"/>
        <v>0</v>
      </c>
      <c r="W1246" s="85">
        <f t="shared" si="1596"/>
        <v>0</v>
      </c>
      <c r="X1246" s="85">
        <f t="shared" si="1597"/>
        <v>0</v>
      </c>
      <c r="Y1246" s="63">
        <f t="shared" si="1598"/>
        <v>0</v>
      </c>
      <c r="Z1246" s="85">
        <f t="shared" si="1599"/>
        <v>0</v>
      </c>
      <c r="AA1246" s="85">
        <f t="shared" si="1600"/>
        <v>0</v>
      </c>
      <c r="AB1246" s="85">
        <f t="shared" si="1601"/>
        <v>0</v>
      </c>
      <c r="AC1246" s="85">
        <f t="shared" si="1602"/>
        <v>0</v>
      </c>
    </row>
    <row r="1247" spans="2:29" s="51" customFormat="1" ht="15" customHeight="1" x14ac:dyDescent="0.25">
      <c r="B1247" s="74"/>
      <c r="C1247" s="75"/>
      <c r="D1247" s="59">
        <f t="shared" si="1587"/>
        <v>7767.0172563150772</v>
      </c>
      <c r="E1247" s="52" t="str">
        <f t="shared" si="1603"/>
        <v/>
      </c>
      <c r="F1247" s="52">
        <f t="shared" si="1589"/>
        <v>6.7670172563150777</v>
      </c>
      <c r="G1247" s="87"/>
      <c r="H1247" s="103" t="s">
        <v>9</v>
      </c>
      <c r="I1247" s="147"/>
      <c r="J1247" s="148"/>
      <c r="K1247" s="149"/>
      <c r="L1247" s="198"/>
      <c r="M1247" s="93"/>
      <c r="N1247" s="94">
        <f t="shared" ref="N1247" si="1627">I1247*L1247</f>
        <v>0</v>
      </c>
      <c r="O1247" s="222"/>
      <c r="P1247" s="84">
        <f t="shared" si="1591"/>
        <v>0</v>
      </c>
      <c r="R1247" s="72" t="str">
        <f t="shared" si="1592"/>
        <v/>
      </c>
      <c r="S1247" s="72" t="str">
        <f t="shared" si="1593"/>
        <v/>
      </c>
      <c r="T1247" s="72" t="str">
        <f t="shared" si="1594"/>
        <v/>
      </c>
      <c r="U1247" s="72"/>
      <c r="V1247" s="63" t="str">
        <f t="shared" si="1595"/>
        <v/>
      </c>
      <c r="W1247" s="85" t="str">
        <f t="shared" si="1596"/>
        <v/>
      </c>
      <c r="X1247" s="85" t="str">
        <f t="shared" si="1597"/>
        <v/>
      </c>
      <c r="Y1247" s="63" t="str">
        <f t="shared" si="1598"/>
        <v/>
      </c>
      <c r="Z1247" s="85" t="str">
        <f t="shared" si="1599"/>
        <v/>
      </c>
      <c r="AA1247" s="85" t="str">
        <f t="shared" si="1600"/>
        <v/>
      </c>
      <c r="AB1247" s="85" t="str">
        <f t="shared" si="1601"/>
        <v/>
      </c>
      <c r="AC1247" s="85" t="str">
        <f t="shared" si="1602"/>
        <v/>
      </c>
    </row>
    <row r="1248" spans="2:29" s="51" customFormat="1" ht="15" customHeight="1" x14ac:dyDescent="0.25">
      <c r="B1248" s="74"/>
      <c r="C1248" s="75"/>
      <c r="D1248" s="59">
        <f t="shared" si="1587"/>
        <v>7767.0172563150772</v>
      </c>
      <c r="E1248" s="52" t="str">
        <f t="shared" si="1603"/>
        <v/>
      </c>
      <c r="F1248" s="52">
        <f t="shared" si="1589"/>
        <v>6.7670172563150777</v>
      </c>
      <c r="G1248" s="95"/>
      <c r="H1248" s="122" t="s">
        <v>10</v>
      </c>
      <c r="I1248" s="160"/>
      <c r="J1248" s="152"/>
      <c r="K1248" s="153"/>
      <c r="L1248" s="199"/>
      <c r="M1248" s="83">
        <f t="shared" ref="M1248" si="1628">I1248*L1248</f>
        <v>0</v>
      </c>
      <c r="N1248" s="60"/>
      <c r="O1248" s="221">
        <f t="shared" si="1583"/>
        <v>0</v>
      </c>
      <c r="P1248" s="84">
        <f t="shared" si="1591"/>
        <v>0</v>
      </c>
      <c r="R1248" s="72">
        <f t="shared" si="1592"/>
        <v>0</v>
      </c>
      <c r="S1248" s="72">
        <f t="shared" si="1593"/>
        <v>0</v>
      </c>
      <c r="T1248" s="72">
        <f t="shared" si="1594"/>
        <v>0</v>
      </c>
      <c r="U1248" s="72"/>
      <c r="V1248" s="63">
        <f t="shared" si="1595"/>
        <v>0</v>
      </c>
      <c r="W1248" s="85">
        <f t="shared" si="1596"/>
        <v>0</v>
      </c>
      <c r="X1248" s="85">
        <f t="shared" si="1597"/>
        <v>0</v>
      </c>
      <c r="Y1248" s="63">
        <f t="shared" si="1598"/>
        <v>0</v>
      </c>
      <c r="Z1248" s="85">
        <f t="shared" si="1599"/>
        <v>0</v>
      </c>
      <c r="AA1248" s="85">
        <f t="shared" si="1600"/>
        <v>0</v>
      </c>
      <c r="AB1248" s="85">
        <f t="shared" si="1601"/>
        <v>0</v>
      </c>
      <c r="AC1248" s="85">
        <f t="shared" si="1602"/>
        <v>0</v>
      </c>
    </row>
    <row r="1249" spans="2:29" s="51" customFormat="1" ht="15" customHeight="1" x14ac:dyDescent="0.25">
      <c r="B1249" s="74"/>
      <c r="C1249" s="75"/>
      <c r="D1249" s="59">
        <f t="shared" si="1587"/>
        <v>7767.0172563150772</v>
      </c>
      <c r="E1249" s="52" t="str">
        <f t="shared" si="1603"/>
        <v/>
      </c>
      <c r="F1249" s="52">
        <f t="shared" si="1589"/>
        <v>6.7670172563150777</v>
      </c>
      <c r="G1249" s="102"/>
      <c r="H1249" s="103" t="s">
        <v>9</v>
      </c>
      <c r="I1249" s="162"/>
      <c r="J1249" s="163"/>
      <c r="K1249" s="164"/>
      <c r="L1249" s="200"/>
      <c r="M1249" s="93"/>
      <c r="N1249" s="94">
        <f t="shared" ref="N1249" si="1629">I1249*L1249</f>
        <v>0</v>
      </c>
      <c r="O1249" s="222"/>
      <c r="P1249" s="84">
        <f t="shared" si="1591"/>
        <v>0</v>
      </c>
      <c r="R1249" s="72" t="str">
        <f t="shared" si="1592"/>
        <v/>
      </c>
      <c r="S1249" s="72" t="str">
        <f t="shared" si="1593"/>
        <v/>
      </c>
      <c r="T1249" s="72" t="str">
        <f t="shared" si="1594"/>
        <v/>
      </c>
      <c r="U1249" s="72"/>
      <c r="V1249" s="63" t="str">
        <f t="shared" si="1595"/>
        <v/>
      </c>
      <c r="W1249" s="85" t="str">
        <f t="shared" si="1596"/>
        <v/>
      </c>
      <c r="X1249" s="85" t="str">
        <f t="shared" si="1597"/>
        <v/>
      </c>
      <c r="Y1249" s="63" t="str">
        <f t="shared" si="1598"/>
        <v/>
      </c>
      <c r="Z1249" s="85" t="str">
        <f t="shared" si="1599"/>
        <v/>
      </c>
      <c r="AA1249" s="85" t="str">
        <f t="shared" si="1600"/>
        <v/>
      </c>
      <c r="AB1249" s="85" t="str">
        <f t="shared" si="1601"/>
        <v/>
      </c>
      <c r="AC1249" s="85" t="str">
        <f t="shared" si="1602"/>
        <v/>
      </c>
    </row>
    <row r="1250" spans="2:29" s="51" customFormat="1" ht="15" customHeight="1" x14ac:dyDescent="0.25">
      <c r="B1250" s="74"/>
      <c r="C1250" s="75"/>
      <c r="D1250" s="59">
        <f t="shared" si="1587"/>
        <v>7767.0172563150772</v>
      </c>
      <c r="E1250" s="52" t="str">
        <f t="shared" si="1603"/>
        <v/>
      </c>
      <c r="F1250" s="52">
        <f t="shared" si="1589"/>
        <v>6.7670172563150777</v>
      </c>
      <c r="G1250" s="77"/>
      <c r="H1250" s="122" t="s">
        <v>10</v>
      </c>
      <c r="I1250" s="142"/>
      <c r="J1250" s="143"/>
      <c r="K1250" s="144"/>
      <c r="L1250" s="197"/>
      <c r="M1250" s="83">
        <f t="shared" ref="M1250" si="1630">I1250*L1250</f>
        <v>0</v>
      </c>
      <c r="N1250" s="60"/>
      <c r="O1250" s="221">
        <f t="shared" si="1583"/>
        <v>0</v>
      </c>
      <c r="P1250" s="84">
        <f t="shared" si="1591"/>
        <v>0</v>
      </c>
      <c r="R1250" s="72">
        <f t="shared" si="1592"/>
        <v>0</v>
      </c>
      <c r="S1250" s="72">
        <f t="shared" si="1593"/>
        <v>0</v>
      </c>
      <c r="T1250" s="72">
        <f t="shared" si="1594"/>
        <v>0</v>
      </c>
      <c r="U1250" s="72"/>
      <c r="V1250" s="63">
        <f t="shared" si="1595"/>
        <v>0</v>
      </c>
      <c r="W1250" s="85">
        <f t="shared" si="1596"/>
        <v>0</v>
      </c>
      <c r="X1250" s="85">
        <f t="shared" si="1597"/>
        <v>0</v>
      </c>
      <c r="Y1250" s="63">
        <f t="shared" si="1598"/>
        <v>0</v>
      </c>
      <c r="Z1250" s="85">
        <f t="shared" si="1599"/>
        <v>0</v>
      </c>
      <c r="AA1250" s="85">
        <f t="shared" si="1600"/>
        <v>0</v>
      </c>
      <c r="AB1250" s="85">
        <f t="shared" si="1601"/>
        <v>0</v>
      </c>
      <c r="AC1250" s="85">
        <f t="shared" si="1602"/>
        <v>0</v>
      </c>
    </row>
    <row r="1251" spans="2:29" s="51" customFormat="1" ht="15" customHeight="1" x14ac:dyDescent="0.25">
      <c r="B1251" s="74"/>
      <c r="C1251" s="75"/>
      <c r="D1251" s="59">
        <f t="shared" si="1587"/>
        <v>7767.0172563150772</v>
      </c>
      <c r="E1251" s="52" t="str">
        <f t="shared" si="1603"/>
        <v/>
      </c>
      <c r="F1251" s="52">
        <f t="shared" si="1589"/>
        <v>6.7670172563150777</v>
      </c>
      <c r="G1251" s="87"/>
      <c r="H1251" s="103" t="s">
        <v>9</v>
      </c>
      <c r="I1251" s="147"/>
      <c r="J1251" s="148"/>
      <c r="K1251" s="149"/>
      <c r="L1251" s="198"/>
      <c r="M1251" s="93"/>
      <c r="N1251" s="94">
        <f t="shared" ref="N1251" si="1631">I1251*L1251</f>
        <v>0</v>
      </c>
      <c r="O1251" s="222"/>
      <c r="P1251" s="84">
        <f t="shared" si="1591"/>
        <v>0</v>
      </c>
      <c r="R1251" s="72" t="str">
        <f t="shared" si="1592"/>
        <v/>
      </c>
      <c r="S1251" s="72" t="str">
        <f t="shared" si="1593"/>
        <v/>
      </c>
      <c r="T1251" s="72" t="str">
        <f t="shared" si="1594"/>
        <v/>
      </c>
      <c r="U1251" s="72"/>
      <c r="V1251" s="63" t="str">
        <f t="shared" si="1595"/>
        <v/>
      </c>
      <c r="W1251" s="85" t="str">
        <f t="shared" si="1596"/>
        <v/>
      </c>
      <c r="X1251" s="85" t="str">
        <f t="shared" si="1597"/>
        <v/>
      </c>
      <c r="Y1251" s="63" t="str">
        <f t="shared" si="1598"/>
        <v/>
      </c>
      <c r="Z1251" s="85" t="str">
        <f t="shared" si="1599"/>
        <v/>
      </c>
      <c r="AA1251" s="85" t="str">
        <f t="shared" si="1600"/>
        <v/>
      </c>
      <c r="AB1251" s="85" t="str">
        <f t="shared" si="1601"/>
        <v/>
      </c>
      <c r="AC1251" s="85" t="str">
        <f t="shared" si="1602"/>
        <v/>
      </c>
    </row>
    <row r="1252" spans="2:29" s="51" customFormat="1" ht="15" customHeight="1" x14ac:dyDescent="0.25">
      <c r="B1252" s="74"/>
      <c r="C1252" s="75"/>
      <c r="D1252" s="59">
        <f t="shared" si="1587"/>
        <v>7767.0172563150772</v>
      </c>
      <c r="E1252" s="52" t="str">
        <f t="shared" si="1603"/>
        <v/>
      </c>
      <c r="F1252" s="52">
        <f t="shared" si="1589"/>
        <v>6.7670172563150777</v>
      </c>
      <c r="G1252" s="95"/>
      <c r="H1252" s="122" t="s">
        <v>10</v>
      </c>
      <c r="I1252" s="160"/>
      <c r="J1252" s="152"/>
      <c r="K1252" s="153"/>
      <c r="L1252" s="199"/>
      <c r="M1252" s="83">
        <f t="shared" ref="M1252" si="1632">I1252*L1252</f>
        <v>0</v>
      </c>
      <c r="N1252" s="60"/>
      <c r="O1252" s="221">
        <f t="shared" si="1583"/>
        <v>0</v>
      </c>
      <c r="P1252" s="84">
        <f t="shared" si="1591"/>
        <v>0</v>
      </c>
      <c r="R1252" s="72">
        <f t="shared" si="1592"/>
        <v>0</v>
      </c>
      <c r="S1252" s="72">
        <f t="shared" si="1593"/>
        <v>0</v>
      </c>
      <c r="T1252" s="72">
        <f t="shared" si="1594"/>
        <v>0</v>
      </c>
      <c r="U1252" s="72"/>
      <c r="V1252" s="63">
        <f t="shared" si="1595"/>
        <v>0</v>
      </c>
      <c r="W1252" s="85">
        <f t="shared" si="1596"/>
        <v>0</v>
      </c>
      <c r="X1252" s="85">
        <f t="shared" si="1597"/>
        <v>0</v>
      </c>
      <c r="Y1252" s="63">
        <f t="shared" si="1598"/>
        <v>0</v>
      </c>
      <c r="Z1252" s="85">
        <f t="shared" si="1599"/>
        <v>0</v>
      </c>
      <c r="AA1252" s="85">
        <f t="shared" si="1600"/>
        <v>0</v>
      </c>
      <c r="AB1252" s="85">
        <f t="shared" si="1601"/>
        <v>0</v>
      </c>
      <c r="AC1252" s="85">
        <f t="shared" si="1602"/>
        <v>0</v>
      </c>
    </row>
    <row r="1253" spans="2:29" s="51" customFormat="1" ht="15" customHeight="1" x14ac:dyDescent="0.25">
      <c r="B1253" s="74"/>
      <c r="C1253" s="75"/>
      <c r="D1253" s="59">
        <f t="shared" si="1587"/>
        <v>7767.0172563150772</v>
      </c>
      <c r="E1253" s="52" t="str">
        <f t="shared" si="1603"/>
        <v/>
      </c>
      <c r="F1253" s="52">
        <f t="shared" si="1589"/>
        <v>6.7670172563150777</v>
      </c>
      <c r="G1253" s="102"/>
      <c r="H1253" s="103" t="s">
        <v>9</v>
      </c>
      <c r="I1253" s="162"/>
      <c r="J1253" s="163"/>
      <c r="K1253" s="164"/>
      <c r="L1253" s="200"/>
      <c r="M1253" s="93"/>
      <c r="N1253" s="94">
        <f t="shared" ref="N1253" si="1633">I1253*L1253</f>
        <v>0</v>
      </c>
      <c r="O1253" s="222"/>
      <c r="P1253" s="84">
        <f t="shared" si="1591"/>
        <v>0</v>
      </c>
      <c r="R1253" s="72" t="str">
        <f t="shared" si="1592"/>
        <v/>
      </c>
      <c r="S1253" s="72" t="str">
        <f t="shared" si="1593"/>
        <v/>
      </c>
      <c r="T1253" s="72" t="str">
        <f t="shared" si="1594"/>
        <v/>
      </c>
      <c r="U1253" s="72"/>
      <c r="V1253" s="63" t="str">
        <f t="shared" si="1595"/>
        <v/>
      </c>
      <c r="W1253" s="85" t="str">
        <f t="shared" si="1596"/>
        <v/>
      </c>
      <c r="X1253" s="85" t="str">
        <f t="shared" si="1597"/>
        <v/>
      </c>
      <c r="Y1253" s="63" t="str">
        <f t="shared" si="1598"/>
        <v/>
      </c>
      <c r="Z1253" s="85" t="str">
        <f t="shared" si="1599"/>
        <v/>
      </c>
      <c r="AA1253" s="85" t="str">
        <f t="shared" si="1600"/>
        <v/>
      </c>
      <c r="AB1253" s="85" t="str">
        <f t="shared" si="1601"/>
        <v/>
      </c>
      <c r="AC1253" s="85" t="str">
        <f t="shared" si="1602"/>
        <v/>
      </c>
    </row>
    <row r="1254" spans="2:29" s="51" customFormat="1" ht="15" customHeight="1" x14ac:dyDescent="0.25">
      <c r="B1254" s="74"/>
      <c r="C1254" s="75"/>
      <c r="D1254" s="59">
        <f t="shared" si="1587"/>
        <v>7767.0172563150772</v>
      </c>
      <c r="E1254" s="52" t="str">
        <f t="shared" si="1603"/>
        <v/>
      </c>
      <c r="F1254" s="52">
        <f t="shared" si="1589"/>
        <v>6.7670172563150777</v>
      </c>
      <c r="G1254" s="77"/>
      <c r="H1254" s="122" t="s">
        <v>10</v>
      </c>
      <c r="I1254" s="142"/>
      <c r="J1254" s="143"/>
      <c r="K1254" s="144"/>
      <c r="L1254" s="197"/>
      <c r="M1254" s="83">
        <f t="shared" ref="M1254" si="1634">I1254*L1254</f>
        <v>0</v>
      </c>
      <c r="N1254" s="60"/>
      <c r="O1254" s="221">
        <f t="shared" si="1583"/>
        <v>0</v>
      </c>
      <c r="P1254" s="84">
        <f t="shared" si="1591"/>
        <v>0</v>
      </c>
      <c r="R1254" s="72">
        <f t="shared" si="1592"/>
        <v>0</v>
      </c>
      <c r="S1254" s="72">
        <f t="shared" si="1593"/>
        <v>0</v>
      </c>
      <c r="T1254" s="72">
        <f t="shared" si="1594"/>
        <v>0</v>
      </c>
      <c r="U1254" s="72"/>
      <c r="V1254" s="63">
        <f t="shared" si="1595"/>
        <v>0</v>
      </c>
      <c r="W1254" s="85">
        <f t="shared" si="1596"/>
        <v>0</v>
      </c>
      <c r="X1254" s="85">
        <f t="shared" si="1597"/>
        <v>0</v>
      </c>
      <c r="Y1254" s="63">
        <f t="shared" si="1598"/>
        <v>0</v>
      </c>
      <c r="Z1254" s="85">
        <f t="shared" si="1599"/>
        <v>0</v>
      </c>
      <c r="AA1254" s="85">
        <f t="shared" si="1600"/>
        <v>0</v>
      </c>
      <c r="AB1254" s="85">
        <f t="shared" si="1601"/>
        <v>0</v>
      </c>
      <c r="AC1254" s="85">
        <f t="shared" si="1602"/>
        <v>0</v>
      </c>
    </row>
    <row r="1255" spans="2:29" s="51" customFormat="1" ht="15" customHeight="1" x14ac:dyDescent="0.25">
      <c r="B1255" s="74"/>
      <c r="C1255" s="75"/>
      <c r="D1255" s="59">
        <f t="shared" si="1587"/>
        <v>7767.0172563150772</v>
      </c>
      <c r="E1255" s="52" t="str">
        <f t="shared" si="1603"/>
        <v/>
      </c>
      <c r="F1255" s="52">
        <f t="shared" si="1589"/>
        <v>6.7670172563150777</v>
      </c>
      <c r="G1255" s="87"/>
      <c r="H1255" s="103" t="s">
        <v>9</v>
      </c>
      <c r="I1255" s="147"/>
      <c r="J1255" s="148"/>
      <c r="K1255" s="149"/>
      <c r="L1255" s="198"/>
      <c r="M1255" s="93"/>
      <c r="N1255" s="94">
        <f t="shared" ref="N1255" si="1635">I1255*L1255</f>
        <v>0</v>
      </c>
      <c r="O1255" s="222"/>
      <c r="P1255" s="84">
        <f t="shared" si="1591"/>
        <v>0</v>
      </c>
      <c r="R1255" s="72" t="str">
        <f t="shared" si="1592"/>
        <v/>
      </c>
      <c r="S1255" s="72" t="str">
        <f t="shared" si="1593"/>
        <v/>
      </c>
      <c r="T1255" s="72" t="str">
        <f t="shared" si="1594"/>
        <v/>
      </c>
      <c r="U1255" s="72"/>
      <c r="V1255" s="63" t="str">
        <f t="shared" si="1595"/>
        <v/>
      </c>
      <c r="W1255" s="85" t="str">
        <f t="shared" si="1596"/>
        <v/>
      </c>
      <c r="X1255" s="85" t="str">
        <f t="shared" si="1597"/>
        <v/>
      </c>
      <c r="Y1255" s="63" t="str">
        <f t="shared" si="1598"/>
        <v/>
      </c>
      <c r="Z1255" s="85" t="str">
        <f t="shared" si="1599"/>
        <v/>
      </c>
      <c r="AA1255" s="85" t="str">
        <f t="shared" si="1600"/>
        <v/>
      </c>
      <c r="AB1255" s="85" t="str">
        <f t="shared" si="1601"/>
        <v/>
      </c>
      <c r="AC1255" s="85" t="str">
        <f t="shared" si="1602"/>
        <v/>
      </c>
    </row>
    <row r="1256" spans="2:29" s="51" customFormat="1" ht="15" customHeight="1" x14ac:dyDescent="0.25">
      <c r="B1256" s="74"/>
      <c r="C1256" s="75"/>
      <c r="D1256" s="59">
        <f t="shared" si="1587"/>
        <v>7767.0172563150772</v>
      </c>
      <c r="E1256" s="52" t="str">
        <f t="shared" si="1603"/>
        <v/>
      </c>
      <c r="F1256" s="52">
        <f t="shared" si="1589"/>
        <v>6.7670172563150777</v>
      </c>
      <c r="G1256" s="95"/>
      <c r="H1256" s="122" t="s">
        <v>10</v>
      </c>
      <c r="I1256" s="160"/>
      <c r="J1256" s="152"/>
      <c r="K1256" s="153"/>
      <c r="L1256" s="199"/>
      <c r="M1256" s="83">
        <f t="shared" ref="M1256" si="1636">I1256*L1256</f>
        <v>0</v>
      </c>
      <c r="N1256" s="60"/>
      <c r="O1256" s="221">
        <f t="shared" si="1583"/>
        <v>0</v>
      </c>
      <c r="P1256" s="84">
        <f t="shared" si="1591"/>
        <v>0</v>
      </c>
      <c r="R1256" s="72">
        <f t="shared" si="1592"/>
        <v>0</v>
      </c>
      <c r="S1256" s="72">
        <f t="shared" si="1593"/>
        <v>0</v>
      </c>
      <c r="T1256" s="72">
        <f t="shared" si="1594"/>
        <v>0</v>
      </c>
      <c r="U1256" s="72"/>
      <c r="V1256" s="63">
        <f t="shared" si="1595"/>
        <v>0</v>
      </c>
      <c r="W1256" s="85">
        <f t="shared" si="1596"/>
        <v>0</v>
      </c>
      <c r="X1256" s="85">
        <f t="shared" si="1597"/>
        <v>0</v>
      </c>
      <c r="Y1256" s="63">
        <f t="shared" si="1598"/>
        <v>0</v>
      </c>
      <c r="Z1256" s="85">
        <f t="shared" si="1599"/>
        <v>0</v>
      </c>
      <c r="AA1256" s="85">
        <f t="shared" si="1600"/>
        <v>0</v>
      </c>
      <c r="AB1256" s="85">
        <f t="shared" si="1601"/>
        <v>0</v>
      </c>
      <c r="AC1256" s="85">
        <f t="shared" si="1602"/>
        <v>0</v>
      </c>
    </row>
    <row r="1257" spans="2:29" s="51" customFormat="1" ht="15" customHeight="1" x14ac:dyDescent="0.25">
      <c r="B1257" s="74"/>
      <c r="C1257" s="75"/>
      <c r="D1257" s="59">
        <f t="shared" si="1587"/>
        <v>7767.0172563150772</v>
      </c>
      <c r="E1257" s="52" t="str">
        <f t="shared" si="1603"/>
        <v/>
      </c>
      <c r="F1257" s="52">
        <f t="shared" si="1589"/>
        <v>6.7670172563150777</v>
      </c>
      <c r="G1257" s="102"/>
      <c r="H1257" s="103" t="s">
        <v>9</v>
      </c>
      <c r="I1257" s="162"/>
      <c r="J1257" s="163"/>
      <c r="K1257" s="164"/>
      <c r="L1257" s="200"/>
      <c r="M1257" s="93"/>
      <c r="N1257" s="94">
        <f t="shared" ref="N1257" si="1637">I1257*L1257</f>
        <v>0</v>
      </c>
      <c r="O1257" s="222"/>
      <c r="P1257" s="84">
        <f t="shared" si="1591"/>
        <v>0</v>
      </c>
      <c r="R1257" s="72" t="str">
        <f t="shared" si="1592"/>
        <v/>
      </c>
      <c r="S1257" s="72" t="str">
        <f t="shared" si="1593"/>
        <v/>
      </c>
      <c r="T1257" s="72" t="str">
        <f t="shared" si="1594"/>
        <v/>
      </c>
      <c r="U1257" s="72"/>
      <c r="V1257" s="63" t="str">
        <f t="shared" si="1595"/>
        <v/>
      </c>
      <c r="W1257" s="85" t="str">
        <f t="shared" si="1596"/>
        <v/>
      </c>
      <c r="X1257" s="85" t="str">
        <f t="shared" si="1597"/>
        <v/>
      </c>
      <c r="Y1257" s="63" t="str">
        <f t="shared" si="1598"/>
        <v/>
      </c>
      <c r="Z1257" s="85" t="str">
        <f t="shared" si="1599"/>
        <v/>
      </c>
      <c r="AA1257" s="85" t="str">
        <f t="shared" si="1600"/>
        <v/>
      </c>
      <c r="AB1257" s="85" t="str">
        <f t="shared" si="1601"/>
        <v/>
      </c>
      <c r="AC1257" s="85" t="str">
        <f t="shared" si="1602"/>
        <v/>
      </c>
    </row>
    <row r="1258" spans="2:29" s="51" customFormat="1" ht="15" customHeight="1" x14ac:dyDescent="0.25">
      <c r="B1258" s="74"/>
      <c r="C1258" s="75"/>
      <c r="D1258" s="59">
        <f t="shared" si="1587"/>
        <v>7767.0172563150772</v>
      </c>
      <c r="E1258" s="52" t="str">
        <f t="shared" si="1603"/>
        <v/>
      </c>
      <c r="F1258" s="52">
        <f t="shared" si="1589"/>
        <v>6.7670172563150777</v>
      </c>
      <c r="G1258" s="77"/>
      <c r="H1258" s="122" t="s">
        <v>10</v>
      </c>
      <c r="I1258" s="142"/>
      <c r="J1258" s="143"/>
      <c r="K1258" s="144"/>
      <c r="L1258" s="197"/>
      <c r="M1258" s="83">
        <f t="shared" ref="M1258" si="1638">I1258*L1258</f>
        <v>0</v>
      </c>
      <c r="N1258" s="60"/>
      <c r="O1258" s="221">
        <f t="shared" si="1583"/>
        <v>0</v>
      </c>
      <c r="P1258" s="84">
        <f t="shared" si="1591"/>
        <v>0</v>
      </c>
      <c r="R1258" s="72">
        <f t="shared" si="1592"/>
        <v>0</v>
      </c>
      <c r="S1258" s="72">
        <f t="shared" si="1593"/>
        <v>0</v>
      </c>
      <c r="T1258" s="72">
        <f t="shared" si="1594"/>
        <v>0</v>
      </c>
      <c r="U1258" s="72"/>
      <c r="V1258" s="63">
        <f t="shared" si="1595"/>
        <v>0</v>
      </c>
      <c r="W1258" s="85">
        <f t="shared" si="1596"/>
        <v>0</v>
      </c>
      <c r="X1258" s="85">
        <f t="shared" si="1597"/>
        <v>0</v>
      </c>
      <c r="Y1258" s="63">
        <f t="shared" si="1598"/>
        <v>0</v>
      </c>
      <c r="Z1258" s="85">
        <f t="shared" si="1599"/>
        <v>0</v>
      </c>
      <c r="AA1258" s="85">
        <f t="shared" si="1600"/>
        <v>0</v>
      </c>
      <c r="AB1258" s="85">
        <f t="shared" si="1601"/>
        <v>0</v>
      </c>
      <c r="AC1258" s="85">
        <f t="shared" si="1602"/>
        <v>0</v>
      </c>
    </row>
    <row r="1259" spans="2:29" s="51" customFormat="1" ht="15" customHeight="1" x14ac:dyDescent="0.25">
      <c r="B1259" s="74"/>
      <c r="C1259" s="75"/>
      <c r="D1259" s="59">
        <f t="shared" si="1587"/>
        <v>7767.0172563150772</v>
      </c>
      <c r="E1259" s="52" t="str">
        <f t="shared" si="1603"/>
        <v/>
      </c>
      <c r="F1259" s="52">
        <f t="shared" si="1589"/>
        <v>6.7670172563150777</v>
      </c>
      <c r="G1259" s="87"/>
      <c r="H1259" s="103" t="s">
        <v>9</v>
      </c>
      <c r="I1259" s="147"/>
      <c r="J1259" s="148"/>
      <c r="K1259" s="149"/>
      <c r="L1259" s="198"/>
      <c r="M1259" s="93"/>
      <c r="N1259" s="94">
        <f t="shared" ref="N1259" si="1639">I1259*L1259</f>
        <v>0</v>
      </c>
      <c r="O1259" s="222"/>
      <c r="P1259" s="84">
        <f t="shared" si="1591"/>
        <v>0</v>
      </c>
      <c r="R1259" s="72" t="str">
        <f t="shared" si="1592"/>
        <v/>
      </c>
      <c r="S1259" s="72" t="str">
        <f t="shared" si="1593"/>
        <v/>
      </c>
      <c r="T1259" s="72" t="str">
        <f t="shared" si="1594"/>
        <v/>
      </c>
      <c r="U1259" s="72"/>
      <c r="V1259" s="63" t="str">
        <f t="shared" si="1595"/>
        <v/>
      </c>
      <c r="W1259" s="85" t="str">
        <f t="shared" si="1596"/>
        <v/>
      </c>
      <c r="X1259" s="85" t="str">
        <f t="shared" si="1597"/>
        <v/>
      </c>
      <c r="Y1259" s="63" t="str">
        <f t="shared" si="1598"/>
        <v/>
      </c>
      <c r="Z1259" s="85" t="str">
        <f t="shared" si="1599"/>
        <v/>
      </c>
      <c r="AA1259" s="85" t="str">
        <f t="shared" si="1600"/>
        <v/>
      </c>
      <c r="AB1259" s="85" t="str">
        <f t="shared" si="1601"/>
        <v/>
      </c>
      <c r="AC1259" s="85" t="str">
        <f t="shared" si="1602"/>
        <v/>
      </c>
    </row>
    <row r="1260" spans="2:29" s="51" customFormat="1" ht="15" customHeight="1" x14ac:dyDescent="0.25">
      <c r="B1260" s="74"/>
      <c r="C1260" s="75"/>
      <c r="D1260" s="59">
        <f t="shared" si="1587"/>
        <v>7767.0172563150772</v>
      </c>
      <c r="E1260" s="52" t="str">
        <f t="shared" si="1603"/>
        <v/>
      </c>
      <c r="F1260" s="52">
        <f t="shared" si="1589"/>
        <v>6.7670172563150777</v>
      </c>
      <c r="G1260" s="95"/>
      <c r="H1260" s="122" t="s">
        <v>10</v>
      </c>
      <c r="I1260" s="160"/>
      <c r="J1260" s="152"/>
      <c r="K1260" s="153"/>
      <c r="L1260" s="199"/>
      <c r="M1260" s="83">
        <f t="shared" ref="M1260" si="1640">I1260*L1260</f>
        <v>0</v>
      </c>
      <c r="N1260" s="60"/>
      <c r="O1260" s="221">
        <f t="shared" si="1583"/>
        <v>0</v>
      </c>
      <c r="P1260" s="84">
        <f t="shared" si="1591"/>
        <v>0</v>
      </c>
      <c r="R1260" s="72">
        <f t="shared" si="1592"/>
        <v>0</v>
      </c>
      <c r="S1260" s="72">
        <f t="shared" si="1593"/>
        <v>0</v>
      </c>
      <c r="T1260" s="72">
        <f t="shared" si="1594"/>
        <v>0</v>
      </c>
      <c r="U1260" s="72"/>
      <c r="V1260" s="63">
        <f t="shared" si="1595"/>
        <v>0</v>
      </c>
      <c r="W1260" s="85">
        <f t="shared" si="1596"/>
        <v>0</v>
      </c>
      <c r="X1260" s="85">
        <f t="shared" si="1597"/>
        <v>0</v>
      </c>
      <c r="Y1260" s="63">
        <f t="shared" si="1598"/>
        <v>0</v>
      </c>
      <c r="Z1260" s="85">
        <f t="shared" si="1599"/>
        <v>0</v>
      </c>
      <c r="AA1260" s="85">
        <f t="shared" si="1600"/>
        <v>0</v>
      </c>
      <c r="AB1260" s="85">
        <f t="shared" si="1601"/>
        <v>0</v>
      </c>
      <c r="AC1260" s="85">
        <f t="shared" si="1602"/>
        <v>0</v>
      </c>
    </row>
    <row r="1261" spans="2:29" s="51" customFormat="1" ht="15" customHeight="1" x14ac:dyDescent="0.25">
      <c r="B1261" s="74"/>
      <c r="C1261" s="75"/>
      <c r="D1261" s="59">
        <f t="shared" si="1587"/>
        <v>7767.0172563150772</v>
      </c>
      <c r="E1261" s="52" t="str">
        <f t="shared" si="1603"/>
        <v/>
      </c>
      <c r="F1261" s="52">
        <f t="shared" si="1589"/>
        <v>6.7670172563150777</v>
      </c>
      <c r="G1261" s="102"/>
      <c r="H1261" s="103" t="s">
        <v>9</v>
      </c>
      <c r="I1261" s="162"/>
      <c r="J1261" s="163"/>
      <c r="K1261" s="164"/>
      <c r="L1261" s="200"/>
      <c r="M1261" s="93"/>
      <c r="N1261" s="94">
        <f t="shared" ref="N1261" si="1641">I1261*L1261</f>
        <v>0</v>
      </c>
      <c r="O1261" s="222"/>
      <c r="P1261" s="84">
        <f t="shared" si="1591"/>
        <v>0</v>
      </c>
      <c r="R1261" s="72" t="str">
        <f t="shared" si="1592"/>
        <v/>
      </c>
      <c r="S1261" s="72" t="str">
        <f t="shared" si="1593"/>
        <v/>
      </c>
      <c r="T1261" s="72" t="str">
        <f t="shared" si="1594"/>
        <v/>
      </c>
      <c r="U1261" s="72"/>
      <c r="V1261" s="63" t="str">
        <f t="shared" si="1595"/>
        <v/>
      </c>
      <c r="W1261" s="85" t="str">
        <f t="shared" si="1596"/>
        <v/>
      </c>
      <c r="X1261" s="85" t="str">
        <f t="shared" si="1597"/>
        <v/>
      </c>
      <c r="Y1261" s="63" t="str">
        <f t="shared" si="1598"/>
        <v/>
      </c>
      <c r="Z1261" s="85" t="str">
        <f t="shared" si="1599"/>
        <v/>
      </c>
      <c r="AA1261" s="85" t="str">
        <f t="shared" si="1600"/>
        <v/>
      </c>
      <c r="AB1261" s="85" t="str">
        <f t="shared" si="1601"/>
        <v/>
      </c>
      <c r="AC1261" s="85" t="str">
        <f t="shared" si="1602"/>
        <v/>
      </c>
    </row>
    <row r="1262" spans="2:29" s="51" customFormat="1" ht="15" customHeight="1" x14ac:dyDescent="0.25">
      <c r="B1262" s="74"/>
      <c r="C1262" s="75"/>
      <c r="D1262" s="59">
        <f t="shared" si="1587"/>
        <v>7767.0172563150772</v>
      </c>
      <c r="E1262" s="52" t="str">
        <f t="shared" si="1603"/>
        <v/>
      </c>
      <c r="F1262" s="52">
        <f t="shared" si="1589"/>
        <v>6.7670172563150777</v>
      </c>
      <c r="G1262" s="77"/>
      <c r="H1262" s="122" t="s">
        <v>10</v>
      </c>
      <c r="I1262" s="142"/>
      <c r="J1262" s="143"/>
      <c r="K1262" s="144"/>
      <c r="L1262" s="197"/>
      <c r="M1262" s="83">
        <f t="shared" ref="M1262" si="1642">I1262*L1262</f>
        <v>0</v>
      </c>
      <c r="N1262" s="60"/>
      <c r="O1262" s="221">
        <f t="shared" si="1583"/>
        <v>0</v>
      </c>
      <c r="P1262" s="84">
        <f t="shared" si="1591"/>
        <v>0</v>
      </c>
      <c r="R1262" s="72">
        <f t="shared" si="1592"/>
        <v>0</v>
      </c>
      <c r="S1262" s="72">
        <f t="shared" si="1593"/>
        <v>0</v>
      </c>
      <c r="T1262" s="72">
        <f t="shared" si="1594"/>
        <v>0</v>
      </c>
      <c r="U1262" s="72"/>
      <c r="V1262" s="63">
        <f t="shared" si="1595"/>
        <v>0</v>
      </c>
      <c r="W1262" s="85">
        <f t="shared" si="1596"/>
        <v>0</v>
      </c>
      <c r="X1262" s="85">
        <f t="shared" si="1597"/>
        <v>0</v>
      </c>
      <c r="Y1262" s="63">
        <f t="shared" si="1598"/>
        <v>0</v>
      </c>
      <c r="Z1262" s="85">
        <f t="shared" si="1599"/>
        <v>0</v>
      </c>
      <c r="AA1262" s="85">
        <f t="shared" si="1600"/>
        <v>0</v>
      </c>
      <c r="AB1262" s="85">
        <f t="shared" si="1601"/>
        <v>0</v>
      </c>
      <c r="AC1262" s="85">
        <f t="shared" si="1602"/>
        <v>0</v>
      </c>
    </row>
    <row r="1263" spans="2:29" s="51" customFormat="1" ht="15" customHeight="1" x14ac:dyDescent="0.25">
      <c r="B1263" s="74"/>
      <c r="C1263" s="75"/>
      <c r="D1263" s="59">
        <f t="shared" si="1587"/>
        <v>7767.0172563150772</v>
      </c>
      <c r="E1263" s="52" t="str">
        <f t="shared" si="1603"/>
        <v/>
      </c>
      <c r="F1263" s="52">
        <f t="shared" si="1589"/>
        <v>6.7670172563150777</v>
      </c>
      <c r="G1263" s="87"/>
      <c r="H1263" s="103" t="s">
        <v>9</v>
      </c>
      <c r="I1263" s="147"/>
      <c r="J1263" s="148"/>
      <c r="K1263" s="149"/>
      <c r="L1263" s="198"/>
      <c r="M1263" s="93"/>
      <c r="N1263" s="94">
        <f t="shared" ref="N1263" si="1643">I1263*L1263</f>
        <v>0</v>
      </c>
      <c r="O1263" s="222"/>
      <c r="P1263" s="84">
        <f t="shared" si="1591"/>
        <v>0</v>
      </c>
      <c r="R1263" s="72" t="str">
        <f t="shared" si="1592"/>
        <v/>
      </c>
      <c r="S1263" s="72" t="str">
        <f t="shared" si="1593"/>
        <v/>
      </c>
      <c r="T1263" s="72" t="str">
        <f t="shared" si="1594"/>
        <v/>
      </c>
      <c r="U1263" s="72"/>
      <c r="V1263" s="63" t="str">
        <f t="shared" si="1595"/>
        <v/>
      </c>
      <c r="W1263" s="85" t="str">
        <f t="shared" si="1596"/>
        <v/>
      </c>
      <c r="X1263" s="85" t="str">
        <f t="shared" si="1597"/>
        <v/>
      </c>
      <c r="Y1263" s="63" t="str">
        <f t="shared" si="1598"/>
        <v/>
      </c>
      <c r="Z1263" s="85" t="str">
        <f t="shared" si="1599"/>
        <v/>
      </c>
      <c r="AA1263" s="85" t="str">
        <f t="shared" si="1600"/>
        <v/>
      </c>
      <c r="AB1263" s="85" t="str">
        <f t="shared" si="1601"/>
        <v/>
      </c>
      <c r="AC1263" s="85" t="str">
        <f t="shared" si="1602"/>
        <v/>
      </c>
    </row>
    <row r="1264" spans="2:29" s="51" customFormat="1" ht="15" customHeight="1" x14ac:dyDescent="0.25">
      <c r="B1264" s="74"/>
      <c r="C1264" s="75"/>
      <c r="D1264" s="59">
        <f t="shared" si="1587"/>
        <v>7767.0172563150772</v>
      </c>
      <c r="E1264" s="52" t="str">
        <f t="shared" si="1603"/>
        <v/>
      </c>
      <c r="F1264" s="52">
        <f t="shared" si="1589"/>
        <v>6.7670172563150777</v>
      </c>
      <c r="G1264" s="95"/>
      <c r="H1264" s="122" t="s">
        <v>10</v>
      </c>
      <c r="I1264" s="160"/>
      <c r="J1264" s="152"/>
      <c r="K1264" s="153"/>
      <c r="L1264" s="199"/>
      <c r="M1264" s="83">
        <f t="shared" ref="M1264" si="1644">I1264*L1264</f>
        <v>0</v>
      </c>
      <c r="N1264" s="60"/>
      <c r="O1264" s="221">
        <f t="shared" si="1583"/>
        <v>0</v>
      </c>
      <c r="P1264" s="84">
        <f t="shared" si="1591"/>
        <v>0</v>
      </c>
      <c r="R1264" s="72">
        <f t="shared" si="1592"/>
        <v>0</v>
      </c>
      <c r="S1264" s="72">
        <f t="shared" si="1593"/>
        <v>0</v>
      </c>
      <c r="T1264" s="72">
        <f t="shared" si="1594"/>
        <v>0</v>
      </c>
      <c r="U1264" s="72"/>
      <c r="V1264" s="63">
        <f t="shared" si="1595"/>
        <v>0</v>
      </c>
      <c r="W1264" s="85">
        <f t="shared" si="1596"/>
        <v>0</v>
      </c>
      <c r="X1264" s="85">
        <f t="shared" si="1597"/>
        <v>0</v>
      </c>
      <c r="Y1264" s="63">
        <f t="shared" si="1598"/>
        <v>0</v>
      </c>
      <c r="Z1264" s="85">
        <f t="shared" si="1599"/>
        <v>0</v>
      </c>
      <c r="AA1264" s="85">
        <f t="shared" si="1600"/>
        <v>0</v>
      </c>
      <c r="AB1264" s="85">
        <f t="shared" si="1601"/>
        <v>0</v>
      </c>
      <c r="AC1264" s="85">
        <f t="shared" si="1602"/>
        <v>0</v>
      </c>
    </row>
    <row r="1265" spans="2:29" s="51" customFormat="1" ht="15" customHeight="1" x14ac:dyDescent="0.25">
      <c r="B1265" s="74"/>
      <c r="C1265" s="75"/>
      <c r="D1265" s="59">
        <f t="shared" si="1587"/>
        <v>7767.0172563150772</v>
      </c>
      <c r="E1265" s="52" t="str">
        <f t="shared" si="1603"/>
        <v/>
      </c>
      <c r="F1265" s="52">
        <f t="shared" si="1589"/>
        <v>6.7670172563150777</v>
      </c>
      <c r="G1265" s="102"/>
      <c r="H1265" s="103" t="s">
        <v>9</v>
      </c>
      <c r="I1265" s="162"/>
      <c r="J1265" s="163"/>
      <c r="K1265" s="164"/>
      <c r="L1265" s="200"/>
      <c r="M1265" s="93"/>
      <c r="N1265" s="94">
        <f t="shared" ref="N1265" si="1645">I1265*L1265</f>
        <v>0</v>
      </c>
      <c r="O1265" s="222"/>
      <c r="P1265" s="84">
        <f t="shared" si="1591"/>
        <v>0</v>
      </c>
      <c r="R1265" s="72" t="str">
        <f t="shared" si="1592"/>
        <v/>
      </c>
      <c r="S1265" s="72" t="str">
        <f t="shared" si="1593"/>
        <v/>
      </c>
      <c r="T1265" s="72" t="str">
        <f t="shared" si="1594"/>
        <v/>
      </c>
      <c r="U1265" s="72"/>
      <c r="V1265" s="63" t="str">
        <f t="shared" si="1595"/>
        <v/>
      </c>
      <c r="W1265" s="85" t="str">
        <f t="shared" si="1596"/>
        <v/>
      </c>
      <c r="X1265" s="85" t="str">
        <f t="shared" si="1597"/>
        <v/>
      </c>
      <c r="Y1265" s="63" t="str">
        <f t="shared" si="1598"/>
        <v/>
      </c>
      <c r="Z1265" s="85" t="str">
        <f t="shared" si="1599"/>
        <v/>
      </c>
      <c r="AA1265" s="85" t="str">
        <f t="shared" si="1600"/>
        <v/>
      </c>
      <c r="AB1265" s="85" t="str">
        <f t="shared" si="1601"/>
        <v/>
      </c>
      <c r="AC1265" s="85" t="str">
        <f t="shared" si="1602"/>
        <v/>
      </c>
    </row>
    <row r="1266" spans="2:29" s="51" customFormat="1" ht="15" customHeight="1" x14ac:dyDescent="0.25">
      <c r="B1266" s="74"/>
      <c r="C1266" s="75"/>
      <c r="D1266" s="59">
        <f t="shared" si="1587"/>
        <v>7767.0172563150772</v>
      </c>
      <c r="E1266" s="52" t="str">
        <f t="shared" si="1603"/>
        <v/>
      </c>
      <c r="F1266" s="52">
        <f t="shared" si="1589"/>
        <v>6.7670172563150777</v>
      </c>
      <c r="G1266" s="77"/>
      <c r="H1266" s="122" t="s">
        <v>10</v>
      </c>
      <c r="I1266" s="142"/>
      <c r="J1266" s="143"/>
      <c r="K1266" s="144"/>
      <c r="L1266" s="197"/>
      <c r="M1266" s="83">
        <f t="shared" ref="M1266" si="1646">I1266*L1266</f>
        <v>0</v>
      </c>
      <c r="N1266" s="60"/>
      <c r="O1266" s="221">
        <f t="shared" si="1583"/>
        <v>0</v>
      </c>
      <c r="P1266" s="84">
        <f t="shared" si="1591"/>
        <v>0</v>
      </c>
      <c r="R1266" s="72">
        <f t="shared" si="1592"/>
        <v>0</v>
      </c>
      <c r="S1266" s="72">
        <f t="shared" si="1593"/>
        <v>0</v>
      </c>
      <c r="T1266" s="72">
        <f t="shared" si="1594"/>
        <v>0</v>
      </c>
      <c r="U1266" s="72"/>
      <c r="V1266" s="63">
        <f t="shared" si="1595"/>
        <v>0</v>
      </c>
      <c r="W1266" s="85">
        <f t="shared" si="1596"/>
        <v>0</v>
      </c>
      <c r="X1266" s="85">
        <f t="shared" si="1597"/>
        <v>0</v>
      </c>
      <c r="Y1266" s="63">
        <f t="shared" si="1598"/>
        <v>0</v>
      </c>
      <c r="Z1266" s="85">
        <f t="shared" si="1599"/>
        <v>0</v>
      </c>
      <c r="AA1266" s="85">
        <f t="shared" si="1600"/>
        <v>0</v>
      </c>
      <c r="AB1266" s="85">
        <f t="shared" si="1601"/>
        <v>0</v>
      </c>
      <c r="AC1266" s="85">
        <f t="shared" si="1602"/>
        <v>0</v>
      </c>
    </row>
    <row r="1267" spans="2:29" s="51" customFormat="1" ht="15" customHeight="1" x14ac:dyDescent="0.25">
      <c r="B1267" s="74"/>
      <c r="C1267" s="75"/>
      <c r="D1267" s="59">
        <f t="shared" si="1587"/>
        <v>7767.0172563150772</v>
      </c>
      <c r="E1267" s="52" t="str">
        <f t="shared" si="1603"/>
        <v/>
      </c>
      <c r="F1267" s="52">
        <f t="shared" si="1589"/>
        <v>6.7670172563150777</v>
      </c>
      <c r="G1267" s="87"/>
      <c r="H1267" s="103" t="s">
        <v>9</v>
      </c>
      <c r="I1267" s="147"/>
      <c r="J1267" s="148"/>
      <c r="K1267" s="149"/>
      <c r="L1267" s="198"/>
      <c r="M1267" s="93"/>
      <c r="N1267" s="94">
        <f t="shared" ref="N1267" si="1647">I1267*L1267</f>
        <v>0</v>
      </c>
      <c r="O1267" s="222"/>
      <c r="P1267" s="84">
        <f t="shared" si="1591"/>
        <v>0</v>
      </c>
      <c r="R1267" s="72" t="str">
        <f t="shared" si="1592"/>
        <v/>
      </c>
      <c r="S1267" s="72" t="str">
        <f t="shared" si="1593"/>
        <v/>
      </c>
      <c r="T1267" s="72" t="str">
        <f t="shared" si="1594"/>
        <v/>
      </c>
      <c r="U1267" s="72"/>
      <c r="V1267" s="63" t="str">
        <f t="shared" si="1595"/>
        <v/>
      </c>
      <c r="W1267" s="85" t="str">
        <f t="shared" si="1596"/>
        <v/>
      </c>
      <c r="X1267" s="85" t="str">
        <f t="shared" si="1597"/>
        <v/>
      </c>
      <c r="Y1267" s="63" t="str">
        <f t="shared" si="1598"/>
        <v/>
      </c>
      <c r="Z1267" s="85" t="str">
        <f t="shared" si="1599"/>
        <v/>
      </c>
      <c r="AA1267" s="85" t="str">
        <f t="shared" si="1600"/>
        <v/>
      </c>
      <c r="AB1267" s="85" t="str">
        <f t="shared" si="1601"/>
        <v/>
      </c>
      <c r="AC1267" s="85" t="str">
        <f t="shared" si="1602"/>
        <v/>
      </c>
    </row>
    <row r="1268" spans="2:29" s="51" customFormat="1" ht="15" customHeight="1" x14ac:dyDescent="0.25">
      <c r="B1268" s="74"/>
      <c r="C1268" s="75"/>
      <c r="D1268" s="59">
        <f t="shared" si="1587"/>
        <v>7767.0172563150772</v>
      </c>
      <c r="E1268" s="52" t="str">
        <f t="shared" si="1603"/>
        <v/>
      </c>
      <c r="F1268" s="52">
        <f t="shared" si="1589"/>
        <v>6.7670172563150777</v>
      </c>
      <c r="G1268" s="95"/>
      <c r="H1268" s="122" t="s">
        <v>10</v>
      </c>
      <c r="I1268" s="160"/>
      <c r="J1268" s="152"/>
      <c r="K1268" s="153"/>
      <c r="L1268" s="199"/>
      <c r="M1268" s="83">
        <f t="shared" ref="M1268" si="1648">I1268*L1268</f>
        <v>0</v>
      </c>
      <c r="N1268" s="60"/>
      <c r="O1268" s="221">
        <f t="shared" si="1583"/>
        <v>0</v>
      </c>
      <c r="P1268" s="84">
        <f t="shared" si="1591"/>
        <v>0</v>
      </c>
      <c r="R1268" s="72">
        <f t="shared" si="1592"/>
        <v>0</v>
      </c>
      <c r="S1268" s="72">
        <f t="shared" si="1593"/>
        <v>0</v>
      </c>
      <c r="T1268" s="72">
        <f t="shared" si="1594"/>
        <v>0</v>
      </c>
      <c r="U1268" s="72"/>
      <c r="V1268" s="63">
        <f t="shared" si="1595"/>
        <v>0</v>
      </c>
      <c r="W1268" s="85">
        <f t="shared" si="1596"/>
        <v>0</v>
      </c>
      <c r="X1268" s="85">
        <f t="shared" si="1597"/>
        <v>0</v>
      </c>
      <c r="Y1268" s="63">
        <f t="shared" si="1598"/>
        <v>0</v>
      </c>
      <c r="Z1268" s="85">
        <f t="shared" si="1599"/>
        <v>0</v>
      </c>
      <c r="AA1268" s="85">
        <f t="shared" si="1600"/>
        <v>0</v>
      </c>
      <c r="AB1268" s="85">
        <f t="shared" si="1601"/>
        <v>0</v>
      </c>
      <c r="AC1268" s="85">
        <f t="shared" si="1602"/>
        <v>0</v>
      </c>
    </row>
    <row r="1269" spans="2:29" s="51" customFormat="1" ht="15" customHeight="1" x14ac:dyDescent="0.25">
      <c r="B1269" s="74"/>
      <c r="C1269" s="75"/>
      <c r="D1269" s="59">
        <f t="shared" si="1587"/>
        <v>7767.0172563150772</v>
      </c>
      <c r="E1269" s="52" t="str">
        <f t="shared" si="1603"/>
        <v/>
      </c>
      <c r="F1269" s="52">
        <f t="shared" si="1589"/>
        <v>6.7670172563150777</v>
      </c>
      <c r="G1269" s="102"/>
      <c r="H1269" s="103" t="s">
        <v>9</v>
      </c>
      <c r="I1269" s="162"/>
      <c r="J1269" s="163"/>
      <c r="K1269" s="164"/>
      <c r="L1269" s="200"/>
      <c r="M1269" s="93"/>
      <c r="N1269" s="94">
        <f t="shared" ref="N1269" si="1649">I1269*L1269</f>
        <v>0</v>
      </c>
      <c r="O1269" s="222"/>
      <c r="P1269" s="84">
        <f t="shared" si="1591"/>
        <v>0</v>
      </c>
      <c r="R1269" s="72" t="str">
        <f t="shared" si="1592"/>
        <v/>
      </c>
      <c r="S1269" s="72" t="str">
        <f t="shared" si="1593"/>
        <v/>
      </c>
      <c r="T1269" s="72" t="str">
        <f t="shared" si="1594"/>
        <v/>
      </c>
      <c r="U1269" s="72"/>
      <c r="V1269" s="63" t="str">
        <f t="shared" si="1595"/>
        <v/>
      </c>
      <c r="W1269" s="85" t="str">
        <f t="shared" si="1596"/>
        <v/>
      </c>
      <c r="X1269" s="85" t="str">
        <f t="shared" si="1597"/>
        <v/>
      </c>
      <c r="Y1269" s="63" t="str">
        <f t="shared" si="1598"/>
        <v/>
      </c>
      <c r="Z1269" s="85" t="str">
        <f t="shared" si="1599"/>
        <v/>
      </c>
      <c r="AA1269" s="85" t="str">
        <f t="shared" si="1600"/>
        <v/>
      </c>
      <c r="AB1269" s="85" t="str">
        <f t="shared" si="1601"/>
        <v/>
      </c>
      <c r="AC1269" s="85" t="str">
        <f t="shared" si="1602"/>
        <v/>
      </c>
    </row>
    <row r="1270" spans="2:29" s="51" customFormat="1" ht="15" customHeight="1" x14ac:dyDescent="0.25">
      <c r="B1270" s="74"/>
      <c r="C1270" s="75"/>
      <c r="D1270" s="59">
        <f t="shared" si="1587"/>
        <v>7767.0172563150772</v>
      </c>
      <c r="E1270" s="52" t="str">
        <f t="shared" si="1603"/>
        <v/>
      </c>
      <c r="F1270" s="52">
        <f t="shared" si="1589"/>
        <v>6.7670172563150777</v>
      </c>
      <c r="G1270" s="77"/>
      <c r="H1270" s="122" t="s">
        <v>10</v>
      </c>
      <c r="I1270" s="142"/>
      <c r="J1270" s="143"/>
      <c r="K1270" s="144"/>
      <c r="L1270" s="197"/>
      <c r="M1270" s="83">
        <f t="shared" ref="M1270" si="1650">I1270*L1270</f>
        <v>0</v>
      </c>
      <c r="N1270" s="60"/>
      <c r="O1270" s="221">
        <f t="shared" si="1583"/>
        <v>0</v>
      </c>
      <c r="P1270" s="84">
        <f t="shared" si="1591"/>
        <v>0</v>
      </c>
      <c r="R1270" s="72">
        <f t="shared" si="1592"/>
        <v>0</v>
      </c>
      <c r="S1270" s="72">
        <f t="shared" si="1593"/>
        <v>0</v>
      </c>
      <c r="T1270" s="72">
        <f t="shared" si="1594"/>
        <v>0</v>
      </c>
      <c r="U1270" s="72"/>
      <c r="V1270" s="63">
        <f t="shared" si="1595"/>
        <v>0</v>
      </c>
      <c r="W1270" s="85">
        <f t="shared" si="1596"/>
        <v>0</v>
      </c>
      <c r="X1270" s="85">
        <f t="shared" si="1597"/>
        <v>0</v>
      </c>
      <c r="Y1270" s="63">
        <f t="shared" si="1598"/>
        <v>0</v>
      </c>
      <c r="Z1270" s="85">
        <f t="shared" si="1599"/>
        <v>0</v>
      </c>
      <c r="AA1270" s="85">
        <f t="shared" si="1600"/>
        <v>0</v>
      </c>
      <c r="AB1270" s="85">
        <f t="shared" si="1601"/>
        <v>0</v>
      </c>
      <c r="AC1270" s="85">
        <f t="shared" si="1602"/>
        <v>0</v>
      </c>
    </row>
    <row r="1271" spans="2:29" s="51" customFormat="1" ht="15" customHeight="1" x14ac:dyDescent="0.25">
      <c r="B1271" s="74"/>
      <c r="C1271" s="75"/>
      <c r="D1271" s="59">
        <f t="shared" si="1587"/>
        <v>7767.0172563150772</v>
      </c>
      <c r="E1271" s="52" t="str">
        <f t="shared" si="1603"/>
        <v/>
      </c>
      <c r="F1271" s="52">
        <f t="shared" si="1589"/>
        <v>6.7670172563150777</v>
      </c>
      <c r="G1271" s="87"/>
      <c r="H1271" s="103" t="s">
        <v>9</v>
      </c>
      <c r="I1271" s="147"/>
      <c r="J1271" s="148"/>
      <c r="K1271" s="149"/>
      <c r="L1271" s="198"/>
      <c r="M1271" s="93"/>
      <c r="N1271" s="94">
        <f t="shared" ref="N1271" si="1651">I1271*L1271</f>
        <v>0</v>
      </c>
      <c r="O1271" s="222"/>
      <c r="P1271" s="84">
        <f t="shared" si="1591"/>
        <v>0</v>
      </c>
      <c r="R1271" s="72" t="str">
        <f t="shared" si="1592"/>
        <v/>
      </c>
      <c r="S1271" s="72" t="str">
        <f t="shared" si="1593"/>
        <v/>
      </c>
      <c r="T1271" s="72" t="str">
        <f t="shared" si="1594"/>
        <v/>
      </c>
      <c r="U1271" s="72"/>
      <c r="V1271" s="63" t="str">
        <f t="shared" si="1595"/>
        <v/>
      </c>
      <c r="W1271" s="85" t="str">
        <f t="shared" si="1596"/>
        <v/>
      </c>
      <c r="X1271" s="85" t="str">
        <f t="shared" si="1597"/>
        <v/>
      </c>
      <c r="Y1271" s="63" t="str">
        <f t="shared" si="1598"/>
        <v/>
      </c>
      <c r="Z1271" s="85" t="str">
        <f t="shared" si="1599"/>
        <v/>
      </c>
      <c r="AA1271" s="85" t="str">
        <f t="shared" si="1600"/>
        <v/>
      </c>
      <c r="AB1271" s="85" t="str">
        <f t="shared" si="1601"/>
        <v/>
      </c>
      <c r="AC1271" s="85" t="str">
        <f t="shared" si="1602"/>
        <v/>
      </c>
    </row>
    <row r="1272" spans="2:29" s="51" customFormat="1" ht="15" customHeight="1" x14ac:dyDescent="0.25">
      <c r="B1272" s="74"/>
      <c r="C1272" s="75"/>
      <c r="D1272" s="59">
        <f t="shared" si="1587"/>
        <v>7767.0172563150772</v>
      </c>
      <c r="E1272" s="52" t="str">
        <f t="shared" si="1603"/>
        <v/>
      </c>
      <c r="F1272" s="52">
        <f t="shared" si="1589"/>
        <v>6.7670172563150777</v>
      </c>
      <c r="G1272" s="95"/>
      <c r="H1272" s="122" t="s">
        <v>10</v>
      </c>
      <c r="I1272" s="160"/>
      <c r="J1272" s="152"/>
      <c r="K1272" s="153"/>
      <c r="L1272" s="199"/>
      <c r="M1272" s="83">
        <f t="shared" ref="M1272" si="1652">I1272*L1272</f>
        <v>0</v>
      </c>
      <c r="N1272" s="60"/>
      <c r="O1272" s="221">
        <f t="shared" si="1583"/>
        <v>0</v>
      </c>
      <c r="P1272" s="84">
        <f t="shared" si="1591"/>
        <v>0</v>
      </c>
      <c r="R1272" s="72">
        <f t="shared" si="1592"/>
        <v>0</v>
      </c>
      <c r="S1272" s="72">
        <f t="shared" si="1593"/>
        <v>0</v>
      </c>
      <c r="T1272" s="72">
        <f t="shared" si="1594"/>
        <v>0</v>
      </c>
      <c r="U1272" s="72"/>
      <c r="V1272" s="63">
        <f t="shared" si="1595"/>
        <v>0</v>
      </c>
      <c r="W1272" s="85">
        <f t="shared" si="1596"/>
        <v>0</v>
      </c>
      <c r="X1272" s="85">
        <f t="shared" si="1597"/>
        <v>0</v>
      </c>
      <c r="Y1272" s="63">
        <f t="shared" si="1598"/>
        <v>0</v>
      </c>
      <c r="Z1272" s="85">
        <f t="shared" si="1599"/>
        <v>0</v>
      </c>
      <c r="AA1272" s="85">
        <f t="shared" si="1600"/>
        <v>0</v>
      </c>
      <c r="AB1272" s="85">
        <f t="shared" si="1601"/>
        <v>0</v>
      </c>
      <c r="AC1272" s="85">
        <f t="shared" si="1602"/>
        <v>0</v>
      </c>
    </row>
    <row r="1273" spans="2:29" s="51" customFormat="1" ht="15" customHeight="1" x14ac:dyDescent="0.25">
      <c r="B1273" s="74"/>
      <c r="C1273" s="75"/>
      <c r="D1273" s="59">
        <f t="shared" si="1587"/>
        <v>7767.0172563150772</v>
      </c>
      <c r="E1273" s="52" t="str">
        <f t="shared" si="1603"/>
        <v/>
      </c>
      <c r="F1273" s="52">
        <f t="shared" si="1589"/>
        <v>6.7670172563150777</v>
      </c>
      <c r="G1273" s="102"/>
      <c r="H1273" s="103" t="s">
        <v>9</v>
      </c>
      <c r="I1273" s="162"/>
      <c r="J1273" s="163"/>
      <c r="K1273" s="164"/>
      <c r="L1273" s="200"/>
      <c r="M1273" s="93"/>
      <c r="N1273" s="94">
        <f t="shared" ref="N1273" si="1653">I1273*L1273</f>
        <v>0</v>
      </c>
      <c r="O1273" s="222"/>
      <c r="P1273" s="84">
        <f t="shared" si="1591"/>
        <v>0</v>
      </c>
      <c r="R1273" s="72" t="str">
        <f t="shared" si="1592"/>
        <v/>
      </c>
      <c r="S1273" s="72" t="str">
        <f t="shared" si="1593"/>
        <v/>
      </c>
      <c r="T1273" s="72" t="str">
        <f t="shared" si="1594"/>
        <v/>
      </c>
      <c r="U1273" s="72"/>
      <c r="V1273" s="63" t="str">
        <f t="shared" si="1595"/>
        <v/>
      </c>
      <c r="W1273" s="85" t="str">
        <f t="shared" si="1596"/>
        <v/>
      </c>
      <c r="X1273" s="85" t="str">
        <f t="shared" si="1597"/>
        <v/>
      </c>
      <c r="Y1273" s="63" t="str">
        <f t="shared" si="1598"/>
        <v/>
      </c>
      <c r="Z1273" s="85" t="str">
        <f t="shared" si="1599"/>
        <v/>
      </c>
      <c r="AA1273" s="85" t="str">
        <f t="shared" si="1600"/>
        <v/>
      </c>
      <c r="AB1273" s="85" t="str">
        <f t="shared" si="1601"/>
        <v/>
      </c>
      <c r="AC1273" s="85" t="str">
        <f t="shared" si="1602"/>
        <v/>
      </c>
    </row>
    <row r="1274" spans="2:29" s="51" customFormat="1" ht="15" customHeight="1" x14ac:dyDescent="0.25">
      <c r="B1274" s="74"/>
      <c r="C1274" s="75"/>
      <c r="D1274" s="59">
        <f t="shared" si="1587"/>
        <v>7767.0172563150772</v>
      </c>
      <c r="E1274" s="52" t="str">
        <f t="shared" si="1603"/>
        <v/>
      </c>
      <c r="F1274" s="52">
        <f t="shared" si="1589"/>
        <v>6.7670172563150777</v>
      </c>
      <c r="G1274" s="77"/>
      <c r="H1274" s="122" t="s">
        <v>10</v>
      </c>
      <c r="I1274" s="142"/>
      <c r="J1274" s="143"/>
      <c r="K1274" s="144"/>
      <c r="L1274" s="197"/>
      <c r="M1274" s="83">
        <f t="shared" ref="M1274" si="1654">I1274*L1274</f>
        <v>0</v>
      </c>
      <c r="N1274" s="60"/>
      <c r="O1274" s="221">
        <f t="shared" si="1583"/>
        <v>0</v>
      </c>
      <c r="P1274" s="84">
        <f t="shared" si="1591"/>
        <v>0</v>
      </c>
      <c r="R1274" s="72">
        <f t="shared" si="1592"/>
        <v>0</v>
      </c>
      <c r="S1274" s="72">
        <f t="shared" si="1593"/>
        <v>0</v>
      </c>
      <c r="T1274" s="72">
        <f t="shared" si="1594"/>
        <v>0</v>
      </c>
      <c r="U1274" s="72"/>
      <c r="V1274" s="63">
        <f t="shared" si="1595"/>
        <v>0</v>
      </c>
      <c r="W1274" s="85">
        <f t="shared" si="1596"/>
        <v>0</v>
      </c>
      <c r="X1274" s="85">
        <f t="shared" si="1597"/>
        <v>0</v>
      </c>
      <c r="Y1274" s="63">
        <f t="shared" si="1598"/>
        <v>0</v>
      </c>
      <c r="Z1274" s="85">
        <f t="shared" si="1599"/>
        <v>0</v>
      </c>
      <c r="AA1274" s="85">
        <f t="shared" si="1600"/>
        <v>0</v>
      </c>
      <c r="AB1274" s="85">
        <f t="shared" si="1601"/>
        <v>0</v>
      </c>
      <c r="AC1274" s="85">
        <f t="shared" si="1602"/>
        <v>0</v>
      </c>
    </row>
    <row r="1275" spans="2:29" s="51" customFormat="1" ht="15" customHeight="1" x14ac:dyDescent="0.25">
      <c r="B1275" s="74"/>
      <c r="C1275" s="75"/>
      <c r="D1275" s="59">
        <f t="shared" si="1587"/>
        <v>7767.0172563150772</v>
      </c>
      <c r="E1275" s="52" t="str">
        <f t="shared" si="1603"/>
        <v/>
      </c>
      <c r="F1275" s="52">
        <f t="shared" si="1589"/>
        <v>6.7670172563150777</v>
      </c>
      <c r="G1275" s="87"/>
      <c r="H1275" s="103" t="s">
        <v>9</v>
      </c>
      <c r="I1275" s="147"/>
      <c r="J1275" s="148"/>
      <c r="K1275" s="149"/>
      <c r="L1275" s="198"/>
      <c r="M1275" s="93"/>
      <c r="N1275" s="94">
        <f t="shared" ref="N1275" si="1655">I1275*L1275</f>
        <v>0</v>
      </c>
      <c r="O1275" s="222"/>
      <c r="P1275" s="84">
        <f t="shared" si="1591"/>
        <v>0</v>
      </c>
      <c r="R1275" s="72" t="str">
        <f t="shared" si="1592"/>
        <v/>
      </c>
      <c r="S1275" s="72" t="str">
        <f t="shared" si="1593"/>
        <v/>
      </c>
      <c r="T1275" s="72" t="str">
        <f t="shared" si="1594"/>
        <v/>
      </c>
      <c r="U1275" s="72"/>
      <c r="V1275" s="63" t="str">
        <f t="shared" si="1595"/>
        <v/>
      </c>
      <c r="W1275" s="85" t="str">
        <f t="shared" si="1596"/>
        <v/>
      </c>
      <c r="X1275" s="85" t="str">
        <f t="shared" si="1597"/>
        <v/>
      </c>
      <c r="Y1275" s="63" t="str">
        <f t="shared" si="1598"/>
        <v/>
      </c>
      <c r="Z1275" s="85" t="str">
        <f t="shared" si="1599"/>
        <v/>
      </c>
      <c r="AA1275" s="85" t="str">
        <f t="shared" si="1600"/>
        <v/>
      </c>
      <c r="AB1275" s="85" t="str">
        <f t="shared" si="1601"/>
        <v/>
      </c>
      <c r="AC1275" s="85" t="str">
        <f t="shared" si="1602"/>
        <v/>
      </c>
    </row>
    <row r="1276" spans="2:29" s="51" customFormat="1" ht="15" customHeight="1" x14ac:dyDescent="0.25">
      <c r="B1276" s="74"/>
      <c r="C1276" s="75"/>
      <c r="D1276" s="59">
        <f t="shared" si="1587"/>
        <v>7767.0172563150772</v>
      </c>
      <c r="E1276" s="52" t="str">
        <f t="shared" si="1603"/>
        <v/>
      </c>
      <c r="F1276" s="52">
        <f t="shared" si="1589"/>
        <v>6.7670172563150777</v>
      </c>
      <c r="G1276" s="95"/>
      <c r="H1276" s="122" t="s">
        <v>10</v>
      </c>
      <c r="I1276" s="160"/>
      <c r="J1276" s="152"/>
      <c r="K1276" s="153"/>
      <c r="L1276" s="199"/>
      <c r="M1276" s="83">
        <f t="shared" ref="M1276" si="1656">I1276*L1276</f>
        <v>0</v>
      </c>
      <c r="N1276" s="60"/>
      <c r="O1276" s="221">
        <f t="shared" si="1583"/>
        <v>0</v>
      </c>
      <c r="P1276" s="84">
        <f t="shared" si="1591"/>
        <v>0</v>
      </c>
      <c r="R1276" s="72">
        <f t="shared" si="1592"/>
        <v>0</v>
      </c>
      <c r="S1276" s="72">
        <f t="shared" si="1593"/>
        <v>0</v>
      </c>
      <c r="T1276" s="72">
        <f t="shared" si="1594"/>
        <v>0</v>
      </c>
      <c r="U1276" s="72"/>
      <c r="V1276" s="63">
        <f t="shared" si="1595"/>
        <v>0</v>
      </c>
      <c r="W1276" s="85">
        <f t="shared" si="1596"/>
        <v>0</v>
      </c>
      <c r="X1276" s="85">
        <f t="shared" si="1597"/>
        <v>0</v>
      </c>
      <c r="Y1276" s="63">
        <f t="shared" si="1598"/>
        <v>0</v>
      </c>
      <c r="Z1276" s="85">
        <f t="shared" si="1599"/>
        <v>0</v>
      </c>
      <c r="AA1276" s="85">
        <f t="shared" si="1600"/>
        <v>0</v>
      </c>
      <c r="AB1276" s="85">
        <f t="shared" si="1601"/>
        <v>0</v>
      </c>
      <c r="AC1276" s="85">
        <f t="shared" si="1602"/>
        <v>0</v>
      </c>
    </row>
    <row r="1277" spans="2:29" s="51" customFormat="1" ht="15" customHeight="1" x14ac:dyDescent="0.25">
      <c r="B1277" s="74"/>
      <c r="C1277" s="75"/>
      <c r="D1277" s="59">
        <f t="shared" si="1587"/>
        <v>7767.0172563150772</v>
      </c>
      <c r="E1277" s="52" t="str">
        <f t="shared" si="1603"/>
        <v/>
      </c>
      <c r="F1277" s="52">
        <f t="shared" si="1589"/>
        <v>6.7670172563150777</v>
      </c>
      <c r="G1277" s="102"/>
      <c r="H1277" s="103" t="s">
        <v>9</v>
      </c>
      <c r="I1277" s="162"/>
      <c r="J1277" s="163"/>
      <c r="K1277" s="164"/>
      <c r="L1277" s="200"/>
      <c r="M1277" s="93"/>
      <c r="N1277" s="94">
        <f t="shared" ref="N1277" si="1657">I1277*L1277</f>
        <v>0</v>
      </c>
      <c r="O1277" s="222"/>
      <c r="P1277" s="84">
        <f t="shared" si="1591"/>
        <v>0</v>
      </c>
      <c r="R1277" s="72" t="str">
        <f t="shared" si="1592"/>
        <v/>
      </c>
      <c r="S1277" s="72" t="str">
        <f t="shared" si="1593"/>
        <v/>
      </c>
      <c r="T1277" s="72" t="str">
        <f t="shared" si="1594"/>
        <v/>
      </c>
      <c r="U1277" s="72"/>
      <c r="V1277" s="63" t="str">
        <f t="shared" si="1595"/>
        <v/>
      </c>
      <c r="W1277" s="85" t="str">
        <f t="shared" si="1596"/>
        <v/>
      </c>
      <c r="X1277" s="85" t="str">
        <f t="shared" si="1597"/>
        <v/>
      </c>
      <c r="Y1277" s="63" t="str">
        <f t="shared" si="1598"/>
        <v/>
      </c>
      <c r="Z1277" s="85" t="str">
        <f t="shared" si="1599"/>
        <v/>
      </c>
      <c r="AA1277" s="85" t="str">
        <f t="shared" si="1600"/>
        <v/>
      </c>
      <c r="AB1277" s="85" t="str">
        <f t="shared" si="1601"/>
        <v/>
      </c>
      <c r="AC1277" s="85" t="str">
        <f t="shared" si="1602"/>
        <v/>
      </c>
    </row>
    <row r="1278" spans="2:29" s="51" customFormat="1" ht="15" customHeight="1" x14ac:dyDescent="0.25">
      <c r="B1278" s="74"/>
      <c r="C1278" s="75"/>
      <c r="D1278" s="59">
        <f t="shared" si="1587"/>
        <v>7767.0172563150772</v>
      </c>
      <c r="E1278" s="52" t="str">
        <f t="shared" si="1603"/>
        <v/>
      </c>
      <c r="F1278" s="52">
        <f t="shared" si="1589"/>
        <v>6.7670172563150777</v>
      </c>
      <c r="G1278" s="77"/>
      <c r="H1278" s="122" t="s">
        <v>10</v>
      </c>
      <c r="I1278" s="142"/>
      <c r="J1278" s="143"/>
      <c r="K1278" s="144"/>
      <c r="L1278" s="197"/>
      <c r="M1278" s="83">
        <f t="shared" ref="M1278" si="1658">I1278*L1278</f>
        <v>0</v>
      </c>
      <c r="N1278" s="60"/>
      <c r="O1278" s="221">
        <f t="shared" si="1583"/>
        <v>0</v>
      </c>
      <c r="P1278" s="84">
        <f t="shared" si="1591"/>
        <v>0</v>
      </c>
      <c r="R1278" s="72">
        <f t="shared" si="1592"/>
        <v>0</v>
      </c>
      <c r="S1278" s="72">
        <f t="shared" si="1593"/>
        <v>0</v>
      </c>
      <c r="T1278" s="72">
        <f t="shared" si="1594"/>
        <v>0</v>
      </c>
      <c r="U1278" s="72"/>
      <c r="V1278" s="63">
        <f t="shared" si="1595"/>
        <v>0</v>
      </c>
      <c r="W1278" s="85">
        <f t="shared" si="1596"/>
        <v>0</v>
      </c>
      <c r="X1278" s="85">
        <f t="shared" si="1597"/>
        <v>0</v>
      </c>
      <c r="Y1278" s="63">
        <f t="shared" si="1598"/>
        <v>0</v>
      </c>
      <c r="Z1278" s="85">
        <f t="shared" si="1599"/>
        <v>0</v>
      </c>
      <c r="AA1278" s="85">
        <f t="shared" si="1600"/>
        <v>0</v>
      </c>
      <c r="AB1278" s="85">
        <f t="shared" si="1601"/>
        <v>0</v>
      </c>
      <c r="AC1278" s="85">
        <f t="shared" si="1602"/>
        <v>0</v>
      </c>
    </row>
    <row r="1279" spans="2:29" s="51" customFormat="1" ht="15" customHeight="1" x14ac:dyDescent="0.25">
      <c r="B1279" s="74"/>
      <c r="C1279" s="75"/>
      <c r="D1279" s="59">
        <f t="shared" si="1587"/>
        <v>7767.0172563150772</v>
      </c>
      <c r="E1279" s="52" t="str">
        <f t="shared" si="1603"/>
        <v/>
      </c>
      <c r="F1279" s="52">
        <f t="shared" si="1589"/>
        <v>6.7670172563150777</v>
      </c>
      <c r="G1279" s="87"/>
      <c r="H1279" s="103" t="s">
        <v>9</v>
      </c>
      <c r="I1279" s="147"/>
      <c r="J1279" s="148"/>
      <c r="K1279" s="149"/>
      <c r="L1279" s="198"/>
      <c r="M1279" s="93"/>
      <c r="N1279" s="94">
        <f t="shared" ref="N1279" si="1659">I1279*L1279</f>
        <v>0</v>
      </c>
      <c r="O1279" s="222"/>
      <c r="P1279" s="84">
        <f t="shared" si="1591"/>
        <v>0</v>
      </c>
      <c r="R1279" s="72" t="str">
        <f t="shared" si="1592"/>
        <v/>
      </c>
      <c r="S1279" s="72" t="str">
        <f t="shared" si="1593"/>
        <v/>
      </c>
      <c r="T1279" s="72" t="str">
        <f t="shared" si="1594"/>
        <v/>
      </c>
      <c r="U1279" s="72"/>
      <c r="V1279" s="63" t="str">
        <f t="shared" si="1595"/>
        <v/>
      </c>
      <c r="W1279" s="85" t="str">
        <f t="shared" si="1596"/>
        <v/>
      </c>
      <c r="X1279" s="85" t="str">
        <f t="shared" si="1597"/>
        <v/>
      </c>
      <c r="Y1279" s="63" t="str">
        <f t="shared" si="1598"/>
        <v/>
      </c>
      <c r="Z1279" s="85" t="str">
        <f t="shared" si="1599"/>
        <v/>
      </c>
      <c r="AA1279" s="85" t="str">
        <f t="shared" si="1600"/>
        <v/>
      </c>
      <c r="AB1279" s="85" t="str">
        <f t="shared" si="1601"/>
        <v/>
      </c>
      <c r="AC1279" s="85" t="str">
        <f t="shared" si="1602"/>
        <v/>
      </c>
    </row>
    <row r="1280" spans="2:29" s="51" customFormat="1" ht="15" customHeight="1" x14ac:dyDescent="0.25">
      <c r="B1280" s="74"/>
      <c r="C1280" s="75"/>
      <c r="D1280" s="59">
        <f t="shared" si="1587"/>
        <v>7767.0172563150772</v>
      </c>
      <c r="E1280" s="52" t="str">
        <f t="shared" si="1603"/>
        <v/>
      </c>
      <c r="F1280" s="52">
        <f t="shared" si="1589"/>
        <v>6.7670172563150777</v>
      </c>
      <c r="G1280" s="95"/>
      <c r="H1280" s="122" t="s">
        <v>10</v>
      </c>
      <c r="I1280" s="160"/>
      <c r="J1280" s="152"/>
      <c r="K1280" s="153"/>
      <c r="L1280" s="199"/>
      <c r="M1280" s="83">
        <f t="shared" ref="M1280" si="1660">I1280*L1280</f>
        <v>0</v>
      </c>
      <c r="N1280" s="60"/>
      <c r="O1280" s="221">
        <f t="shared" si="1583"/>
        <v>0</v>
      </c>
      <c r="P1280" s="84">
        <f t="shared" si="1591"/>
        <v>0</v>
      </c>
      <c r="R1280" s="72">
        <f t="shared" si="1592"/>
        <v>0</v>
      </c>
      <c r="S1280" s="72">
        <f t="shared" si="1593"/>
        <v>0</v>
      </c>
      <c r="T1280" s="72">
        <f t="shared" si="1594"/>
        <v>0</v>
      </c>
      <c r="U1280" s="72"/>
      <c r="V1280" s="63">
        <f t="shared" si="1595"/>
        <v>0</v>
      </c>
      <c r="W1280" s="85">
        <f t="shared" si="1596"/>
        <v>0</v>
      </c>
      <c r="X1280" s="85">
        <f t="shared" si="1597"/>
        <v>0</v>
      </c>
      <c r="Y1280" s="63">
        <f t="shared" si="1598"/>
        <v>0</v>
      </c>
      <c r="Z1280" s="85">
        <f t="shared" si="1599"/>
        <v>0</v>
      </c>
      <c r="AA1280" s="85">
        <f t="shared" si="1600"/>
        <v>0</v>
      </c>
      <c r="AB1280" s="85">
        <f t="shared" si="1601"/>
        <v>0</v>
      </c>
      <c r="AC1280" s="85">
        <f t="shared" si="1602"/>
        <v>0</v>
      </c>
    </row>
    <row r="1281" spans="2:29" s="51" customFormat="1" ht="15" customHeight="1" x14ac:dyDescent="0.25">
      <c r="B1281" s="74"/>
      <c r="C1281" s="75"/>
      <c r="D1281" s="59">
        <f t="shared" si="1587"/>
        <v>7767.0172563150772</v>
      </c>
      <c r="E1281" s="52" t="str">
        <f t="shared" si="1603"/>
        <v/>
      </c>
      <c r="F1281" s="52">
        <f t="shared" si="1589"/>
        <v>6.7670172563150777</v>
      </c>
      <c r="G1281" s="102"/>
      <c r="H1281" s="103" t="s">
        <v>9</v>
      </c>
      <c r="I1281" s="162"/>
      <c r="J1281" s="163"/>
      <c r="K1281" s="164"/>
      <c r="L1281" s="200"/>
      <c r="M1281" s="93"/>
      <c r="N1281" s="94">
        <f t="shared" ref="N1281" si="1661">I1281*L1281</f>
        <v>0</v>
      </c>
      <c r="O1281" s="222"/>
      <c r="P1281" s="84">
        <f t="shared" si="1591"/>
        <v>0</v>
      </c>
      <c r="R1281" s="72" t="str">
        <f t="shared" si="1592"/>
        <v/>
      </c>
      <c r="S1281" s="72" t="str">
        <f t="shared" si="1593"/>
        <v/>
      </c>
      <c r="T1281" s="72" t="str">
        <f t="shared" si="1594"/>
        <v/>
      </c>
      <c r="U1281" s="72"/>
      <c r="V1281" s="63" t="str">
        <f t="shared" si="1595"/>
        <v/>
      </c>
      <c r="W1281" s="85" t="str">
        <f t="shared" si="1596"/>
        <v/>
      </c>
      <c r="X1281" s="85" t="str">
        <f t="shared" si="1597"/>
        <v/>
      </c>
      <c r="Y1281" s="63" t="str">
        <f t="shared" si="1598"/>
        <v/>
      </c>
      <c r="Z1281" s="85" t="str">
        <f t="shared" si="1599"/>
        <v/>
      </c>
      <c r="AA1281" s="85" t="str">
        <f t="shared" si="1600"/>
        <v/>
      </c>
      <c r="AB1281" s="85" t="str">
        <f t="shared" si="1601"/>
        <v/>
      </c>
      <c r="AC1281" s="85" t="str">
        <f t="shared" si="1602"/>
        <v/>
      </c>
    </row>
    <row r="1282" spans="2:29" s="51" customFormat="1" ht="15" customHeight="1" x14ac:dyDescent="0.25">
      <c r="B1282" s="74"/>
      <c r="C1282" s="75"/>
      <c r="D1282" s="59">
        <f t="shared" si="1587"/>
        <v>7767.0172563150772</v>
      </c>
      <c r="E1282" s="52" t="str">
        <f t="shared" si="1603"/>
        <v/>
      </c>
      <c r="F1282" s="52">
        <f t="shared" si="1589"/>
        <v>6.7670172563150777</v>
      </c>
      <c r="G1282" s="77"/>
      <c r="H1282" s="122" t="s">
        <v>10</v>
      </c>
      <c r="I1282" s="142"/>
      <c r="J1282" s="143"/>
      <c r="K1282" s="144"/>
      <c r="L1282" s="197"/>
      <c r="M1282" s="83">
        <f t="shared" ref="M1282" si="1662">I1282*L1282</f>
        <v>0</v>
      </c>
      <c r="N1282" s="60"/>
      <c r="O1282" s="221">
        <f t="shared" ref="O1282:O1296" si="1663">IF(L1283&lt;&gt;"",N1283-M1282,0)</f>
        <v>0</v>
      </c>
      <c r="P1282" s="84">
        <f t="shared" si="1591"/>
        <v>0</v>
      </c>
      <c r="R1282" s="72">
        <f t="shared" si="1592"/>
        <v>0</v>
      </c>
      <c r="S1282" s="72">
        <f t="shared" si="1593"/>
        <v>0</v>
      </c>
      <c r="T1282" s="72">
        <f t="shared" si="1594"/>
        <v>0</v>
      </c>
      <c r="U1282" s="72"/>
      <c r="V1282" s="63">
        <f t="shared" si="1595"/>
        <v>0</v>
      </c>
      <c r="W1282" s="85">
        <f t="shared" si="1596"/>
        <v>0</v>
      </c>
      <c r="X1282" s="85">
        <f t="shared" si="1597"/>
        <v>0</v>
      </c>
      <c r="Y1282" s="63">
        <f t="shared" si="1598"/>
        <v>0</v>
      </c>
      <c r="Z1282" s="85">
        <f t="shared" si="1599"/>
        <v>0</v>
      </c>
      <c r="AA1282" s="85">
        <f t="shared" si="1600"/>
        <v>0</v>
      </c>
      <c r="AB1282" s="85">
        <f t="shared" si="1601"/>
        <v>0</v>
      </c>
      <c r="AC1282" s="85">
        <f t="shared" si="1602"/>
        <v>0</v>
      </c>
    </row>
    <row r="1283" spans="2:29" s="51" customFormat="1" ht="15" customHeight="1" x14ac:dyDescent="0.25">
      <c r="B1283" s="74"/>
      <c r="C1283" s="75"/>
      <c r="D1283" s="59">
        <f t="shared" si="1587"/>
        <v>7767.0172563150772</v>
      </c>
      <c r="E1283" s="52" t="str">
        <f t="shared" si="1603"/>
        <v/>
      </c>
      <c r="F1283" s="52">
        <f t="shared" si="1589"/>
        <v>6.7670172563150777</v>
      </c>
      <c r="G1283" s="87"/>
      <c r="H1283" s="103" t="s">
        <v>9</v>
      </c>
      <c r="I1283" s="147"/>
      <c r="J1283" s="148"/>
      <c r="K1283" s="149"/>
      <c r="L1283" s="198"/>
      <c r="M1283" s="93"/>
      <c r="N1283" s="94">
        <f t="shared" ref="N1283" si="1664">I1283*L1283</f>
        <v>0</v>
      </c>
      <c r="O1283" s="222"/>
      <c r="P1283" s="84">
        <f t="shared" si="1591"/>
        <v>0</v>
      </c>
      <c r="R1283" s="72" t="str">
        <f t="shared" si="1592"/>
        <v/>
      </c>
      <c r="S1283" s="72" t="str">
        <f t="shared" si="1593"/>
        <v/>
      </c>
      <c r="T1283" s="72" t="str">
        <f t="shared" si="1594"/>
        <v/>
      </c>
      <c r="U1283" s="72"/>
      <c r="V1283" s="63" t="str">
        <f t="shared" si="1595"/>
        <v/>
      </c>
      <c r="W1283" s="85" t="str">
        <f t="shared" si="1596"/>
        <v/>
      </c>
      <c r="X1283" s="85" t="str">
        <f t="shared" si="1597"/>
        <v/>
      </c>
      <c r="Y1283" s="63" t="str">
        <f t="shared" si="1598"/>
        <v/>
      </c>
      <c r="Z1283" s="85" t="str">
        <f t="shared" si="1599"/>
        <v/>
      </c>
      <c r="AA1283" s="85" t="str">
        <f t="shared" si="1600"/>
        <v/>
      </c>
      <c r="AB1283" s="85" t="str">
        <f t="shared" si="1601"/>
        <v/>
      </c>
      <c r="AC1283" s="85" t="str">
        <f t="shared" si="1602"/>
        <v/>
      </c>
    </row>
    <row r="1284" spans="2:29" s="51" customFormat="1" ht="15" customHeight="1" x14ac:dyDescent="0.25">
      <c r="B1284" s="74"/>
      <c r="C1284" s="75"/>
      <c r="D1284" s="59">
        <f t="shared" si="1587"/>
        <v>7767.0172563150772</v>
      </c>
      <c r="E1284" s="52" t="str">
        <f t="shared" si="1603"/>
        <v/>
      </c>
      <c r="F1284" s="52">
        <f t="shared" si="1589"/>
        <v>6.7670172563150777</v>
      </c>
      <c r="G1284" s="95"/>
      <c r="H1284" s="122" t="s">
        <v>10</v>
      </c>
      <c r="I1284" s="160"/>
      <c r="J1284" s="152"/>
      <c r="K1284" s="153"/>
      <c r="L1284" s="199"/>
      <c r="M1284" s="83">
        <f t="shared" ref="M1284" si="1665">I1284*L1284</f>
        <v>0</v>
      </c>
      <c r="N1284" s="60"/>
      <c r="O1284" s="221">
        <f t="shared" si="1663"/>
        <v>0</v>
      </c>
      <c r="P1284" s="84">
        <f t="shared" si="1591"/>
        <v>0</v>
      </c>
      <c r="R1284" s="72">
        <f t="shared" si="1592"/>
        <v>0</v>
      </c>
      <c r="S1284" s="72">
        <f t="shared" si="1593"/>
        <v>0</v>
      </c>
      <c r="T1284" s="72">
        <f t="shared" si="1594"/>
        <v>0</v>
      </c>
      <c r="U1284" s="72"/>
      <c r="V1284" s="63">
        <f t="shared" si="1595"/>
        <v>0</v>
      </c>
      <c r="W1284" s="85">
        <f t="shared" si="1596"/>
        <v>0</v>
      </c>
      <c r="X1284" s="85">
        <f t="shared" si="1597"/>
        <v>0</v>
      </c>
      <c r="Y1284" s="63">
        <f t="shared" si="1598"/>
        <v>0</v>
      </c>
      <c r="Z1284" s="85">
        <f t="shared" si="1599"/>
        <v>0</v>
      </c>
      <c r="AA1284" s="85">
        <f t="shared" si="1600"/>
        <v>0</v>
      </c>
      <c r="AB1284" s="85">
        <f t="shared" si="1601"/>
        <v>0</v>
      </c>
      <c r="AC1284" s="85">
        <f t="shared" si="1602"/>
        <v>0</v>
      </c>
    </row>
    <row r="1285" spans="2:29" s="51" customFormat="1" ht="15" customHeight="1" x14ac:dyDescent="0.25">
      <c r="B1285" s="74"/>
      <c r="C1285" s="75"/>
      <c r="D1285" s="59">
        <f t="shared" si="1587"/>
        <v>7767.0172563150772</v>
      </c>
      <c r="E1285" s="52" t="str">
        <f t="shared" si="1603"/>
        <v/>
      </c>
      <c r="F1285" s="52">
        <f t="shared" si="1589"/>
        <v>6.7670172563150777</v>
      </c>
      <c r="G1285" s="102"/>
      <c r="H1285" s="103" t="s">
        <v>9</v>
      </c>
      <c r="I1285" s="162"/>
      <c r="J1285" s="163"/>
      <c r="K1285" s="164"/>
      <c r="L1285" s="200"/>
      <c r="M1285" s="93"/>
      <c r="N1285" s="94">
        <f t="shared" ref="N1285" si="1666">I1285*L1285</f>
        <v>0</v>
      </c>
      <c r="O1285" s="222"/>
      <c r="P1285" s="84">
        <f t="shared" si="1591"/>
        <v>0</v>
      </c>
      <c r="R1285" s="72" t="str">
        <f t="shared" si="1592"/>
        <v/>
      </c>
      <c r="S1285" s="72" t="str">
        <f t="shared" si="1593"/>
        <v/>
      </c>
      <c r="T1285" s="72" t="str">
        <f t="shared" si="1594"/>
        <v/>
      </c>
      <c r="U1285" s="72"/>
      <c r="V1285" s="63" t="str">
        <f t="shared" si="1595"/>
        <v/>
      </c>
      <c r="W1285" s="85" t="str">
        <f t="shared" si="1596"/>
        <v/>
      </c>
      <c r="X1285" s="85" t="str">
        <f t="shared" si="1597"/>
        <v/>
      </c>
      <c r="Y1285" s="63" t="str">
        <f t="shared" si="1598"/>
        <v/>
      </c>
      <c r="Z1285" s="85" t="str">
        <f t="shared" si="1599"/>
        <v/>
      </c>
      <c r="AA1285" s="85" t="str">
        <f t="shared" si="1600"/>
        <v/>
      </c>
      <c r="AB1285" s="85" t="str">
        <f t="shared" si="1601"/>
        <v/>
      </c>
      <c r="AC1285" s="85" t="str">
        <f t="shared" si="1602"/>
        <v/>
      </c>
    </row>
    <row r="1286" spans="2:29" s="51" customFormat="1" ht="15" customHeight="1" x14ac:dyDescent="0.25">
      <c r="B1286" s="74"/>
      <c r="C1286" s="75"/>
      <c r="D1286" s="59">
        <f t="shared" ref="D1286:D1349" si="1667">IFERROR(D1285+O1285,"")</f>
        <v>7767.0172563150772</v>
      </c>
      <c r="E1286" s="52" t="str">
        <f t="shared" si="1603"/>
        <v/>
      </c>
      <c r="F1286" s="52">
        <f t="shared" si="1589"/>
        <v>6.7670172563150777</v>
      </c>
      <c r="G1286" s="77"/>
      <c r="H1286" s="122" t="s">
        <v>10</v>
      </c>
      <c r="I1286" s="142"/>
      <c r="J1286" s="143"/>
      <c r="K1286" s="144"/>
      <c r="L1286" s="197"/>
      <c r="M1286" s="83">
        <f t="shared" ref="M1286" si="1668">I1286*L1286</f>
        <v>0</v>
      </c>
      <c r="N1286" s="60"/>
      <c r="O1286" s="221">
        <f t="shared" si="1663"/>
        <v>0</v>
      </c>
      <c r="P1286" s="84">
        <f t="shared" si="1591"/>
        <v>0</v>
      </c>
      <c r="R1286" s="72">
        <f t="shared" si="1592"/>
        <v>0</v>
      </c>
      <c r="S1286" s="72">
        <f t="shared" si="1593"/>
        <v>0</v>
      </c>
      <c r="T1286" s="72">
        <f t="shared" si="1594"/>
        <v>0</v>
      </c>
      <c r="U1286" s="72"/>
      <c r="V1286" s="63">
        <f t="shared" si="1595"/>
        <v>0</v>
      </c>
      <c r="W1286" s="85">
        <f t="shared" si="1596"/>
        <v>0</v>
      </c>
      <c r="X1286" s="85">
        <f t="shared" si="1597"/>
        <v>0</v>
      </c>
      <c r="Y1286" s="63">
        <f t="shared" si="1598"/>
        <v>0</v>
      </c>
      <c r="Z1286" s="85">
        <f t="shared" si="1599"/>
        <v>0</v>
      </c>
      <c r="AA1286" s="85">
        <f t="shared" si="1600"/>
        <v>0</v>
      </c>
      <c r="AB1286" s="85">
        <f t="shared" si="1601"/>
        <v>0</v>
      </c>
      <c r="AC1286" s="85">
        <f t="shared" si="1602"/>
        <v>0</v>
      </c>
    </row>
    <row r="1287" spans="2:29" s="51" customFormat="1" ht="15" customHeight="1" x14ac:dyDescent="0.25">
      <c r="B1287" s="74"/>
      <c r="C1287" s="75"/>
      <c r="D1287" s="59">
        <f t="shared" si="1667"/>
        <v>7767.0172563150772</v>
      </c>
      <c r="E1287" s="52" t="str">
        <f t="shared" si="1603"/>
        <v/>
      </c>
      <c r="F1287" s="52">
        <f t="shared" ref="F1287:F1350" si="1669">IFERROR(IF(AND(H1288="SELL", N1287&gt;=0,L1287&lt;&gt;""),"",(D1287-$D$5)/$D$5),"")</f>
        <v>6.7670172563150777</v>
      </c>
      <c r="G1287" s="87"/>
      <c r="H1287" s="103" t="s">
        <v>9</v>
      </c>
      <c r="I1287" s="147"/>
      <c r="J1287" s="148"/>
      <c r="K1287" s="149"/>
      <c r="L1287" s="198"/>
      <c r="M1287" s="93"/>
      <c r="N1287" s="94">
        <f t="shared" ref="N1287" si="1670">I1287*L1287</f>
        <v>0</v>
      </c>
      <c r="O1287" s="222"/>
      <c r="P1287" s="84">
        <f t="shared" ref="P1287:P1350" si="1671">IF(L1288&lt;&gt;"","",M1287)</f>
        <v>0</v>
      </c>
      <c r="R1287" s="72" t="str">
        <f t="shared" ref="R1287:R1350" si="1672">IF(H1287="BUY",(L1287*$R$4)+L1287,"")</f>
        <v/>
      </c>
      <c r="S1287" s="72" t="str">
        <f t="shared" ref="S1287:S1350" si="1673">IF(H1287="BUY",(L1287*$S$4)+L1287,"")</f>
        <v/>
      </c>
      <c r="T1287" s="72" t="str">
        <f t="shared" ref="T1287:T1350" si="1674">IF(H1287="BUY",(L1287*$T$4)+L1287,"")</f>
        <v/>
      </c>
      <c r="U1287" s="72"/>
      <c r="V1287" s="63" t="str">
        <f t="shared" ref="V1287:V1350" si="1675">IF(H1287="BUY",(L1287*$V$1)+L1287,"")</f>
        <v/>
      </c>
      <c r="W1287" s="85" t="str">
        <f t="shared" ref="W1287:W1350" si="1676">IF(H1287="BUY",(L1287*$W$1)+L1287,"")</f>
        <v/>
      </c>
      <c r="X1287" s="85" t="str">
        <f t="shared" ref="X1287:X1350" si="1677">IF(H1287="BUY",(L1287*$X$1)+L1287,"")</f>
        <v/>
      </c>
      <c r="Y1287" s="63" t="str">
        <f t="shared" ref="Y1287:Y1350" si="1678">IF(H1287="BUY",(L1287*$Y$1)+L1287,"")</f>
        <v/>
      </c>
      <c r="Z1287" s="85" t="str">
        <f t="shared" ref="Z1287:Z1350" si="1679">IF(H1287="BUY",(L1287*$Z$1)+L1287,"")</f>
        <v/>
      </c>
      <c r="AA1287" s="85" t="str">
        <f t="shared" ref="AA1287:AA1350" si="1680">IF(H1287="BUY",(L1287*$AA$1)+L1287,"")</f>
        <v/>
      </c>
      <c r="AB1287" s="85" t="str">
        <f t="shared" ref="AB1287:AB1350" si="1681">IF(H1287="BUY",(L1287*$AB$1)+L1287,"")</f>
        <v/>
      </c>
      <c r="AC1287" s="85" t="str">
        <f t="shared" ref="AC1287:AC1350" si="1682">IF(H1287="BUY",(L1287*$AC$1)+L1287,"")</f>
        <v/>
      </c>
    </row>
    <row r="1288" spans="2:29" s="51" customFormat="1" ht="15" customHeight="1" x14ac:dyDescent="0.25">
      <c r="B1288" s="74"/>
      <c r="C1288" s="75"/>
      <c r="D1288" s="59">
        <f t="shared" si="1667"/>
        <v>7767.0172563150772</v>
      </c>
      <c r="E1288" s="52" t="str">
        <f t="shared" ref="E1288:E1351" si="1683">IF(N1288&lt;&gt;0,(N1288-M1287)/M1287,"")</f>
        <v/>
      </c>
      <c r="F1288" s="52">
        <f t="shared" si="1669"/>
        <v>6.7670172563150777</v>
      </c>
      <c r="G1288" s="95"/>
      <c r="H1288" s="122" t="s">
        <v>10</v>
      </c>
      <c r="I1288" s="160"/>
      <c r="J1288" s="152"/>
      <c r="K1288" s="153"/>
      <c r="L1288" s="199"/>
      <c r="M1288" s="83">
        <f t="shared" ref="M1288" si="1684">I1288*L1288</f>
        <v>0</v>
      </c>
      <c r="N1288" s="60"/>
      <c r="O1288" s="221">
        <f t="shared" si="1663"/>
        <v>0</v>
      </c>
      <c r="P1288" s="84">
        <f t="shared" si="1671"/>
        <v>0</v>
      </c>
      <c r="R1288" s="72">
        <f t="shared" si="1672"/>
        <v>0</v>
      </c>
      <c r="S1288" s="72">
        <f t="shared" si="1673"/>
        <v>0</v>
      </c>
      <c r="T1288" s="72">
        <f t="shared" si="1674"/>
        <v>0</v>
      </c>
      <c r="U1288" s="72"/>
      <c r="V1288" s="63">
        <f t="shared" si="1675"/>
        <v>0</v>
      </c>
      <c r="W1288" s="85">
        <f t="shared" si="1676"/>
        <v>0</v>
      </c>
      <c r="X1288" s="85">
        <f t="shared" si="1677"/>
        <v>0</v>
      </c>
      <c r="Y1288" s="63">
        <f t="shared" si="1678"/>
        <v>0</v>
      </c>
      <c r="Z1288" s="85">
        <f t="shared" si="1679"/>
        <v>0</v>
      </c>
      <c r="AA1288" s="85">
        <f t="shared" si="1680"/>
        <v>0</v>
      </c>
      <c r="AB1288" s="85">
        <f t="shared" si="1681"/>
        <v>0</v>
      </c>
      <c r="AC1288" s="85">
        <f t="shared" si="1682"/>
        <v>0</v>
      </c>
    </row>
    <row r="1289" spans="2:29" s="51" customFormat="1" ht="15" customHeight="1" x14ac:dyDescent="0.25">
      <c r="B1289" s="74"/>
      <c r="C1289" s="75"/>
      <c r="D1289" s="59">
        <f t="shared" si="1667"/>
        <v>7767.0172563150772</v>
      </c>
      <c r="E1289" s="52" t="str">
        <f t="shared" si="1683"/>
        <v/>
      </c>
      <c r="F1289" s="52">
        <f t="shared" si="1669"/>
        <v>6.7670172563150777</v>
      </c>
      <c r="G1289" s="102"/>
      <c r="H1289" s="103" t="s">
        <v>9</v>
      </c>
      <c r="I1289" s="162"/>
      <c r="J1289" s="163"/>
      <c r="K1289" s="164"/>
      <c r="L1289" s="200"/>
      <c r="M1289" s="93"/>
      <c r="N1289" s="94">
        <f t="shared" ref="N1289" si="1685">I1289*L1289</f>
        <v>0</v>
      </c>
      <c r="O1289" s="222"/>
      <c r="P1289" s="84">
        <f t="shared" si="1671"/>
        <v>0</v>
      </c>
      <c r="R1289" s="72" t="str">
        <f t="shared" si="1672"/>
        <v/>
      </c>
      <c r="S1289" s="72" t="str">
        <f t="shared" si="1673"/>
        <v/>
      </c>
      <c r="T1289" s="72" t="str">
        <f t="shared" si="1674"/>
        <v/>
      </c>
      <c r="U1289" s="72"/>
      <c r="V1289" s="63" t="str">
        <f t="shared" si="1675"/>
        <v/>
      </c>
      <c r="W1289" s="85" t="str">
        <f t="shared" si="1676"/>
        <v/>
      </c>
      <c r="X1289" s="85" t="str">
        <f t="shared" si="1677"/>
        <v/>
      </c>
      <c r="Y1289" s="63" t="str">
        <f t="shared" si="1678"/>
        <v/>
      </c>
      <c r="Z1289" s="85" t="str">
        <f t="shared" si="1679"/>
        <v/>
      </c>
      <c r="AA1289" s="85" t="str">
        <f t="shared" si="1680"/>
        <v/>
      </c>
      <c r="AB1289" s="85" t="str">
        <f t="shared" si="1681"/>
        <v/>
      </c>
      <c r="AC1289" s="85" t="str">
        <f t="shared" si="1682"/>
        <v/>
      </c>
    </row>
    <row r="1290" spans="2:29" s="51" customFormat="1" ht="15" customHeight="1" x14ac:dyDescent="0.25">
      <c r="B1290" s="74"/>
      <c r="C1290" s="75"/>
      <c r="D1290" s="59">
        <f t="shared" si="1667"/>
        <v>7767.0172563150772</v>
      </c>
      <c r="E1290" s="52" t="str">
        <f t="shared" si="1683"/>
        <v/>
      </c>
      <c r="F1290" s="52">
        <f t="shared" si="1669"/>
        <v>6.7670172563150777</v>
      </c>
      <c r="G1290" s="77"/>
      <c r="H1290" s="122" t="s">
        <v>10</v>
      </c>
      <c r="I1290" s="142"/>
      <c r="J1290" s="143"/>
      <c r="K1290" s="144"/>
      <c r="L1290" s="197"/>
      <c r="M1290" s="83">
        <f t="shared" ref="M1290" si="1686">I1290*L1290</f>
        <v>0</v>
      </c>
      <c r="N1290" s="60"/>
      <c r="O1290" s="221">
        <f t="shared" si="1663"/>
        <v>0</v>
      </c>
      <c r="P1290" s="84">
        <f t="shared" si="1671"/>
        <v>0</v>
      </c>
      <c r="R1290" s="72">
        <f t="shared" si="1672"/>
        <v>0</v>
      </c>
      <c r="S1290" s="72">
        <f t="shared" si="1673"/>
        <v>0</v>
      </c>
      <c r="T1290" s="72">
        <f t="shared" si="1674"/>
        <v>0</v>
      </c>
      <c r="U1290" s="72"/>
      <c r="V1290" s="63">
        <f t="shared" si="1675"/>
        <v>0</v>
      </c>
      <c r="W1290" s="85">
        <f t="shared" si="1676"/>
        <v>0</v>
      </c>
      <c r="X1290" s="85">
        <f t="shared" si="1677"/>
        <v>0</v>
      </c>
      <c r="Y1290" s="63">
        <f t="shared" si="1678"/>
        <v>0</v>
      </c>
      <c r="Z1290" s="85">
        <f t="shared" si="1679"/>
        <v>0</v>
      </c>
      <c r="AA1290" s="85">
        <f t="shared" si="1680"/>
        <v>0</v>
      </c>
      <c r="AB1290" s="85">
        <f t="shared" si="1681"/>
        <v>0</v>
      </c>
      <c r="AC1290" s="85">
        <f t="shared" si="1682"/>
        <v>0</v>
      </c>
    </row>
    <row r="1291" spans="2:29" s="51" customFormat="1" ht="15" customHeight="1" x14ac:dyDescent="0.25">
      <c r="B1291" s="74"/>
      <c r="C1291" s="75"/>
      <c r="D1291" s="59">
        <f t="shared" si="1667"/>
        <v>7767.0172563150772</v>
      </c>
      <c r="E1291" s="52" t="str">
        <f t="shared" si="1683"/>
        <v/>
      </c>
      <c r="F1291" s="52">
        <f t="shared" si="1669"/>
        <v>6.7670172563150777</v>
      </c>
      <c r="G1291" s="87"/>
      <c r="H1291" s="103" t="s">
        <v>9</v>
      </c>
      <c r="I1291" s="147"/>
      <c r="J1291" s="148"/>
      <c r="K1291" s="149"/>
      <c r="L1291" s="198"/>
      <c r="M1291" s="93"/>
      <c r="N1291" s="94">
        <f t="shared" ref="N1291" si="1687">I1291*L1291</f>
        <v>0</v>
      </c>
      <c r="O1291" s="222"/>
      <c r="P1291" s="84">
        <f t="shared" si="1671"/>
        <v>0</v>
      </c>
      <c r="R1291" s="72" t="str">
        <f t="shared" si="1672"/>
        <v/>
      </c>
      <c r="S1291" s="72" t="str">
        <f t="shared" si="1673"/>
        <v/>
      </c>
      <c r="T1291" s="72" t="str">
        <f t="shared" si="1674"/>
        <v/>
      </c>
      <c r="U1291" s="72"/>
      <c r="V1291" s="63" t="str">
        <f t="shared" si="1675"/>
        <v/>
      </c>
      <c r="W1291" s="85" t="str">
        <f t="shared" si="1676"/>
        <v/>
      </c>
      <c r="X1291" s="85" t="str">
        <f t="shared" si="1677"/>
        <v/>
      </c>
      <c r="Y1291" s="63" t="str">
        <f t="shared" si="1678"/>
        <v/>
      </c>
      <c r="Z1291" s="85" t="str">
        <f t="shared" si="1679"/>
        <v/>
      </c>
      <c r="AA1291" s="85" t="str">
        <f t="shared" si="1680"/>
        <v/>
      </c>
      <c r="AB1291" s="85" t="str">
        <f t="shared" si="1681"/>
        <v/>
      </c>
      <c r="AC1291" s="85" t="str">
        <f t="shared" si="1682"/>
        <v/>
      </c>
    </row>
    <row r="1292" spans="2:29" s="51" customFormat="1" ht="15" customHeight="1" x14ac:dyDescent="0.25">
      <c r="B1292" s="74"/>
      <c r="C1292" s="75"/>
      <c r="D1292" s="59">
        <f t="shared" si="1667"/>
        <v>7767.0172563150772</v>
      </c>
      <c r="E1292" s="52" t="str">
        <f t="shared" si="1683"/>
        <v/>
      </c>
      <c r="F1292" s="52">
        <f t="shared" si="1669"/>
        <v>6.7670172563150777</v>
      </c>
      <c r="G1292" s="95"/>
      <c r="H1292" s="122" t="s">
        <v>10</v>
      </c>
      <c r="I1292" s="160"/>
      <c r="J1292" s="152"/>
      <c r="K1292" s="153"/>
      <c r="L1292" s="199"/>
      <c r="M1292" s="83">
        <f t="shared" ref="M1292" si="1688">I1292*L1292</f>
        <v>0</v>
      </c>
      <c r="N1292" s="60"/>
      <c r="O1292" s="221">
        <f t="shared" si="1663"/>
        <v>0</v>
      </c>
      <c r="P1292" s="84">
        <f t="shared" si="1671"/>
        <v>0</v>
      </c>
      <c r="R1292" s="72">
        <f t="shared" si="1672"/>
        <v>0</v>
      </c>
      <c r="S1292" s="72">
        <f t="shared" si="1673"/>
        <v>0</v>
      </c>
      <c r="T1292" s="72">
        <f t="shared" si="1674"/>
        <v>0</v>
      </c>
      <c r="U1292" s="72"/>
      <c r="V1292" s="63">
        <f t="shared" si="1675"/>
        <v>0</v>
      </c>
      <c r="W1292" s="85">
        <f t="shared" si="1676"/>
        <v>0</v>
      </c>
      <c r="X1292" s="85">
        <f t="shared" si="1677"/>
        <v>0</v>
      </c>
      <c r="Y1292" s="63">
        <f t="shared" si="1678"/>
        <v>0</v>
      </c>
      <c r="Z1292" s="85">
        <f t="shared" si="1679"/>
        <v>0</v>
      </c>
      <c r="AA1292" s="85">
        <f t="shared" si="1680"/>
        <v>0</v>
      </c>
      <c r="AB1292" s="85">
        <f t="shared" si="1681"/>
        <v>0</v>
      </c>
      <c r="AC1292" s="85">
        <f t="shared" si="1682"/>
        <v>0</v>
      </c>
    </row>
    <row r="1293" spans="2:29" s="51" customFormat="1" ht="15" customHeight="1" x14ac:dyDescent="0.25">
      <c r="B1293" s="74"/>
      <c r="C1293" s="75"/>
      <c r="D1293" s="59">
        <f t="shared" si="1667"/>
        <v>7767.0172563150772</v>
      </c>
      <c r="E1293" s="52" t="str">
        <f t="shared" si="1683"/>
        <v/>
      </c>
      <c r="F1293" s="52">
        <f t="shared" si="1669"/>
        <v>6.7670172563150777</v>
      </c>
      <c r="G1293" s="102"/>
      <c r="H1293" s="103" t="s">
        <v>9</v>
      </c>
      <c r="I1293" s="162"/>
      <c r="J1293" s="163"/>
      <c r="K1293" s="164"/>
      <c r="L1293" s="200"/>
      <c r="M1293" s="93"/>
      <c r="N1293" s="94">
        <f t="shared" ref="N1293" si="1689">I1293*L1293</f>
        <v>0</v>
      </c>
      <c r="O1293" s="222"/>
      <c r="P1293" s="84">
        <f t="shared" si="1671"/>
        <v>0</v>
      </c>
      <c r="R1293" s="72" t="str">
        <f t="shared" si="1672"/>
        <v/>
      </c>
      <c r="S1293" s="72" t="str">
        <f t="shared" si="1673"/>
        <v/>
      </c>
      <c r="T1293" s="72" t="str">
        <f t="shared" si="1674"/>
        <v/>
      </c>
      <c r="U1293" s="72"/>
      <c r="V1293" s="63" t="str">
        <f t="shared" si="1675"/>
        <v/>
      </c>
      <c r="W1293" s="85" t="str">
        <f t="shared" si="1676"/>
        <v/>
      </c>
      <c r="X1293" s="85" t="str">
        <f t="shared" si="1677"/>
        <v/>
      </c>
      <c r="Y1293" s="63" t="str">
        <f t="shared" si="1678"/>
        <v/>
      </c>
      <c r="Z1293" s="85" t="str">
        <f t="shared" si="1679"/>
        <v/>
      </c>
      <c r="AA1293" s="85" t="str">
        <f t="shared" si="1680"/>
        <v/>
      </c>
      <c r="AB1293" s="85" t="str">
        <f t="shared" si="1681"/>
        <v/>
      </c>
      <c r="AC1293" s="85" t="str">
        <f t="shared" si="1682"/>
        <v/>
      </c>
    </row>
    <row r="1294" spans="2:29" s="51" customFormat="1" ht="15" customHeight="1" x14ac:dyDescent="0.25">
      <c r="B1294" s="74"/>
      <c r="C1294" s="75"/>
      <c r="D1294" s="59">
        <f t="shared" si="1667"/>
        <v>7767.0172563150772</v>
      </c>
      <c r="E1294" s="52" t="str">
        <f t="shared" si="1683"/>
        <v/>
      </c>
      <c r="F1294" s="52">
        <f t="shared" si="1669"/>
        <v>6.7670172563150777</v>
      </c>
      <c r="G1294" s="77"/>
      <c r="H1294" s="122" t="s">
        <v>10</v>
      </c>
      <c r="I1294" s="142"/>
      <c r="J1294" s="143"/>
      <c r="K1294" s="144"/>
      <c r="L1294" s="197"/>
      <c r="M1294" s="83">
        <f t="shared" ref="M1294" si="1690">I1294*L1294</f>
        <v>0</v>
      </c>
      <c r="N1294" s="60"/>
      <c r="O1294" s="221">
        <f t="shared" si="1663"/>
        <v>0</v>
      </c>
      <c r="P1294" s="84">
        <f t="shared" si="1671"/>
        <v>0</v>
      </c>
      <c r="R1294" s="72">
        <f t="shared" si="1672"/>
        <v>0</v>
      </c>
      <c r="S1294" s="72">
        <f t="shared" si="1673"/>
        <v>0</v>
      </c>
      <c r="T1294" s="72">
        <f t="shared" si="1674"/>
        <v>0</v>
      </c>
      <c r="U1294" s="72"/>
      <c r="V1294" s="63">
        <f t="shared" si="1675"/>
        <v>0</v>
      </c>
      <c r="W1294" s="85">
        <f t="shared" si="1676"/>
        <v>0</v>
      </c>
      <c r="X1294" s="85">
        <f t="shared" si="1677"/>
        <v>0</v>
      </c>
      <c r="Y1294" s="63">
        <f t="shared" si="1678"/>
        <v>0</v>
      </c>
      <c r="Z1294" s="85">
        <f t="shared" si="1679"/>
        <v>0</v>
      </c>
      <c r="AA1294" s="85">
        <f t="shared" si="1680"/>
        <v>0</v>
      </c>
      <c r="AB1294" s="85">
        <f t="shared" si="1681"/>
        <v>0</v>
      </c>
      <c r="AC1294" s="85">
        <f t="shared" si="1682"/>
        <v>0</v>
      </c>
    </row>
    <row r="1295" spans="2:29" s="51" customFormat="1" ht="15" customHeight="1" x14ac:dyDescent="0.25">
      <c r="B1295" s="74"/>
      <c r="C1295" s="75"/>
      <c r="D1295" s="59">
        <f t="shared" si="1667"/>
        <v>7767.0172563150772</v>
      </c>
      <c r="E1295" s="52" t="str">
        <f t="shared" si="1683"/>
        <v/>
      </c>
      <c r="F1295" s="52">
        <f t="shared" si="1669"/>
        <v>6.7670172563150777</v>
      </c>
      <c r="G1295" s="87"/>
      <c r="H1295" s="103" t="s">
        <v>9</v>
      </c>
      <c r="I1295" s="147"/>
      <c r="J1295" s="148"/>
      <c r="K1295" s="149"/>
      <c r="L1295" s="198"/>
      <c r="M1295" s="93"/>
      <c r="N1295" s="94">
        <f t="shared" ref="N1295" si="1691">I1295*L1295</f>
        <v>0</v>
      </c>
      <c r="O1295" s="222"/>
      <c r="P1295" s="84">
        <f t="shared" si="1671"/>
        <v>0</v>
      </c>
      <c r="R1295" s="72" t="str">
        <f t="shared" si="1672"/>
        <v/>
      </c>
      <c r="S1295" s="72" t="str">
        <f t="shared" si="1673"/>
        <v/>
      </c>
      <c r="T1295" s="72" t="str">
        <f t="shared" si="1674"/>
        <v/>
      </c>
      <c r="U1295" s="72"/>
      <c r="V1295" s="63" t="str">
        <f t="shared" si="1675"/>
        <v/>
      </c>
      <c r="W1295" s="85" t="str">
        <f t="shared" si="1676"/>
        <v/>
      </c>
      <c r="X1295" s="85" t="str">
        <f t="shared" si="1677"/>
        <v/>
      </c>
      <c r="Y1295" s="63" t="str">
        <f t="shared" si="1678"/>
        <v/>
      </c>
      <c r="Z1295" s="85" t="str">
        <f t="shared" si="1679"/>
        <v/>
      </c>
      <c r="AA1295" s="85" t="str">
        <f t="shared" si="1680"/>
        <v/>
      </c>
      <c r="AB1295" s="85" t="str">
        <f t="shared" si="1681"/>
        <v/>
      </c>
      <c r="AC1295" s="85" t="str">
        <f t="shared" si="1682"/>
        <v/>
      </c>
    </row>
    <row r="1296" spans="2:29" s="51" customFormat="1" ht="15" customHeight="1" x14ac:dyDescent="0.25">
      <c r="B1296" s="74"/>
      <c r="C1296" s="75"/>
      <c r="D1296" s="59">
        <f t="shared" si="1667"/>
        <v>7767.0172563150772</v>
      </c>
      <c r="E1296" s="52" t="str">
        <f t="shared" si="1683"/>
        <v/>
      </c>
      <c r="F1296" s="52">
        <f t="shared" si="1669"/>
        <v>6.7670172563150777</v>
      </c>
      <c r="G1296" s="95"/>
      <c r="H1296" s="122" t="s">
        <v>10</v>
      </c>
      <c r="I1296" s="160"/>
      <c r="J1296" s="152"/>
      <c r="K1296" s="153"/>
      <c r="L1296" s="199"/>
      <c r="M1296" s="83">
        <f t="shared" ref="M1296" si="1692">I1296*L1296</f>
        <v>0</v>
      </c>
      <c r="N1296" s="60"/>
      <c r="O1296" s="221">
        <f t="shared" si="1663"/>
        <v>0</v>
      </c>
      <c r="P1296" s="84">
        <f t="shared" si="1671"/>
        <v>0</v>
      </c>
      <c r="R1296" s="72">
        <f t="shared" si="1672"/>
        <v>0</v>
      </c>
      <c r="S1296" s="72">
        <f t="shared" si="1673"/>
        <v>0</v>
      </c>
      <c r="T1296" s="72">
        <f t="shared" si="1674"/>
        <v>0</v>
      </c>
      <c r="U1296" s="72"/>
      <c r="V1296" s="63">
        <f t="shared" si="1675"/>
        <v>0</v>
      </c>
      <c r="W1296" s="85">
        <f t="shared" si="1676"/>
        <v>0</v>
      </c>
      <c r="X1296" s="85">
        <f t="shared" si="1677"/>
        <v>0</v>
      </c>
      <c r="Y1296" s="63">
        <f t="shared" si="1678"/>
        <v>0</v>
      </c>
      <c r="Z1296" s="85">
        <f t="shared" si="1679"/>
        <v>0</v>
      </c>
      <c r="AA1296" s="85">
        <f t="shared" si="1680"/>
        <v>0</v>
      </c>
      <c r="AB1296" s="85">
        <f t="shared" si="1681"/>
        <v>0</v>
      </c>
      <c r="AC1296" s="85">
        <f t="shared" si="1682"/>
        <v>0</v>
      </c>
    </row>
    <row r="1297" spans="2:29" s="51" customFormat="1" ht="15" customHeight="1" x14ac:dyDescent="0.25">
      <c r="B1297" s="74"/>
      <c r="C1297" s="75"/>
      <c r="D1297" s="59">
        <f t="shared" si="1667"/>
        <v>7767.0172563150772</v>
      </c>
      <c r="E1297" s="52" t="str">
        <f t="shared" si="1683"/>
        <v/>
      </c>
      <c r="F1297" s="52">
        <f t="shared" si="1669"/>
        <v>6.7670172563150777</v>
      </c>
      <c r="G1297" s="102"/>
      <c r="H1297" s="103" t="s">
        <v>9</v>
      </c>
      <c r="I1297" s="162"/>
      <c r="J1297" s="163"/>
      <c r="K1297" s="164"/>
      <c r="L1297" s="200"/>
      <c r="M1297" s="93"/>
      <c r="N1297" s="94">
        <f t="shared" ref="N1297" si="1693">I1297*L1297</f>
        <v>0</v>
      </c>
      <c r="O1297" s="222"/>
      <c r="P1297" s="84">
        <f t="shared" si="1671"/>
        <v>0</v>
      </c>
      <c r="R1297" s="72" t="str">
        <f t="shared" si="1672"/>
        <v/>
      </c>
      <c r="S1297" s="72" t="str">
        <f t="shared" si="1673"/>
        <v/>
      </c>
      <c r="T1297" s="72" t="str">
        <f t="shared" si="1674"/>
        <v/>
      </c>
      <c r="U1297" s="72"/>
      <c r="V1297" s="63" t="str">
        <f t="shared" si="1675"/>
        <v/>
      </c>
      <c r="W1297" s="85" t="str">
        <f t="shared" si="1676"/>
        <v/>
      </c>
      <c r="X1297" s="85" t="str">
        <f t="shared" si="1677"/>
        <v/>
      </c>
      <c r="Y1297" s="63" t="str">
        <f t="shared" si="1678"/>
        <v/>
      </c>
      <c r="Z1297" s="85" t="str">
        <f t="shared" si="1679"/>
        <v/>
      </c>
      <c r="AA1297" s="85" t="str">
        <f t="shared" si="1680"/>
        <v/>
      </c>
      <c r="AB1297" s="85" t="str">
        <f t="shared" si="1681"/>
        <v/>
      </c>
      <c r="AC1297" s="85" t="str">
        <f t="shared" si="1682"/>
        <v/>
      </c>
    </row>
    <row r="1298" spans="2:29" s="51" customFormat="1" ht="15" customHeight="1" x14ac:dyDescent="0.25">
      <c r="B1298" s="74"/>
      <c r="C1298" s="75"/>
      <c r="D1298" s="59">
        <f t="shared" si="1667"/>
        <v>7767.0172563150772</v>
      </c>
      <c r="E1298" s="52" t="str">
        <f t="shared" si="1683"/>
        <v/>
      </c>
      <c r="F1298" s="52">
        <f t="shared" si="1669"/>
        <v>6.7670172563150777</v>
      </c>
      <c r="G1298" s="77"/>
      <c r="H1298" s="122" t="s">
        <v>10</v>
      </c>
      <c r="I1298" s="142"/>
      <c r="J1298" s="143"/>
      <c r="K1298" s="144"/>
      <c r="L1298" s="197"/>
      <c r="M1298" s="83">
        <f t="shared" ref="M1298" si="1694">I1298*L1298</f>
        <v>0</v>
      </c>
      <c r="N1298" s="60"/>
      <c r="O1298" s="221">
        <f t="shared" ref="O1298:O1316" si="1695">IF(L1299&lt;&gt;"",N1299-M1298,0)</f>
        <v>0</v>
      </c>
      <c r="P1298" s="84">
        <f t="shared" si="1671"/>
        <v>0</v>
      </c>
      <c r="R1298" s="72">
        <f t="shared" si="1672"/>
        <v>0</v>
      </c>
      <c r="S1298" s="72">
        <f t="shared" si="1673"/>
        <v>0</v>
      </c>
      <c r="T1298" s="72">
        <f t="shared" si="1674"/>
        <v>0</v>
      </c>
      <c r="U1298" s="72"/>
      <c r="V1298" s="63">
        <f t="shared" si="1675"/>
        <v>0</v>
      </c>
      <c r="W1298" s="85">
        <f t="shared" si="1676"/>
        <v>0</v>
      </c>
      <c r="X1298" s="85">
        <f t="shared" si="1677"/>
        <v>0</v>
      </c>
      <c r="Y1298" s="63">
        <f t="shared" si="1678"/>
        <v>0</v>
      </c>
      <c r="Z1298" s="85">
        <f t="shared" si="1679"/>
        <v>0</v>
      </c>
      <c r="AA1298" s="85">
        <f t="shared" si="1680"/>
        <v>0</v>
      </c>
      <c r="AB1298" s="85">
        <f t="shared" si="1681"/>
        <v>0</v>
      </c>
      <c r="AC1298" s="85">
        <f t="shared" si="1682"/>
        <v>0</v>
      </c>
    </row>
    <row r="1299" spans="2:29" s="51" customFormat="1" ht="15" customHeight="1" x14ac:dyDescent="0.25">
      <c r="B1299" s="74"/>
      <c r="C1299" s="75"/>
      <c r="D1299" s="59">
        <f t="shared" si="1667"/>
        <v>7767.0172563150772</v>
      </c>
      <c r="E1299" s="52" t="str">
        <f t="shared" si="1683"/>
        <v/>
      </c>
      <c r="F1299" s="52">
        <f t="shared" si="1669"/>
        <v>6.7670172563150777</v>
      </c>
      <c r="G1299" s="87"/>
      <c r="H1299" s="103" t="s">
        <v>9</v>
      </c>
      <c r="I1299" s="147"/>
      <c r="J1299" s="148"/>
      <c r="K1299" s="149"/>
      <c r="L1299" s="198"/>
      <c r="M1299" s="93"/>
      <c r="N1299" s="94">
        <f t="shared" ref="N1299" si="1696">I1299*L1299</f>
        <v>0</v>
      </c>
      <c r="O1299" s="222"/>
      <c r="P1299" s="84">
        <f t="shared" si="1671"/>
        <v>0</v>
      </c>
      <c r="R1299" s="72" t="str">
        <f t="shared" si="1672"/>
        <v/>
      </c>
      <c r="S1299" s="72" t="str">
        <f t="shared" si="1673"/>
        <v/>
      </c>
      <c r="T1299" s="72" t="str">
        <f t="shared" si="1674"/>
        <v/>
      </c>
      <c r="U1299" s="72"/>
      <c r="V1299" s="63" t="str">
        <f t="shared" si="1675"/>
        <v/>
      </c>
      <c r="W1299" s="85" t="str">
        <f t="shared" si="1676"/>
        <v/>
      </c>
      <c r="X1299" s="85" t="str">
        <f t="shared" si="1677"/>
        <v/>
      </c>
      <c r="Y1299" s="63" t="str">
        <f t="shared" si="1678"/>
        <v/>
      </c>
      <c r="Z1299" s="85" t="str">
        <f t="shared" si="1679"/>
        <v/>
      </c>
      <c r="AA1299" s="85" t="str">
        <f t="shared" si="1680"/>
        <v/>
      </c>
      <c r="AB1299" s="85" t="str">
        <f t="shared" si="1681"/>
        <v/>
      </c>
      <c r="AC1299" s="85" t="str">
        <f t="shared" si="1682"/>
        <v/>
      </c>
    </row>
    <row r="1300" spans="2:29" s="51" customFormat="1" ht="15" customHeight="1" x14ac:dyDescent="0.25">
      <c r="B1300" s="74"/>
      <c r="C1300" s="75"/>
      <c r="D1300" s="59">
        <f t="shared" si="1667"/>
        <v>7767.0172563150772</v>
      </c>
      <c r="E1300" s="52" t="str">
        <f t="shared" si="1683"/>
        <v/>
      </c>
      <c r="F1300" s="52">
        <f t="shared" si="1669"/>
        <v>6.7670172563150777</v>
      </c>
      <c r="G1300" s="95"/>
      <c r="H1300" s="122" t="s">
        <v>10</v>
      </c>
      <c r="I1300" s="160"/>
      <c r="J1300" s="152"/>
      <c r="K1300" s="153"/>
      <c r="L1300" s="199"/>
      <c r="M1300" s="83">
        <f t="shared" ref="M1300" si="1697">I1300*L1300</f>
        <v>0</v>
      </c>
      <c r="N1300" s="60"/>
      <c r="O1300" s="221">
        <f t="shared" si="1695"/>
        <v>0</v>
      </c>
      <c r="P1300" s="84">
        <f t="shared" si="1671"/>
        <v>0</v>
      </c>
      <c r="R1300" s="72">
        <f t="shared" si="1672"/>
        <v>0</v>
      </c>
      <c r="S1300" s="72">
        <f t="shared" si="1673"/>
        <v>0</v>
      </c>
      <c r="T1300" s="72">
        <f t="shared" si="1674"/>
        <v>0</v>
      </c>
      <c r="U1300" s="72"/>
      <c r="V1300" s="63">
        <f t="shared" si="1675"/>
        <v>0</v>
      </c>
      <c r="W1300" s="85">
        <f t="shared" si="1676"/>
        <v>0</v>
      </c>
      <c r="X1300" s="85">
        <f t="shared" si="1677"/>
        <v>0</v>
      </c>
      <c r="Y1300" s="63">
        <f t="shared" si="1678"/>
        <v>0</v>
      </c>
      <c r="Z1300" s="85">
        <f t="shared" si="1679"/>
        <v>0</v>
      </c>
      <c r="AA1300" s="85">
        <f t="shared" si="1680"/>
        <v>0</v>
      </c>
      <c r="AB1300" s="85">
        <f t="shared" si="1681"/>
        <v>0</v>
      </c>
      <c r="AC1300" s="85">
        <f t="shared" si="1682"/>
        <v>0</v>
      </c>
    </row>
    <row r="1301" spans="2:29" s="51" customFormat="1" ht="15" customHeight="1" x14ac:dyDescent="0.25">
      <c r="B1301" s="74"/>
      <c r="C1301" s="75"/>
      <c r="D1301" s="59">
        <f t="shared" si="1667"/>
        <v>7767.0172563150772</v>
      </c>
      <c r="E1301" s="52" t="str">
        <f t="shared" si="1683"/>
        <v/>
      </c>
      <c r="F1301" s="52">
        <f t="shared" si="1669"/>
        <v>6.7670172563150777</v>
      </c>
      <c r="G1301" s="102"/>
      <c r="H1301" s="103" t="s">
        <v>9</v>
      </c>
      <c r="I1301" s="162"/>
      <c r="J1301" s="163"/>
      <c r="K1301" s="164"/>
      <c r="L1301" s="200"/>
      <c r="M1301" s="93"/>
      <c r="N1301" s="94">
        <f t="shared" ref="N1301" si="1698">I1301*L1301</f>
        <v>0</v>
      </c>
      <c r="O1301" s="222"/>
      <c r="P1301" s="84">
        <f t="shared" si="1671"/>
        <v>0</v>
      </c>
      <c r="R1301" s="72" t="str">
        <f t="shared" si="1672"/>
        <v/>
      </c>
      <c r="S1301" s="72" t="str">
        <f t="shared" si="1673"/>
        <v/>
      </c>
      <c r="T1301" s="72" t="str">
        <f t="shared" si="1674"/>
        <v/>
      </c>
      <c r="U1301" s="72"/>
      <c r="V1301" s="63" t="str">
        <f t="shared" si="1675"/>
        <v/>
      </c>
      <c r="W1301" s="85" t="str">
        <f t="shared" si="1676"/>
        <v/>
      </c>
      <c r="X1301" s="85" t="str">
        <f t="shared" si="1677"/>
        <v/>
      </c>
      <c r="Y1301" s="63" t="str">
        <f t="shared" si="1678"/>
        <v/>
      </c>
      <c r="Z1301" s="85" t="str">
        <f t="shared" si="1679"/>
        <v/>
      </c>
      <c r="AA1301" s="85" t="str">
        <f t="shared" si="1680"/>
        <v/>
      </c>
      <c r="AB1301" s="85" t="str">
        <f t="shared" si="1681"/>
        <v/>
      </c>
      <c r="AC1301" s="85" t="str">
        <f t="shared" si="1682"/>
        <v/>
      </c>
    </row>
    <row r="1302" spans="2:29" s="51" customFormat="1" ht="15" customHeight="1" x14ac:dyDescent="0.25">
      <c r="B1302" s="74"/>
      <c r="C1302" s="75"/>
      <c r="D1302" s="59">
        <f t="shared" si="1667"/>
        <v>7767.0172563150772</v>
      </c>
      <c r="E1302" s="52" t="str">
        <f t="shared" si="1683"/>
        <v/>
      </c>
      <c r="F1302" s="52">
        <f t="shared" si="1669"/>
        <v>6.7670172563150777</v>
      </c>
      <c r="G1302" s="77"/>
      <c r="H1302" s="122" t="s">
        <v>10</v>
      </c>
      <c r="I1302" s="142"/>
      <c r="J1302" s="143"/>
      <c r="K1302" s="144"/>
      <c r="L1302" s="197"/>
      <c r="M1302" s="83">
        <f t="shared" ref="M1302" si="1699">I1302*L1302</f>
        <v>0</v>
      </c>
      <c r="N1302" s="60"/>
      <c r="O1302" s="221">
        <f t="shared" si="1695"/>
        <v>0</v>
      </c>
      <c r="P1302" s="84">
        <f t="shared" si="1671"/>
        <v>0</v>
      </c>
      <c r="R1302" s="72">
        <f t="shared" si="1672"/>
        <v>0</v>
      </c>
      <c r="S1302" s="72">
        <f t="shared" si="1673"/>
        <v>0</v>
      </c>
      <c r="T1302" s="72">
        <f t="shared" si="1674"/>
        <v>0</v>
      </c>
      <c r="U1302" s="72"/>
      <c r="V1302" s="63">
        <f t="shared" si="1675"/>
        <v>0</v>
      </c>
      <c r="W1302" s="85">
        <f t="shared" si="1676"/>
        <v>0</v>
      </c>
      <c r="X1302" s="85">
        <f t="shared" si="1677"/>
        <v>0</v>
      </c>
      <c r="Y1302" s="63">
        <f t="shared" si="1678"/>
        <v>0</v>
      </c>
      <c r="Z1302" s="85">
        <f t="shared" si="1679"/>
        <v>0</v>
      </c>
      <c r="AA1302" s="85">
        <f t="shared" si="1680"/>
        <v>0</v>
      </c>
      <c r="AB1302" s="85">
        <f t="shared" si="1681"/>
        <v>0</v>
      </c>
      <c r="AC1302" s="85">
        <f t="shared" si="1682"/>
        <v>0</v>
      </c>
    </row>
    <row r="1303" spans="2:29" s="51" customFormat="1" ht="15" customHeight="1" x14ac:dyDescent="0.25">
      <c r="B1303" s="74"/>
      <c r="C1303" s="75"/>
      <c r="D1303" s="59">
        <f t="shared" si="1667"/>
        <v>7767.0172563150772</v>
      </c>
      <c r="E1303" s="52" t="str">
        <f t="shared" si="1683"/>
        <v/>
      </c>
      <c r="F1303" s="52">
        <f t="shared" si="1669"/>
        <v>6.7670172563150777</v>
      </c>
      <c r="G1303" s="87"/>
      <c r="H1303" s="103" t="s">
        <v>9</v>
      </c>
      <c r="I1303" s="147"/>
      <c r="J1303" s="148"/>
      <c r="K1303" s="149"/>
      <c r="L1303" s="198"/>
      <c r="M1303" s="93"/>
      <c r="N1303" s="94">
        <f t="shared" ref="N1303" si="1700">I1303*L1303</f>
        <v>0</v>
      </c>
      <c r="O1303" s="222"/>
      <c r="P1303" s="84">
        <f t="shared" si="1671"/>
        <v>0</v>
      </c>
      <c r="R1303" s="72" t="str">
        <f t="shared" si="1672"/>
        <v/>
      </c>
      <c r="S1303" s="72" t="str">
        <f t="shared" si="1673"/>
        <v/>
      </c>
      <c r="T1303" s="72" t="str">
        <f t="shared" si="1674"/>
        <v/>
      </c>
      <c r="U1303" s="72"/>
      <c r="V1303" s="63" t="str">
        <f t="shared" si="1675"/>
        <v/>
      </c>
      <c r="W1303" s="85" t="str">
        <f t="shared" si="1676"/>
        <v/>
      </c>
      <c r="X1303" s="85" t="str">
        <f t="shared" si="1677"/>
        <v/>
      </c>
      <c r="Y1303" s="63" t="str">
        <f t="shared" si="1678"/>
        <v/>
      </c>
      <c r="Z1303" s="85" t="str">
        <f t="shared" si="1679"/>
        <v/>
      </c>
      <c r="AA1303" s="85" t="str">
        <f t="shared" si="1680"/>
        <v/>
      </c>
      <c r="AB1303" s="85" t="str">
        <f t="shared" si="1681"/>
        <v/>
      </c>
      <c r="AC1303" s="85" t="str">
        <f t="shared" si="1682"/>
        <v/>
      </c>
    </row>
    <row r="1304" spans="2:29" s="51" customFormat="1" ht="15" customHeight="1" x14ac:dyDescent="0.25">
      <c r="B1304" s="74"/>
      <c r="C1304" s="75"/>
      <c r="D1304" s="59">
        <f t="shared" si="1667"/>
        <v>7767.0172563150772</v>
      </c>
      <c r="E1304" s="52" t="str">
        <f t="shared" si="1683"/>
        <v/>
      </c>
      <c r="F1304" s="52">
        <f t="shared" si="1669"/>
        <v>6.7670172563150777</v>
      </c>
      <c r="G1304" s="95"/>
      <c r="H1304" s="122" t="s">
        <v>10</v>
      </c>
      <c r="I1304" s="160"/>
      <c r="J1304" s="152"/>
      <c r="K1304" s="153"/>
      <c r="L1304" s="199"/>
      <c r="M1304" s="83">
        <f t="shared" ref="M1304" si="1701">I1304*L1304</f>
        <v>0</v>
      </c>
      <c r="N1304" s="60"/>
      <c r="O1304" s="221">
        <f t="shared" si="1695"/>
        <v>0</v>
      </c>
      <c r="P1304" s="84">
        <f t="shared" si="1671"/>
        <v>0</v>
      </c>
      <c r="R1304" s="72">
        <f t="shared" si="1672"/>
        <v>0</v>
      </c>
      <c r="S1304" s="72">
        <f t="shared" si="1673"/>
        <v>0</v>
      </c>
      <c r="T1304" s="72">
        <f t="shared" si="1674"/>
        <v>0</v>
      </c>
      <c r="U1304" s="72"/>
      <c r="V1304" s="63">
        <f t="shared" si="1675"/>
        <v>0</v>
      </c>
      <c r="W1304" s="85">
        <f t="shared" si="1676"/>
        <v>0</v>
      </c>
      <c r="X1304" s="85">
        <f t="shared" si="1677"/>
        <v>0</v>
      </c>
      <c r="Y1304" s="63">
        <f t="shared" si="1678"/>
        <v>0</v>
      </c>
      <c r="Z1304" s="85">
        <f t="shared" si="1679"/>
        <v>0</v>
      </c>
      <c r="AA1304" s="85">
        <f t="shared" si="1680"/>
        <v>0</v>
      </c>
      <c r="AB1304" s="85">
        <f t="shared" si="1681"/>
        <v>0</v>
      </c>
      <c r="AC1304" s="85">
        <f t="shared" si="1682"/>
        <v>0</v>
      </c>
    </row>
    <row r="1305" spans="2:29" s="51" customFormat="1" ht="15" customHeight="1" x14ac:dyDescent="0.25">
      <c r="B1305" s="74"/>
      <c r="C1305" s="75"/>
      <c r="D1305" s="59">
        <f t="shared" si="1667"/>
        <v>7767.0172563150772</v>
      </c>
      <c r="E1305" s="52" t="str">
        <f t="shared" si="1683"/>
        <v/>
      </c>
      <c r="F1305" s="52">
        <f t="shared" si="1669"/>
        <v>6.7670172563150777</v>
      </c>
      <c r="G1305" s="102"/>
      <c r="H1305" s="103" t="s">
        <v>9</v>
      </c>
      <c r="I1305" s="162"/>
      <c r="J1305" s="163"/>
      <c r="K1305" s="164"/>
      <c r="L1305" s="200"/>
      <c r="M1305" s="93"/>
      <c r="N1305" s="94">
        <f t="shared" ref="N1305" si="1702">I1305*L1305</f>
        <v>0</v>
      </c>
      <c r="O1305" s="222"/>
      <c r="P1305" s="84">
        <f t="shared" si="1671"/>
        <v>0</v>
      </c>
      <c r="R1305" s="72" t="str">
        <f t="shared" si="1672"/>
        <v/>
      </c>
      <c r="S1305" s="72" t="str">
        <f t="shared" si="1673"/>
        <v/>
      </c>
      <c r="T1305" s="72" t="str">
        <f t="shared" si="1674"/>
        <v/>
      </c>
      <c r="U1305" s="72"/>
      <c r="V1305" s="63" t="str">
        <f t="shared" si="1675"/>
        <v/>
      </c>
      <c r="W1305" s="85" t="str">
        <f t="shared" si="1676"/>
        <v/>
      </c>
      <c r="X1305" s="85" t="str">
        <f t="shared" si="1677"/>
        <v/>
      </c>
      <c r="Y1305" s="63" t="str">
        <f t="shared" si="1678"/>
        <v/>
      </c>
      <c r="Z1305" s="85" t="str">
        <f t="shared" si="1679"/>
        <v/>
      </c>
      <c r="AA1305" s="85" t="str">
        <f t="shared" si="1680"/>
        <v/>
      </c>
      <c r="AB1305" s="85" t="str">
        <f t="shared" si="1681"/>
        <v/>
      </c>
      <c r="AC1305" s="85" t="str">
        <f t="shared" si="1682"/>
        <v/>
      </c>
    </row>
    <row r="1306" spans="2:29" s="51" customFormat="1" ht="15" customHeight="1" x14ac:dyDescent="0.25">
      <c r="B1306" s="74"/>
      <c r="C1306" s="75"/>
      <c r="D1306" s="59">
        <f t="shared" si="1667"/>
        <v>7767.0172563150772</v>
      </c>
      <c r="E1306" s="52" t="str">
        <f t="shared" si="1683"/>
        <v/>
      </c>
      <c r="F1306" s="52">
        <f t="shared" si="1669"/>
        <v>6.7670172563150777</v>
      </c>
      <c r="G1306" s="77"/>
      <c r="H1306" s="122" t="s">
        <v>10</v>
      </c>
      <c r="I1306" s="142"/>
      <c r="J1306" s="143"/>
      <c r="K1306" s="144"/>
      <c r="L1306" s="197"/>
      <c r="M1306" s="83">
        <f t="shared" ref="M1306" si="1703">I1306*L1306</f>
        <v>0</v>
      </c>
      <c r="N1306" s="60"/>
      <c r="O1306" s="221">
        <f t="shared" si="1695"/>
        <v>0</v>
      </c>
      <c r="P1306" s="84">
        <f t="shared" si="1671"/>
        <v>0</v>
      </c>
      <c r="R1306" s="72">
        <f t="shared" si="1672"/>
        <v>0</v>
      </c>
      <c r="S1306" s="72">
        <f t="shared" si="1673"/>
        <v>0</v>
      </c>
      <c r="T1306" s="72">
        <f t="shared" si="1674"/>
        <v>0</v>
      </c>
      <c r="U1306" s="72"/>
      <c r="V1306" s="63">
        <f t="shared" si="1675"/>
        <v>0</v>
      </c>
      <c r="W1306" s="85">
        <f t="shared" si="1676"/>
        <v>0</v>
      </c>
      <c r="X1306" s="85">
        <f t="shared" si="1677"/>
        <v>0</v>
      </c>
      <c r="Y1306" s="63">
        <f t="shared" si="1678"/>
        <v>0</v>
      </c>
      <c r="Z1306" s="85">
        <f t="shared" si="1679"/>
        <v>0</v>
      </c>
      <c r="AA1306" s="85">
        <f t="shared" si="1680"/>
        <v>0</v>
      </c>
      <c r="AB1306" s="85">
        <f t="shared" si="1681"/>
        <v>0</v>
      </c>
      <c r="AC1306" s="85">
        <f t="shared" si="1682"/>
        <v>0</v>
      </c>
    </row>
    <row r="1307" spans="2:29" s="51" customFormat="1" ht="15" customHeight="1" x14ac:dyDescent="0.25">
      <c r="B1307" s="74"/>
      <c r="C1307" s="75"/>
      <c r="D1307" s="59">
        <f t="shared" si="1667"/>
        <v>7767.0172563150772</v>
      </c>
      <c r="E1307" s="52" t="str">
        <f t="shared" si="1683"/>
        <v/>
      </c>
      <c r="F1307" s="52">
        <f t="shared" si="1669"/>
        <v>6.7670172563150777</v>
      </c>
      <c r="G1307" s="87"/>
      <c r="H1307" s="103" t="s">
        <v>9</v>
      </c>
      <c r="I1307" s="147"/>
      <c r="J1307" s="148"/>
      <c r="K1307" s="149"/>
      <c r="L1307" s="198"/>
      <c r="M1307" s="93"/>
      <c r="N1307" s="94">
        <f t="shared" ref="N1307" si="1704">I1307*L1307</f>
        <v>0</v>
      </c>
      <c r="O1307" s="222"/>
      <c r="P1307" s="84">
        <f t="shared" si="1671"/>
        <v>0</v>
      </c>
      <c r="R1307" s="72" t="str">
        <f t="shared" si="1672"/>
        <v/>
      </c>
      <c r="S1307" s="72" t="str">
        <f t="shared" si="1673"/>
        <v/>
      </c>
      <c r="T1307" s="72" t="str">
        <f t="shared" si="1674"/>
        <v/>
      </c>
      <c r="U1307" s="72"/>
      <c r="V1307" s="63" t="str">
        <f t="shared" si="1675"/>
        <v/>
      </c>
      <c r="W1307" s="85" t="str">
        <f t="shared" si="1676"/>
        <v/>
      </c>
      <c r="X1307" s="85" t="str">
        <f t="shared" si="1677"/>
        <v/>
      </c>
      <c r="Y1307" s="63" t="str">
        <f t="shared" si="1678"/>
        <v/>
      </c>
      <c r="Z1307" s="85" t="str">
        <f t="shared" si="1679"/>
        <v/>
      </c>
      <c r="AA1307" s="85" t="str">
        <f t="shared" si="1680"/>
        <v/>
      </c>
      <c r="AB1307" s="85" t="str">
        <f t="shared" si="1681"/>
        <v/>
      </c>
      <c r="AC1307" s="85" t="str">
        <f t="shared" si="1682"/>
        <v/>
      </c>
    </row>
    <row r="1308" spans="2:29" s="51" customFormat="1" ht="15" customHeight="1" x14ac:dyDescent="0.25">
      <c r="B1308" s="74"/>
      <c r="C1308" s="75"/>
      <c r="D1308" s="59">
        <f t="shared" si="1667"/>
        <v>7767.0172563150772</v>
      </c>
      <c r="E1308" s="52" t="str">
        <f t="shared" si="1683"/>
        <v/>
      </c>
      <c r="F1308" s="52">
        <f t="shared" si="1669"/>
        <v>6.7670172563150777</v>
      </c>
      <c r="G1308" s="95"/>
      <c r="H1308" s="122" t="s">
        <v>10</v>
      </c>
      <c r="I1308" s="160"/>
      <c r="J1308" s="152"/>
      <c r="K1308" s="153"/>
      <c r="L1308" s="199"/>
      <c r="M1308" s="83">
        <f t="shared" ref="M1308" si="1705">I1308*L1308</f>
        <v>0</v>
      </c>
      <c r="N1308" s="60"/>
      <c r="O1308" s="221">
        <f t="shared" si="1695"/>
        <v>0</v>
      </c>
      <c r="P1308" s="84">
        <f t="shared" si="1671"/>
        <v>0</v>
      </c>
      <c r="R1308" s="72">
        <f t="shared" si="1672"/>
        <v>0</v>
      </c>
      <c r="S1308" s="72">
        <f t="shared" si="1673"/>
        <v>0</v>
      </c>
      <c r="T1308" s="72">
        <f t="shared" si="1674"/>
        <v>0</v>
      </c>
      <c r="U1308" s="72"/>
      <c r="V1308" s="63">
        <f t="shared" si="1675"/>
        <v>0</v>
      </c>
      <c r="W1308" s="85">
        <f t="shared" si="1676"/>
        <v>0</v>
      </c>
      <c r="X1308" s="85">
        <f t="shared" si="1677"/>
        <v>0</v>
      </c>
      <c r="Y1308" s="63">
        <f t="shared" si="1678"/>
        <v>0</v>
      </c>
      <c r="Z1308" s="85">
        <f t="shared" si="1679"/>
        <v>0</v>
      </c>
      <c r="AA1308" s="85">
        <f t="shared" si="1680"/>
        <v>0</v>
      </c>
      <c r="AB1308" s="85">
        <f t="shared" si="1681"/>
        <v>0</v>
      </c>
      <c r="AC1308" s="85">
        <f t="shared" si="1682"/>
        <v>0</v>
      </c>
    </row>
    <row r="1309" spans="2:29" s="51" customFormat="1" ht="15" customHeight="1" x14ac:dyDescent="0.25">
      <c r="B1309" s="74"/>
      <c r="C1309" s="75"/>
      <c r="D1309" s="59">
        <f t="shared" si="1667"/>
        <v>7767.0172563150772</v>
      </c>
      <c r="E1309" s="52" t="str">
        <f t="shared" si="1683"/>
        <v/>
      </c>
      <c r="F1309" s="52">
        <f t="shared" si="1669"/>
        <v>6.7670172563150777</v>
      </c>
      <c r="G1309" s="102"/>
      <c r="H1309" s="103" t="s">
        <v>9</v>
      </c>
      <c r="I1309" s="162"/>
      <c r="J1309" s="163"/>
      <c r="K1309" s="164"/>
      <c r="L1309" s="200"/>
      <c r="M1309" s="93"/>
      <c r="N1309" s="94">
        <f t="shared" ref="N1309" si="1706">I1309*L1309</f>
        <v>0</v>
      </c>
      <c r="O1309" s="222"/>
      <c r="P1309" s="84">
        <f t="shared" si="1671"/>
        <v>0</v>
      </c>
      <c r="R1309" s="72" t="str">
        <f t="shared" si="1672"/>
        <v/>
      </c>
      <c r="S1309" s="72" t="str">
        <f t="shared" si="1673"/>
        <v/>
      </c>
      <c r="T1309" s="72" t="str">
        <f t="shared" si="1674"/>
        <v/>
      </c>
      <c r="U1309" s="72"/>
      <c r="V1309" s="63" t="str">
        <f t="shared" si="1675"/>
        <v/>
      </c>
      <c r="W1309" s="85" t="str">
        <f t="shared" si="1676"/>
        <v/>
      </c>
      <c r="X1309" s="85" t="str">
        <f t="shared" si="1677"/>
        <v/>
      </c>
      <c r="Y1309" s="63" t="str">
        <f t="shared" si="1678"/>
        <v/>
      </c>
      <c r="Z1309" s="85" t="str">
        <f t="shared" si="1679"/>
        <v/>
      </c>
      <c r="AA1309" s="85" t="str">
        <f t="shared" si="1680"/>
        <v/>
      </c>
      <c r="AB1309" s="85" t="str">
        <f t="shared" si="1681"/>
        <v/>
      </c>
      <c r="AC1309" s="85" t="str">
        <f t="shared" si="1682"/>
        <v/>
      </c>
    </row>
    <row r="1310" spans="2:29" s="51" customFormat="1" ht="15" customHeight="1" x14ac:dyDescent="0.25">
      <c r="B1310" s="74"/>
      <c r="C1310" s="75"/>
      <c r="D1310" s="59">
        <f t="shared" si="1667"/>
        <v>7767.0172563150772</v>
      </c>
      <c r="E1310" s="52" t="str">
        <f t="shared" si="1683"/>
        <v/>
      </c>
      <c r="F1310" s="52">
        <f t="shared" si="1669"/>
        <v>6.7670172563150777</v>
      </c>
      <c r="G1310" s="77"/>
      <c r="H1310" s="122" t="s">
        <v>10</v>
      </c>
      <c r="I1310" s="142"/>
      <c r="J1310" s="143"/>
      <c r="K1310" s="144"/>
      <c r="L1310" s="197"/>
      <c r="M1310" s="83">
        <f t="shared" ref="M1310" si="1707">I1310*L1310</f>
        <v>0</v>
      </c>
      <c r="N1310" s="60"/>
      <c r="O1310" s="221">
        <f t="shared" si="1695"/>
        <v>0</v>
      </c>
      <c r="P1310" s="84">
        <f t="shared" si="1671"/>
        <v>0</v>
      </c>
      <c r="R1310" s="72">
        <f t="shared" si="1672"/>
        <v>0</v>
      </c>
      <c r="S1310" s="72">
        <f t="shared" si="1673"/>
        <v>0</v>
      </c>
      <c r="T1310" s="72">
        <f t="shared" si="1674"/>
        <v>0</v>
      </c>
      <c r="U1310" s="72"/>
      <c r="V1310" s="63">
        <f t="shared" si="1675"/>
        <v>0</v>
      </c>
      <c r="W1310" s="85">
        <f t="shared" si="1676"/>
        <v>0</v>
      </c>
      <c r="X1310" s="85">
        <f t="shared" si="1677"/>
        <v>0</v>
      </c>
      <c r="Y1310" s="63">
        <f t="shared" si="1678"/>
        <v>0</v>
      </c>
      <c r="Z1310" s="85">
        <f t="shared" si="1679"/>
        <v>0</v>
      </c>
      <c r="AA1310" s="85">
        <f t="shared" si="1680"/>
        <v>0</v>
      </c>
      <c r="AB1310" s="85">
        <f t="shared" si="1681"/>
        <v>0</v>
      </c>
      <c r="AC1310" s="85">
        <f t="shared" si="1682"/>
        <v>0</v>
      </c>
    </row>
    <row r="1311" spans="2:29" s="51" customFormat="1" ht="15" customHeight="1" x14ac:dyDescent="0.25">
      <c r="B1311" s="74"/>
      <c r="C1311" s="75"/>
      <c r="D1311" s="59">
        <f t="shared" si="1667"/>
        <v>7767.0172563150772</v>
      </c>
      <c r="E1311" s="52" t="str">
        <f t="shared" si="1683"/>
        <v/>
      </c>
      <c r="F1311" s="52">
        <f t="shared" si="1669"/>
        <v>6.7670172563150777</v>
      </c>
      <c r="G1311" s="87"/>
      <c r="H1311" s="103" t="s">
        <v>9</v>
      </c>
      <c r="I1311" s="147"/>
      <c r="J1311" s="148"/>
      <c r="K1311" s="149"/>
      <c r="L1311" s="198"/>
      <c r="M1311" s="93"/>
      <c r="N1311" s="94">
        <f t="shared" ref="N1311" si="1708">I1311*L1311</f>
        <v>0</v>
      </c>
      <c r="O1311" s="222"/>
      <c r="P1311" s="84">
        <f t="shared" si="1671"/>
        <v>0</v>
      </c>
      <c r="R1311" s="72" t="str">
        <f t="shared" si="1672"/>
        <v/>
      </c>
      <c r="S1311" s="72" t="str">
        <f t="shared" si="1673"/>
        <v/>
      </c>
      <c r="T1311" s="72" t="str">
        <f t="shared" si="1674"/>
        <v/>
      </c>
      <c r="U1311" s="72"/>
      <c r="V1311" s="63" t="str">
        <f t="shared" si="1675"/>
        <v/>
      </c>
      <c r="W1311" s="85" t="str">
        <f t="shared" si="1676"/>
        <v/>
      </c>
      <c r="X1311" s="85" t="str">
        <f t="shared" si="1677"/>
        <v/>
      </c>
      <c r="Y1311" s="63" t="str">
        <f t="shared" si="1678"/>
        <v/>
      </c>
      <c r="Z1311" s="85" t="str">
        <f t="shared" si="1679"/>
        <v/>
      </c>
      <c r="AA1311" s="85" t="str">
        <f t="shared" si="1680"/>
        <v/>
      </c>
      <c r="AB1311" s="85" t="str">
        <f t="shared" si="1681"/>
        <v/>
      </c>
      <c r="AC1311" s="85" t="str">
        <f t="shared" si="1682"/>
        <v/>
      </c>
    </row>
    <row r="1312" spans="2:29" s="51" customFormat="1" ht="15" customHeight="1" x14ac:dyDescent="0.25">
      <c r="B1312" s="74"/>
      <c r="C1312" s="75"/>
      <c r="D1312" s="59">
        <f t="shared" si="1667"/>
        <v>7767.0172563150772</v>
      </c>
      <c r="E1312" s="52" t="str">
        <f t="shared" si="1683"/>
        <v/>
      </c>
      <c r="F1312" s="52">
        <f t="shared" si="1669"/>
        <v>6.7670172563150777</v>
      </c>
      <c r="G1312" s="95"/>
      <c r="H1312" s="122" t="s">
        <v>10</v>
      </c>
      <c r="I1312" s="160"/>
      <c r="J1312" s="152"/>
      <c r="K1312" s="153"/>
      <c r="L1312" s="199"/>
      <c r="M1312" s="83">
        <f t="shared" ref="M1312" si="1709">I1312*L1312</f>
        <v>0</v>
      </c>
      <c r="N1312" s="60"/>
      <c r="O1312" s="221">
        <f t="shared" si="1695"/>
        <v>0</v>
      </c>
      <c r="P1312" s="84">
        <f t="shared" si="1671"/>
        <v>0</v>
      </c>
      <c r="R1312" s="72">
        <f t="shared" si="1672"/>
        <v>0</v>
      </c>
      <c r="S1312" s="72">
        <f t="shared" si="1673"/>
        <v>0</v>
      </c>
      <c r="T1312" s="72">
        <f t="shared" si="1674"/>
        <v>0</v>
      </c>
      <c r="U1312" s="72"/>
      <c r="V1312" s="63">
        <f t="shared" si="1675"/>
        <v>0</v>
      </c>
      <c r="W1312" s="85">
        <f t="shared" si="1676"/>
        <v>0</v>
      </c>
      <c r="X1312" s="85">
        <f t="shared" si="1677"/>
        <v>0</v>
      </c>
      <c r="Y1312" s="63">
        <f t="shared" si="1678"/>
        <v>0</v>
      </c>
      <c r="Z1312" s="85">
        <f t="shared" si="1679"/>
        <v>0</v>
      </c>
      <c r="AA1312" s="85">
        <f t="shared" si="1680"/>
        <v>0</v>
      </c>
      <c r="AB1312" s="85">
        <f t="shared" si="1681"/>
        <v>0</v>
      </c>
      <c r="AC1312" s="85">
        <f t="shared" si="1682"/>
        <v>0</v>
      </c>
    </row>
    <row r="1313" spans="2:29" s="51" customFormat="1" ht="15" customHeight="1" x14ac:dyDescent="0.25">
      <c r="B1313" s="74"/>
      <c r="C1313" s="75"/>
      <c r="D1313" s="59">
        <f t="shared" si="1667"/>
        <v>7767.0172563150772</v>
      </c>
      <c r="E1313" s="52" t="str">
        <f t="shared" si="1683"/>
        <v/>
      </c>
      <c r="F1313" s="52">
        <f t="shared" si="1669"/>
        <v>6.7670172563150777</v>
      </c>
      <c r="G1313" s="102"/>
      <c r="H1313" s="103" t="s">
        <v>9</v>
      </c>
      <c r="I1313" s="162"/>
      <c r="J1313" s="163"/>
      <c r="K1313" s="164"/>
      <c r="L1313" s="200"/>
      <c r="M1313" s="93"/>
      <c r="N1313" s="94">
        <f t="shared" ref="N1313" si="1710">I1313*L1313</f>
        <v>0</v>
      </c>
      <c r="O1313" s="222"/>
      <c r="P1313" s="84">
        <f t="shared" si="1671"/>
        <v>0</v>
      </c>
      <c r="R1313" s="72" t="str">
        <f t="shared" si="1672"/>
        <v/>
      </c>
      <c r="S1313" s="72" t="str">
        <f t="shared" si="1673"/>
        <v/>
      </c>
      <c r="T1313" s="72" t="str">
        <f t="shared" si="1674"/>
        <v/>
      </c>
      <c r="U1313" s="72"/>
      <c r="V1313" s="63" t="str">
        <f t="shared" si="1675"/>
        <v/>
      </c>
      <c r="W1313" s="85" t="str">
        <f t="shared" si="1676"/>
        <v/>
      </c>
      <c r="X1313" s="85" t="str">
        <f t="shared" si="1677"/>
        <v/>
      </c>
      <c r="Y1313" s="63" t="str">
        <f t="shared" si="1678"/>
        <v/>
      </c>
      <c r="Z1313" s="85" t="str">
        <f t="shared" si="1679"/>
        <v/>
      </c>
      <c r="AA1313" s="85" t="str">
        <f t="shared" si="1680"/>
        <v/>
      </c>
      <c r="AB1313" s="85" t="str">
        <f t="shared" si="1681"/>
        <v/>
      </c>
      <c r="AC1313" s="85" t="str">
        <f t="shared" si="1682"/>
        <v/>
      </c>
    </row>
    <row r="1314" spans="2:29" s="51" customFormat="1" ht="15" customHeight="1" x14ac:dyDescent="0.25">
      <c r="B1314" s="74"/>
      <c r="C1314" s="75"/>
      <c r="D1314" s="59">
        <f t="shared" si="1667"/>
        <v>7767.0172563150772</v>
      </c>
      <c r="E1314" s="52" t="str">
        <f t="shared" si="1683"/>
        <v/>
      </c>
      <c r="F1314" s="52">
        <f t="shared" si="1669"/>
        <v>6.7670172563150777</v>
      </c>
      <c r="G1314" s="77"/>
      <c r="H1314" s="122" t="s">
        <v>10</v>
      </c>
      <c r="I1314" s="142"/>
      <c r="J1314" s="143"/>
      <c r="K1314" s="144"/>
      <c r="L1314" s="197"/>
      <c r="M1314" s="83">
        <f t="shared" ref="M1314" si="1711">I1314*L1314</f>
        <v>0</v>
      </c>
      <c r="N1314" s="60"/>
      <c r="O1314" s="221">
        <f t="shared" si="1695"/>
        <v>0</v>
      </c>
      <c r="P1314" s="84">
        <f t="shared" si="1671"/>
        <v>0</v>
      </c>
      <c r="R1314" s="72">
        <f t="shared" si="1672"/>
        <v>0</v>
      </c>
      <c r="S1314" s="72">
        <f t="shared" si="1673"/>
        <v>0</v>
      </c>
      <c r="T1314" s="72">
        <f t="shared" si="1674"/>
        <v>0</v>
      </c>
      <c r="U1314" s="72"/>
      <c r="V1314" s="63">
        <f t="shared" si="1675"/>
        <v>0</v>
      </c>
      <c r="W1314" s="85">
        <f t="shared" si="1676"/>
        <v>0</v>
      </c>
      <c r="X1314" s="85">
        <f t="shared" si="1677"/>
        <v>0</v>
      </c>
      <c r="Y1314" s="63">
        <f t="shared" si="1678"/>
        <v>0</v>
      </c>
      <c r="Z1314" s="85">
        <f t="shared" si="1679"/>
        <v>0</v>
      </c>
      <c r="AA1314" s="85">
        <f t="shared" si="1680"/>
        <v>0</v>
      </c>
      <c r="AB1314" s="85">
        <f t="shared" si="1681"/>
        <v>0</v>
      </c>
      <c r="AC1314" s="85">
        <f t="shared" si="1682"/>
        <v>0</v>
      </c>
    </row>
    <row r="1315" spans="2:29" s="51" customFormat="1" ht="15" customHeight="1" x14ac:dyDescent="0.25">
      <c r="B1315" s="74"/>
      <c r="C1315" s="75"/>
      <c r="D1315" s="59">
        <f t="shared" si="1667"/>
        <v>7767.0172563150772</v>
      </c>
      <c r="E1315" s="52" t="str">
        <f t="shared" si="1683"/>
        <v/>
      </c>
      <c r="F1315" s="52">
        <f t="shared" si="1669"/>
        <v>6.7670172563150777</v>
      </c>
      <c r="G1315" s="87"/>
      <c r="H1315" s="103" t="s">
        <v>9</v>
      </c>
      <c r="I1315" s="147"/>
      <c r="J1315" s="148"/>
      <c r="K1315" s="149"/>
      <c r="L1315" s="198"/>
      <c r="M1315" s="93"/>
      <c r="N1315" s="94">
        <f t="shared" ref="N1315" si="1712">I1315*L1315</f>
        <v>0</v>
      </c>
      <c r="O1315" s="222"/>
      <c r="P1315" s="84">
        <f t="shared" si="1671"/>
        <v>0</v>
      </c>
      <c r="R1315" s="72" t="str">
        <f t="shared" si="1672"/>
        <v/>
      </c>
      <c r="S1315" s="72" t="str">
        <f t="shared" si="1673"/>
        <v/>
      </c>
      <c r="T1315" s="72" t="str">
        <f t="shared" si="1674"/>
        <v/>
      </c>
      <c r="U1315" s="72"/>
      <c r="V1315" s="63" t="str">
        <f t="shared" si="1675"/>
        <v/>
      </c>
      <c r="W1315" s="85" t="str">
        <f t="shared" si="1676"/>
        <v/>
      </c>
      <c r="X1315" s="85" t="str">
        <f t="shared" si="1677"/>
        <v/>
      </c>
      <c r="Y1315" s="63" t="str">
        <f t="shared" si="1678"/>
        <v/>
      </c>
      <c r="Z1315" s="85" t="str">
        <f t="shared" si="1679"/>
        <v/>
      </c>
      <c r="AA1315" s="85" t="str">
        <f t="shared" si="1680"/>
        <v/>
      </c>
      <c r="AB1315" s="85" t="str">
        <f t="shared" si="1681"/>
        <v/>
      </c>
      <c r="AC1315" s="85" t="str">
        <f t="shared" si="1682"/>
        <v/>
      </c>
    </row>
    <row r="1316" spans="2:29" s="51" customFormat="1" ht="15" customHeight="1" x14ac:dyDescent="0.25">
      <c r="B1316" s="74"/>
      <c r="C1316" s="75"/>
      <c r="D1316" s="59">
        <f t="shared" si="1667"/>
        <v>7767.0172563150772</v>
      </c>
      <c r="E1316" s="52" t="str">
        <f t="shared" si="1683"/>
        <v/>
      </c>
      <c r="F1316" s="52">
        <f t="shared" si="1669"/>
        <v>6.7670172563150777</v>
      </c>
      <c r="G1316" s="95"/>
      <c r="H1316" s="122" t="s">
        <v>10</v>
      </c>
      <c r="I1316" s="160"/>
      <c r="J1316" s="152"/>
      <c r="K1316" s="153"/>
      <c r="L1316" s="199"/>
      <c r="M1316" s="83">
        <f t="shared" ref="M1316" si="1713">I1316*L1316</f>
        <v>0</v>
      </c>
      <c r="N1316" s="60"/>
      <c r="O1316" s="221">
        <f t="shared" si="1695"/>
        <v>0</v>
      </c>
      <c r="P1316" s="84">
        <f t="shared" si="1671"/>
        <v>0</v>
      </c>
      <c r="R1316" s="72">
        <f t="shared" si="1672"/>
        <v>0</v>
      </c>
      <c r="S1316" s="72">
        <f t="shared" si="1673"/>
        <v>0</v>
      </c>
      <c r="T1316" s="72">
        <f t="shared" si="1674"/>
        <v>0</v>
      </c>
      <c r="U1316" s="72"/>
      <c r="V1316" s="63">
        <f t="shared" si="1675"/>
        <v>0</v>
      </c>
      <c r="W1316" s="85">
        <f t="shared" si="1676"/>
        <v>0</v>
      </c>
      <c r="X1316" s="85">
        <f t="shared" si="1677"/>
        <v>0</v>
      </c>
      <c r="Y1316" s="63">
        <f t="shared" si="1678"/>
        <v>0</v>
      </c>
      <c r="Z1316" s="85">
        <f t="shared" si="1679"/>
        <v>0</v>
      </c>
      <c r="AA1316" s="85">
        <f t="shared" si="1680"/>
        <v>0</v>
      </c>
      <c r="AB1316" s="85">
        <f t="shared" si="1681"/>
        <v>0</v>
      </c>
      <c r="AC1316" s="85">
        <f t="shared" si="1682"/>
        <v>0</v>
      </c>
    </row>
    <row r="1317" spans="2:29" s="51" customFormat="1" ht="15" customHeight="1" x14ac:dyDescent="0.25">
      <c r="B1317" s="74"/>
      <c r="C1317" s="75"/>
      <c r="D1317" s="59">
        <f t="shared" si="1667"/>
        <v>7767.0172563150772</v>
      </c>
      <c r="E1317" s="52" t="str">
        <f t="shared" si="1683"/>
        <v/>
      </c>
      <c r="F1317" s="52">
        <f t="shared" si="1669"/>
        <v>6.7670172563150777</v>
      </c>
      <c r="G1317" s="102"/>
      <c r="H1317" s="103" t="s">
        <v>9</v>
      </c>
      <c r="I1317" s="162"/>
      <c r="J1317" s="163"/>
      <c r="K1317" s="164"/>
      <c r="L1317" s="200"/>
      <c r="M1317" s="93"/>
      <c r="N1317" s="94">
        <f t="shared" ref="N1317" si="1714">I1317*L1317</f>
        <v>0</v>
      </c>
      <c r="O1317" s="222"/>
      <c r="P1317" s="84">
        <f t="shared" si="1671"/>
        <v>0</v>
      </c>
      <c r="R1317" s="72" t="str">
        <f t="shared" si="1672"/>
        <v/>
      </c>
      <c r="S1317" s="72" t="str">
        <f t="shared" si="1673"/>
        <v/>
      </c>
      <c r="T1317" s="72" t="str">
        <f t="shared" si="1674"/>
        <v/>
      </c>
      <c r="U1317" s="72"/>
      <c r="V1317" s="63" t="str">
        <f t="shared" si="1675"/>
        <v/>
      </c>
      <c r="W1317" s="85" t="str">
        <f t="shared" si="1676"/>
        <v/>
      </c>
      <c r="X1317" s="85" t="str">
        <f t="shared" si="1677"/>
        <v/>
      </c>
      <c r="Y1317" s="63" t="str">
        <f t="shared" si="1678"/>
        <v/>
      </c>
      <c r="Z1317" s="85" t="str">
        <f t="shared" si="1679"/>
        <v/>
      </c>
      <c r="AA1317" s="85" t="str">
        <f t="shared" si="1680"/>
        <v/>
      </c>
      <c r="AB1317" s="85" t="str">
        <f t="shared" si="1681"/>
        <v/>
      </c>
      <c r="AC1317" s="85" t="str">
        <f t="shared" si="1682"/>
        <v/>
      </c>
    </row>
    <row r="1318" spans="2:29" s="51" customFormat="1" ht="15" customHeight="1" x14ac:dyDescent="0.25">
      <c r="B1318" s="74"/>
      <c r="C1318" s="75"/>
      <c r="D1318" s="59">
        <f t="shared" si="1667"/>
        <v>7767.0172563150772</v>
      </c>
      <c r="E1318" s="52" t="str">
        <f t="shared" si="1683"/>
        <v/>
      </c>
      <c r="F1318" s="52">
        <f t="shared" si="1669"/>
        <v>6.7670172563150777</v>
      </c>
      <c r="G1318" s="77"/>
      <c r="H1318" s="122" t="s">
        <v>10</v>
      </c>
      <c r="I1318" s="142"/>
      <c r="J1318" s="143"/>
      <c r="K1318" s="144"/>
      <c r="L1318" s="197"/>
      <c r="M1318" s="83">
        <f t="shared" ref="M1318" si="1715">I1318*L1318</f>
        <v>0</v>
      </c>
      <c r="N1318" s="60"/>
      <c r="O1318" s="221">
        <f t="shared" ref="O1318:O1336" si="1716">IF(L1319&lt;&gt;"",N1319-M1318,0)</f>
        <v>0</v>
      </c>
      <c r="P1318" s="84">
        <f t="shared" si="1671"/>
        <v>0</v>
      </c>
      <c r="R1318" s="72">
        <f t="shared" si="1672"/>
        <v>0</v>
      </c>
      <c r="S1318" s="72">
        <f t="shared" si="1673"/>
        <v>0</v>
      </c>
      <c r="T1318" s="72">
        <f t="shared" si="1674"/>
        <v>0</v>
      </c>
      <c r="U1318" s="72"/>
      <c r="V1318" s="63">
        <f t="shared" si="1675"/>
        <v>0</v>
      </c>
      <c r="W1318" s="85">
        <f t="shared" si="1676"/>
        <v>0</v>
      </c>
      <c r="X1318" s="85">
        <f t="shared" si="1677"/>
        <v>0</v>
      </c>
      <c r="Y1318" s="63">
        <f t="shared" si="1678"/>
        <v>0</v>
      </c>
      <c r="Z1318" s="85">
        <f t="shared" si="1679"/>
        <v>0</v>
      </c>
      <c r="AA1318" s="85">
        <f t="shared" si="1680"/>
        <v>0</v>
      </c>
      <c r="AB1318" s="85">
        <f t="shared" si="1681"/>
        <v>0</v>
      </c>
      <c r="AC1318" s="85">
        <f t="shared" si="1682"/>
        <v>0</v>
      </c>
    </row>
    <row r="1319" spans="2:29" s="51" customFormat="1" ht="15" customHeight="1" x14ac:dyDescent="0.25">
      <c r="B1319" s="74"/>
      <c r="C1319" s="75"/>
      <c r="D1319" s="59">
        <f t="shared" si="1667"/>
        <v>7767.0172563150772</v>
      </c>
      <c r="E1319" s="52" t="str">
        <f t="shared" si="1683"/>
        <v/>
      </c>
      <c r="F1319" s="52">
        <f t="shared" si="1669"/>
        <v>6.7670172563150777</v>
      </c>
      <c r="G1319" s="87"/>
      <c r="H1319" s="103" t="s">
        <v>9</v>
      </c>
      <c r="I1319" s="147"/>
      <c r="J1319" s="148"/>
      <c r="K1319" s="149"/>
      <c r="L1319" s="198"/>
      <c r="M1319" s="93"/>
      <c r="N1319" s="94">
        <f t="shared" ref="N1319" si="1717">I1319*L1319</f>
        <v>0</v>
      </c>
      <c r="O1319" s="222"/>
      <c r="P1319" s="84">
        <f t="shared" si="1671"/>
        <v>0</v>
      </c>
      <c r="R1319" s="72" t="str">
        <f t="shared" si="1672"/>
        <v/>
      </c>
      <c r="S1319" s="72" t="str">
        <f t="shared" si="1673"/>
        <v/>
      </c>
      <c r="T1319" s="72" t="str">
        <f t="shared" si="1674"/>
        <v/>
      </c>
      <c r="U1319" s="72"/>
      <c r="V1319" s="63" t="str">
        <f t="shared" si="1675"/>
        <v/>
      </c>
      <c r="W1319" s="85" t="str">
        <f t="shared" si="1676"/>
        <v/>
      </c>
      <c r="X1319" s="85" t="str">
        <f t="shared" si="1677"/>
        <v/>
      </c>
      <c r="Y1319" s="63" t="str">
        <f t="shared" si="1678"/>
        <v/>
      </c>
      <c r="Z1319" s="85" t="str">
        <f t="shared" si="1679"/>
        <v/>
      </c>
      <c r="AA1319" s="85" t="str">
        <f t="shared" si="1680"/>
        <v/>
      </c>
      <c r="AB1319" s="85" t="str">
        <f t="shared" si="1681"/>
        <v/>
      </c>
      <c r="AC1319" s="85" t="str">
        <f t="shared" si="1682"/>
        <v/>
      </c>
    </row>
    <row r="1320" spans="2:29" s="51" customFormat="1" ht="15" customHeight="1" x14ac:dyDescent="0.25">
      <c r="B1320" s="74"/>
      <c r="C1320" s="75"/>
      <c r="D1320" s="59">
        <f t="shared" si="1667"/>
        <v>7767.0172563150772</v>
      </c>
      <c r="E1320" s="52" t="str">
        <f t="shared" si="1683"/>
        <v/>
      </c>
      <c r="F1320" s="52">
        <f t="shared" si="1669"/>
        <v>6.7670172563150777</v>
      </c>
      <c r="G1320" s="95"/>
      <c r="H1320" s="122" t="s">
        <v>10</v>
      </c>
      <c r="I1320" s="160"/>
      <c r="J1320" s="152"/>
      <c r="K1320" s="153"/>
      <c r="L1320" s="199"/>
      <c r="M1320" s="83">
        <f t="shared" ref="M1320" si="1718">I1320*L1320</f>
        <v>0</v>
      </c>
      <c r="N1320" s="60"/>
      <c r="O1320" s="221">
        <f t="shared" si="1716"/>
        <v>0</v>
      </c>
      <c r="P1320" s="84">
        <f t="shared" si="1671"/>
        <v>0</v>
      </c>
      <c r="R1320" s="72">
        <f t="shared" si="1672"/>
        <v>0</v>
      </c>
      <c r="S1320" s="72">
        <f t="shared" si="1673"/>
        <v>0</v>
      </c>
      <c r="T1320" s="72">
        <f t="shared" si="1674"/>
        <v>0</v>
      </c>
      <c r="U1320" s="72"/>
      <c r="V1320" s="63">
        <f t="shared" si="1675"/>
        <v>0</v>
      </c>
      <c r="W1320" s="85">
        <f t="shared" si="1676"/>
        <v>0</v>
      </c>
      <c r="X1320" s="85">
        <f t="shared" si="1677"/>
        <v>0</v>
      </c>
      <c r="Y1320" s="63">
        <f t="shared" si="1678"/>
        <v>0</v>
      </c>
      <c r="Z1320" s="85">
        <f t="shared" si="1679"/>
        <v>0</v>
      </c>
      <c r="AA1320" s="85">
        <f t="shared" si="1680"/>
        <v>0</v>
      </c>
      <c r="AB1320" s="85">
        <f t="shared" si="1681"/>
        <v>0</v>
      </c>
      <c r="AC1320" s="85">
        <f t="shared" si="1682"/>
        <v>0</v>
      </c>
    </row>
    <row r="1321" spans="2:29" s="51" customFormat="1" ht="15" customHeight="1" x14ac:dyDescent="0.25">
      <c r="B1321" s="74"/>
      <c r="C1321" s="75"/>
      <c r="D1321" s="59">
        <f t="shared" si="1667"/>
        <v>7767.0172563150772</v>
      </c>
      <c r="E1321" s="52" t="str">
        <f t="shared" si="1683"/>
        <v/>
      </c>
      <c r="F1321" s="52">
        <f t="shared" si="1669"/>
        <v>6.7670172563150777</v>
      </c>
      <c r="G1321" s="102"/>
      <c r="H1321" s="103" t="s">
        <v>9</v>
      </c>
      <c r="I1321" s="162"/>
      <c r="J1321" s="163"/>
      <c r="K1321" s="164"/>
      <c r="L1321" s="200"/>
      <c r="M1321" s="93"/>
      <c r="N1321" s="94">
        <f t="shared" ref="N1321" si="1719">I1321*L1321</f>
        <v>0</v>
      </c>
      <c r="O1321" s="222"/>
      <c r="P1321" s="84">
        <f t="shared" si="1671"/>
        <v>0</v>
      </c>
      <c r="R1321" s="72" t="str">
        <f t="shared" si="1672"/>
        <v/>
      </c>
      <c r="S1321" s="72" t="str">
        <f t="shared" si="1673"/>
        <v/>
      </c>
      <c r="T1321" s="72" t="str">
        <f t="shared" si="1674"/>
        <v/>
      </c>
      <c r="U1321" s="72"/>
      <c r="V1321" s="63" t="str">
        <f t="shared" si="1675"/>
        <v/>
      </c>
      <c r="W1321" s="85" t="str">
        <f t="shared" si="1676"/>
        <v/>
      </c>
      <c r="X1321" s="85" t="str">
        <f t="shared" si="1677"/>
        <v/>
      </c>
      <c r="Y1321" s="63" t="str">
        <f t="shared" si="1678"/>
        <v/>
      </c>
      <c r="Z1321" s="85" t="str">
        <f t="shared" si="1679"/>
        <v/>
      </c>
      <c r="AA1321" s="85" t="str">
        <f t="shared" si="1680"/>
        <v/>
      </c>
      <c r="AB1321" s="85" t="str">
        <f t="shared" si="1681"/>
        <v/>
      </c>
      <c r="AC1321" s="85" t="str">
        <f t="shared" si="1682"/>
        <v/>
      </c>
    </row>
    <row r="1322" spans="2:29" s="51" customFormat="1" ht="15" customHeight="1" x14ac:dyDescent="0.25">
      <c r="B1322" s="74"/>
      <c r="C1322" s="75"/>
      <c r="D1322" s="59">
        <f t="shared" si="1667"/>
        <v>7767.0172563150772</v>
      </c>
      <c r="E1322" s="52" t="str">
        <f t="shared" si="1683"/>
        <v/>
      </c>
      <c r="F1322" s="52">
        <f t="shared" si="1669"/>
        <v>6.7670172563150777</v>
      </c>
      <c r="G1322" s="77"/>
      <c r="H1322" s="122" t="s">
        <v>10</v>
      </c>
      <c r="I1322" s="142"/>
      <c r="J1322" s="143"/>
      <c r="K1322" s="144"/>
      <c r="L1322" s="197"/>
      <c r="M1322" s="83">
        <f t="shared" ref="M1322" si="1720">I1322*L1322</f>
        <v>0</v>
      </c>
      <c r="N1322" s="60"/>
      <c r="O1322" s="221">
        <f t="shared" si="1716"/>
        <v>0</v>
      </c>
      <c r="P1322" s="84">
        <f t="shared" si="1671"/>
        <v>0</v>
      </c>
      <c r="R1322" s="72">
        <f t="shared" si="1672"/>
        <v>0</v>
      </c>
      <c r="S1322" s="72">
        <f t="shared" si="1673"/>
        <v>0</v>
      </c>
      <c r="T1322" s="72">
        <f t="shared" si="1674"/>
        <v>0</v>
      </c>
      <c r="U1322" s="72"/>
      <c r="V1322" s="63">
        <f t="shared" si="1675"/>
        <v>0</v>
      </c>
      <c r="W1322" s="85">
        <f t="shared" si="1676"/>
        <v>0</v>
      </c>
      <c r="X1322" s="85">
        <f t="shared" si="1677"/>
        <v>0</v>
      </c>
      <c r="Y1322" s="63">
        <f t="shared" si="1678"/>
        <v>0</v>
      </c>
      <c r="Z1322" s="85">
        <f t="shared" si="1679"/>
        <v>0</v>
      </c>
      <c r="AA1322" s="85">
        <f t="shared" si="1680"/>
        <v>0</v>
      </c>
      <c r="AB1322" s="85">
        <f t="shared" si="1681"/>
        <v>0</v>
      </c>
      <c r="AC1322" s="85">
        <f t="shared" si="1682"/>
        <v>0</v>
      </c>
    </row>
    <row r="1323" spans="2:29" s="51" customFormat="1" ht="15" customHeight="1" x14ac:dyDescent="0.25">
      <c r="B1323" s="74"/>
      <c r="C1323" s="75"/>
      <c r="D1323" s="59">
        <f t="shared" si="1667"/>
        <v>7767.0172563150772</v>
      </c>
      <c r="E1323" s="52" t="str">
        <f t="shared" si="1683"/>
        <v/>
      </c>
      <c r="F1323" s="52">
        <f t="shared" si="1669"/>
        <v>6.7670172563150777</v>
      </c>
      <c r="G1323" s="87"/>
      <c r="H1323" s="103" t="s">
        <v>9</v>
      </c>
      <c r="I1323" s="147"/>
      <c r="J1323" s="148"/>
      <c r="K1323" s="149"/>
      <c r="L1323" s="198"/>
      <c r="M1323" s="93"/>
      <c r="N1323" s="94">
        <f t="shared" ref="N1323" si="1721">I1323*L1323</f>
        <v>0</v>
      </c>
      <c r="O1323" s="222"/>
      <c r="P1323" s="84">
        <f t="shared" si="1671"/>
        <v>0</v>
      </c>
      <c r="R1323" s="72" t="str">
        <f t="shared" si="1672"/>
        <v/>
      </c>
      <c r="S1323" s="72" t="str">
        <f t="shared" si="1673"/>
        <v/>
      </c>
      <c r="T1323" s="72" t="str">
        <f t="shared" si="1674"/>
        <v/>
      </c>
      <c r="U1323" s="72"/>
      <c r="V1323" s="63" t="str">
        <f t="shared" si="1675"/>
        <v/>
      </c>
      <c r="W1323" s="85" t="str">
        <f t="shared" si="1676"/>
        <v/>
      </c>
      <c r="X1323" s="85" t="str">
        <f t="shared" si="1677"/>
        <v/>
      </c>
      <c r="Y1323" s="63" t="str">
        <f t="shared" si="1678"/>
        <v/>
      </c>
      <c r="Z1323" s="85" t="str">
        <f t="shared" si="1679"/>
        <v/>
      </c>
      <c r="AA1323" s="85" t="str">
        <f t="shared" si="1680"/>
        <v/>
      </c>
      <c r="AB1323" s="85" t="str">
        <f t="shared" si="1681"/>
        <v/>
      </c>
      <c r="AC1323" s="85" t="str">
        <f t="shared" si="1682"/>
        <v/>
      </c>
    </row>
    <row r="1324" spans="2:29" s="51" customFormat="1" ht="15" customHeight="1" x14ac:dyDescent="0.25">
      <c r="B1324" s="74"/>
      <c r="C1324" s="75"/>
      <c r="D1324" s="59">
        <f t="shared" si="1667"/>
        <v>7767.0172563150772</v>
      </c>
      <c r="E1324" s="52" t="str">
        <f t="shared" si="1683"/>
        <v/>
      </c>
      <c r="F1324" s="52">
        <f t="shared" si="1669"/>
        <v>6.7670172563150777</v>
      </c>
      <c r="G1324" s="95"/>
      <c r="H1324" s="122" t="s">
        <v>10</v>
      </c>
      <c r="I1324" s="160"/>
      <c r="J1324" s="152"/>
      <c r="K1324" s="153"/>
      <c r="L1324" s="199"/>
      <c r="M1324" s="83">
        <f t="shared" ref="M1324" si="1722">I1324*L1324</f>
        <v>0</v>
      </c>
      <c r="N1324" s="60"/>
      <c r="O1324" s="221">
        <f t="shared" si="1716"/>
        <v>0</v>
      </c>
      <c r="P1324" s="84">
        <f t="shared" si="1671"/>
        <v>0</v>
      </c>
      <c r="R1324" s="72">
        <f t="shared" si="1672"/>
        <v>0</v>
      </c>
      <c r="S1324" s="72">
        <f t="shared" si="1673"/>
        <v>0</v>
      </c>
      <c r="T1324" s="72">
        <f t="shared" si="1674"/>
        <v>0</v>
      </c>
      <c r="U1324" s="72"/>
      <c r="V1324" s="63">
        <f t="shared" si="1675"/>
        <v>0</v>
      </c>
      <c r="W1324" s="85">
        <f t="shared" si="1676"/>
        <v>0</v>
      </c>
      <c r="X1324" s="85">
        <f t="shared" si="1677"/>
        <v>0</v>
      </c>
      <c r="Y1324" s="63">
        <f t="shared" si="1678"/>
        <v>0</v>
      </c>
      <c r="Z1324" s="85">
        <f t="shared" si="1679"/>
        <v>0</v>
      </c>
      <c r="AA1324" s="85">
        <f t="shared" si="1680"/>
        <v>0</v>
      </c>
      <c r="AB1324" s="85">
        <f t="shared" si="1681"/>
        <v>0</v>
      </c>
      <c r="AC1324" s="85">
        <f t="shared" si="1682"/>
        <v>0</v>
      </c>
    </row>
    <row r="1325" spans="2:29" s="51" customFormat="1" ht="15" customHeight="1" x14ac:dyDescent="0.25">
      <c r="B1325" s="74"/>
      <c r="C1325" s="75"/>
      <c r="D1325" s="59">
        <f t="shared" si="1667"/>
        <v>7767.0172563150772</v>
      </c>
      <c r="E1325" s="52" t="str">
        <f t="shared" si="1683"/>
        <v/>
      </c>
      <c r="F1325" s="52">
        <f t="shared" si="1669"/>
        <v>6.7670172563150777</v>
      </c>
      <c r="G1325" s="102"/>
      <c r="H1325" s="103" t="s">
        <v>9</v>
      </c>
      <c r="I1325" s="162"/>
      <c r="J1325" s="163"/>
      <c r="K1325" s="164"/>
      <c r="L1325" s="200"/>
      <c r="M1325" s="93"/>
      <c r="N1325" s="94">
        <f t="shared" ref="N1325" si="1723">I1325*L1325</f>
        <v>0</v>
      </c>
      <c r="O1325" s="222"/>
      <c r="P1325" s="84">
        <f t="shared" si="1671"/>
        <v>0</v>
      </c>
      <c r="R1325" s="72" t="str">
        <f t="shared" si="1672"/>
        <v/>
      </c>
      <c r="S1325" s="72" t="str">
        <f t="shared" si="1673"/>
        <v/>
      </c>
      <c r="T1325" s="72" t="str">
        <f t="shared" si="1674"/>
        <v/>
      </c>
      <c r="U1325" s="72"/>
      <c r="V1325" s="63" t="str">
        <f t="shared" si="1675"/>
        <v/>
      </c>
      <c r="W1325" s="85" t="str">
        <f t="shared" si="1676"/>
        <v/>
      </c>
      <c r="X1325" s="85" t="str">
        <f t="shared" si="1677"/>
        <v/>
      </c>
      <c r="Y1325" s="63" t="str">
        <f t="shared" si="1678"/>
        <v/>
      </c>
      <c r="Z1325" s="85" t="str">
        <f t="shared" si="1679"/>
        <v/>
      </c>
      <c r="AA1325" s="85" t="str">
        <f t="shared" si="1680"/>
        <v/>
      </c>
      <c r="AB1325" s="85" t="str">
        <f t="shared" si="1681"/>
        <v/>
      </c>
      <c r="AC1325" s="85" t="str">
        <f t="shared" si="1682"/>
        <v/>
      </c>
    </row>
    <row r="1326" spans="2:29" s="51" customFormat="1" ht="15" customHeight="1" x14ac:dyDescent="0.25">
      <c r="B1326" s="74"/>
      <c r="C1326" s="75"/>
      <c r="D1326" s="59">
        <f t="shared" si="1667"/>
        <v>7767.0172563150772</v>
      </c>
      <c r="E1326" s="52" t="str">
        <f t="shared" si="1683"/>
        <v/>
      </c>
      <c r="F1326" s="52">
        <f t="shared" si="1669"/>
        <v>6.7670172563150777</v>
      </c>
      <c r="G1326" s="77"/>
      <c r="H1326" s="122" t="s">
        <v>10</v>
      </c>
      <c r="I1326" s="142"/>
      <c r="J1326" s="143"/>
      <c r="K1326" s="144"/>
      <c r="L1326" s="197"/>
      <c r="M1326" s="83">
        <f t="shared" ref="M1326" si="1724">I1326*L1326</f>
        <v>0</v>
      </c>
      <c r="N1326" s="60"/>
      <c r="O1326" s="221">
        <f t="shared" si="1716"/>
        <v>0</v>
      </c>
      <c r="P1326" s="84">
        <f t="shared" si="1671"/>
        <v>0</v>
      </c>
      <c r="R1326" s="72">
        <f t="shared" si="1672"/>
        <v>0</v>
      </c>
      <c r="S1326" s="72">
        <f t="shared" si="1673"/>
        <v>0</v>
      </c>
      <c r="T1326" s="72">
        <f t="shared" si="1674"/>
        <v>0</v>
      </c>
      <c r="U1326" s="72"/>
      <c r="V1326" s="63">
        <f t="shared" si="1675"/>
        <v>0</v>
      </c>
      <c r="W1326" s="85">
        <f t="shared" si="1676"/>
        <v>0</v>
      </c>
      <c r="X1326" s="85">
        <f t="shared" si="1677"/>
        <v>0</v>
      </c>
      <c r="Y1326" s="63">
        <f t="shared" si="1678"/>
        <v>0</v>
      </c>
      <c r="Z1326" s="85">
        <f t="shared" si="1679"/>
        <v>0</v>
      </c>
      <c r="AA1326" s="85">
        <f t="shared" si="1680"/>
        <v>0</v>
      </c>
      <c r="AB1326" s="85">
        <f t="shared" si="1681"/>
        <v>0</v>
      </c>
      <c r="AC1326" s="85">
        <f t="shared" si="1682"/>
        <v>0</v>
      </c>
    </row>
    <row r="1327" spans="2:29" s="51" customFormat="1" ht="15" customHeight="1" x14ac:dyDescent="0.25">
      <c r="B1327" s="74"/>
      <c r="C1327" s="75"/>
      <c r="D1327" s="59">
        <f t="shared" si="1667"/>
        <v>7767.0172563150772</v>
      </c>
      <c r="E1327" s="52" t="str">
        <f t="shared" si="1683"/>
        <v/>
      </c>
      <c r="F1327" s="52">
        <f t="shared" si="1669"/>
        <v>6.7670172563150777</v>
      </c>
      <c r="G1327" s="87"/>
      <c r="H1327" s="103" t="s">
        <v>9</v>
      </c>
      <c r="I1327" s="147"/>
      <c r="J1327" s="148"/>
      <c r="K1327" s="149"/>
      <c r="L1327" s="198"/>
      <c r="M1327" s="93"/>
      <c r="N1327" s="94">
        <f t="shared" ref="N1327" si="1725">I1327*L1327</f>
        <v>0</v>
      </c>
      <c r="O1327" s="222"/>
      <c r="P1327" s="84">
        <f t="shared" si="1671"/>
        <v>0</v>
      </c>
      <c r="R1327" s="72" t="str">
        <f t="shared" si="1672"/>
        <v/>
      </c>
      <c r="S1327" s="72" t="str">
        <f t="shared" si="1673"/>
        <v/>
      </c>
      <c r="T1327" s="72" t="str">
        <f t="shared" si="1674"/>
        <v/>
      </c>
      <c r="U1327" s="72"/>
      <c r="V1327" s="63" t="str">
        <f t="shared" si="1675"/>
        <v/>
      </c>
      <c r="W1327" s="85" t="str">
        <f t="shared" si="1676"/>
        <v/>
      </c>
      <c r="X1327" s="85" t="str">
        <f t="shared" si="1677"/>
        <v/>
      </c>
      <c r="Y1327" s="63" t="str">
        <f t="shared" si="1678"/>
        <v/>
      </c>
      <c r="Z1327" s="85" t="str">
        <f t="shared" si="1679"/>
        <v/>
      </c>
      <c r="AA1327" s="85" t="str">
        <f t="shared" si="1680"/>
        <v/>
      </c>
      <c r="AB1327" s="85" t="str">
        <f t="shared" si="1681"/>
        <v/>
      </c>
      <c r="AC1327" s="85" t="str">
        <f t="shared" si="1682"/>
        <v/>
      </c>
    </row>
    <row r="1328" spans="2:29" s="51" customFormat="1" ht="15" customHeight="1" x14ac:dyDescent="0.25">
      <c r="B1328" s="74"/>
      <c r="C1328" s="75"/>
      <c r="D1328" s="59">
        <f t="shared" si="1667"/>
        <v>7767.0172563150772</v>
      </c>
      <c r="E1328" s="52" t="str">
        <f t="shared" si="1683"/>
        <v/>
      </c>
      <c r="F1328" s="52">
        <f t="shared" si="1669"/>
        <v>6.7670172563150777</v>
      </c>
      <c r="G1328" s="95"/>
      <c r="H1328" s="122" t="s">
        <v>10</v>
      </c>
      <c r="I1328" s="160"/>
      <c r="J1328" s="152"/>
      <c r="K1328" s="153"/>
      <c r="L1328" s="199"/>
      <c r="M1328" s="83">
        <f t="shared" ref="M1328" si="1726">I1328*L1328</f>
        <v>0</v>
      </c>
      <c r="N1328" s="60"/>
      <c r="O1328" s="221">
        <f t="shared" si="1716"/>
        <v>0</v>
      </c>
      <c r="P1328" s="84">
        <f t="shared" si="1671"/>
        <v>0</v>
      </c>
      <c r="R1328" s="72">
        <f t="shared" si="1672"/>
        <v>0</v>
      </c>
      <c r="S1328" s="72">
        <f t="shared" si="1673"/>
        <v>0</v>
      </c>
      <c r="T1328" s="72">
        <f t="shared" si="1674"/>
        <v>0</v>
      </c>
      <c r="U1328" s="72"/>
      <c r="V1328" s="63">
        <f t="shared" si="1675"/>
        <v>0</v>
      </c>
      <c r="W1328" s="85">
        <f t="shared" si="1676"/>
        <v>0</v>
      </c>
      <c r="X1328" s="85">
        <f t="shared" si="1677"/>
        <v>0</v>
      </c>
      <c r="Y1328" s="63">
        <f t="shared" si="1678"/>
        <v>0</v>
      </c>
      <c r="Z1328" s="85">
        <f t="shared" si="1679"/>
        <v>0</v>
      </c>
      <c r="AA1328" s="85">
        <f t="shared" si="1680"/>
        <v>0</v>
      </c>
      <c r="AB1328" s="85">
        <f t="shared" si="1681"/>
        <v>0</v>
      </c>
      <c r="AC1328" s="85">
        <f t="shared" si="1682"/>
        <v>0</v>
      </c>
    </row>
    <row r="1329" spans="2:29" s="51" customFormat="1" ht="15" customHeight="1" x14ac:dyDescent="0.25">
      <c r="B1329" s="74"/>
      <c r="C1329" s="75"/>
      <c r="D1329" s="59">
        <f t="shared" si="1667"/>
        <v>7767.0172563150772</v>
      </c>
      <c r="E1329" s="52" t="str">
        <f t="shared" si="1683"/>
        <v/>
      </c>
      <c r="F1329" s="52">
        <f t="shared" si="1669"/>
        <v>6.7670172563150777</v>
      </c>
      <c r="G1329" s="102"/>
      <c r="H1329" s="103" t="s">
        <v>9</v>
      </c>
      <c r="I1329" s="162"/>
      <c r="J1329" s="163"/>
      <c r="K1329" s="164"/>
      <c r="L1329" s="200"/>
      <c r="M1329" s="93"/>
      <c r="N1329" s="94">
        <f t="shared" ref="N1329" si="1727">I1329*L1329</f>
        <v>0</v>
      </c>
      <c r="O1329" s="222"/>
      <c r="P1329" s="84">
        <f t="shared" si="1671"/>
        <v>0</v>
      </c>
      <c r="R1329" s="72" t="str">
        <f t="shared" si="1672"/>
        <v/>
      </c>
      <c r="S1329" s="72" t="str">
        <f t="shared" si="1673"/>
        <v/>
      </c>
      <c r="T1329" s="72" t="str">
        <f t="shared" si="1674"/>
        <v/>
      </c>
      <c r="U1329" s="72"/>
      <c r="V1329" s="63" t="str">
        <f t="shared" si="1675"/>
        <v/>
      </c>
      <c r="W1329" s="85" t="str">
        <f t="shared" si="1676"/>
        <v/>
      </c>
      <c r="X1329" s="85" t="str">
        <f t="shared" si="1677"/>
        <v/>
      </c>
      <c r="Y1329" s="63" t="str">
        <f t="shared" si="1678"/>
        <v/>
      </c>
      <c r="Z1329" s="85" t="str">
        <f t="shared" si="1679"/>
        <v/>
      </c>
      <c r="AA1329" s="85" t="str">
        <f t="shared" si="1680"/>
        <v/>
      </c>
      <c r="AB1329" s="85" t="str">
        <f t="shared" si="1681"/>
        <v/>
      </c>
      <c r="AC1329" s="85" t="str">
        <f t="shared" si="1682"/>
        <v/>
      </c>
    </row>
    <row r="1330" spans="2:29" s="51" customFormat="1" ht="15" customHeight="1" x14ac:dyDescent="0.25">
      <c r="B1330" s="74"/>
      <c r="C1330" s="75"/>
      <c r="D1330" s="59">
        <f t="shared" si="1667"/>
        <v>7767.0172563150772</v>
      </c>
      <c r="E1330" s="52" t="str">
        <f t="shared" si="1683"/>
        <v/>
      </c>
      <c r="F1330" s="52">
        <f t="shared" si="1669"/>
        <v>6.7670172563150777</v>
      </c>
      <c r="G1330" s="77"/>
      <c r="H1330" s="122" t="s">
        <v>10</v>
      </c>
      <c r="I1330" s="142"/>
      <c r="J1330" s="143"/>
      <c r="K1330" s="144"/>
      <c r="L1330" s="197"/>
      <c r="M1330" s="83">
        <f t="shared" ref="M1330" si="1728">I1330*L1330</f>
        <v>0</v>
      </c>
      <c r="N1330" s="60"/>
      <c r="O1330" s="221">
        <f t="shared" si="1716"/>
        <v>0</v>
      </c>
      <c r="P1330" s="84">
        <f t="shared" si="1671"/>
        <v>0</v>
      </c>
      <c r="R1330" s="72">
        <f t="shared" si="1672"/>
        <v>0</v>
      </c>
      <c r="S1330" s="72">
        <f t="shared" si="1673"/>
        <v>0</v>
      </c>
      <c r="T1330" s="72">
        <f t="shared" si="1674"/>
        <v>0</v>
      </c>
      <c r="U1330" s="72"/>
      <c r="V1330" s="63">
        <f t="shared" si="1675"/>
        <v>0</v>
      </c>
      <c r="W1330" s="85">
        <f t="shared" si="1676"/>
        <v>0</v>
      </c>
      <c r="X1330" s="85">
        <f t="shared" si="1677"/>
        <v>0</v>
      </c>
      <c r="Y1330" s="63">
        <f t="shared" si="1678"/>
        <v>0</v>
      </c>
      <c r="Z1330" s="85">
        <f t="shared" si="1679"/>
        <v>0</v>
      </c>
      <c r="AA1330" s="85">
        <f t="shared" si="1680"/>
        <v>0</v>
      </c>
      <c r="AB1330" s="85">
        <f t="shared" si="1681"/>
        <v>0</v>
      </c>
      <c r="AC1330" s="85">
        <f t="shared" si="1682"/>
        <v>0</v>
      </c>
    </row>
    <row r="1331" spans="2:29" s="51" customFormat="1" ht="15" customHeight="1" x14ac:dyDescent="0.25">
      <c r="B1331" s="74"/>
      <c r="C1331" s="75"/>
      <c r="D1331" s="59">
        <f t="shared" si="1667"/>
        <v>7767.0172563150772</v>
      </c>
      <c r="E1331" s="52" t="str">
        <f t="shared" si="1683"/>
        <v/>
      </c>
      <c r="F1331" s="52">
        <f t="shared" si="1669"/>
        <v>6.7670172563150777</v>
      </c>
      <c r="G1331" s="87"/>
      <c r="H1331" s="103" t="s">
        <v>9</v>
      </c>
      <c r="I1331" s="147"/>
      <c r="J1331" s="148"/>
      <c r="K1331" s="149"/>
      <c r="L1331" s="198"/>
      <c r="M1331" s="93"/>
      <c r="N1331" s="94">
        <f t="shared" ref="N1331" si="1729">I1331*L1331</f>
        <v>0</v>
      </c>
      <c r="O1331" s="222"/>
      <c r="P1331" s="84">
        <f t="shared" si="1671"/>
        <v>0</v>
      </c>
      <c r="R1331" s="72" t="str">
        <f t="shared" si="1672"/>
        <v/>
      </c>
      <c r="S1331" s="72" t="str">
        <f t="shared" si="1673"/>
        <v/>
      </c>
      <c r="T1331" s="72" t="str">
        <f t="shared" si="1674"/>
        <v/>
      </c>
      <c r="U1331" s="72"/>
      <c r="V1331" s="63" t="str">
        <f t="shared" si="1675"/>
        <v/>
      </c>
      <c r="W1331" s="85" t="str">
        <f t="shared" si="1676"/>
        <v/>
      </c>
      <c r="X1331" s="85" t="str">
        <f t="shared" si="1677"/>
        <v/>
      </c>
      <c r="Y1331" s="63" t="str">
        <f t="shared" si="1678"/>
        <v/>
      </c>
      <c r="Z1331" s="85" t="str">
        <f t="shared" si="1679"/>
        <v/>
      </c>
      <c r="AA1331" s="85" t="str">
        <f t="shared" si="1680"/>
        <v/>
      </c>
      <c r="AB1331" s="85" t="str">
        <f t="shared" si="1681"/>
        <v/>
      </c>
      <c r="AC1331" s="85" t="str">
        <f t="shared" si="1682"/>
        <v/>
      </c>
    </row>
    <row r="1332" spans="2:29" s="51" customFormat="1" ht="15" customHeight="1" x14ac:dyDescent="0.25">
      <c r="B1332" s="74"/>
      <c r="C1332" s="75"/>
      <c r="D1332" s="59">
        <f t="shared" si="1667"/>
        <v>7767.0172563150772</v>
      </c>
      <c r="E1332" s="52" t="str">
        <f t="shared" si="1683"/>
        <v/>
      </c>
      <c r="F1332" s="52">
        <f t="shared" si="1669"/>
        <v>6.7670172563150777</v>
      </c>
      <c r="G1332" s="95"/>
      <c r="H1332" s="122" t="s">
        <v>10</v>
      </c>
      <c r="I1332" s="160"/>
      <c r="J1332" s="152"/>
      <c r="K1332" s="153"/>
      <c r="L1332" s="199"/>
      <c r="M1332" s="83">
        <f t="shared" ref="M1332" si="1730">I1332*L1332</f>
        <v>0</v>
      </c>
      <c r="N1332" s="60"/>
      <c r="O1332" s="221">
        <f t="shared" si="1716"/>
        <v>0</v>
      </c>
      <c r="P1332" s="84">
        <f t="shared" si="1671"/>
        <v>0</v>
      </c>
      <c r="R1332" s="72">
        <f t="shared" si="1672"/>
        <v>0</v>
      </c>
      <c r="S1332" s="72">
        <f t="shared" si="1673"/>
        <v>0</v>
      </c>
      <c r="T1332" s="72">
        <f t="shared" si="1674"/>
        <v>0</v>
      </c>
      <c r="U1332" s="72"/>
      <c r="V1332" s="63">
        <f t="shared" si="1675"/>
        <v>0</v>
      </c>
      <c r="W1332" s="85">
        <f t="shared" si="1676"/>
        <v>0</v>
      </c>
      <c r="X1332" s="85">
        <f t="shared" si="1677"/>
        <v>0</v>
      </c>
      <c r="Y1332" s="63">
        <f t="shared" si="1678"/>
        <v>0</v>
      </c>
      <c r="Z1332" s="85">
        <f t="shared" si="1679"/>
        <v>0</v>
      </c>
      <c r="AA1332" s="85">
        <f t="shared" si="1680"/>
        <v>0</v>
      </c>
      <c r="AB1332" s="85">
        <f t="shared" si="1681"/>
        <v>0</v>
      </c>
      <c r="AC1332" s="85">
        <f t="shared" si="1682"/>
        <v>0</v>
      </c>
    </row>
    <row r="1333" spans="2:29" s="51" customFormat="1" ht="15" customHeight="1" x14ac:dyDescent="0.25">
      <c r="B1333" s="74"/>
      <c r="C1333" s="75"/>
      <c r="D1333" s="59">
        <f t="shared" si="1667"/>
        <v>7767.0172563150772</v>
      </c>
      <c r="E1333" s="52" t="str">
        <f t="shared" si="1683"/>
        <v/>
      </c>
      <c r="F1333" s="52">
        <f t="shared" si="1669"/>
        <v>6.7670172563150777</v>
      </c>
      <c r="G1333" s="102"/>
      <c r="H1333" s="103" t="s">
        <v>9</v>
      </c>
      <c r="I1333" s="162"/>
      <c r="J1333" s="163"/>
      <c r="K1333" s="164"/>
      <c r="L1333" s="200"/>
      <c r="M1333" s="93"/>
      <c r="N1333" s="94">
        <f t="shared" ref="N1333" si="1731">I1333*L1333</f>
        <v>0</v>
      </c>
      <c r="O1333" s="222"/>
      <c r="P1333" s="84">
        <f t="shared" si="1671"/>
        <v>0</v>
      </c>
      <c r="R1333" s="72" t="str">
        <f t="shared" si="1672"/>
        <v/>
      </c>
      <c r="S1333" s="72" t="str">
        <f t="shared" si="1673"/>
        <v/>
      </c>
      <c r="T1333" s="72" t="str">
        <f t="shared" si="1674"/>
        <v/>
      </c>
      <c r="U1333" s="72"/>
      <c r="V1333" s="63" t="str">
        <f t="shared" si="1675"/>
        <v/>
      </c>
      <c r="W1333" s="85" t="str">
        <f t="shared" si="1676"/>
        <v/>
      </c>
      <c r="X1333" s="85" t="str">
        <f t="shared" si="1677"/>
        <v/>
      </c>
      <c r="Y1333" s="63" t="str">
        <f t="shared" si="1678"/>
        <v/>
      </c>
      <c r="Z1333" s="85" t="str">
        <f t="shared" si="1679"/>
        <v/>
      </c>
      <c r="AA1333" s="85" t="str">
        <f t="shared" si="1680"/>
        <v/>
      </c>
      <c r="AB1333" s="85" t="str">
        <f t="shared" si="1681"/>
        <v/>
      </c>
      <c r="AC1333" s="85" t="str">
        <f t="shared" si="1682"/>
        <v/>
      </c>
    </row>
    <row r="1334" spans="2:29" s="51" customFormat="1" ht="15" customHeight="1" x14ac:dyDescent="0.25">
      <c r="B1334" s="74"/>
      <c r="C1334" s="75"/>
      <c r="D1334" s="59">
        <f t="shared" si="1667"/>
        <v>7767.0172563150772</v>
      </c>
      <c r="E1334" s="52" t="str">
        <f t="shared" si="1683"/>
        <v/>
      </c>
      <c r="F1334" s="52">
        <f t="shared" si="1669"/>
        <v>6.7670172563150777</v>
      </c>
      <c r="G1334" s="77"/>
      <c r="H1334" s="122" t="s">
        <v>10</v>
      </c>
      <c r="I1334" s="142"/>
      <c r="J1334" s="143"/>
      <c r="K1334" s="144"/>
      <c r="L1334" s="197"/>
      <c r="M1334" s="83">
        <f t="shared" ref="M1334" si="1732">I1334*L1334</f>
        <v>0</v>
      </c>
      <c r="N1334" s="60"/>
      <c r="O1334" s="221">
        <f t="shared" si="1716"/>
        <v>0</v>
      </c>
      <c r="P1334" s="84">
        <f t="shared" si="1671"/>
        <v>0</v>
      </c>
      <c r="R1334" s="72">
        <f t="shared" si="1672"/>
        <v>0</v>
      </c>
      <c r="S1334" s="72">
        <f t="shared" si="1673"/>
        <v>0</v>
      </c>
      <c r="T1334" s="72">
        <f t="shared" si="1674"/>
        <v>0</v>
      </c>
      <c r="U1334" s="72"/>
      <c r="V1334" s="63">
        <f t="shared" si="1675"/>
        <v>0</v>
      </c>
      <c r="W1334" s="85">
        <f t="shared" si="1676"/>
        <v>0</v>
      </c>
      <c r="X1334" s="85">
        <f t="shared" si="1677"/>
        <v>0</v>
      </c>
      <c r="Y1334" s="63">
        <f t="shared" si="1678"/>
        <v>0</v>
      </c>
      <c r="Z1334" s="85">
        <f t="shared" si="1679"/>
        <v>0</v>
      </c>
      <c r="AA1334" s="85">
        <f t="shared" si="1680"/>
        <v>0</v>
      </c>
      <c r="AB1334" s="85">
        <f t="shared" si="1681"/>
        <v>0</v>
      </c>
      <c r="AC1334" s="85">
        <f t="shared" si="1682"/>
        <v>0</v>
      </c>
    </row>
    <row r="1335" spans="2:29" s="51" customFormat="1" ht="15" customHeight="1" x14ac:dyDescent="0.25">
      <c r="B1335" s="74"/>
      <c r="C1335" s="75"/>
      <c r="D1335" s="59">
        <f t="shared" si="1667"/>
        <v>7767.0172563150772</v>
      </c>
      <c r="E1335" s="52" t="str">
        <f t="shared" si="1683"/>
        <v/>
      </c>
      <c r="F1335" s="52">
        <f t="shared" si="1669"/>
        <v>6.7670172563150777</v>
      </c>
      <c r="G1335" s="87"/>
      <c r="H1335" s="103" t="s">
        <v>9</v>
      </c>
      <c r="I1335" s="147"/>
      <c r="J1335" s="148"/>
      <c r="K1335" s="149"/>
      <c r="L1335" s="198"/>
      <c r="M1335" s="93"/>
      <c r="N1335" s="94">
        <f t="shared" ref="N1335" si="1733">I1335*L1335</f>
        <v>0</v>
      </c>
      <c r="O1335" s="222"/>
      <c r="P1335" s="84">
        <f t="shared" si="1671"/>
        <v>0</v>
      </c>
      <c r="R1335" s="72" t="str">
        <f t="shared" si="1672"/>
        <v/>
      </c>
      <c r="S1335" s="72" t="str">
        <f t="shared" si="1673"/>
        <v/>
      </c>
      <c r="T1335" s="72" t="str">
        <f t="shared" si="1674"/>
        <v/>
      </c>
      <c r="U1335" s="72"/>
      <c r="V1335" s="63" t="str">
        <f t="shared" si="1675"/>
        <v/>
      </c>
      <c r="W1335" s="85" t="str">
        <f t="shared" si="1676"/>
        <v/>
      </c>
      <c r="X1335" s="85" t="str">
        <f t="shared" si="1677"/>
        <v/>
      </c>
      <c r="Y1335" s="63" t="str">
        <f t="shared" si="1678"/>
        <v/>
      </c>
      <c r="Z1335" s="85" t="str">
        <f t="shared" si="1679"/>
        <v/>
      </c>
      <c r="AA1335" s="85" t="str">
        <f t="shared" si="1680"/>
        <v/>
      </c>
      <c r="AB1335" s="85" t="str">
        <f t="shared" si="1681"/>
        <v/>
      </c>
      <c r="AC1335" s="85" t="str">
        <f t="shared" si="1682"/>
        <v/>
      </c>
    </row>
    <row r="1336" spans="2:29" s="51" customFormat="1" ht="15" customHeight="1" x14ac:dyDescent="0.25">
      <c r="B1336" s="74"/>
      <c r="C1336" s="75"/>
      <c r="D1336" s="59">
        <f t="shared" si="1667"/>
        <v>7767.0172563150772</v>
      </c>
      <c r="E1336" s="52" t="str">
        <f t="shared" si="1683"/>
        <v/>
      </c>
      <c r="F1336" s="52">
        <f t="shared" si="1669"/>
        <v>6.7670172563150777</v>
      </c>
      <c r="G1336" s="95"/>
      <c r="H1336" s="122" t="s">
        <v>10</v>
      </c>
      <c r="I1336" s="160"/>
      <c r="J1336" s="152"/>
      <c r="K1336" s="153"/>
      <c r="L1336" s="199"/>
      <c r="M1336" s="83">
        <f t="shared" ref="M1336" si="1734">I1336*L1336</f>
        <v>0</v>
      </c>
      <c r="N1336" s="60"/>
      <c r="O1336" s="221">
        <f t="shared" si="1716"/>
        <v>0</v>
      </c>
      <c r="P1336" s="84">
        <f t="shared" si="1671"/>
        <v>0</v>
      </c>
      <c r="R1336" s="72">
        <f t="shared" si="1672"/>
        <v>0</v>
      </c>
      <c r="S1336" s="72">
        <f t="shared" si="1673"/>
        <v>0</v>
      </c>
      <c r="T1336" s="72">
        <f t="shared" si="1674"/>
        <v>0</v>
      </c>
      <c r="U1336" s="72"/>
      <c r="V1336" s="63">
        <f t="shared" si="1675"/>
        <v>0</v>
      </c>
      <c r="W1336" s="85">
        <f t="shared" si="1676"/>
        <v>0</v>
      </c>
      <c r="X1336" s="85">
        <f t="shared" si="1677"/>
        <v>0</v>
      </c>
      <c r="Y1336" s="63">
        <f t="shared" si="1678"/>
        <v>0</v>
      </c>
      <c r="Z1336" s="85">
        <f t="shared" si="1679"/>
        <v>0</v>
      </c>
      <c r="AA1336" s="85">
        <f t="shared" si="1680"/>
        <v>0</v>
      </c>
      <c r="AB1336" s="85">
        <f t="shared" si="1681"/>
        <v>0</v>
      </c>
      <c r="AC1336" s="85">
        <f t="shared" si="1682"/>
        <v>0</v>
      </c>
    </row>
    <row r="1337" spans="2:29" s="51" customFormat="1" ht="15" customHeight="1" x14ac:dyDescent="0.25">
      <c r="B1337" s="74"/>
      <c r="C1337" s="75"/>
      <c r="D1337" s="59">
        <f t="shared" si="1667"/>
        <v>7767.0172563150772</v>
      </c>
      <c r="E1337" s="52" t="str">
        <f t="shared" si="1683"/>
        <v/>
      </c>
      <c r="F1337" s="52">
        <f t="shared" si="1669"/>
        <v>6.7670172563150777</v>
      </c>
      <c r="G1337" s="102"/>
      <c r="H1337" s="103" t="s">
        <v>9</v>
      </c>
      <c r="I1337" s="162"/>
      <c r="J1337" s="163"/>
      <c r="K1337" s="164"/>
      <c r="L1337" s="200"/>
      <c r="M1337" s="93"/>
      <c r="N1337" s="94">
        <f t="shared" ref="N1337" si="1735">I1337*L1337</f>
        <v>0</v>
      </c>
      <c r="O1337" s="222"/>
      <c r="P1337" s="84">
        <f t="shared" si="1671"/>
        <v>0</v>
      </c>
      <c r="R1337" s="72" t="str">
        <f t="shared" si="1672"/>
        <v/>
      </c>
      <c r="S1337" s="72" t="str">
        <f t="shared" si="1673"/>
        <v/>
      </c>
      <c r="T1337" s="72" t="str">
        <f t="shared" si="1674"/>
        <v/>
      </c>
      <c r="U1337" s="72"/>
      <c r="V1337" s="63" t="str">
        <f t="shared" si="1675"/>
        <v/>
      </c>
      <c r="W1337" s="85" t="str">
        <f t="shared" si="1676"/>
        <v/>
      </c>
      <c r="X1337" s="85" t="str">
        <f t="shared" si="1677"/>
        <v/>
      </c>
      <c r="Y1337" s="63" t="str">
        <f t="shared" si="1678"/>
        <v/>
      </c>
      <c r="Z1337" s="85" t="str">
        <f t="shared" si="1679"/>
        <v/>
      </c>
      <c r="AA1337" s="85" t="str">
        <f t="shared" si="1680"/>
        <v/>
      </c>
      <c r="AB1337" s="85" t="str">
        <f t="shared" si="1681"/>
        <v/>
      </c>
      <c r="AC1337" s="85" t="str">
        <f t="shared" si="1682"/>
        <v/>
      </c>
    </row>
    <row r="1338" spans="2:29" s="51" customFormat="1" ht="15" customHeight="1" x14ac:dyDescent="0.25">
      <c r="B1338" s="74"/>
      <c r="C1338" s="75"/>
      <c r="D1338" s="59">
        <f t="shared" si="1667"/>
        <v>7767.0172563150772</v>
      </c>
      <c r="E1338" s="52" t="str">
        <f t="shared" si="1683"/>
        <v/>
      </c>
      <c r="F1338" s="52">
        <f t="shared" si="1669"/>
        <v>6.7670172563150777</v>
      </c>
      <c r="G1338" s="77"/>
      <c r="H1338" s="122" t="s">
        <v>10</v>
      </c>
      <c r="I1338" s="142"/>
      <c r="J1338" s="143"/>
      <c r="K1338" s="144"/>
      <c r="L1338" s="197"/>
      <c r="M1338" s="83">
        <f t="shared" ref="M1338" si="1736">I1338*L1338</f>
        <v>0</v>
      </c>
      <c r="N1338" s="60"/>
      <c r="O1338" s="221">
        <f t="shared" ref="O1338:O1356" si="1737">IF(L1339&lt;&gt;"",N1339-M1338,0)</f>
        <v>0</v>
      </c>
      <c r="P1338" s="84">
        <f t="shared" si="1671"/>
        <v>0</v>
      </c>
      <c r="R1338" s="72">
        <f t="shared" si="1672"/>
        <v>0</v>
      </c>
      <c r="S1338" s="72">
        <f t="shared" si="1673"/>
        <v>0</v>
      </c>
      <c r="T1338" s="72">
        <f t="shared" si="1674"/>
        <v>0</v>
      </c>
      <c r="U1338" s="72"/>
      <c r="V1338" s="63">
        <f t="shared" si="1675"/>
        <v>0</v>
      </c>
      <c r="W1338" s="85">
        <f t="shared" si="1676"/>
        <v>0</v>
      </c>
      <c r="X1338" s="85">
        <f t="shared" si="1677"/>
        <v>0</v>
      </c>
      <c r="Y1338" s="63">
        <f t="shared" si="1678"/>
        <v>0</v>
      </c>
      <c r="Z1338" s="85">
        <f t="shared" si="1679"/>
        <v>0</v>
      </c>
      <c r="AA1338" s="85">
        <f t="shared" si="1680"/>
        <v>0</v>
      </c>
      <c r="AB1338" s="85">
        <f t="shared" si="1681"/>
        <v>0</v>
      </c>
      <c r="AC1338" s="85">
        <f t="shared" si="1682"/>
        <v>0</v>
      </c>
    </row>
    <row r="1339" spans="2:29" s="51" customFormat="1" ht="15" customHeight="1" x14ac:dyDescent="0.25">
      <c r="B1339" s="74"/>
      <c r="C1339" s="75"/>
      <c r="D1339" s="59">
        <f t="shared" si="1667"/>
        <v>7767.0172563150772</v>
      </c>
      <c r="E1339" s="52" t="str">
        <f t="shared" si="1683"/>
        <v/>
      </c>
      <c r="F1339" s="52">
        <f t="shared" si="1669"/>
        <v>6.7670172563150777</v>
      </c>
      <c r="G1339" s="87"/>
      <c r="H1339" s="103" t="s">
        <v>9</v>
      </c>
      <c r="I1339" s="147"/>
      <c r="J1339" s="148"/>
      <c r="K1339" s="149"/>
      <c r="L1339" s="198"/>
      <c r="M1339" s="93"/>
      <c r="N1339" s="94">
        <f t="shared" ref="N1339" si="1738">I1339*L1339</f>
        <v>0</v>
      </c>
      <c r="O1339" s="222"/>
      <c r="P1339" s="84">
        <f t="shared" si="1671"/>
        <v>0</v>
      </c>
      <c r="R1339" s="72" t="str">
        <f t="shared" si="1672"/>
        <v/>
      </c>
      <c r="S1339" s="72" t="str">
        <f t="shared" si="1673"/>
        <v/>
      </c>
      <c r="T1339" s="72" t="str">
        <f t="shared" si="1674"/>
        <v/>
      </c>
      <c r="U1339" s="72"/>
      <c r="V1339" s="63" t="str">
        <f t="shared" si="1675"/>
        <v/>
      </c>
      <c r="W1339" s="85" t="str">
        <f t="shared" si="1676"/>
        <v/>
      </c>
      <c r="X1339" s="85" t="str">
        <f t="shared" si="1677"/>
        <v/>
      </c>
      <c r="Y1339" s="63" t="str">
        <f t="shared" si="1678"/>
        <v/>
      </c>
      <c r="Z1339" s="85" t="str">
        <f t="shared" si="1679"/>
        <v/>
      </c>
      <c r="AA1339" s="85" t="str">
        <f t="shared" si="1680"/>
        <v/>
      </c>
      <c r="AB1339" s="85" t="str">
        <f t="shared" si="1681"/>
        <v/>
      </c>
      <c r="AC1339" s="85" t="str">
        <f t="shared" si="1682"/>
        <v/>
      </c>
    </row>
    <row r="1340" spans="2:29" s="51" customFormat="1" ht="15" customHeight="1" x14ac:dyDescent="0.25">
      <c r="B1340" s="74"/>
      <c r="C1340" s="75"/>
      <c r="D1340" s="59">
        <f t="shared" si="1667"/>
        <v>7767.0172563150772</v>
      </c>
      <c r="E1340" s="52" t="str">
        <f t="shared" si="1683"/>
        <v/>
      </c>
      <c r="F1340" s="52">
        <f t="shared" si="1669"/>
        <v>6.7670172563150777</v>
      </c>
      <c r="G1340" s="95"/>
      <c r="H1340" s="122" t="s">
        <v>10</v>
      </c>
      <c r="I1340" s="160"/>
      <c r="J1340" s="152"/>
      <c r="K1340" s="153"/>
      <c r="L1340" s="199"/>
      <c r="M1340" s="83">
        <f t="shared" ref="M1340" si="1739">I1340*L1340</f>
        <v>0</v>
      </c>
      <c r="N1340" s="60"/>
      <c r="O1340" s="221">
        <f t="shared" si="1737"/>
        <v>0</v>
      </c>
      <c r="P1340" s="84">
        <f t="shared" si="1671"/>
        <v>0</v>
      </c>
      <c r="R1340" s="72">
        <f t="shared" si="1672"/>
        <v>0</v>
      </c>
      <c r="S1340" s="72">
        <f t="shared" si="1673"/>
        <v>0</v>
      </c>
      <c r="T1340" s="72">
        <f t="shared" si="1674"/>
        <v>0</v>
      </c>
      <c r="U1340" s="72"/>
      <c r="V1340" s="63">
        <f t="shared" si="1675"/>
        <v>0</v>
      </c>
      <c r="W1340" s="85">
        <f t="shared" si="1676"/>
        <v>0</v>
      </c>
      <c r="X1340" s="85">
        <f t="shared" si="1677"/>
        <v>0</v>
      </c>
      <c r="Y1340" s="63">
        <f t="shared" si="1678"/>
        <v>0</v>
      </c>
      <c r="Z1340" s="85">
        <f t="shared" si="1679"/>
        <v>0</v>
      </c>
      <c r="AA1340" s="85">
        <f t="shared" si="1680"/>
        <v>0</v>
      </c>
      <c r="AB1340" s="85">
        <f t="shared" si="1681"/>
        <v>0</v>
      </c>
      <c r="AC1340" s="85">
        <f t="shared" si="1682"/>
        <v>0</v>
      </c>
    </row>
    <row r="1341" spans="2:29" s="51" customFormat="1" ht="15" customHeight="1" x14ac:dyDescent="0.25">
      <c r="B1341" s="74"/>
      <c r="C1341" s="75"/>
      <c r="D1341" s="59">
        <f t="shared" si="1667"/>
        <v>7767.0172563150772</v>
      </c>
      <c r="E1341" s="52" t="str">
        <f t="shared" si="1683"/>
        <v/>
      </c>
      <c r="F1341" s="52">
        <f t="shared" si="1669"/>
        <v>6.7670172563150777</v>
      </c>
      <c r="G1341" s="102"/>
      <c r="H1341" s="103" t="s">
        <v>9</v>
      </c>
      <c r="I1341" s="162"/>
      <c r="J1341" s="163"/>
      <c r="K1341" s="164"/>
      <c r="L1341" s="200"/>
      <c r="M1341" s="93"/>
      <c r="N1341" s="94">
        <f t="shared" ref="N1341" si="1740">I1341*L1341</f>
        <v>0</v>
      </c>
      <c r="O1341" s="222"/>
      <c r="P1341" s="84">
        <f t="shared" si="1671"/>
        <v>0</v>
      </c>
      <c r="R1341" s="72" t="str">
        <f t="shared" si="1672"/>
        <v/>
      </c>
      <c r="S1341" s="72" t="str">
        <f t="shared" si="1673"/>
        <v/>
      </c>
      <c r="T1341" s="72" t="str">
        <f t="shared" si="1674"/>
        <v/>
      </c>
      <c r="U1341" s="72"/>
      <c r="V1341" s="63" t="str">
        <f t="shared" si="1675"/>
        <v/>
      </c>
      <c r="W1341" s="85" t="str">
        <f t="shared" si="1676"/>
        <v/>
      </c>
      <c r="X1341" s="85" t="str">
        <f t="shared" si="1677"/>
        <v/>
      </c>
      <c r="Y1341" s="63" t="str">
        <f t="shared" si="1678"/>
        <v/>
      </c>
      <c r="Z1341" s="85" t="str">
        <f t="shared" si="1679"/>
        <v/>
      </c>
      <c r="AA1341" s="85" t="str">
        <f t="shared" si="1680"/>
        <v/>
      </c>
      <c r="AB1341" s="85" t="str">
        <f t="shared" si="1681"/>
        <v/>
      </c>
      <c r="AC1341" s="85" t="str">
        <f t="shared" si="1682"/>
        <v/>
      </c>
    </row>
    <row r="1342" spans="2:29" s="51" customFormat="1" ht="15" customHeight="1" x14ac:dyDescent="0.25">
      <c r="B1342" s="74"/>
      <c r="C1342" s="75"/>
      <c r="D1342" s="59">
        <f t="shared" si="1667"/>
        <v>7767.0172563150772</v>
      </c>
      <c r="E1342" s="52" t="str">
        <f t="shared" si="1683"/>
        <v/>
      </c>
      <c r="F1342" s="52">
        <f t="shared" si="1669"/>
        <v>6.7670172563150777</v>
      </c>
      <c r="G1342" s="77"/>
      <c r="H1342" s="122" t="s">
        <v>10</v>
      </c>
      <c r="I1342" s="142"/>
      <c r="J1342" s="143"/>
      <c r="K1342" s="144"/>
      <c r="L1342" s="197"/>
      <c r="M1342" s="83">
        <f t="shared" ref="M1342" si="1741">I1342*L1342</f>
        <v>0</v>
      </c>
      <c r="N1342" s="60"/>
      <c r="O1342" s="221">
        <f t="shared" si="1737"/>
        <v>0</v>
      </c>
      <c r="P1342" s="84">
        <f t="shared" si="1671"/>
        <v>0</v>
      </c>
      <c r="R1342" s="72">
        <f t="shared" si="1672"/>
        <v>0</v>
      </c>
      <c r="S1342" s="72">
        <f t="shared" si="1673"/>
        <v>0</v>
      </c>
      <c r="T1342" s="72">
        <f t="shared" si="1674"/>
        <v>0</v>
      </c>
      <c r="U1342" s="72"/>
      <c r="V1342" s="63">
        <f t="shared" si="1675"/>
        <v>0</v>
      </c>
      <c r="W1342" s="85">
        <f t="shared" si="1676"/>
        <v>0</v>
      </c>
      <c r="X1342" s="85">
        <f t="shared" si="1677"/>
        <v>0</v>
      </c>
      <c r="Y1342" s="63">
        <f t="shared" si="1678"/>
        <v>0</v>
      </c>
      <c r="Z1342" s="85">
        <f t="shared" si="1679"/>
        <v>0</v>
      </c>
      <c r="AA1342" s="85">
        <f t="shared" si="1680"/>
        <v>0</v>
      </c>
      <c r="AB1342" s="85">
        <f t="shared" si="1681"/>
        <v>0</v>
      </c>
      <c r="AC1342" s="85">
        <f t="shared" si="1682"/>
        <v>0</v>
      </c>
    </row>
    <row r="1343" spans="2:29" s="51" customFormat="1" ht="15" customHeight="1" x14ac:dyDescent="0.25">
      <c r="B1343" s="74"/>
      <c r="C1343" s="75"/>
      <c r="D1343" s="59">
        <f t="shared" si="1667"/>
        <v>7767.0172563150772</v>
      </c>
      <c r="E1343" s="52" t="str">
        <f t="shared" si="1683"/>
        <v/>
      </c>
      <c r="F1343" s="52">
        <f t="shared" si="1669"/>
        <v>6.7670172563150777</v>
      </c>
      <c r="G1343" s="87"/>
      <c r="H1343" s="103" t="s">
        <v>9</v>
      </c>
      <c r="I1343" s="147"/>
      <c r="J1343" s="148"/>
      <c r="K1343" s="149"/>
      <c r="L1343" s="198"/>
      <c r="M1343" s="93"/>
      <c r="N1343" s="94">
        <f t="shared" ref="N1343" si="1742">I1343*L1343</f>
        <v>0</v>
      </c>
      <c r="O1343" s="222"/>
      <c r="P1343" s="84">
        <f t="shared" si="1671"/>
        <v>0</v>
      </c>
      <c r="R1343" s="72" t="str">
        <f t="shared" si="1672"/>
        <v/>
      </c>
      <c r="S1343" s="72" t="str">
        <f t="shared" si="1673"/>
        <v/>
      </c>
      <c r="T1343" s="72" t="str">
        <f t="shared" si="1674"/>
        <v/>
      </c>
      <c r="U1343" s="72"/>
      <c r="V1343" s="63" t="str">
        <f t="shared" si="1675"/>
        <v/>
      </c>
      <c r="W1343" s="85" t="str">
        <f t="shared" si="1676"/>
        <v/>
      </c>
      <c r="X1343" s="85" t="str">
        <f t="shared" si="1677"/>
        <v/>
      </c>
      <c r="Y1343" s="63" t="str">
        <f t="shared" si="1678"/>
        <v/>
      </c>
      <c r="Z1343" s="85" t="str">
        <f t="shared" si="1679"/>
        <v/>
      </c>
      <c r="AA1343" s="85" t="str">
        <f t="shared" si="1680"/>
        <v/>
      </c>
      <c r="AB1343" s="85" t="str">
        <f t="shared" si="1681"/>
        <v/>
      </c>
      <c r="AC1343" s="85" t="str">
        <f t="shared" si="1682"/>
        <v/>
      </c>
    </row>
    <row r="1344" spans="2:29" s="51" customFormat="1" ht="15" customHeight="1" x14ac:dyDescent="0.25">
      <c r="B1344" s="74"/>
      <c r="C1344" s="75"/>
      <c r="D1344" s="59">
        <f t="shared" si="1667"/>
        <v>7767.0172563150772</v>
      </c>
      <c r="E1344" s="52" t="str">
        <f t="shared" si="1683"/>
        <v/>
      </c>
      <c r="F1344" s="52">
        <f t="shared" si="1669"/>
        <v>6.7670172563150777</v>
      </c>
      <c r="G1344" s="95"/>
      <c r="H1344" s="122" t="s">
        <v>10</v>
      </c>
      <c r="I1344" s="160"/>
      <c r="J1344" s="152"/>
      <c r="K1344" s="153"/>
      <c r="L1344" s="199"/>
      <c r="M1344" s="83">
        <f t="shared" ref="M1344" si="1743">I1344*L1344</f>
        <v>0</v>
      </c>
      <c r="N1344" s="60"/>
      <c r="O1344" s="221">
        <f t="shared" si="1737"/>
        <v>0</v>
      </c>
      <c r="P1344" s="84">
        <f t="shared" si="1671"/>
        <v>0</v>
      </c>
      <c r="R1344" s="72">
        <f t="shared" si="1672"/>
        <v>0</v>
      </c>
      <c r="S1344" s="72">
        <f t="shared" si="1673"/>
        <v>0</v>
      </c>
      <c r="T1344" s="72">
        <f t="shared" si="1674"/>
        <v>0</v>
      </c>
      <c r="U1344" s="72"/>
      <c r="V1344" s="63">
        <f t="shared" si="1675"/>
        <v>0</v>
      </c>
      <c r="W1344" s="85">
        <f t="shared" si="1676"/>
        <v>0</v>
      </c>
      <c r="X1344" s="85">
        <f t="shared" si="1677"/>
        <v>0</v>
      </c>
      <c r="Y1344" s="63">
        <f t="shared" si="1678"/>
        <v>0</v>
      </c>
      <c r="Z1344" s="85">
        <f t="shared" si="1679"/>
        <v>0</v>
      </c>
      <c r="AA1344" s="85">
        <f t="shared" si="1680"/>
        <v>0</v>
      </c>
      <c r="AB1344" s="85">
        <f t="shared" si="1681"/>
        <v>0</v>
      </c>
      <c r="AC1344" s="85">
        <f t="shared" si="1682"/>
        <v>0</v>
      </c>
    </row>
    <row r="1345" spans="2:29" s="51" customFormat="1" ht="15" customHeight="1" x14ac:dyDescent="0.25">
      <c r="B1345" s="74"/>
      <c r="C1345" s="75"/>
      <c r="D1345" s="59">
        <f t="shared" si="1667"/>
        <v>7767.0172563150772</v>
      </c>
      <c r="E1345" s="52" t="str">
        <f t="shared" si="1683"/>
        <v/>
      </c>
      <c r="F1345" s="52">
        <f t="shared" si="1669"/>
        <v>6.7670172563150777</v>
      </c>
      <c r="G1345" s="102"/>
      <c r="H1345" s="103" t="s">
        <v>9</v>
      </c>
      <c r="I1345" s="162"/>
      <c r="J1345" s="163"/>
      <c r="K1345" s="164"/>
      <c r="L1345" s="200"/>
      <c r="M1345" s="93"/>
      <c r="N1345" s="94">
        <f t="shared" ref="N1345" si="1744">I1345*L1345</f>
        <v>0</v>
      </c>
      <c r="O1345" s="222"/>
      <c r="P1345" s="84">
        <f t="shared" si="1671"/>
        <v>0</v>
      </c>
      <c r="R1345" s="72" t="str">
        <f t="shared" si="1672"/>
        <v/>
      </c>
      <c r="S1345" s="72" t="str">
        <f t="shared" si="1673"/>
        <v/>
      </c>
      <c r="T1345" s="72" t="str">
        <f t="shared" si="1674"/>
        <v/>
      </c>
      <c r="U1345" s="72"/>
      <c r="V1345" s="63" t="str">
        <f t="shared" si="1675"/>
        <v/>
      </c>
      <c r="W1345" s="85" t="str">
        <f t="shared" si="1676"/>
        <v/>
      </c>
      <c r="X1345" s="85" t="str">
        <f t="shared" si="1677"/>
        <v/>
      </c>
      <c r="Y1345" s="63" t="str">
        <f t="shared" si="1678"/>
        <v/>
      </c>
      <c r="Z1345" s="85" t="str">
        <f t="shared" si="1679"/>
        <v/>
      </c>
      <c r="AA1345" s="85" t="str">
        <f t="shared" si="1680"/>
        <v/>
      </c>
      <c r="AB1345" s="85" t="str">
        <f t="shared" si="1681"/>
        <v/>
      </c>
      <c r="AC1345" s="85" t="str">
        <f t="shared" si="1682"/>
        <v/>
      </c>
    </row>
    <row r="1346" spans="2:29" s="51" customFormat="1" ht="15" customHeight="1" x14ac:dyDescent="0.25">
      <c r="B1346" s="74"/>
      <c r="C1346" s="75"/>
      <c r="D1346" s="59">
        <f t="shared" si="1667"/>
        <v>7767.0172563150772</v>
      </c>
      <c r="E1346" s="52" t="str">
        <f t="shared" si="1683"/>
        <v/>
      </c>
      <c r="F1346" s="52">
        <f t="shared" si="1669"/>
        <v>6.7670172563150777</v>
      </c>
      <c r="G1346" s="77"/>
      <c r="H1346" s="122" t="s">
        <v>10</v>
      </c>
      <c r="I1346" s="142"/>
      <c r="J1346" s="143"/>
      <c r="K1346" s="144"/>
      <c r="L1346" s="197"/>
      <c r="M1346" s="83">
        <f t="shared" ref="M1346" si="1745">I1346*L1346</f>
        <v>0</v>
      </c>
      <c r="N1346" s="60"/>
      <c r="O1346" s="221">
        <f t="shared" si="1737"/>
        <v>0</v>
      </c>
      <c r="P1346" s="84">
        <f t="shared" si="1671"/>
        <v>0</v>
      </c>
      <c r="R1346" s="72">
        <f t="shared" si="1672"/>
        <v>0</v>
      </c>
      <c r="S1346" s="72">
        <f t="shared" si="1673"/>
        <v>0</v>
      </c>
      <c r="T1346" s="72">
        <f t="shared" si="1674"/>
        <v>0</v>
      </c>
      <c r="U1346" s="72"/>
      <c r="V1346" s="63">
        <f t="shared" si="1675"/>
        <v>0</v>
      </c>
      <c r="W1346" s="85">
        <f t="shared" si="1676"/>
        <v>0</v>
      </c>
      <c r="X1346" s="85">
        <f t="shared" si="1677"/>
        <v>0</v>
      </c>
      <c r="Y1346" s="63">
        <f t="shared" si="1678"/>
        <v>0</v>
      </c>
      <c r="Z1346" s="85">
        <f t="shared" si="1679"/>
        <v>0</v>
      </c>
      <c r="AA1346" s="85">
        <f t="shared" si="1680"/>
        <v>0</v>
      </c>
      <c r="AB1346" s="85">
        <f t="shared" si="1681"/>
        <v>0</v>
      </c>
      <c r="AC1346" s="85">
        <f t="shared" si="1682"/>
        <v>0</v>
      </c>
    </row>
    <row r="1347" spans="2:29" s="51" customFormat="1" ht="15" customHeight="1" x14ac:dyDescent="0.25">
      <c r="B1347" s="74"/>
      <c r="C1347" s="75"/>
      <c r="D1347" s="59">
        <f t="shared" si="1667"/>
        <v>7767.0172563150772</v>
      </c>
      <c r="E1347" s="52" t="str">
        <f t="shared" si="1683"/>
        <v/>
      </c>
      <c r="F1347" s="52">
        <f t="shared" si="1669"/>
        <v>6.7670172563150777</v>
      </c>
      <c r="G1347" s="87"/>
      <c r="H1347" s="103" t="s">
        <v>9</v>
      </c>
      <c r="I1347" s="147"/>
      <c r="J1347" s="148"/>
      <c r="K1347" s="149"/>
      <c r="L1347" s="198"/>
      <c r="M1347" s="93"/>
      <c r="N1347" s="94">
        <f t="shared" ref="N1347" si="1746">I1347*L1347</f>
        <v>0</v>
      </c>
      <c r="O1347" s="222"/>
      <c r="P1347" s="84">
        <f t="shared" si="1671"/>
        <v>0</v>
      </c>
      <c r="R1347" s="72" t="str">
        <f t="shared" si="1672"/>
        <v/>
      </c>
      <c r="S1347" s="72" t="str">
        <f t="shared" si="1673"/>
        <v/>
      </c>
      <c r="T1347" s="72" t="str">
        <f t="shared" si="1674"/>
        <v/>
      </c>
      <c r="U1347" s="72"/>
      <c r="V1347" s="63" t="str">
        <f t="shared" si="1675"/>
        <v/>
      </c>
      <c r="W1347" s="85" t="str">
        <f t="shared" si="1676"/>
        <v/>
      </c>
      <c r="X1347" s="85" t="str">
        <f t="shared" si="1677"/>
        <v/>
      </c>
      <c r="Y1347" s="63" t="str">
        <f t="shared" si="1678"/>
        <v/>
      </c>
      <c r="Z1347" s="85" t="str">
        <f t="shared" si="1679"/>
        <v/>
      </c>
      <c r="AA1347" s="85" t="str">
        <f t="shared" si="1680"/>
        <v/>
      </c>
      <c r="AB1347" s="85" t="str">
        <f t="shared" si="1681"/>
        <v/>
      </c>
      <c r="AC1347" s="85" t="str">
        <f t="shared" si="1682"/>
        <v/>
      </c>
    </row>
    <row r="1348" spans="2:29" s="51" customFormat="1" ht="15" customHeight="1" x14ac:dyDescent="0.25">
      <c r="B1348" s="74"/>
      <c r="C1348" s="75"/>
      <c r="D1348" s="59">
        <f t="shared" si="1667"/>
        <v>7767.0172563150772</v>
      </c>
      <c r="E1348" s="52" t="str">
        <f t="shared" si="1683"/>
        <v/>
      </c>
      <c r="F1348" s="52">
        <f t="shared" si="1669"/>
        <v>6.7670172563150777</v>
      </c>
      <c r="G1348" s="95"/>
      <c r="H1348" s="122" t="s">
        <v>10</v>
      </c>
      <c r="I1348" s="160"/>
      <c r="J1348" s="152"/>
      <c r="K1348" s="153"/>
      <c r="L1348" s="199"/>
      <c r="M1348" s="83">
        <f t="shared" ref="M1348" si="1747">I1348*L1348</f>
        <v>0</v>
      </c>
      <c r="N1348" s="60"/>
      <c r="O1348" s="221">
        <f t="shared" si="1737"/>
        <v>0</v>
      </c>
      <c r="P1348" s="84">
        <f t="shared" si="1671"/>
        <v>0</v>
      </c>
      <c r="R1348" s="72">
        <f t="shared" si="1672"/>
        <v>0</v>
      </c>
      <c r="S1348" s="72">
        <f t="shared" si="1673"/>
        <v>0</v>
      </c>
      <c r="T1348" s="72">
        <f t="shared" si="1674"/>
        <v>0</v>
      </c>
      <c r="U1348" s="72"/>
      <c r="V1348" s="63">
        <f t="shared" si="1675"/>
        <v>0</v>
      </c>
      <c r="W1348" s="85">
        <f t="shared" si="1676"/>
        <v>0</v>
      </c>
      <c r="X1348" s="85">
        <f t="shared" si="1677"/>
        <v>0</v>
      </c>
      <c r="Y1348" s="63">
        <f t="shared" si="1678"/>
        <v>0</v>
      </c>
      <c r="Z1348" s="85">
        <f t="shared" si="1679"/>
        <v>0</v>
      </c>
      <c r="AA1348" s="85">
        <f t="shared" si="1680"/>
        <v>0</v>
      </c>
      <c r="AB1348" s="85">
        <f t="shared" si="1681"/>
        <v>0</v>
      </c>
      <c r="AC1348" s="85">
        <f t="shared" si="1682"/>
        <v>0</v>
      </c>
    </row>
    <row r="1349" spans="2:29" s="51" customFormat="1" ht="15" customHeight="1" x14ac:dyDescent="0.25">
      <c r="B1349" s="74"/>
      <c r="C1349" s="75"/>
      <c r="D1349" s="59">
        <f t="shared" si="1667"/>
        <v>7767.0172563150772</v>
      </c>
      <c r="E1349" s="52" t="str">
        <f t="shared" si="1683"/>
        <v/>
      </c>
      <c r="F1349" s="52">
        <f t="shared" si="1669"/>
        <v>6.7670172563150777</v>
      </c>
      <c r="G1349" s="102"/>
      <c r="H1349" s="103" t="s">
        <v>9</v>
      </c>
      <c r="I1349" s="162"/>
      <c r="J1349" s="163"/>
      <c r="K1349" s="164"/>
      <c r="L1349" s="200"/>
      <c r="M1349" s="93"/>
      <c r="N1349" s="94">
        <f t="shared" ref="N1349" si="1748">I1349*L1349</f>
        <v>0</v>
      </c>
      <c r="O1349" s="222"/>
      <c r="P1349" s="84">
        <f t="shared" si="1671"/>
        <v>0</v>
      </c>
      <c r="R1349" s="72" t="str">
        <f t="shared" si="1672"/>
        <v/>
      </c>
      <c r="S1349" s="72" t="str">
        <f t="shared" si="1673"/>
        <v/>
      </c>
      <c r="T1349" s="72" t="str">
        <f t="shared" si="1674"/>
        <v/>
      </c>
      <c r="U1349" s="72"/>
      <c r="V1349" s="63" t="str">
        <f t="shared" si="1675"/>
        <v/>
      </c>
      <c r="W1349" s="85" t="str">
        <f t="shared" si="1676"/>
        <v/>
      </c>
      <c r="X1349" s="85" t="str">
        <f t="shared" si="1677"/>
        <v/>
      </c>
      <c r="Y1349" s="63" t="str">
        <f t="shared" si="1678"/>
        <v/>
      </c>
      <c r="Z1349" s="85" t="str">
        <f t="shared" si="1679"/>
        <v/>
      </c>
      <c r="AA1349" s="85" t="str">
        <f t="shared" si="1680"/>
        <v/>
      </c>
      <c r="AB1349" s="85" t="str">
        <f t="shared" si="1681"/>
        <v/>
      </c>
      <c r="AC1349" s="85" t="str">
        <f t="shared" si="1682"/>
        <v/>
      </c>
    </row>
    <row r="1350" spans="2:29" s="51" customFormat="1" ht="15" customHeight="1" x14ac:dyDescent="0.25">
      <c r="B1350" s="74"/>
      <c r="C1350" s="75"/>
      <c r="D1350" s="59">
        <f t="shared" ref="D1350:D1413" si="1749">IFERROR(D1349+O1349,"")</f>
        <v>7767.0172563150772</v>
      </c>
      <c r="E1350" s="52" t="str">
        <f t="shared" si="1683"/>
        <v/>
      </c>
      <c r="F1350" s="52">
        <f t="shared" si="1669"/>
        <v>6.7670172563150777</v>
      </c>
      <c r="G1350" s="77"/>
      <c r="H1350" s="122" t="s">
        <v>10</v>
      </c>
      <c r="I1350" s="142"/>
      <c r="J1350" s="143"/>
      <c r="K1350" s="144"/>
      <c r="L1350" s="197"/>
      <c r="M1350" s="83">
        <f t="shared" ref="M1350" si="1750">I1350*L1350</f>
        <v>0</v>
      </c>
      <c r="N1350" s="60"/>
      <c r="O1350" s="221">
        <f t="shared" si="1737"/>
        <v>0</v>
      </c>
      <c r="P1350" s="84">
        <f t="shared" si="1671"/>
        <v>0</v>
      </c>
      <c r="R1350" s="72">
        <f t="shared" si="1672"/>
        <v>0</v>
      </c>
      <c r="S1350" s="72">
        <f t="shared" si="1673"/>
        <v>0</v>
      </c>
      <c r="T1350" s="72">
        <f t="shared" si="1674"/>
        <v>0</v>
      </c>
      <c r="U1350" s="72"/>
      <c r="V1350" s="63">
        <f t="shared" si="1675"/>
        <v>0</v>
      </c>
      <c r="W1350" s="85">
        <f t="shared" si="1676"/>
        <v>0</v>
      </c>
      <c r="X1350" s="85">
        <f t="shared" si="1677"/>
        <v>0</v>
      </c>
      <c r="Y1350" s="63">
        <f t="shared" si="1678"/>
        <v>0</v>
      </c>
      <c r="Z1350" s="85">
        <f t="shared" si="1679"/>
        <v>0</v>
      </c>
      <c r="AA1350" s="85">
        <f t="shared" si="1680"/>
        <v>0</v>
      </c>
      <c r="AB1350" s="85">
        <f t="shared" si="1681"/>
        <v>0</v>
      </c>
      <c r="AC1350" s="85">
        <f t="shared" si="1682"/>
        <v>0</v>
      </c>
    </row>
    <row r="1351" spans="2:29" s="51" customFormat="1" ht="15" customHeight="1" x14ac:dyDescent="0.25">
      <c r="B1351" s="74"/>
      <c r="C1351" s="75"/>
      <c r="D1351" s="59">
        <f t="shared" si="1749"/>
        <v>7767.0172563150772</v>
      </c>
      <c r="E1351" s="52" t="str">
        <f t="shared" si="1683"/>
        <v/>
      </c>
      <c r="F1351" s="52">
        <f t="shared" ref="F1351:F1414" si="1751">IFERROR(IF(AND(H1352="SELL", N1351&gt;=0,L1351&lt;&gt;""),"",(D1351-$D$5)/$D$5),"")</f>
        <v>6.7670172563150777</v>
      </c>
      <c r="G1351" s="87"/>
      <c r="H1351" s="103" t="s">
        <v>9</v>
      </c>
      <c r="I1351" s="147"/>
      <c r="J1351" s="148"/>
      <c r="K1351" s="149"/>
      <c r="L1351" s="198"/>
      <c r="M1351" s="93"/>
      <c r="N1351" s="94">
        <f t="shared" ref="N1351" si="1752">I1351*L1351</f>
        <v>0</v>
      </c>
      <c r="O1351" s="222"/>
      <c r="P1351" s="84">
        <f t="shared" ref="P1351:P1414" si="1753">IF(L1352&lt;&gt;"","",M1351)</f>
        <v>0</v>
      </c>
      <c r="R1351" s="72" t="str">
        <f t="shared" ref="R1351:R1414" si="1754">IF(H1351="BUY",(L1351*$R$4)+L1351,"")</f>
        <v/>
      </c>
      <c r="S1351" s="72" t="str">
        <f t="shared" ref="S1351:S1414" si="1755">IF(H1351="BUY",(L1351*$S$4)+L1351,"")</f>
        <v/>
      </c>
      <c r="T1351" s="72" t="str">
        <f t="shared" ref="T1351:T1414" si="1756">IF(H1351="BUY",(L1351*$T$4)+L1351,"")</f>
        <v/>
      </c>
      <c r="U1351" s="72"/>
      <c r="V1351" s="63" t="str">
        <f t="shared" ref="V1351:V1414" si="1757">IF(H1351="BUY",(L1351*$V$1)+L1351,"")</f>
        <v/>
      </c>
      <c r="W1351" s="85" t="str">
        <f t="shared" ref="W1351:W1414" si="1758">IF(H1351="BUY",(L1351*$W$1)+L1351,"")</f>
        <v/>
      </c>
      <c r="X1351" s="85" t="str">
        <f t="shared" ref="X1351:X1414" si="1759">IF(H1351="BUY",(L1351*$X$1)+L1351,"")</f>
        <v/>
      </c>
      <c r="Y1351" s="63" t="str">
        <f t="shared" ref="Y1351:Y1414" si="1760">IF(H1351="BUY",(L1351*$Y$1)+L1351,"")</f>
        <v/>
      </c>
      <c r="Z1351" s="85" t="str">
        <f t="shared" ref="Z1351:Z1414" si="1761">IF(H1351="BUY",(L1351*$Z$1)+L1351,"")</f>
        <v/>
      </c>
      <c r="AA1351" s="85" t="str">
        <f t="shared" ref="AA1351:AA1414" si="1762">IF(H1351="BUY",(L1351*$AA$1)+L1351,"")</f>
        <v/>
      </c>
      <c r="AB1351" s="85" t="str">
        <f t="shared" ref="AB1351:AB1414" si="1763">IF(H1351="BUY",(L1351*$AB$1)+L1351,"")</f>
        <v/>
      </c>
      <c r="AC1351" s="85" t="str">
        <f t="shared" ref="AC1351:AC1414" si="1764">IF(H1351="BUY",(L1351*$AC$1)+L1351,"")</f>
        <v/>
      </c>
    </row>
    <row r="1352" spans="2:29" s="51" customFormat="1" ht="15" customHeight="1" x14ac:dyDescent="0.25">
      <c r="B1352" s="74"/>
      <c r="C1352" s="75"/>
      <c r="D1352" s="59">
        <f t="shared" si="1749"/>
        <v>7767.0172563150772</v>
      </c>
      <c r="E1352" s="52" t="str">
        <f t="shared" ref="E1352:E1415" si="1765">IF(N1352&lt;&gt;0,(N1352-M1351)/M1351,"")</f>
        <v/>
      </c>
      <c r="F1352" s="52">
        <f t="shared" si="1751"/>
        <v>6.7670172563150777</v>
      </c>
      <c r="G1352" s="95"/>
      <c r="H1352" s="122" t="s">
        <v>10</v>
      </c>
      <c r="I1352" s="160"/>
      <c r="J1352" s="152"/>
      <c r="K1352" s="153"/>
      <c r="L1352" s="199"/>
      <c r="M1352" s="83">
        <f t="shared" ref="M1352" si="1766">I1352*L1352</f>
        <v>0</v>
      </c>
      <c r="N1352" s="60"/>
      <c r="O1352" s="221">
        <f t="shared" si="1737"/>
        <v>0</v>
      </c>
      <c r="P1352" s="84">
        <f t="shared" si="1753"/>
        <v>0</v>
      </c>
      <c r="R1352" s="72">
        <f t="shared" si="1754"/>
        <v>0</v>
      </c>
      <c r="S1352" s="72">
        <f t="shared" si="1755"/>
        <v>0</v>
      </c>
      <c r="T1352" s="72">
        <f t="shared" si="1756"/>
        <v>0</v>
      </c>
      <c r="U1352" s="72"/>
      <c r="V1352" s="63">
        <f t="shared" si="1757"/>
        <v>0</v>
      </c>
      <c r="W1352" s="85">
        <f t="shared" si="1758"/>
        <v>0</v>
      </c>
      <c r="X1352" s="85">
        <f t="shared" si="1759"/>
        <v>0</v>
      </c>
      <c r="Y1352" s="63">
        <f t="shared" si="1760"/>
        <v>0</v>
      </c>
      <c r="Z1352" s="85">
        <f t="shared" si="1761"/>
        <v>0</v>
      </c>
      <c r="AA1352" s="85">
        <f t="shared" si="1762"/>
        <v>0</v>
      </c>
      <c r="AB1352" s="85">
        <f t="shared" si="1763"/>
        <v>0</v>
      </c>
      <c r="AC1352" s="85">
        <f t="shared" si="1764"/>
        <v>0</v>
      </c>
    </row>
    <row r="1353" spans="2:29" s="51" customFormat="1" ht="15" customHeight="1" x14ac:dyDescent="0.25">
      <c r="B1353" s="74"/>
      <c r="C1353" s="75"/>
      <c r="D1353" s="59">
        <f t="shared" si="1749"/>
        <v>7767.0172563150772</v>
      </c>
      <c r="E1353" s="52" t="str">
        <f t="shared" si="1765"/>
        <v/>
      </c>
      <c r="F1353" s="52">
        <f t="shared" si="1751"/>
        <v>6.7670172563150777</v>
      </c>
      <c r="G1353" s="102"/>
      <c r="H1353" s="103" t="s">
        <v>9</v>
      </c>
      <c r="I1353" s="162"/>
      <c r="J1353" s="163"/>
      <c r="K1353" s="164"/>
      <c r="L1353" s="200"/>
      <c r="M1353" s="93"/>
      <c r="N1353" s="94">
        <f t="shared" ref="N1353" si="1767">I1353*L1353</f>
        <v>0</v>
      </c>
      <c r="O1353" s="222"/>
      <c r="P1353" s="84">
        <f t="shared" si="1753"/>
        <v>0</v>
      </c>
      <c r="R1353" s="72" t="str">
        <f t="shared" si="1754"/>
        <v/>
      </c>
      <c r="S1353" s="72" t="str">
        <f t="shared" si="1755"/>
        <v/>
      </c>
      <c r="T1353" s="72" t="str">
        <f t="shared" si="1756"/>
        <v/>
      </c>
      <c r="U1353" s="72"/>
      <c r="V1353" s="63" t="str">
        <f t="shared" si="1757"/>
        <v/>
      </c>
      <c r="W1353" s="85" t="str">
        <f t="shared" si="1758"/>
        <v/>
      </c>
      <c r="X1353" s="85" t="str">
        <f t="shared" si="1759"/>
        <v/>
      </c>
      <c r="Y1353" s="63" t="str">
        <f t="shared" si="1760"/>
        <v/>
      </c>
      <c r="Z1353" s="85" t="str">
        <f t="shared" si="1761"/>
        <v/>
      </c>
      <c r="AA1353" s="85" t="str">
        <f t="shared" si="1762"/>
        <v/>
      </c>
      <c r="AB1353" s="85" t="str">
        <f t="shared" si="1763"/>
        <v/>
      </c>
      <c r="AC1353" s="85" t="str">
        <f t="shared" si="1764"/>
        <v/>
      </c>
    </row>
    <row r="1354" spans="2:29" s="51" customFormat="1" ht="15" customHeight="1" x14ac:dyDescent="0.25">
      <c r="B1354" s="74"/>
      <c r="C1354" s="75"/>
      <c r="D1354" s="59">
        <f t="shared" si="1749"/>
        <v>7767.0172563150772</v>
      </c>
      <c r="E1354" s="52" t="str">
        <f t="shared" si="1765"/>
        <v/>
      </c>
      <c r="F1354" s="52">
        <f t="shared" si="1751"/>
        <v>6.7670172563150777</v>
      </c>
      <c r="G1354" s="77"/>
      <c r="H1354" s="122" t="s">
        <v>10</v>
      </c>
      <c r="I1354" s="142"/>
      <c r="J1354" s="143"/>
      <c r="K1354" s="144"/>
      <c r="L1354" s="197"/>
      <c r="M1354" s="83">
        <f t="shared" ref="M1354" si="1768">I1354*L1354</f>
        <v>0</v>
      </c>
      <c r="N1354" s="60"/>
      <c r="O1354" s="221">
        <f t="shared" si="1737"/>
        <v>0</v>
      </c>
      <c r="P1354" s="84">
        <f t="shared" si="1753"/>
        <v>0</v>
      </c>
      <c r="R1354" s="72">
        <f t="shared" si="1754"/>
        <v>0</v>
      </c>
      <c r="S1354" s="72">
        <f t="shared" si="1755"/>
        <v>0</v>
      </c>
      <c r="T1354" s="72">
        <f t="shared" si="1756"/>
        <v>0</v>
      </c>
      <c r="U1354" s="72"/>
      <c r="V1354" s="63">
        <f t="shared" si="1757"/>
        <v>0</v>
      </c>
      <c r="W1354" s="85">
        <f t="shared" si="1758"/>
        <v>0</v>
      </c>
      <c r="X1354" s="85">
        <f t="shared" si="1759"/>
        <v>0</v>
      </c>
      <c r="Y1354" s="63">
        <f t="shared" si="1760"/>
        <v>0</v>
      </c>
      <c r="Z1354" s="85">
        <f t="shared" si="1761"/>
        <v>0</v>
      </c>
      <c r="AA1354" s="85">
        <f t="shared" si="1762"/>
        <v>0</v>
      </c>
      <c r="AB1354" s="85">
        <f t="shared" si="1763"/>
        <v>0</v>
      </c>
      <c r="AC1354" s="85">
        <f t="shared" si="1764"/>
        <v>0</v>
      </c>
    </row>
    <row r="1355" spans="2:29" s="51" customFormat="1" ht="15" customHeight="1" x14ac:dyDescent="0.25">
      <c r="B1355" s="74"/>
      <c r="C1355" s="75"/>
      <c r="D1355" s="59">
        <f t="shared" si="1749"/>
        <v>7767.0172563150772</v>
      </c>
      <c r="E1355" s="52" t="str">
        <f t="shared" si="1765"/>
        <v/>
      </c>
      <c r="F1355" s="52">
        <f t="shared" si="1751"/>
        <v>6.7670172563150777</v>
      </c>
      <c r="G1355" s="87"/>
      <c r="H1355" s="103" t="s">
        <v>9</v>
      </c>
      <c r="I1355" s="147"/>
      <c r="J1355" s="148"/>
      <c r="K1355" s="149"/>
      <c r="L1355" s="198"/>
      <c r="M1355" s="93"/>
      <c r="N1355" s="94">
        <f t="shared" ref="N1355" si="1769">I1355*L1355</f>
        <v>0</v>
      </c>
      <c r="O1355" s="222"/>
      <c r="P1355" s="84">
        <f t="shared" si="1753"/>
        <v>0</v>
      </c>
      <c r="R1355" s="72" t="str">
        <f t="shared" si="1754"/>
        <v/>
      </c>
      <c r="S1355" s="72" t="str">
        <f t="shared" si="1755"/>
        <v/>
      </c>
      <c r="T1355" s="72" t="str">
        <f t="shared" si="1756"/>
        <v/>
      </c>
      <c r="U1355" s="72"/>
      <c r="V1355" s="63" t="str">
        <f t="shared" si="1757"/>
        <v/>
      </c>
      <c r="W1355" s="85" t="str">
        <f t="shared" si="1758"/>
        <v/>
      </c>
      <c r="X1355" s="85" t="str">
        <f t="shared" si="1759"/>
        <v/>
      </c>
      <c r="Y1355" s="63" t="str">
        <f t="shared" si="1760"/>
        <v/>
      </c>
      <c r="Z1355" s="85" t="str">
        <f t="shared" si="1761"/>
        <v/>
      </c>
      <c r="AA1355" s="85" t="str">
        <f t="shared" si="1762"/>
        <v/>
      </c>
      <c r="AB1355" s="85" t="str">
        <f t="shared" si="1763"/>
        <v/>
      </c>
      <c r="AC1355" s="85" t="str">
        <f t="shared" si="1764"/>
        <v/>
      </c>
    </row>
    <row r="1356" spans="2:29" s="51" customFormat="1" ht="15" customHeight="1" x14ac:dyDescent="0.25">
      <c r="B1356" s="74"/>
      <c r="C1356" s="75"/>
      <c r="D1356" s="59">
        <f t="shared" si="1749"/>
        <v>7767.0172563150772</v>
      </c>
      <c r="E1356" s="52" t="str">
        <f t="shared" si="1765"/>
        <v/>
      </c>
      <c r="F1356" s="52">
        <f t="shared" si="1751"/>
        <v>6.7670172563150777</v>
      </c>
      <c r="G1356" s="95"/>
      <c r="H1356" s="122" t="s">
        <v>10</v>
      </c>
      <c r="I1356" s="160"/>
      <c r="J1356" s="152"/>
      <c r="K1356" s="153"/>
      <c r="L1356" s="199"/>
      <c r="M1356" s="83">
        <f t="shared" ref="M1356" si="1770">I1356*L1356</f>
        <v>0</v>
      </c>
      <c r="N1356" s="60"/>
      <c r="O1356" s="221">
        <f t="shared" si="1737"/>
        <v>0</v>
      </c>
      <c r="P1356" s="84">
        <f t="shared" si="1753"/>
        <v>0</v>
      </c>
      <c r="R1356" s="72">
        <f t="shared" si="1754"/>
        <v>0</v>
      </c>
      <c r="S1356" s="72">
        <f t="shared" si="1755"/>
        <v>0</v>
      </c>
      <c r="T1356" s="72">
        <f t="shared" si="1756"/>
        <v>0</v>
      </c>
      <c r="U1356" s="72"/>
      <c r="V1356" s="63">
        <f t="shared" si="1757"/>
        <v>0</v>
      </c>
      <c r="W1356" s="85">
        <f t="shared" si="1758"/>
        <v>0</v>
      </c>
      <c r="X1356" s="85">
        <f t="shared" si="1759"/>
        <v>0</v>
      </c>
      <c r="Y1356" s="63">
        <f t="shared" si="1760"/>
        <v>0</v>
      </c>
      <c r="Z1356" s="85">
        <f t="shared" si="1761"/>
        <v>0</v>
      </c>
      <c r="AA1356" s="85">
        <f t="shared" si="1762"/>
        <v>0</v>
      </c>
      <c r="AB1356" s="85">
        <f t="shared" si="1763"/>
        <v>0</v>
      </c>
      <c r="AC1356" s="85">
        <f t="shared" si="1764"/>
        <v>0</v>
      </c>
    </row>
    <row r="1357" spans="2:29" s="51" customFormat="1" ht="15" customHeight="1" x14ac:dyDescent="0.25">
      <c r="B1357" s="74"/>
      <c r="C1357" s="75"/>
      <c r="D1357" s="59">
        <f t="shared" si="1749"/>
        <v>7767.0172563150772</v>
      </c>
      <c r="E1357" s="52" t="str">
        <f t="shared" si="1765"/>
        <v/>
      </c>
      <c r="F1357" s="52">
        <f t="shared" si="1751"/>
        <v>6.7670172563150777</v>
      </c>
      <c r="G1357" s="102"/>
      <c r="H1357" s="103" t="s">
        <v>9</v>
      </c>
      <c r="I1357" s="162"/>
      <c r="J1357" s="163"/>
      <c r="K1357" s="164"/>
      <c r="L1357" s="200"/>
      <c r="M1357" s="93"/>
      <c r="N1357" s="94">
        <f t="shared" ref="N1357" si="1771">I1357*L1357</f>
        <v>0</v>
      </c>
      <c r="O1357" s="222"/>
      <c r="P1357" s="84">
        <f t="shared" si="1753"/>
        <v>0</v>
      </c>
      <c r="R1357" s="72" t="str">
        <f t="shared" si="1754"/>
        <v/>
      </c>
      <c r="S1357" s="72" t="str">
        <f t="shared" si="1755"/>
        <v/>
      </c>
      <c r="T1357" s="72" t="str">
        <f t="shared" si="1756"/>
        <v/>
      </c>
      <c r="U1357" s="72"/>
      <c r="V1357" s="63" t="str">
        <f t="shared" si="1757"/>
        <v/>
      </c>
      <c r="W1357" s="85" t="str">
        <f t="shared" si="1758"/>
        <v/>
      </c>
      <c r="X1357" s="85" t="str">
        <f t="shared" si="1759"/>
        <v/>
      </c>
      <c r="Y1357" s="63" t="str">
        <f t="shared" si="1760"/>
        <v/>
      </c>
      <c r="Z1357" s="85" t="str">
        <f t="shared" si="1761"/>
        <v/>
      </c>
      <c r="AA1357" s="85" t="str">
        <f t="shared" si="1762"/>
        <v/>
      </c>
      <c r="AB1357" s="85" t="str">
        <f t="shared" si="1763"/>
        <v/>
      </c>
      <c r="AC1357" s="85" t="str">
        <f t="shared" si="1764"/>
        <v/>
      </c>
    </row>
    <row r="1358" spans="2:29" s="51" customFormat="1" ht="15" customHeight="1" x14ac:dyDescent="0.25">
      <c r="B1358" s="74"/>
      <c r="C1358" s="75"/>
      <c r="D1358" s="59">
        <f t="shared" si="1749"/>
        <v>7767.0172563150772</v>
      </c>
      <c r="E1358" s="52" t="str">
        <f t="shared" si="1765"/>
        <v/>
      </c>
      <c r="F1358" s="52">
        <f t="shared" si="1751"/>
        <v>6.7670172563150777</v>
      </c>
      <c r="G1358" s="77"/>
      <c r="H1358" s="122" t="s">
        <v>10</v>
      </c>
      <c r="I1358" s="142"/>
      <c r="J1358" s="143"/>
      <c r="K1358" s="144"/>
      <c r="L1358" s="197"/>
      <c r="M1358" s="83">
        <f t="shared" ref="M1358" si="1772">I1358*L1358</f>
        <v>0</v>
      </c>
      <c r="N1358" s="60"/>
      <c r="O1358" s="221">
        <f t="shared" ref="O1358:O1376" si="1773">IF(L1359&lt;&gt;"",N1359-M1358,0)</f>
        <v>0</v>
      </c>
      <c r="P1358" s="84">
        <f t="shared" si="1753"/>
        <v>0</v>
      </c>
      <c r="R1358" s="72">
        <f t="shared" si="1754"/>
        <v>0</v>
      </c>
      <c r="S1358" s="72">
        <f t="shared" si="1755"/>
        <v>0</v>
      </c>
      <c r="T1358" s="72">
        <f t="shared" si="1756"/>
        <v>0</v>
      </c>
      <c r="U1358" s="72"/>
      <c r="V1358" s="63">
        <f t="shared" si="1757"/>
        <v>0</v>
      </c>
      <c r="W1358" s="85">
        <f t="shared" si="1758"/>
        <v>0</v>
      </c>
      <c r="X1358" s="85">
        <f t="shared" si="1759"/>
        <v>0</v>
      </c>
      <c r="Y1358" s="63">
        <f t="shared" si="1760"/>
        <v>0</v>
      </c>
      <c r="Z1358" s="85">
        <f t="shared" si="1761"/>
        <v>0</v>
      </c>
      <c r="AA1358" s="85">
        <f t="shared" si="1762"/>
        <v>0</v>
      </c>
      <c r="AB1358" s="85">
        <f t="shared" si="1763"/>
        <v>0</v>
      </c>
      <c r="AC1358" s="85">
        <f t="shared" si="1764"/>
        <v>0</v>
      </c>
    </row>
    <row r="1359" spans="2:29" s="51" customFormat="1" ht="15" customHeight="1" x14ac:dyDescent="0.25">
      <c r="B1359" s="74"/>
      <c r="C1359" s="75"/>
      <c r="D1359" s="59">
        <f t="shared" si="1749"/>
        <v>7767.0172563150772</v>
      </c>
      <c r="E1359" s="52" t="str">
        <f t="shared" si="1765"/>
        <v/>
      </c>
      <c r="F1359" s="52">
        <f t="shared" si="1751"/>
        <v>6.7670172563150777</v>
      </c>
      <c r="G1359" s="87"/>
      <c r="H1359" s="103" t="s">
        <v>9</v>
      </c>
      <c r="I1359" s="147"/>
      <c r="J1359" s="148"/>
      <c r="K1359" s="149"/>
      <c r="L1359" s="198"/>
      <c r="M1359" s="93"/>
      <c r="N1359" s="94">
        <f t="shared" ref="N1359" si="1774">I1359*L1359</f>
        <v>0</v>
      </c>
      <c r="O1359" s="222"/>
      <c r="P1359" s="84">
        <f t="shared" si="1753"/>
        <v>0</v>
      </c>
      <c r="R1359" s="72" t="str">
        <f t="shared" si="1754"/>
        <v/>
      </c>
      <c r="S1359" s="72" t="str">
        <f t="shared" si="1755"/>
        <v/>
      </c>
      <c r="T1359" s="72" t="str">
        <f t="shared" si="1756"/>
        <v/>
      </c>
      <c r="U1359" s="72"/>
      <c r="V1359" s="63" t="str">
        <f t="shared" si="1757"/>
        <v/>
      </c>
      <c r="W1359" s="85" t="str">
        <f t="shared" si="1758"/>
        <v/>
      </c>
      <c r="X1359" s="85" t="str">
        <f t="shared" si="1759"/>
        <v/>
      </c>
      <c r="Y1359" s="63" t="str">
        <f t="shared" si="1760"/>
        <v/>
      </c>
      <c r="Z1359" s="85" t="str">
        <f t="shared" si="1761"/>
        <v/>
      </c>
      <c r="AA1359" s="85" t="str">
        <f t="shared" si="1762"/>
        <v/>
      </c>
      <c r="AB1359" s="85" t="str">
        <f t="shared" si="1763"/>
        <v/>
      </c>
      <c r="AC1359" s="85" t="str">
        <f t="shared" si="1764"/>
        <v/>
      </c>
    </row>
    <row r="1360" spans="2:29" s="51" customFormat="1" ht="15" customHeight="1" x14ac:dyDescent="0.25">
      <c r="B1360" s="74"/>
      <c r="C1360" s="75"/>
      <c r="D1360" s="59">
        <f t="shared" si="1749"/>
        <v>7767.0172563150772</v>
      </c>
      <c r="E1360" s="52" t="str">
        <f t="shared" si="1765"/>
        <v/>
      </c>
      <c r="F1360" s="52">
        <f t="shared" si="1751"/>
        <v>6.7670172563150777</v>
      </c>
      <c r="G1360" s="95"/>
      <c r="H1360" s="122" t="s">
        <v>10</v>
      </c>
      <c r="I1360" s="160"/>
      <c r="J1360" s="152"/>
      <c r="K1360" s="153"/>
      <c r="L1360" s="199"/>
      <c r="M1360" s="83">
        <f t="shared" ref="M1360" si="1775">I1360*L1360</f>
        <v>0</v>
      </c>
      <c r="N1360" s="60"/>
      <c r="O1360" s="221">
        <f t="shared" si="1773"/>
        <v>0</v>
      </c>
      <c r="P1360" s="84">
        <f t="shared" si="1753"/>
        <v>0</v>
      </c>
      <c r="R1360" s="72">
        <f t="shared" si="1754"/>
        <v>0</v>
      </c>
      <c r="S1360" s="72">
        <f t="shared" si="1755"/>
        <v>0</v>
      </c>
      <c r="T1360" s="72">
        <f t="shared" si="1756"/>
        <v>0</v>
      </c>
      <c r="U1360" s="72"/>
      <c r="V1360" s="63">
        <f t="shared" si="1757"/>
        <v>0</v>
      </c>
      <c r="W1360" s="85">
        <f t="shared" si="1758"/>
        <v>0</v>
      </c>
      <c r="X1360" s="85">
        <f t="shared" si="1759"/>
        <v>0</v>
      </c>
      <c r="Y1360" s="63">
        <f t="shared" si="1760"/>
        <v>0</v>
      </c>
      <c r="Z1360" s="85">
        <f t="shared" si="1761"/>
        <v>0</v>
      </c>
      <c r="AA1360" s="85">
        <f t="shared" si="1762"/>
        <v>0</v>
      </c>
      <c r="AB1360" s="85">
        <f t="shared" si="1763"/>
        <v>0</v>
      </c>
      <c r="AC1360" s="85">
        <f t="shared" si="1764"/>
        <v>0</v>
      </c>
    </row>
    <row r="1361" spans="2:29" s="51" customFormat="1" ht="15" customHeight="1" x14ac:dyDescent="0.25">
      <c r="B1361" s="74"/>
      <c r="C1361" s="75"/>
      <c r="D1361" s="59">
        <f t="shared" si="1749"/>
        <v>7767.0172563150772</v>
      </c>
      <c r="E1361" s="52" t="str">
        <f t="shared" si="1765"/>
        <v/>
      </c>
      <c r="F1361" s="52">
        <f t="shared" si="1751"/>
        <v>6.7670172563150777</v>
      </c>
      <c r="G1361" s="102"/>
      <c r="H1361" s="103" t="s">
        <v>9</v>
      </c>
      <c r="I1361" s="162"/>
      <c r="J1361" s="163"/>
      <c r="K1361" s="164"/>
      <c r="L1361" s="200"/>
      <c r="M1361" s="93"/>
      <c r="N1361" s="94">
        <f t="shared" ref="N1361" si="1776">I1361*L1361</f>
        <v>0</v>
      </c>
      <c r="O1361" s="222"/>
      <c r="P1361" s="84">
        <f t="shared" si="1753"/>
        <v>0</v>
      </c>
      <c r="R1361" s="72" t="str">
        <f t="shared" si="1754"/>
        <v/>
      </c>
      <c r="S1361" s="72" t="str">
        <f t="shared" si="1755"/>
        <v/>
      </c>
      <c r="T1361" s="72" t="str">
        <f t="shared" si="1756"/>
        <v/>
      </c>
      <c r="U1361" s="72"/>
      <c r="V1361" s="63" t="str">
        <f t="shared" si="1757"/>
        <v/>
      </c>
      <c r="W1361" s="85" t="str">
        <f t="shared" si="1758"/>
        <v/>
      </c>
      <c r="X1361" s="85" t="str">
        <f t="shared" si="1759"/>
        <v/>
      </c>
      <c r="Y1361" s="63" t="str">
        <f t="shared" si="1760"/>
        <v/>
      </c>
      <c r="Z1361" s="85" t="str">
        <f t="shared" si="1761"/>
        <v/>
      </c>
      <c r="AA1361" s="85" t="str">
        <f t="shared" si="1762"/>
        <v/>
      </c>
      <c r="AB1361" s="85" t="str">
        <f t="shared" si="1763"/>
        <v/>
      </c>
      <c r="AC1361" s="85" t="str">
        <f t="shared" si="1764"/>
        <v/>
      </c>
    </row>
    <row r="1362" spans="2:29" s="51" customFormat="1" ht="15" customHeight="1" x14ac:dyDescent="0.25">
      <c r="B1362" s="74"/>
      <c r="C1362" s="75"/>
      <c r="D1362" s="59">
        <f t="shared" si="1749"/>
        <v>7767.0172563150772</v>
      </c>
      <c r="E1362" s="52" t="str">
        <f t="shared" si="1765"/>
        <v/>
      </c>
      <c r="F1362" s="52">
        <f t="shared" si="1751"/>
        <v>6.7670172563150777</v>
      </c>
      <c r="G1362" s="77"/>
      <c r="H1362" s="122" t="s">
        <v>10</v>
      </c>
      <c r="I1362" s="142"/>
      <c r="J1362" s="143"/>
      <c r="K1362" s="144"/>
      <c r="L1362" s="197"/>
      <c r="M1362" s="83">
        <f t="shared" ref="M1362" si="1777">I1362*L1362</f>
        <v>0</v>
      </c>
      <c r="N1362" s="60"/>
      <c r="O1362" s="221">
        <f t="shared" si="1773"/>
        <v>0</v>
      </c>
      <c r="P1362" s="84">
        <f t="shared" si="1753"/>
        <v>0</v>
      </c>
      <c r="R1362" s="72">
        <f t="shared" si="1754"/>
        <v>0</v>
      </c>
      <c r="S1362" s="72">
        <f t="shared" si="1755"/>
        <v>0</v>
      </c>
      <c r="T1362" s="72">
        <f t="shared" si="1756"/>
        <v>0</v>
      </c>
      <c r="U1362" s="72"/>
      <c r="V1362" s="63">
        <f t="shared" si="1757"/>
        <v>0</v>
      </c>
      <c r="W1362" s="85">
        <f t="shared" si="1758"/>
        <v>0</v>
      </c>
      <c r="X1362" s="85">
        <f t="shared" si="1759"/>
        <v>0</v>
      </c>
      <c r="Y1362" s="63">
        <f t="shared" si="1760"/>
        <v>0</v>
      </c>
      <c r="Z1362" s="85">
        <f t="shared" si="1761"/>
        <v>0</v>
      </c>
      <c r="AA1362" s="85">
        <f t="shared" si="1762"/>
        <v>0</v>
      </c>
      <c r="AB1362" s="85">
        <f t="shared" si="1763"/>
        <v>0</v>
      </c>
      <c r="AC1362" s="85">
        <f t="shared" si="1764"/>
        <v>0</v>
      </c>
    </row>
    <row r="1363" spans="2:29" s="51" customFormat="1" ht="15" customHeight="1" x14ac:dyDescent="0.25">
      <c r="B1363" s="74"/>
      <c r="C1363" s="75"/>
      <c r="D1363" s="59">
        <f t="shared" si="1749"/>
        <v>7767.0172563150772</v>
      </c>
      <c r="E1363" s="52" t="str">
        <f t="shared" si="1765"/>
        <v/>
      </c>
      <c r="F1363" s="52">
        <f t="shared" si="1751"/>
        <v>6.7670172563150777</v>
      </c>
      <c r="G1363" s="87"/>
      <c r="H1363" s="103" t="s">
        <v>9</v>
      </c>
      <c r="I1363" s="147"/>
      <c r="J1363" s="148"/>
      <c r="K1363" s="149"/>
      <c r="L1363" s="198"/>
      <c r="M1363" s="93"/>
      <c r="N1363" s="94">
        <f t="shared" ref="N1363" si="1778">I1363*L1363</f>
        <v>0</v>
      </c>
      <c r="O1363" s="222"/>
      <c r="P1363" s="84">
        <f t="shared" si="1753"/>
        <v>0</v>
      </c>
      <c r="R1363" s="72" t="str">
        <f t="shared" si="1754"/>
        <v/>
      </c>
      <c r="S1363" s="72" t="str">
        <f t="shared" si="1755"/>
        <v/>
      </c>
      <c r="T1363" s="72" t="str">
        <f t="shared" si="1756"/>
        <v/>
      </c>
      <c r="U1363" s="72"/>
      <c r="V1363" s="63" t="str">
        <f t="shared" si="1757"/>
        <v/>
      </c>
      <c r="W1363" s="85" t="str">
        <f t="shared" si="1758"/>
        <v/>
      </c>
      <c r="X1363" s="85" t="str">
        <f t="shared" si="1759"/>
        <v/>
      </c>
      <c r="Y1363" s="63" t="str">
        <f t="shared" si="1760"/>
        <v/>
      </c>
      <c r="Z1363" s="85" t="str">
        <f t="shared" si="1761"/>
        <v/>
      </c>
      <c r="AA1363" s="85" t="str">
        <f t="shared" si="1762"/>
        <v/>
      </c>
      <c r="AB1363" s="85" t="str">
        <f t="shared" si="1763"/>
        <v/>
      </c>
      <c r="AC1363" s="85" t="str">
        <f t="shared" si="1764"/>
        <v/>
      </c>
    </row>
    <row r="1364" spans="2:29" s="51" customFormat="1" ht="15" customHeight="1" x14ac:dyDescent="0.25">
      <c r="B1364" s="74"/>
      <c r="C1364" s="75"/>
      <c r="D1364" s="59">
        <f t="shared" si="1749"/>
        <v>7767.0172563150772</v>
      </c>
      <c r="E1364" s="52" t="str">
        <f t="shared" si="1765"/>
        <v/>
      </c>
      <c r="F1364" s="52">
        <f t="shared" si="1751"/>
        <v>6.7670172563150777</v>
      </c>
      <c r="G1364" s="95"/>
      <c r="H1364" s="122" t="s">
        <v>10</v>
      </c>
      <c r="I1364" s="160"/>
      <c r="J1364" s="152"/>
      <c r="K1364" s="153"/>
      <c r="L1364" s="199"/>
      <c r="M1364" s="83">
        <f t="shared" ref="M1364" si="1779">I1364*L1364</f>
        <v>0</v>
      </c>
      <c r="N1364" s="60"/>
      <c r="O1364" s="221">
        <f t="shared" si="1773"/>
        <v>0</v>
      </c>
      <c r="P1364" s="84">
        <f t="shared" si="1753"/>
        <v>0</v>
      </c>
      <c r="R1364" s="72">
        <f t="shared" si="1754"/>
        <v>0</v>
      </c>
      <c r="S1364" s="72">
        <f t="shared" si="1755"/>
        <v>0</v>
      </c>
      <c r="T1364" s="72">
        <f t="shared" si="1756"/>
        <v>0</v>
      </c>
      <c r="U1364" s="72"/>
      <c r="V1364" s="63">
        <f t="shared" si="1757"/>
        <v>0</v>
      </c>
      <c r="W1364" s="85">
        <f t="shared" si="1758"/>
        <v>0</v>
      </c>
      <c r="X1364" s="85">
        <f t="shared" si="1759"/>
        <v>0</v>
      </c>
      <c r="Y1364" s="63">
        <f t="shared" si="1760"/>
        <v>0</v>
      </c>
      <c r="Z1364" s="85">
        <f t="shared" si="1761"/>
        <v>0</v>
      </c>
      <c r="AA1364" s="85">
        <f t="shared" si="1762"/>
        <v>0</v>
      </c>
      <c r="AB1364" s="85">
        <f t="shared" si="1763"/>
        <v>0</v>
      </c>
      <c r="AC1364" s="85">
        <f t="shared" si="1764"/>
        <v>0</v>
      </c>
    </row>
    <row r="1365" spans="2:29" s="51" customFormat="1" ht="15" customHeight="1" x14ac:dyDescent="0.25">
      <c r="B1365" s="74"/>
      <c r="C1365" s="75"/>
      <c r="D1365" s="59">
        <f t="shared" si="1749"/>
        <v>7767.0172563150772</v>
      </c>
      <c r="E1365" s="52" t="str">
        <f t="shared" si="1765"/>
        <v/>
      </c>
      <c r="F1365" s="52">
        <f t="shared" si="1751"/>
        <v>6.7670172563150777</v>
      </c>
      <c r="G1365" s="102"/>
      <c r="H1365" s="103" t="s">
        <v>9</v>
      </c>
      <c r="I1365" s="162"/>
      <c r="J1365" s="163"/>
      <c r="K1365" s="164"/>
      <c r="L1365" s="200"/>
      <c r="M1365" s="93"/>
      <c r="N1365" s="94">
        <f t="shared" ref="N1365" si="1780">I1365*L1365</f>
        <v>0</v>
      </c>
      <c r="O1365" s="222"/>
      <c r="P1365" s="84">
        <f t="shared" si="1753"/>
        <v>0</v>
      </c>
      <c r="R1365" s="72" t="str">
        <f t="shared" si="1754"/>
        <v/>
      </c>
      <c r="S1365" s="72" t="str">
        <f t="shared" si="1755"/>
        <v/>
      </c>
      <c r="T1365" s="72" t="str">
        <f t="shared" si="1756"/>
        <v/>
      </c>
      <c r="U1365" s="72"/>
      <c r="V1365" s="63" t="str">
        <f t="shared" si="1757"/>
        <v/>
      </c>
      <c r="W1365" s="85" t="str">
        <f t="shared" si="1758"/>
        <v/>
      </c>
      <c r="X1365" s="85" t="str">
        <f t="shared" si="1759"/>
        <v/>
      </c>
      <c r="Y1365" s="63" t="str">
        <f t="shared" si="1760"/>
        <v/>
      </c>
      <c r="Z1365" s="85" t="str">
        <f t="shared" si="1761"/>
        <v/>
      </c>
      <c r="AA1365" s="85" t="str">
        <f t="shared" si="1762"/>
        <v/>
      </c>
      <c r="AB1365" s="85" t="str">
        <f t="shared" si="1763"/>
        <v/>
      </c>
      <c r="AC1365" s="85" t="str">
        <f t="shared" si="1764"/>
        <v/>
      </c>
    </row>
    <row r="1366" spans="2:29" s="51" customFormat="1" ht="15" customHeight="1" x14ac:dyDescent="0.25">
      <c r="B1366" s="74"/>
      <c r="C1366" s="75"/>
      <c r="D1366" s="59">
        <f t="shared" si="1749"/>
        <v>7767.0172563150772</v>
      </c>
      <c r="E1366" s="52" t="str">
        <f t="shared" si="1765"/>
        <v/>
      </c>
      <c r="F1366" s="52">
        <f t="shared" si="1751"/>
        <v>6.7670172563150777</v>
      </c>
      <c r="G1366" s="77"/>
      <c r="H1366" s="122" t="s">
        <v>10</v>
      </c>
      <c r="I1366" s="142"/>
      <c r="J1366" s="143"/>
      <c r="K1366" s="144"/>
      <c r="L1366" s="197"/>
      <c r="M1366" s="83">
        <f t="shared" ref="M1366" si="1781">I1366*L1366</f>
        <v>0</v>
      </c>
      <c r="N1366" s="60"/>
      <c r="O1366" s="221">
        <f t="shared" si="1773"/>
        <v>0</v>
      </c>
      <c r="P1366" s="84">
        <f t="shared" si="1753"/>
        <v>0</v>
      </c>
      <c r="R1366" s="72">
        <f t="shared" si="1754"/>
        <v>0</v>
      </c>
      <c r="S1366" s="72">
        <f t="shared" si="1755"/>
        <v>0</v>
      </c>
      <c r="T1366" s="72">
        <f t="shared" si="1756"/>
        <v>0</v>
      </c>
      <c r="U1366" s="72"/>
      <c r="V1366" s="63">
        <f t="shared" si="1757"/>
        <v>0</v>
      </c>
      <c r="W1366" s="85">
        <f t="shared" si="1758"/>
        <v>0</v>
      </c>
      <c r="X1366" s="85">
        <f t="shared" si="1759"/>
        <v>0</v>
      </c>
      <c r="Y1366" s="63">
        <f t="shared" si="1760"/>
        <v>0</v>
      </c>
      <c r="Z1366" s="85">
        <f t="shared" si="1761"/>
        <v>0</v>
      </c>
      <c r="AA1366" s="85">
        <f t="shared" si="1762"/>
        <v>0</v>
      </c>
      <c r="AB1366" s="85">
        <f t="shared" si="1763"/>
        <v>0</v>
      </c>
      <c r="AC1366" s="85">
        <f t="shared" si="1764"/>
        <v>0</v>
      </c>
    </row>
    <row r="1367" spans="2:29" s="51" customFormat="1" ht="15" customHeight="1" x14ac:dyDescent="0.25">
      <c r="B1367" s="74"/>
      <c r="C1367" s="75"/>
      <c r="D1367" s="59">
        <f t="shared" si="1749"/>
        <v>7767.0172563150772</v>
      </c>
      <c r="E1367" s="52" t="str">
        <f t="shared" si="1765"/>
        <v/>
      </c>
      <c r="F1367" s="52">
        <f t="shared" si="1751"/>
        <v>6.7670172563150777</v>
      </c>
      <c r="G1367" s="87"/>
      <c r="H1367" s="103" t="s">
        <v>9</v>
      </c>
      <c r="I1367" s="147"/>
      <c r="J1367" s="148"/>
      <c r="K1367" s="149"/>
      <c r="L1367" s="198"/>
      <c r="M1367" s="93"/>
      <c r="N1367" s="94">
        <f t="shared" ref="N1367" si="1782">I1367*L1367</f>
        <v>0</v>
      </c>
      <c r="O1367" s="222"/>
      <c r="P1367" s="84">
        <f t="shared" si="1753"/>
        <v>0</v>
      </c>
      <c r="R1367" s="72" t="str">
        <f t="shared" si="1754"/>
        <v/>
      </c>
      <c r="S1367" s="72" t="str">
        <f t="shared" si="1755"/>
        <v/>
      </c>
      <c r="T1367" s="72" t="str">
        <f t="shared" si="1756"/>
        <v/>
      </c>
      <c r="U1367" s="72"/>
      <c r="V1367" s="63" t="str">
        <f t="shared" si="1757"/>
        <v/>
      </c>
      <c r="W1367" s="85" t="str">
        <f t="shared" si="1758"/>
        <v/>
      </c>
      <c r="X1367" s="85" t="str">
        <f t="shared" si="1759"/>
        <v/>
      </c>
      <c r="Y1367" s="63" t="str">
        <f t="shared" si="1760"/>
        <v/>
      </c>
      <c r="Z1367" s="85" t="str">
        <f t="shared" si="1761"/>
        <v/>
      </c>
      <c r="AA1367" s="85" t="str">
        <f t="shared" si="1762"/>
        <v/>
      </c>
      <c r="AB1367" s="85" t="str">
        <f t="shared" si="1763"/>
        <v/>
      </c>
      <c r="AC1367" s="85" t="str">
        <f t="shared" si="1764"/>
        <v/>
      </c>
    </row>
    <row r="1368" spans="2:29" s="51" customFormat="1" ht="15" customHeight="1" x14ac:dyDescent="0.25">
      <c r="B1368" s="74"/>
      <c r="C1368" s="75"/>
      <c r="D1368" s="59">
        <f t="shared" si="1749"/>
        <v>7767.0172563150772</v>
      </c>
      <c r="E1368" s="52" t="str">
        <f t="shared" si="1765"/>
        <v/>
      </c>
      <c r="F1368" s="52">
        <f t="shared" si="1751"/>
        <v>6.7670172563150777</v>
      </c>
      <c r="G1368" s="95"/>
      <c r="H1368" s="122" t="s">
        <v>10</v>
      </c>
      <c r="I1368" s="160"/>
      <c r="J1368" s="152"/>
      <c r="K1368" s="153"/>
      <c r="L1368" s="199"/>
      <c r="M1368" s="83">
        <f t="shared" ref="M1368" si="1783">I1368*L1368</f>
        <v>0</v>
      </c>
      <c r="N1368" s="60"/>
      <c r="O1368" s="221">
        <f t="shared" si="1773"/>
        <v>0</v>
      </c>
      <c r="P1368" s="84">
        <f t="shared" si="1753"/>
        <v>0</v>
      </c>
      <c r="R1368" s="72">
        <f t="shared" si="1754"/>
        <v>0</v>
      </c>
      <c r="S1368" s="72">
        <f t="shared" si="1755"/>
        <v>0</v>
      </c>
      <c r="T1368" s="72">
        <f t="shared" si="1756"/>
        <v>0</v>
      </c>
      <c r="U1368" s="72"/>
      <c r="V1368" s="63">
        <f t="shared" si="1757"/>
        <v>0</v>
      </c>
      <c r="W1368" s="85">
        <f t="shared" si="1758"/>
        <v>0</v>
      </c>
      <c r="X1368" s="85">
        <f t="shared" si="1759"/>
        <v>0</v>
      </c>
      <c r="Y1368" s="63">
        <f t="shared" si="1760"/>
        <v>0</v>
      </c>
      <c r="Z1368" s="85">
        <f t="shared" si="1761"/>
        <v>0</v>
      </c>
      <c r="AA1368" s="85">
        <f t="shared" si="1762"/>
        <v>0</v>
      </c>
      <c r="AB1368" s="85">
        <f t="shared" si="1763"/>
        <v>0</v>
      </c>
      <c r="AC1368" s="85">
        <f t="shared" si="1764"/>
        <v>0</v>
      </c>
    </row>
    <row r="1369" spans="2:29" s="51" customFormat="1" ht="15" customHeight="1" x14ac:dyDescent="0.25">
      <c r="B1369" s="74"/>
      <c r="C1369" s="75"/>
      <c r="D1369" s="59">
        <f t="shared" si="1749"/>
        <v>7767.0172563150772</v>
      </c>
      <c r="E1369" s="52" t="str">
        <f t="shared" si="1765"/>
        <v/>
      </c>
      <c r="F1369" s="52">
        <f t="shared" si="1751"/>
        <v>6.7670172563150777</v>
      </c>
      <c r="G1369" s="102"/>
      <c r="H1369" s="103" t="s">
        <v>9</v>
      </c>
      <c r="I1369" s="162"/>
      <c r="J1369" s="163"/>
      <c r="K1369" s="164"/>
      <c r="L1369" s="200"/>
      <c r="M1369" s="93"/>
      <c r="N1369" s="94">
        <f t="shared" ref="N1369" si="1784">I1369*L1369</f>
        <v>0</v>
      </c>
      <c r="O1369" s="222"/>
      <c r="P1369" s="84">
        <f t="shared" si="1753"/>
        <v>0</v>
      </c>
      <c r="R1369" s="72" t="str">
        <f t="shared" si="1754"/>
        <v/>
      </c>
      <c r="S1369" s="72" t="str">
        <f t="shared" si="1755"/>
        <v/>
      </c>
      <c r="T1369" s="72" t="str">
        <f t="shared" si="1756"/>
        <v/>
      </c>
      <c r="U1369" s="72"/>
      <c r="V1369" s="63" t="str">
        <f t="shared" si="1757"/>
        <v/>
      </c>
      <c r="W1369" s="85" t="str">
        <f t="shared" si="1758"/>
        <v/>
      </c>
      <c r="X1369" s="85" t="str">
        <f t="shared" si="1759"/>
        <v/>
      </c>
      <c r="Y1369" s="63" t="str">
        <f t="shared" si="1760"/>
        <v/>
      </c>
      <c r="Z1369" s="85" t="str">
        <f t="shared" si="1761"/>
        <v/>
      </c>
      <c r="AA1369" s="85" t="str">
        <f t="shared" si="1762"/>
        <v/>
      </c>
      <c r="AB1369" s="85" t="str">
        <f t="shared" si="1763"/>
        <v/>
      </c>
      <c r="AC1369" s="85" t="str">
        <f t="shared" si="1764"/>
        <v/>
      </c>
    </row>
    <row r="1370" spans="2:29" s="51" customFormat="1" ht="15" customHeight="1" x14ac:dyDescent="0.25">
      <c r="B1370" s="74"/>
      <c r="C1370" s="75"/>
      <c r="D1370" s="59">
        <f t="shared" si="1749"/>
        <v>7767.0172563150772</v>
      </c>
      <c r="E1370" s="52" t="str">
        <f t="shared" si="1765"/>
        <v/>
      </c>
      <c r="F1370" s="52">
        <f t="shared" si="1751"/>
        <v>6.7670172563150777</v>
      </c>
      <c r="G1370" s="77"/>
      <c r="H1370" s="122" t="s">
        <v>10</v>
      </c>
      <c r="I1370" s="142"/>
      <c r="J1370" s="143"/>
      <c r="K1370" s="144"/>
      <c r="L1370" s="197"/>
      <c r="M1370" s="83">
        <f t="shared" ref="M1370" si="1785">I1370*L1370</f>
        <v>0</v>
      </c>
      <c r="N1370" s="60"/>
      <c r="O1370" s="221">
        <f t="shared" si="1773"/>
        <v>0</v>
      </c>
      <c r="P1370" s="84">
        <f t="shared" si="1753"/>
        <v>0</v>
      </c>
      <c r="R1370" s="72">
        <f t="shared" si="1754"/>
        <v>0</v>
      </c>
      <c r="S1370" s="72">
        <f t="shared" si="1755"/>
        <v>0</v>
      </c>
      <c r="T1370" s="72">
        <f t="shared" si="1756"/>
        <v>0</v>
      </c>
      <c r="U1370" s="72"/>
      <c r="V1370" s="63">
        <f t="shared" si="1757"/>
        <v>0</v>
      </c>
      <c r="W1370" s="85">
        <f t="shared" si="1758"/>
        <v>0</v>
      </c>
      <c r="X1370" s="85">
        <f t="shared" si="1759"/>
        <v>0</v>
      </c>
      <c r="Y1370" s="63">
        <f t="shared" si="1760"/>
        <v>0</v>
      </c>
      <c r="Z1370" s="85">
        <f t="shared" si="1761"/>
        <v>0</v>
      </c>
      <c r="AA1370" s="85">
        <f t="shared" si="1762"/>
        <v>0</v>
      </c>
      <c r="AB1370" s="85">
        <f t="shared" si="1763"/>
        <v>0</v>
      </c>
      <c r="AC1370" s="85">
        <f t="shared" si="1764"/>
        <v>0</v>
      </c>
    </row>
    <row r="1371" spans="2:29" s="51" customFormat="1" ht="15" customHeight="1" x14ac:dyDescent="0.25">
      <c r="B1371" s="74"/>
      <c r="C1371" s="75"/>
      <c r="D1371" s="59">
        <f t="shared" si="1749"/>
        <v>7767.0172563150772</v>
      </c>
      <c r="E1371" s="52" t="str">
        <f t="shared" si="1765"/>
        <v/>
      </c>
      <c r="F1371" s="52">
        <f t="shared" si="1751"/>
        <v>6.7670172563150777</v>
      </c>
      <c r="G1371" s="87"/>
      <c r="H1371" s="103" t="s">
        <v>9</v>
      </c>
      <c r="I1371" s="147"/>
      <c r="J1371" s="148"/>
      <c r="K1371" s="149"/>
      <c r="L1371" s="198"/>
      <c r="M1371" s="93"/>
      <c r="N1371" s="94">
        <f t="shared" ref="N1371" si="1786">I1371*L1371</f>
        <v>0</v>
      </c>
      <c r="O1371" s="222"/>
      <c r="P1371" s="84">
        <f t="shared" si="1753"/>
        <v>0</v>
      </c>
      <c r="R1371" s="72" t="str">
        <f t="shared" si="1754"/>
        <v/>
      </c>
      <c r="S1371" s="72" t="str">
        <f t="shared" si="1755"/>
        <v/>
      </c>
      <c r="T1371" s="72" t="str">
        <f t="shared" si="1756"/>
        <v/>
      </c>
      <c r="U1371" s="72"/>
      <c r="V1371" s="63" t="str">
        <f t="shared" si="1757"/>
        <v/>
      </c>
      <c r="W1371" s="85" t="str">
        <f t="shared" si="1758"/>
        <v/>
      </c>
      <c r="X1371" s="85" t="str">
        <f t="shared" si="1759"/>
        <v/>
      </c>
      <c r="Y1371" s="63" t="str">
        <f t="shared" si="1760"/>
        <v/>
      </c>
      <c r="Z1371" s="85" t="str">
        <f t="shared" si="1761"/>
        <v/>
      </c>
      <c r="AA1371" s="85" t="str">
        <f t="shared" si="1762"/>
        <v/>
      </c>
      <c r="AB1371" s="85" t="str">
        <f t="shared" si="1763"/>
        <v/>
      </c>
      <c r="AC1371" s="85" t="str">
        <f t="shared" si="1764"/>
        <v/>
      </c>
    </row>
    <row r="1372" spans="2:29" s="51" customFormat="1" ht="15" customHeight="1" x14ac:dyDescent="0.25">
      <c r="B1372" s="74"/>
      <c r="C1372" s="75"/>
      <c r="D1372" s="59">
        <f t="shared" si="1749"/>
        <v>7767.0172563150772</v>
      </c>
      <c r="E1372" s="52" t="str">
        <f t="shared" si="1765"/>
        <v/>
      </c>
      <c r="F1372" s="52">
        <f t="shared" si="1751"/>
        <v>6.7670172563150777</v>
      </c>
      <c r="G1372" s="95"/>
      <c r="H1372" s="122" t="s">
        <v>10</v>
      </c>
      <c r="I1372" s="160"/>
      <c r="J1372" s="152"/>
      <c r="K1372" s="153"/>
      <c r="L1372" s="199"/>
      <c r="M1372" s="83">
        <f t="shared" ref="M1372" si="1787">I1372*L1372</f>
        <v>0</v>
      </c>
      <c r="N1372" s="60"/>
      <c r="O1372" s="221">
        <f t="shared" si="1773"/>
        <v>0</v>
      </c>
      <c r="P1372" s="84">
        <f t="shared" si="1753"/>
        <v>0</v>
      </c>
      <c r="R1372" s="72">
        <f t="shared" si="1754"/>
        <v>0</v>
      </c>
      <c r="S1372" s="72">
        <f t="shared" si="1755"/>
        <v>0</v>
      </c>
      <c r="T1372" s="72">
        <f t="shared" si="1756"/>
        <v>0</v>
      </c>
      <c r="U1372" s="72"/>
      <c r="V1372" s="63">
        <f t="shared" si="1757"/>
        <v>0</v>
      </c>
      <c r="W1372" s="85">
        <f t="shared" si="1758"/>
        <v>0</v>
      </c>
      <c r="X1372" s="85">
        <f t="shared" si="1759"/>
        <v>0</v>
      </c>
      <c r="Y1372" s="63">
        <f t="shared" si="1760"/>
        <v>0</v>
      </c>
      <c r="Z1372" s="85">
        <f t="shared" si="1761"/>
        <v>0</v>
      </c>
      <c r="AA1372" s="85">
        <f t="shared" si="1762"/>
        <v>0</v>
      </c>
      <c r="AB1372" s="85">
        <f t="shared" si="1763"/>
        <v>0</v>
      </c>
      <c r="AC1372" s="85">
        <f t="shared" si="1764"/>
        <v>0</v>
      </c>
    </row>
    <row r="1373" spans="2:29" s="51" customFormat="1" ht="15" customHeight="1" x14ac:dyDescent="0.25">
      <c r="B1373" s="74"/>
      <c r="C1373" s="75"/>
      <c r="D1373" s="59">
        <f t="shared" si="1749"/>
        <v>7767.0172563150772</v>
      </c>
      <c r="E1373" s="52" t="str">
        <f t="shared" si="1765"/>
        <v/>
      </c>
      <c r="F1373" s="52">
        <f t="shared" si="1751"/>
        <v>6.7670172563150777</v>
      </c>
      <c r="G1373" s="102"/>
      <c r="H1373" s="103" t="s">
        <v>9</v>
      </c>
      <c r="I1373" s="162"/>
      <c r="J1373" s="163"/>
      <c r="K1373" s="164"/>
      <c r="L1373" s="200"/>
      <c r="M1373" s="93"/>
      <c r="N1373" s="94">
        <f t="shared" ref="N1373" si="1788">I1373*L1373</f>
        <v>0</v>
      </c>
      <c r="O1373" s="222"/>
      <c r="P1373" s="84">
        <f t="shared" si="1753"/>
        <v>0</v>
      </c>
      <c r="R1373" s="72" t="str">
        <f t="shared" si="1754"/>
        <v/>
      </c>
      <c r="S1373" s="72" t="str">
        <f t="shared" si="1755"/>
        <v/>
      </c>
      <c r="T1373" s="72" t="str">
        <f t="shared" si="1756"/>
        <v/>
      </c>
      <c r="U1373" s="72"/>
      <c r="V1373" s="63" t="str">
        <f t="shared" si="1757"/>
        <v/>
      </c>
      <c r="W1373" s="85" t="str">
        <f t="shared" si="1758"/>
        <v/>
      </c>
      <c r="X1373" s="85" t="str">
        <f t="shared" si="1759"/>
        <v/>
      </c>
      <c r="Y1373" s="63" t="str">
        <f t="shared" si="1760"/>
        <v/>
      </c>
      <c r="Z1373" s="85" t="str">
        <f t="shared" si="1761"/>
        <v/>
      </c>
      <c r="AA1373" s="85" t="str">
        <f t="shared" si="1762"/>
        <v/>
      </c>
      <c r="AB1373" s="85" t="str">
        <f t="shared" si="1763"/>
        <v/>
      </c>
      <c r="AC1373" s="85" t="str">
        <f t="shared" si="1764"/>
        <v/>
      </c>
    </row>
    <row r="1374" spans="2:29" s="51" customFormat="1" ht="15" customHeight="1" x14ac:dyDescent="0.25">
      <c r="B1374" s="74"/>
      <c r="C1374" s="75"/>
      <c r="D1374" s="59">
        <f t="shared" si="1749"/>
        <v>7767.0172563150772</v>
      </c>
      <c r="E1374" s="52" t="str">
        <f t="shared" si="1765"/>
        <v/>
      </c>
      <c r="F1374" s="52">
        <f t="shared" si="1751"/>
        <v>6.7670172563150777</v>
      </c>
      <c r="G1374" s="77"/>
      <c r="H1374" s="122" t="s">
        <v>10</v>
      </c>
      <c r="I1374" s="142"/>
      <c r="J1374" s="143"/>
      <c r="K1374" s="144"/>
      <c r="L1374" s="197"/>
      <c r="M1374" s="83">
        <f t="shared" ref="M1374" si="1789">I1374*L1374</f>
        <v>0</v>
      </c>
      <c r="N1374" s="60"/>
      <c r="O1374" s="221">
        <f t="shared" si="1773"/>
        <v>0</v>
      </c>
      <c r="P1374" s="84">
        <f t="shared" si="1753"/>
        <v>0</v>
      </c>
      <c r="R1374" s="72">
        <f t="shared" si="1754"/>
        <v>0</v>
      </c>
      <c r="S1374" s="72">
        <f t="shared" si="1755"/>
        <v>0</v>
      </c>
      <c r="T1374" s="72">
        <f t="shared" si="1756"/>
        <v>0</v>
      </c>
      <c r="U1374" s="72"/>
      <c r="V1374" s="63">
        <f t="shared" si="1757"/>
        <v>0</v>
      </c>
      <c r="W1374" s="85">
        <f t="shared" si="1758"/>
        <v>0</v>
      </c>
      <c r="X1374" s="85">
        <f t="shared" si="1759"/>
        <v>0</v>
      </c>
      <c r="Y1374" s="63">
        <f t="shared" si="1760"/>
        <v>0</v>
      </c>
      <c r="Z1374" s="85">
        <f t="shared" si="1761"/>
        <v>0</v>
      </c>
      <c r="AA1374" s="85">
        <f t="shared" si="1762"/>
        <v>0</v>
      </c>
      <c r="AB1374" s="85">
        <f t="shared" si="1763"/>
        <v>0</v>
      </c>
      <c r="AC1374" s="85">
        <f t="shared" si="1764"/>
        <v>0</v>
      </c>
    </row>
    <row r="1375" spans="2:29" s="51" customFormat="1" ht="15" customHeight="1" x14ac:dyDescent="0.25">
      <c r="B1375" s="74"/>
      <c r="C1375" s="75"/>
      <c r="D1375" s="59">
        <f t="shared" si="1749"/>
        <v>7767.0172563150772</v>
      </c>
      <c r="E1375" s="52" t="str">
        <f t="shared" si="1765"/>
        <v/>
      </c>
      <c r="F1375" s="52">
        <f t="shared" si="1751"/>
        <v>6.7670172563150777</v>
      </c>
      <c r="G1375" s="87"/>
      <c r="H1375" s="103" t="s">
        <v>9</v>
      </c>
      <c r="I1375" s="147"/>
      <c r="J1375" s="148"/>
      <c r="K1375" s="149"/>
      <c r="L1375" s="198"/>
      <c r="M1375" s="93"/>
      <c r="N1375" s="94">
        <f t="shared" ref="N1375" si="1790">I1375*L1375</f>
        <v>0</v>
      </c>
      <c r="O1375" s="222"/>
      <c r="P1375" s="84">
        <f t="shared" si="1753"/>
        <v>0</v>
      </c>
      <c r="R1375" s="72" t="str">
        <f t="shared" si="1754"/>
        <v/>
      </c>
      <c r="S1375" s="72" t="str">
        <f t="shared" si="1755"/>
        <v/>
      </c>
      <c r="T1375" s="72" t="str">
        <f t="shared" si="1756"/>
        <v/>
      </c>
      <c r="U1375" s="72"/>
      <c r="V1375" s="63" t="str">
        <f t="shared" si="1757"/>
        <v/>
      </c>
      <c r="W1375" s="85" t="str">
        <f t="shared" si="1758"/>
        <v/>
      </c>
      <c r="X1375" s="85" t="str">
        <f t="shared" si="1759"/>
        <v/>
      </c>
      <c r="Y1375" s="63" t="str">
        <f t="shared" si="1760"/>
        <v/>
      </c>
      <c r="Z1375" s="85" t="str">
        <f t="shared" si="1761"/>
        <v/>
      </c>
      <c r="AA1375" s="85" t="str">
        <f t="shared" si="1762"/>
        <v/>
      </c>
      <c r="AB1375" s="85" t="str">
        <f t="shared" si="1763"/>
        <v/>
      </c>
      <c r="AC1375" s="85" t="str">
        <f t="shared" si="1764"/>
        <v/>
      </c>
    </row>
    <row r="1376" spans="2:29" s="51" customFormat="1" ht="15" customHeight="1" x14ac:dyDescent="0.25">
      <c r="B1376" s="74"/>
      <c r="C1376" s="75"/>
      <c r="D1376" s="59">
        <f t="shared" si="1749"/>
        <v>7767.0172563150772</v>
      </c>
      <c r="E1376" s="52" t="str">
        <f t="shared" si="1765"/>
        <v/>
      </c>
      <c r="F1376" s="52">
        <f t="shared" si="1751"/>
        <v>6.7670172563150777</v>
      </c>
      <c r="G1376" s="95"/>
      <c r="H1376" s="122" t="s">
        <v>10</v>
      </c>
      <c r="I1376" s="160"/>
      <c r="J1376" s="152"/>
      <c r="K1376" s="153"/>
      <c r="L1376" s="199"/>
      <c r="M1376" s="83">
        <f t="shared" ref="M1376" si="1791">I1376*L1376</f>
        <v>0</v>
      </c>
      <c r="N1376" s="60"/>
      <c r="O1376" s="221">
        <f t="shared" si="1773"/>
        <v>0</v>
      </c>
      <c r="P1376" s="84">
        <f t="shared" si="1753"/>
        <v>0</v>
      </c>
      <c r="R1376" s="72">
        <f t="shared" si="1754"/>
        <v>0</v>
      </c>
      <c r="S1376" s="72">
        <f t="shared" si="1755"/>
        <v>0</v>
      </c>
      <c r="T1376" s="72">
        <f t="shared" si="1756"/>
        <v>0</v>
      </c>
      <c r="U1376" s="72"/>
      <c r="V1376" s="63">
        <f t="shared" si="1757"/>
        <v>0</v>
      </c>
      <c r="W1376" s="85">
        <f t="shared" si="1758"/>
        <v>0</v>
      </c>
      <c r="X1376" s="85">
        <f t="shared" si="1759"/>
        <v>0</v>
      </c>
      <c r="Y1376" s="63">
        <f t="shared" si="1760"/>
        <v>0</v>
      </c>
      <c r="Z1376" s="85">
        <f t="shared" si="1761"/>
        <v>0</v>
      </c>
      <c r="AA1376" s="85">
        <f t="shared" si="1762"/>
        <v>0</v>
      </c>
      <c r="AB1376" s="85">
        <f t="shared" si="1763"/>
        <v>0</v>
      </c>
      <c r="AC1376" s="85">
        <f t="shared" si="1764"/>
        <v>0</v>
      </c>
    </row>
    <row r="1377" spans="2:29" s="51" customFormat="1" ht="15" customHeight="1" x14ac:dyDescent="0.25">
      <c r="B1377" s="74"/>
      <c r="C1377" s="75"/>
      <c r="D1377" s="59">
        <f t="shared" si="1749"/>
        <v>7767.0172563150772</v>
      </c>
      <c r="E1377" s="52" t="str">
        <f t="shared" si="1765"/>
        <v/>
      </c>
      <c r="F1377" s="52">
        <f t="shared" si="1751"/>
        <v>6.7670172563150777</v>
      </c>
      <c r="G1377" s="102"/>
      <c r="H1377" s="103" t="s">
        <v>9</v>
      </c>
      <c r="I1377" s="162"/>
      <c r="J1377" s="163"/>
      <c r="K1377" s="164"/>
      <c r="L1377" s="200"/>
      <c r="M1377" s="93"/>
      <c r="N1377" s="94">
        <f t="shared" ref="N1377" si="1792">I1377*L1377</f>
        <v>0</v>
      </c>
      <c r="O1377" s="222"/>
      <c r="P1377" s="84">
        <f t="shared" si="1753"/>
        <v>0</v>
      </c>
      <c r="R1377" s="72" t="str">
        <f t="shared" si="1754"/>
        <v/>
      </c>
      <c r="S1377" s="72" t="str">
        <f t="shared" si="1755"/>
        <v/>
      </c>
      <c r="T1377" s="72" t="str">
        <f t="shared" si="1756"/>
        <v/>
      </c>
      <c r="U1377" s="72"/>
      <c r="V1377" s="63" t="str">
        <f t="shared" si="1757"/>
        <v/>
      </c>
      <c r="W1377" s="85" t="str">
        <f t="shared" si="1758"/>
        <v/>
      </c>
      <c r="X1377" s="85" t="str">
        <f t="shared" si="1759"/>
        <v/>
      </c>
      <c r="Y1377" s="63" t="str">
        <f t="shared" si="1760"/>
        <v/>
      </c>
      <c r="Z1377" s="85" t="str">
        <f t="shared" si="1761"/>
        <v/>
      </c>
      <c r="AA1377" s="85" t="str">
        <f t="shared" si="1762"/>
        <v/>
      </c>
      <c r="AB1377" s="85" t="str">
        <f t="shared" si="1763"/>
        <v/>
      </c>
      <c r="AC1377" s="85" t="str">
        <f t="shared" si="1764"/>
        <v/>
      </c>
    </row>
    <row r="1378" spans="2:29" s="51" customFormat="1" ht="15" customHeight="1" x14ac:dyDescent="0.25">
      <c r="B1378" s="74"/>
      <c r="C1378" s="75"/>
      <c r="D1378" s="59">
        <f t="shared" si="1749"/>
        <v>7767.0172563150772</v>
      </c>
      <c r="E1378" s="52" t="str">
        <f t="shared" si="1765"/>
        <v/>
      </c>
      <c r="F1378" s="52">
        <f t="shared" si="1751"/>
        <v>6.7670172563150777</v>
      </c>
      <c r="G1378" s="77"/>
      <c r="H1378" s="122" t="s">
        <v>10</v>
      </c>
      <c r="I1378" s="142"/>
      <c r="J1378" s="143"/>
      <c r="K1378" s="144"/>
      <c r="L1378" s="197"/>
      <c r="M1378" s="83">
        <f t="shared" ref="M1378" si="1793">I1378*L1378</f>
        <v>0</v>
      </c>
      <c r="N1378" s="60"/>
      <c r="O1378" s="221">
        <f t="shared" ref="O1378:O1396" si="1794">IF(L1379&lt;&gt;"",N1379-M1378,0)</f>
        <v>0</v>
      </c>
      <c r="P1378" s="84">
        <f t="shared" si="1753"/>
        <v>0</v>
      </c>
      <c r="R1378" s="72">
        <f t="shared" si="1754"/>
        <v>0</v>
      </c>
      <c r="S1378" s="72">
        <f t="shared" si="1755"/>
        <v>0</v>
      </c>
      <c r="T1378" s="72">
        <f t="shared" si="1756"/>
        <v>0</v>
      </c>
      <c r="U1378" s="72"/>
      <c r="V1378" s="63">
        <f t="shared" si="1757"/>
        <v>0</v>
      </c>
      <c r="W1378" s="85">
        <f t="shared" si="1758"/>
        <v>0</v>
      </c>
      <c r="X1378" s="85">
        <f t="shared" si="1759"/>
        <v>0</v>
      </c>
      <c r="Y1378" s="63">
        <f t="shared" si="1760"/>
        <v>0</v>
      </c>
      <c r="Z1378" s="85">
        <f t="shared" si="1761"/>
        <v>0</v>
      </c>
      <c r="AA1378" s="85">
        <f t="shared" si="1762"/>
        <v>0</v>
      </c>
      <c r="AB1378" s="85">
        <f t="shared" si="1763"/>
        <v>0</v>
      </c>
      <c r="AC1378" s="85">
        <f t="shared" si="1764"/>
        <v>0</v>
      </c>
    </row>
    <row r="1379" spans="2:29" s="51" customFormat="1" ht="15" customHeight="1" x14ac:dyDescent="0.25">
      <c r="B1379" s="74"/>
      <c r="C1379" s="75"/>
      <c r="D1379" s="59">
        <f t="shared" si="1749"/>
        <v>7767.0172563150772</v>
      </c>
      <c r="E1379" s="52" t="str">
        <f t="shared" si="1765"/>
        <v/>
      </c>
      <c r="F1379" s="52">
        <f t="shared" si="1751"/>
        <v>6.7670172563150777</v>
      </c>
      <c r="G1379" s="87"/>
      <c r="H1379" s="103" t="s">
        <v>9</v>
      </c>
      <c r="I1379" s="147"/>
      <c r="J1379" s="148"/>
      <c r="K1379" s="149"/>
      <c r="L1379" s="198"/>
      <c r="M1379" s="93"/>
      <c r="N1379" s="94">
        <f t="shared" ref="N1379" si="1795">I1379*L1379</f>
        <v>0</v>
      </c>
      <c r="O1379" s="222"/>
      <c r="P1379" s="84">
        <f t="shared" si="1753"/>
        <v>0</v>
      </c>
      <c r="R1379" s="72" t="str">
        <f t="shared" si="1754"/>
        <v/>
      </c>
      <c r="S1379" s="72" t="str">
        <f t="shared" si="1755"/>
        <v/>
      </c>
      <c r="T1379" s="72" t="str">
        <f t="shared" si="1756"/>
        <v/>
      </c>
      <c r="U1379" s="72"/>
      <c r="V1379" s="63" t="str">
        <f t="shared" si="1757"/>
        <v/>
      </c>
      <c r="W1379" s="85" t="str">
        <f t="shared" si="1758"/>
        <v/>
      </c>
      <c r="X1379" s="85" t="str">
        <f t="shared" si="1759"/>
        <v/>
      </c>
      <c r="Y1379" s="63" t="str">
        <f t="shared" si="1760"/>
        <v/>
      </c>
      <c r="Z1379" s="85" t="str">
        <f t="shared" si="1761"/>
        <v/>
      </c>
      <c r="AA1379" s="85" t="str">
        <f t="shared" si="1762"/>
        <v/>
      </c>
      <c r="AB1379" s="85" t="str">
        <f t="shared" si="1763"/>
        <v/>
      </c>
      <c r="AC1379" s="85" t="str">
        <f t="shared" si="1764"/>
        <v/>
      </c>
    </row>
    <row r="1380" spans="2:29" s="51" customFormat="1" ht="15" customHeight="1" x14ac:dyDescent="0.25">
      <c r="B1380" s="74"/>
      <c r="C1380" s="75"/>
      <c r="D1380" s="59">
        <f t="shared" si="1749"/>
        <v>7767.0172563150772</v>
      </c>
      <c r="E1380" s="52" t="str">
        <f t="shared" si="1765"/>
        <v/>
      </c>
      <c r="F1380" s="52">
        <f t="shared" si="1751"/>
        <v>6.7670172563150777</v>
      </c>
      <c r="G1380" s="95"/>
      <c r="H1380" s="122" t="s">
        <v>10</v>
      </c>
      <c r="I1380" s="160"/>
      <c r="J1380" s="152"/>
      <c r="K1380" s="153"/>
      <c r="L1380" s="199"/>
      <c r="M1380" s="83">
        <f t="shared" ref="M1380" si="1796">I1380*L1380</f>
        <v>0</v>
      </c>
      <c r="N1380" s="60"/>
      <c r="O1380" s="221">
        <f t="shared" si="1794"/>
        <v>0</v>
      </c>
      <c r="P1380" s="84">
        <f t="shared" si="1753"/>
        <v>0</v>
      </c>
      <c r="R1380" s="72">
        <f t="shared" si="1754"/>
        <v>0</v>
      </c>
      <c r="S1380" s="72">
        <f t="shared" si="1755"/>
        <v>0</v>
      </c>
      <c r="T1380" s="72">
        <f t="shared" si="1756"/>
        <v>0</v>
      </c>
      <c r="U1380" s="72"/>
      <c r="V1380" s="63">
        <f t="shared" si="1757"/>
        <v>0</v>
      </c>
      <c r="W1380" s="85">
        <f t="shared" si="1758"/>
        <v>0</v>
      </c>
      <c r="X1380" s="85">
        <f t="shared" si="1759"/>
        <v>0</v>
      </c>
      <c r="Y1380" s="63">
        <f t="shared" si="1760"/>
        <v>0</v>
      </c>
      <c r="Z1380" s="85">
        <f t="shared" si="1761"/>
        <v>0</v>
      </c>
      <c r="AA1380" s="85">
        <f t="shared" si="1762"/>
        <v>0</v>
      </c>
      <c r="AB1380" s="85">
        <f t="shared" si="1763"/>
        <v>0</v>
      </c>
      <c r="AC1380" s="85">
        <f t="shared" si="1764"/>
        <v>0</v>
      </c>
    </row>
    <row r="1381" spans="2:29" s="51" customFormat="1" ht="15" customHeight="1" x14ac:dyDescent="0.25">
      <c r="B1381" s="74"/>
      <c r="C1381" s="75"/>
      <c r="D1381" s="59">
        <f t="shared" si="1749"/>
        <v>7767.0172563150772</v>
      </c>
      <c r="E1381" s="52" t="str">
        <f t="shared" si="1765"/>
        <v/>
      </c>
      <c r="F1381" s="52">
        <f t="shared" si="1751"/>
        <v>6.7670172563150777</v>
      </c>
      <c r="G1381" s="102"/>
      <c r="H1381" s="103" t="s">
        <v>9</v>
      </c>
      <c r="I1381" s="162"/>
      <c r="J1381" s="163"/>
      <c r="K1381" s="164"/>
      <c r="L1381" s="200"/>
      <c r="M1381" s="93"/>
      <c r="N1381" s="94">
        <f t="shared" ref="N1381" si="1797">I1381*L1381</f>
        <v>0</v>
      </c>
      <c r="O1381" s="222"/>
      <c r="P1381" s="84">
        <f t="shared" si="1753"/>
        <v>0</v>
      </c>
      <c r="R1381" s="72" t="str">
        <f t="shared" si="1754"/>
        <v/>
      </c>
      <c r="S1381" s="72" t="str">
        <f t="shared" si="1755"/>
        <v/>
      </c>
      <c r="T1381" s="72" t="str">
        <f t="shared" si="1756"/>
        <v/>
      </c>
      <c r="U1381" s="72"/>
      <c r="V1381" s="63" t="str">
        <f t="shared" si="1757"/>
        <v/>
      </c>
      <c r="W1381" s="85" t="str">
        <f t="shared" si="1758"/>
        <v/>
      </c>
      <c r="X1381" s="85" t="str">
        <f t="shared" si="1759"/>
        <v/>
      </c>
      <c r="Y1381" s="63" t="str">
        <f t="shared" si="1760"/>
        <v/>
      </c>
      <c r="Z1381" s="85" t="str">
        <f t="shared" si="1761"/>
        <v/>
      </c>
      <c r="AA1381" s="85" t="str">
        <f t="shared" si="1762"/>
        <v/>
      </c>
      <c r="AB1381" s="85" t="str">
        <f t="shared" si="1763"/>
        <v/>
      </c>
      <c r="AC1381" s="85" t="str">
        <f t="shared" si="1764"/>
        <v/>
      </c>
    </row>
    <row r="1382" spans="2:29" s="51" customFormat="1" ht="15" customHeight="1" x14ac:dyDescent="0.25">
      <c r="B1382" s="74"/>
      <c r="C1382" s="75"/>
      <c r="D1382" s="59">
        <f t="shared" si="1749"/>
        <v>7767.0172563150772</v>
      </c>
      <c r="E1382" s="52" t="str">
        <f t="shared" si="1765"/>
        <v/>
      </c>
      <c r="F1382" s="52">
        <f t="shared" si="1751"/>
        <v>6.7670172563150777</v>
      </c>
      <c r="G1382" s="77"/>
      <c r="H1382" s="122" t="s">
        <v>10</v>
      </c>
      <c r="I1382" s="142"/>
      <c r="J1382" s="143"/>
      <c r="K1382" s="144"/>
      <c r="L1382" s="197"/>
      <c r="M1382" s="83">
        <f t="shared" ref="M1382" si="1798">I1382*L1382</f>
        <v>0</v>
      </c>
      <c r="N1382" s="60"/>
      <c r="O1382" s="221">
        <f t="shared" si="1794"/>
        <v>0</v>
      </c>
      <c r="P1382" s="84">
        <f t="shared" si="1753"/>
        <v>0</v>
      </c>
      <c r="R1382" s="72">
        <f t="shared" si="1754"/>
        <v>0</v>
      </c>
      <c r="S1382" s="72">
        <f t="shared" si="1755"/>
        <v>0</v>
      </c>
      <c r="T1382" s="72">
        <f t="shared" si="1756"/>
        <v>0</v>
      </c>
      <c r="U1382" s="72"/>
      <c r="V1382" s="63">
        <f t="shared" si="1757"/>
        <v>0</v>
      </c>
      <c r="W1382" s="85">
        <f t="shared" si="1758"/>
        <v>0</v>
      </c>
      <c r="X1382" s="85">
        <f t="shared" si="1759"/>
        <v>0</v>
      </c>
      <c r="Y1382" s="63">
        <f t="shared" si="1760"/>
        <v>0</v>
      </c>
      <c r="Z1382" s="85">
        <f t="shared" si="1761"/>
        <v>0</v>
      </c>
      <c r="AA1382" s="85">
        <f t="shared" si="1762"/>
        <v>0</v>
      </c>
      <c r="AB1382" s="85">
        <f t="shared" si="1763"/>
        <v>0</v>
      </c>
      <c r="AC1382" s="85">
        <f t="shared" si="1764"/>
        <v>0</v>
      </c>
    </row>
    <row r="1383" spans="2:29" s="51" customFormat="1" ht="15" customHeight="1" x14ac:dyDescent="0.25">
      <c r="B1383" s="74"/>
      <c r="C1383" s="75"/>
      <c r="D1383" s="59">
        <f t="shared" si="1749"/>
        <v>7767.0172563150772</v>
      </c>
      <c r="E1383" s="52" t="str">
        <f t="shared" si="1765"/>
        <v/>
      </c>
      <c r="F1383" s="52">
        <f t="shared" si="1751"/>
        <v>6.7670172563150777</v>
      </c>
      <c r="G1383" s="87"/>
      <c r="H1383" s="103" t="s">
        <v>9</v>
      </c>
      <c r="I1383" s="147"/>
      <c r="J1383" s="148"/>
      <c r="K1383" s="149"/>
      <c r="L1383" s="198"/>
      <c r="M1383" s="93"/>
      <c r="N1383" s="94">
        <f t="shared" ref="N1383" si="1799">I1383*L1383</f>
        <v>0</v>
      </c>
      <c r="O1383" s="222"/>
      <c r="P1383" s="84">
        <f t="shared" si="1753"/>
        <v>0</v>
      </c>
      <c r="R1383" s="72" t="str">
        <f t="shared" si="1754"/>
        <v/>
      </c>
      <c r="S1383" s="72" t="str">
        <f t="shared" si="1755"/>
        <v/>
      </c>
      <c r="T1383" s="72" t="str">
        <f t="shared" si="1756"/>
        <v/>
      </c>
      <c r="U1383" s="72"/>
      <c r="V1383" s="63" t="str">
        <f t="shared" si="1757"/>
        <v/>
      </c>
      <c r="W1383" s="85" t="str">
        <f t="shared" si="1758"/>
        <v/>
      </c>
      <c r="X1383" s="85" t="str">
        <f t="shared" si="1759"/>
        <v/>
      </c>
      <c r="Y1383" s="63" t="str">
        <f t="shared" si="1760"/>
        <v/>
      </c>
      <c r="Z1383" s="85" t="str">
        <f t="shared" si="1761"/>
        <v/>
      </c>
      <c r="AA1383" s="85" t="str">
        <f t="shared" si="1762"/>
        <v/>
      </c>
      <c r="AB1383" s="85" t="str">
        <f t="shared" si="1763"/>
        <v/>
      </c>
      <c r="AC1383" s="85" t="str">
        <f t="shared" si="1764"/>
        <v/>
      </c>
    </row>
    <row r="1384" spans="2:29" s="51" customFormat="1" ht="15" customHeight="1" x14ac:dyDescent="0.25">
      <c r="B1384" s="74"/>
      <c r="C1384" s="75"/>
      <c r="D1384" s="59">
        <f t="shared" si="1749"/>
        <v>7767.0172563150772</v>
      </c>
      <c r="E1384" s="52" t="str">
        <f t="shared" si="1765"/>
        <v/>
      </c>
      <c r="F1384" s="52">
        <f t="shared" si="1751"/>
        <v>6.7670172563150777</v>
      </c>
      <c r="G1384" s="95"/>
      <c r="H1384" s="122" t="s">
        <v>10</v>
      </c>
      <c r="I1384" s="160"/>
      <c r="J1384" s="152"/>
      <c r="K1384" s="153"/>
      <c r="L1384" s="199"/>
      <c r="M1384" s="83">
        <f t="shared" ref="M1384" si="1800">I1384*L1384</f>
        <v>0</v>
      </c>
      <c r="N1384" s="60"/>
      <c r="O1384" s="221">
        <f t="shared" si="1794"/>
        <v>0</v>
      </c>
      <c r="P1384" s="84">
        <f t="shared" si="1753"/>
        <v>0</v>
      </c>
      <c r="R1384" s="72">
        <f t="shared" si="1754"/>
        <v>0</v>
      </c>
      <c r="S1384" s="72">
        <f t="shared" si="1755"/>
        <v>0</v>
      </c>
      <c r="T1384" s="72">
        <f t="shared" si="1756"/>
        <v>0</v>
      </c>
      <c r="U1384" s="72"/>
      <c r="V1384" s="63">
        <f t="shared" si="1757"/>
        <v>0</v>
      </c>
      <c r="W1384" s="85">
        <f t="shared" si="1758"/>
        <v>0</v>
      </c>
      <c r="X1384" s="85">
        <f t="shared" si="1759"/>
        <v>0</v>
      </c>
      <c r="Y1384" s="63">
        <f t="shared" si="1760"/>
        <v>0</v>
      </c>
      <c r="Z1384" s="85">
        <f t="shared" si="1761"/>
        <v>0</v>
      </c>
      <c r="AA1384" s="85">
        <f t="shared" si="1762"/>
        <v>0</v>
      </c>
      <c r="AB1384" s="85">
        <f t="shared" si="1763"/>
        <v>0</v>
      </c>
      <c r="AC1384" s="85">
        <f t="shared" si="1764"/>
        <v>0</v>
      </c>
    </row>
    <row r="1385" spans="2:29" s="51" customFormat="1" ht="15" customHeight="1" x14ac:dyDescent="0.25">
      <c r="B1385" s="74"/>
      <c r="C1385" s="75"/>
      <c r="D1385" s="59">
        <f t="shared" si="1749"/>
        <v>7767.0172563150772</v>
      </c>
      <c r="E1385" s="52" t="str">
        <f t="shared" si="1765"/>
        <v/>
      </c>
      <c r="F1385" s="52">
        <f t="shared" si="1751"/>
        <v>6.7670172563150777</v>
      </c>
      <c r="G1385" s="102"/>
      <c r="H1385" s="103" t="s">
        <v>9</v>
      </c>
      <c r="I1385" s="162"/>
      <c r="J1385" s="163"/>
      <c r="K1385" s="164"/>
      <c r="L1385" s="200"/>
      <c r="M1385" s="93"/>
      <c r="N1385" s="94">
        <f t="shared" ref="N1385" si="1801">I1385*L1385</f>
        <v>0</v>
      </c>
      <c r="O1385" s="222"/>
      <c r="P1385" s="84">
        <f t="shared" si="1753"/>
        <v>0</v>
      </c>
      <c r="R1385" s="72" t="str">
        <f t="shared" si="1754"/>
        <v/>
      </c>
      <c r="S1385" s="72" t="str">
        <f t="shared" si="1755"/>
        <v/>
      </c>
      <c r="T1385" s="72" t="str">
        <f t="shared" si="1756"/>
        <v/>
      </c>
      <c r="U1385" s="72"/>
      <c r="V1385" s="63" t="str">
        <f t="shared" si="1757"/>
        <v/>
      </c>
      <c r="W1385" s="85" t="str">
        <f t="shared" si="1758"/>
        <v/>
      </c>
      <c r="X1385" s="85" t="str">
        <f t="shared" si="1759"/>
        <v/>
      </c>
      <c r="Y1385" s="63" t="str">
        <f t="shared" si="1760"/>
        <v/>
      </c>
      <c r="Z1385" s="85" t="str">
        <f t="shared" si="1761"/>
        <v/>
      </c>
      <c r="AA1385" s="85" t="str">
        <f t="shared" si="1762"/>
        <v/>
      </c>
      <c r="AB1385" s="85" t="str">
        <f t="shared" si="1763"/>
        <v/>
      </c>
      <c r="AC1385" s="85" t="str">
        <f t="shared" si="1764"/>
        <v/>
      </c>
    </row>
    <row r="1386" spans="2:29" s="51" customFormat="1" ht="15" customHeight="1" x14ac:dyDescent="0.25">
      <c r="B1386" s="74"/>
      <c r="C1386" s="75"/>
      <c r="D1386" s="59">
        <f t="shared" si="1749"/>
        <v>7767.0172563150772</v>
      </c>
      <c r="E1386" s="52" t="str">
        <f t="shared" si="1765"/>
        <v/>
      </c>
      <c r="F1386" s="52">
        <f t="shared" si="1751"/>
        <v>6.7670172563150777</v>
      </c>
      <c r="G1386" s="77"/>
      <c r="H1386" s="122" t="s">
        <v>10</v>
      </c>
      <c r="I1386" s="142"/>
      <c r="J1386" s="143"/>
      <c r="K1386" s="144"/>
      <c r="L1386" s="197"/>
      <c r="M1386" s="83">
        <f t="shared" ref="M1386" si="1802">I1386*L1386</f>
        <v>0</v>
      </c>
      <c r="N1386" s="60"/>
      <c r="O1386" s="221">
        <f t="shared" si="1794"/>
        <v>0</v>
      </c>
      <c r="P1386" s="84">
        <f t="shared" si="1753"/>
        <v>0</v>
      </c>
      <c r="R1386" s="72">
        <f t="shared" si="1754"/>
        <v>0</v>
      </c>
      <c r="S1386" s="72">
        <f t="shared" si="1755"/>
        <v>0</v>
      </c>
      <c r="T1386" s="72">
        <f t="shared" si="1756"/>
        <v>0</v>
      </c>
      <c r="U1386" s="72"/>
      <c r="V1386" s="63">
        <f t="shared" si="1757"/>
        <v>0</v>
      </c>
      <c r="W1386" s="85">
        <f t="shared" si="1758"/>
        <v>0</v>
      </c>
      <c r="X1386" s="85">
        <f t="shared" si="1759"/>
        <v>0</v>
      </c>
      <c r="Y1386" s="63">
        <f t="shared" si="1760"/>
        <v>0</v>
      </c>
      <c r="Z1386" s="85">
        <f t="shared" si="1761"/>
        <v>0</v>
      </c>
      <c r="AA1386" s="85">
        <f t="shared" si="1762"/>
        <v>0</v>
      </c>
      <c r="AB1386" s="85">
        <f t="shared" si="1763"/>
        <v>0</v>
      </c>
      <c r="AC1386" s="85">
        <f t="shared" si="1764"/>
        <v>0</v>
      </c>
    </row>
    <row r="1387" spans="2:29" s="51" customFormat="1" ht="15" customHeight="1" x14ac:dyDescent="0.25">
      <c r="B1387" s="74"/>
      <c r="C1387" s="75"/>
      <c r="D1387" s="59">
        <f t="shared" si="1749"/>
        <v>7767.0172563150772</v>
      </c>
      <c r="E1387" s="52" t="str">
        <f t="shared" si="1765"/>
        <v/>
      </c>
      <c r="F1387" s="52">
        <f t="shared" si="1751"/>
        <v>6.7670172563150777</v>
      </c>
      <c r="G1387" s="87"/>
      <c r="H1387" s="103" t="s">
        <v>9</v>
      </c>
      <c r="I1387" s="147"/>
      <c r="J1387" s="148"/>
      <c r="K1387" s="149"/>
      <c r="L1387" s="198"/>
      <c r="M1387" s="93"/>
      <c r="N1387" s="94">
        <f t="shared" ref="N1387" si="1803">I1387*L1387</f>
        <v>0</v>
      </c>
      <c r="O1387" s="222"/>
      <c r="P1387" s="84">
        <f t="shared" si="1753"/>
        <v>0</v>
      </c>
      <c r="R1387" s="72" t="str">
        <f t="shared" si="1754"/>
        <v/>
      </c>
      <c r="S1387" s="72" t="str">
        <f t="shared" si="1755"/>
        <v/>
      </c>
      <c r="T1387" s="72" t="str">
        <f t="shared" si="1756"/>
        <v/>
      </c>
      <c r="U1387" s="72"/>
      <c r="V1387" s="63" t="str">
        <f t="shared" si="1757"/>
        <v/>
      </c>
      <c r="W1387" s="85" t="str">
        <f t="shared" si="1758"/>
        <v/>
      </c>
      <c r="X1387" s="85" t="str">
        <f t="shared" si="1759"/>
        <v/>
      </c>
      <c r="Y1387" s="63" t="str">
        <f t="shared" si="1760"/>
        <v/>
      </c>
      <c r="Z1387" s="85" t="str">
        <f t="shared" si="1761"/>
        <v/>
      </c>
      <c r="AA1387" s="85" t="str">
        <f t="shared" si="1762"/>
        <v/>
      </c>
      <c r="AB1387" s="85" t="str">
        <f t="shared" si="1763"/>
        <v/>
      </c>
      <c r="AC1387" s="85" t="str">
        <f t="shared" si="1764"/>
        <v/>
      </c>
    </row>
    <row r="1388" spans="2:29" s="51" customFormat="1" ht="15" customHeight="1" x14ac:dyDescent="0.25">
      <c r="B1388" s="74"/>
      <c r="C1388" s="75"/>
      <c r="D1388" s="59">
        <f t="shared" si="1749"/>
        <v>7767.0172563150772</v>
      </c>
      <c r="E1388" s="52" t="str">
        <f t="shared" si="1765"/>
        <v/>
      </c>
      <c r="F1388" s="52">
        <f t="shared" si="1751"/>
        <v>6.7670172563150777</v>
      </c>
      <c r="G1388" s="95"/>
      <c r="H1388" s="122" t="s">
        <v>10</v>
      </c>
      <c r="I1388" s="160"/>
      <c r="J1388" s="152"/>
      <c r="K1388" s="153"/>
      <c r="L1388" s="199"/>
      <c r="M1388" s="83">
        <f t="shared" ref="M1388" si="1804">I1388*L1388</f>
        <v>0</v>
      </c>
      <c r="N1388" s="60"/>
      <c r="O1388" s="221">
        <f t="shared" si="1794"/>
        <v>0</v>
      </c>
      <c r="P1388" s="84">
        <f t="shared" si="1753"/>
        <v>0</v>
      </c>
      <c r="R1388" s="72">
        <f t="shared" si="1754"/>
        <v>0</v>
      </c>
      <c r="S1388" s="72">
        <f t="shared" si="1755"/>
        <v>0</v>
      </c>
      <c r="T1388" s="72">
        <f t="shared" si="1756"/>
        <v>0</v>
      </c>
      <c r="U1388" s="72"/>
      <c r="V1388" s="63">
        <f t="shared" si="1757"/>
        <v>0</v>
      </c>
      <c r="W1388" s="85">
        <f t="shared" si="1758"/>
        <v>0</v>
      </c>
      <c r="X1388" s="85">
        <f t="shared" si="1759"/>
        <v>0</v>
      </c>
      <c r="Y1388" s="63">
        <f t="shared" si="1760"/>
        <v>0</v>
      </c>
      <c r="Z1388" s="85">
        <f t="shared" si="1761"/>
        <v>0</v>
      </c>
      <c r="AA1388" s="85">
        <f t="shared" si="1762"/>
        <v>0</v>
      </c>
      <c r="AB1388" s="85">
        <f t="shared" si="1763"/>
        <v>0</v>
      </c>
      <c r="AC1388" s="85">
        <f t="shared" si="1764"/>
        <v>0</v>
      </c>
    </row>
    <row r="1389" spans="2:29" s="51" customFormat="1" ht="15" customHeight="1" x14ac:dyDescent="0.25">
      <c r="B1389" s="74"/>
      <c r="C1389" s="75"/>
      <c r="D1389" s="59">
        <f t="shared" si="1749"/>
        <v>7767.0172563150772</v>
      </c>
      <c r="E1389" s="52" t="str">
        <f t="shared" si="1765"/>
        <v/>
      </c>
      <c r="F1389" s="52">
        <f t="shared" si="1751"/>
        <v>6.7670172563150777</v>
      </c>
      <c r="G1389" s="102"/>
      <c r="H1389" s="103" t="s">
        <v>9</v>
      </c>
      <c r="I1389" s="162"/>
      <c r="J1389" s="163"/>
      <c r="K1389" s="164"/>
      <c r="L1389" s="200"/>
      <c r="M1389" s="93"/>
      <c r="N1389" s="94">
        <f t="shared" ref="N1389" si="1805">I1389*L1389</f>
        <v>0</v>
      </c>
      <c r="O1389" s="222"/>
      <c r="P1389" s="84">
        <f t="shared" si="1753"/>
        <v>0</v>
      </c>
      <c r="R1389" s="72" t="str">
        <f t="shared" si="1754"/>
        <v/>
      </c>
      <c r="S1389" s="72" t="str">
        <f t="shared" si="1755"/>
        <v/>
      </c>
      <c r="T1389" s="72" t="str">
        <f t="shared" si="1756"/>
        <v/>
      </c>
      <c r="U1389" s="72"/>
      <c r="V1389" s="63" t="str">
        <f t="shared" si="1757"/>
        <v/>
      </c>
      <c r="W1389" s="85" t="str">
        <f t="shared" si="1758"/>
        <v/>
      </c>
      <c r="X1389" s="85" t="str">
        <f t="shared" si="1759"/>
        <v/>
      </c>
      <c r="Y1389" s="63" t="str">
        <f t="shared" si="1760"/>
        <v/>
      </c>
      <c r="Z1389" s="85" t="str">
        <f t="shared" si="1761"/>
        <v/>
      </c>
      <c r="AA1389" s="85" t="str">
        <f t="shared" si="1762"/>
        <v/>
      </c>
      <c r="AB1389" s="85" t="str">
        <f t="shared" si="1763"/>
        <v/>
      </c>
      <c r="AC1389" s="85" t="str">
        <f t="shared" si="1764"/>
        <v/>
      </c>
    </row>
    <row r="1390" spans="2:29" s="51" customFormat="1" ht="15" customHeight="1" x14ac:dyDescent="0.25">
      <c r="B1390" s="74"/>
      <c r="C1390" s="75"/>
      <c r="D1390" s="59">
        <f t="shared" si="1749"/>
        <v>7767.0172563150772</v>
      </c>
      <c r="E1390" s="52" t="str">
        <f t="shared" si="1765"/>
        <v/>
      </c>
      <c r="F1390" s="52">
        <f t="shared" si="1751"/>
        <v>6.7670172563150777</v>
      </c>
      <c r="G1390" s="77"/>
      <c r="H1390" s="122" t="s">
        <v>10</v>
      </c>
      <c r="I1390" s="142"/>
      <c r="J1390" s="143"/>
      <c r="K1390" s="144"/>
      <c r="L1390" s="197"/>
      <c r="M1390" s="83">
        <f t="shared" ref="M1390" si="1806">I1390*L1390</f>
        <v>0</v>
      </c>
      <c r="N1390" s="60"/>
      <c r="O1390" s="221">
        <f t="shared" si="1794"/>
        <v>0</v>
      </c>
      <c r="P1390" s="84">
        <f t="shared" si="1753"/>
        <v>0</v>
      </c>
      <c r="R1390" s="72">
        <f t="shared" si="1754"/>
        <v>0</v>
      </c>
      <c r="S1390" s="72">
        <f t="shared" si="1755"/>
        <v>0</v>
      </c>
      <c r="T1390" s="72">
        <f t="shared" si="1756"/>
        <v>0</v>
      </c>
      <c r="U1390" s="72"/>
      <c r="V1390" s="63">
        <f t="shared" si="1757"/>
        <v>0</v>
      </c>
      <c r="W1390" s="85">
        <f t="shared" si="1758"/>
        <v>0</v>
      </c>
      <c r="X1390" s="85">
        <f t="shared" si="1759"/>
        <v>0</v>
      </c>
      <c r="Y1390" s="63">
        <f t="shared" si="1760"/>
        <v>0</v>
      </c>
      <c r="Z1390" s="85">
        <f t="shared" si="1761"/>
        <v>0</v>
      </c>
      <c r="AA1390" s="85">
        <f t="shared" si="1762"/>
        <v>0</v>
      </c>
      <c r="AB1390" s="85">
        <f t="shared" si="1763"/>
        <v>0</v>
      </c>
      <c r="AC1390" s="85">
        <f t="shared" si="1764"/>
        <v>0</v>
      </c>
    </row>
    <row r="1391" spans="2:29" s="51" customFormat="1" ht="15" customHeight="1" x14ac:dyDescent="0.25">
      <c r="B1391" s="74"/>
      <c r="C1391" s="75"/>
      <c r="D1391" s="59">
        <f t="shared" si="1749"/>
        <v>7767.0172563150772</v>
      </c>
      <c r="E1391" s="52" t="str">
        <f t="shared" si="1765"/>
        <v/>
      </c>
      <c r="F1391" s="52">
        <f t="shared" si="1751"/>
        <v>6.7670172563150777</v>
      </c>
      <c r="G1391" s="87"/>
      <c r="H1391" s="103" t="s">
        <v>9</v>
      </c>
      <c r="I1391" s="147"/>
      <c r="J1391" s="148"/>
      <c r="K1391" s="149"/>
      <c r="L1391" s="198"/>
      <c r="M1391" s="93"/>
      <c r="N1391" s="94">
        <f t="shared" ref="N1391" si="1807">I1391*L1391</f>
        <v>0</v>
      </c>
      <c r="O1391" s="222"/>
      <c r="P1391" s="84">
        <f t="shared" si="1753"/>
        <v>0</v>
      </c>
      <c r="R1391" s="72" t="str">
        <f t="shared" si="1754"/>
        <v/>
      </c>
      <c r="S1391" s="72" t="str">
        <f t="shared" si="1755"/>
        <v/>
      </c>
      <c r="T1391" s="72" t="str">
        <f t="shared" si="1756"/>
        <v/>
      </c>
      <c r="U1391" s="72"/>
      <c r="V1391" s="63" t="str">
        <f t="shared" si="1757"/>
        <v/>
      </c>
      <c r="W1391" s="85" t="str">
        <f t="shared" si="1758"/>
        <v/>
      </c>
      <c r="X1391" s="85" t="str">
        <f t="shared" si="1759"/>
        <v/>
      </c>
      <c r="Y1391" s="63" t="str">
        <f t="shared" si="1760"/>
        <v/>
      </c>
      <c r="Z1391" s="85" t="str">
        <f t="shared" si="1761"/>
        <v/>
      </c>
      <c r="AA1391" s="85" t="str">
        <f t="shared" si="1762"/>
        <v/>
      </c>
      <c r="AB1391" s="85" t="str">
        <f t="shared" si="1763"/>
        <v/>
      </c>
      <c r="AC1391" s="85" t="str">
        <f t="shared" si="1764"/>
        <v/>
      </c>
    </row>
    <row r="1392" spans="2:29" s="51" customFormat="1" ht="15" customHeight="1" x14ac:dyDescent="0.25">
      <c r="B1392" s="74"/>
      <c r="C1392" s="75"/>
      <c r="D1392" s="59">
        <f t="shared" si="1749"/>
        <v>7767.0172563150772</v>
      </c>
      <c r="E1392" s="52" t="str">
        <f t="shared" si="1765"/>
        <v/>
      </c>
      <c r="F1392" s="52">
        <f t="shared" si="1751"/>
        <v>6.7670172563150777</v>
      </c>
      <c r="G1392" s="95"/>
      <c r="H1392" s="122" t="s">
        <v>10</v>
      </c>
      <c r="I1392" s="160"/>
      <c r="J1392" s="152"/>
      <c r="K1392" s="153"/>
      <c r="L1392" s="199"/>
      <c r="M1392" s="83">
        <f t="shared" ref="M1392" si="1808">I1392*L1392</f>
        <v>0</v>
      </c>
      <c r="N1392" s="60"/>
      <c r="O1392" s="221">
        <f t="shared" si="1794"/>
        <v>0</v>
      </c>
      <c r="P1392" s="84">
        <f t="shared" si="1753"/>
        <v>0</v>
      </c>
      <c r="R1392" s="72">
        <f t="shared" si="1754"/>
        <v>0</v>
      </c>
      <c r="S1392" s="72">
        <f t="shared" si="1755"/>
        <v>0</v>
      </c>
      <c r="T1392" s="72">
        <f t="shared" si="1756"/>
        <v>0</v>
      </c>
      <c r="U1392" s="72"/>
      <c r="V1392" s="63">
        <f t="shared" si="1757"/>
        <v>0</v>
      </c>
      <c r="W1392" s="85">
        <f t="shared" si="1758"/>
        <v>0</v>
      </c>
      <c r="X1392" s="85">
        <f t="shared" si="1759"/>
        <v>0</v>
      </c>
      <c r="Y1392" s="63">
        <f t="shared" si="1760"/>
        <v>0</v>
      </c>
      <c r="Z1392" s="85">
        <f t="shared" si="1761"/>
        <v>0</v>
      </c>
      <c r="AA1392" s="85">
        <f t="shared" si="1762"/>
        <v>0</v>
      </c>
      <c r="AB1392" s="85">
        <f t="shared" si="1763"/>
        <v>0</v>
      </c>
      <c r="AC1392" s="85">
        <f t="shared" si="1764"/>
        <v>0</v>
      </c>
    </row>
    <row r="1393" spans="2:29" s="51" customFormat="1" ht="15" customHeight="1" x14ac:dyDescent="0.25">
      <c r="B1393" s="74"/>
      <c r="C1393" s="75"/>
      <c r="D1393" s="59">
        <f t="shared" si="1749"/>
        <v>7767.0172563150772</v>
      </c>
      <c r="E1393" s="52" t="str">
        <f t="shared" si="1765"/>
        <v/>
      </c>
      <c r="F1393" s="52">
        <f t="shared" si="1751"/>
        <v>6.7670172563150777</v>
      </c>
      <c r="G1393" s="102"/>
      <c r="H1393" s="103" t="s">
        <v>9</v>
      </c>
      <c r="I1393" s="162"/>
      <c r="J1393" s="163"/>
      <c r="K1393" s="164"/>
      <c r="L1393" s="200"/>
      <c r="M1393" s="93"/>
      <c r="N1393" s="94">
        <f t="shared" ref="N1393" si="1809">I1393*L1393</f>
        <v>0</v>
      </c>
      <c r="O1393" s="222"/>
      <c r="P1393" s="84">
        <f t="shared" si="1753"/>
        <v>0</v>
      </c>
      <c r="R1393" s="72" t="str">
        <f t="shared" si="1754"/>
        <v/>
      </c>
      <c r="S1393" s="72" t="str">
        <f t="shared" si="1755"/>
        <v/>
      </c>
      <c r="T1393" s="72" t="str">
        <f t="shared" si="1756"/>
        <v/>
      </c>
      <c r="U1393" s="72"/>
      <c r="V1393" s="63" t="str">
        <f t="shared" si="1757"/>
        <v/>
      </c>
      <c r="W1393" s="85" t="str">
        <f t="shared" si="1758"/>
        <v/>
      </c>
      <c r="X1393" s="85" t="str">
        <f t="shared" si="1759"/>
        <v/>
      </c>
      <c r="Y1393" s="63" t="str">
        <f t="shared" si="1760"/>
        <v/>
      </c>
      <c r="Z1393" s="85" t="str">
        <f t="shared" si="1761"/>
        <v/>
      </c>
      <c r="AA1393" s="85" t="str">
        <f t="shared" si="1762"/>
        <v/>
      </c>
      <c r="AB1393" s="85" t="str">
        <f t="shared" si="1763"/>
        <v/>
      </c>
      <c r="AC1393" s="85" t="str">
        <f t="shared" si="1764"/>
        <v/>
      </c>
    </row>
    <row r="1394" spans="2:29" s="51" customFormat="1" ht="15" customHeight="1" x14ac:dyDescent="0.25">
      <c r="B1394" s="74"/>
      <c r="C1394" s="75"/>
      <c r="D1394" s="59">
        <f t="shared" si="1749"/>
        <v>7767.0172563150772</v>
      </c>
      <c r="E1394" s="52" t="str">
        <f t="shared" si="1765"/>
        <v/>
      </c>
      <c r="F1394" s="52">
        <f t="shared" si="1751"/>
        <v>6.7670172563150777</v>
      </c>
      <c r="G1394" s="77"/>
      <c r="H1394" s="122" t="s">
        <v>10</v>
      </c>
      <c r="I1394" s="142"/>
      <c r="J1394" s="143"/>
      <c r="K1394" s="144"/>
      <c r="L1394" s="197"/>
      <c r="M1394" s="83">
        <f t="shared" ref="M1394" si="1810">I1394*L1394</f>
        <v>0</v>
      </c>
      <c r="N1394" s="60"/>
      <c r="O1394" s="221">
        <f t="shared" si="1794"/>
        <v>0</v>
      </c>
      <c r="P1394" s="84">
        <f t="shared" si="1753"/>
        <v>0</v>
      </c>
      <c r="R1394" s="72">
        <f t="shared" si="1754"/>
        <v>0</v>
      </c>
      <c r="S1394" s="72">
        <f t="shared" si="1755"/>
        <v>0</v>
      </c>
      <c r="T1394" s="72">
        <f t="shared" si="1756"/>
        <v>0</v>
      </c>
      <c r="U1394" s="72"/>
      <c r="V1394" s="63">
        <f t="shared" si="1757"/>
        <v>0</v>
      </c>
      <c r="W1394" s="85">
        <f t="shared" si="1758"/>
        <v>0</v>
      </c>
      <c r="X1394" s="85">
        <f t="shared" si="1759"/>
        <v>0</v>
      </c>
      <c r="Y1394" s="63">
        <f t="shared" si="1760"/>
        <v>0</v>
      </c>
      <c r="Z1394" s="85">
        <f t="shared" si="1761"/>
        <v>0</v>
      </c>
      <c r="AA1394" s="85">
        <f t="shared" si="1762"/>
        <v>0</v>
      </c>
      <c r="AB1394" s="85">
        <f t="shared" si="1763"/>
        <v>0</v>
      </c>
      <c r="AC1394" s="85">
        <f t="shared" si="1764"/>
        <v>0</v>
      </c>
    </row>
    <row r="1395" spans="2:29" s="51" customFormat="1" ht="15" customHeight="1" x14ac:dyDescent="0.25">
      <c r="B1395" s="74"/>
      <c r="C1395" s="75"/>
      <c r="D1395" s="59">
        <f t="shared" si="1749"/>
        <v>7767.0172563150772</v>
      </c>
      <c r="E1395" s="52" t="str">
        <f t="shared" si="1765"/>
        <v/>
      </c>
      <c r="F1395" s="52">
        <f t="shared" si="1751"/>
        <v>6.7670172563150777</v>
      </c>
      <c r="G1395" s="87"/>
      <c r="H1395" s="103" t="s">
        <v>9</v>
      </c>
      <c r="I1395" s="147"/>
      <c r="J1395" s="148"/>
      <c r="K1395" s="149"/>
      <c r="L1395" s="198"/>
      <c r="M1395" s="93"/>
      <c r="N1395" s="94">
        <f t="shared" ref="N1395" si="1811">I1395*L1395</f>
        <v>0</v>
      </c>
      <c r="O1395" s="222"/>
      <c r="P1395" s="84">
        <f t="shared" si="1753"/>
        <v>0</v>
      </c>
      <c r="R1395" s="72" t="str">
        <f t="shared" si="1754"/>
        <v/>
      </c>
      <c r="S1395" s="72" t="str">
        <f t="shared" si="1755"/>
        <v/>
      </c>
      <c r="T1395" s="72" t="str">
        <f t="shared" si="1756"/>
        <v/>
      </c>
      <c r="U1395" s="72"/>
      <c r="V1395" s="63" t="str">
        <f t="shared" si="1757"/>
        <v/>
      </c>
      <c r="W1395" s="85" t="str">
        <f t="shared" si="1758"/>
        <v/>
      </c>
      <c r="X1395" s="85" t="str">
        <f t="shared" si="1759"/>
        <v/>
      </c>
      <c r="Y1395" s="63" t="str">
        <f t="shared" si="1760"/>
        <v/>
      </c>
      <c r="Z1395" s="85" t="str">
        <f t="shared" si="1761"/>
        <v/>
      </c>
      <c r="AA1395" s="85" t="str">
        <f t="shared" si="1762"/>
        <v/>
      </c>
      <c r="AB1395" s="85" t="str">
        <f t="shared" si="1763"/>
        <v/>
      </c>
      <c r="AC1395" s="85" t="str">
        <f t="shared" si="1764"/>
        <v/>
      </c>
    </row>
    <row r="1396" spans="2:29" s="51" customFormat="1" ht="15" customHeight="1" x14ac:dyDescent="0.25">
      <c r="B1396" s="74"/>
      <c r="C1396" s="75"/>
      <c r="D1396" s="59">
        <f t="shared" si="1749"/>
        <v>7767.0172563150772</v>
      </c>
      <c r="E1396" s="52" t="str">
        <f t="shared" si="1765"/>
        <v/>
      </c>
      <c r="F1396" s="52">
        <f t="shared" si="1751"/>
        <v>6.7670172563150777</v>
      </c>
      <c r="G1396" s="95"/>
      <c r="H1396" s="122" t="s">
        <v>10</v>
      </c>
      <c r="I1396" s="160"/>
      <c r="J1396" s="152"/>
      <c r="K1396" s="153"/>
      <c r="L1396" s="199"/>
      <c r="M1396" s="83">
        <f t="shared" ref="M1396" si="1812">I1396*L1396</f>
        <v>0</v>
      </c>
      <c r="N1396" s="60"/>
      <c r="O1396" s="221">
        <f t="shared" si="1794"/>
        <v>0</v>
      </c>
      <c r="P1396" s="84">
        <f t="shared" si="1753"/>
        <v>0</v>
      </c>
      <c r="R1396" s="72">
        <f t="shared" si="1754"/>
        <v>0</v>
      </c>
      <c r="S1396" s="72">
        <f t="shared" si="1755"/>
        <v>0</v>
      </c>
      <c r="T1396" s="72">
        <f t="shared" si="1756"/>
        <v>0</v>
      </c>
      <c r="U1396" s="72"/>
      <c r="V1396" s="63">
        <f t="shared" si="1757"/>
        <v>0</v>
      </c>
      <c r="W1396" s="85">
        <f t="shared" si="1758"/>
        <v>0</v>
      </c>
      <c r="X1396" s="85">
        <f t="shared" si="1759"/>
        <v>0</v>
      </c>
      <c r="Y1396" s="63">
        <f t="shared" si="1760"/>
        <v>0</v>
      </c>
      <c r="Z1396" s="85">
        <f t="shared" si="1761"/>
        <v>0</v>
      </c>
      <c r="AA1396" s="85">
        <f t="shared" si="1762"/>
        <v>0</v>
      </c>
      <c r="AB1396" s="85">
        <f t="shared" si="1763"/>
        <v>0</v>
      </c>
      <c r="AC1396" s="85">
        <f t="shared" si="1764"/>
        <v>0</v>
      </c>
    </row>
    <row r="1397" spans="2:29" s="51" customFormat="1" ht="15" customHeight="1" x14ac:dyDescent="0.25">
      <c r="B1397" s="74"/>
      <c r="C1397" s="75"/>
      <c r="D1397" s="59">
        <f t="shared" si="1749"/>
        <v>7767.0172563150772</v>
      </c>
      <c r="E1397" s="52" t="str">
        <f t="shared" si="1765"/>
        <v/>
      </c>
      <c r="F1397" s="52">
        <f t="shared" si="1751"/>
        <v>6.7670172563150777</v>
      </c>
      <c r="G1397" s="102"/>
      <c r="H1397" s="103" t="s">
        <v>9</v>
      </c>
      <c r="I1397" s="162"/>
      <c r="J1397" s="163"/>
      <c r="K1397" s="164"/>
      <c r="L1397" s="200"/>
      <c r="M1397" s="93"/>
      <c r="N1397" s="94">
        <f t="shared" ref="N1397" si="1813">I1397*L1397</f>
        <v>0</v>
      </c>
      <c r="O1397" s="222"/>
      <c r="P1397" s="84">
        <f t="shared" si="1753"/>
        <v>0</v>
      </c>
      <c r="R1397" s="72" t="str">
        <f t="shared" si="1754"/>
        <v/>
      </c>
      <c r="S1397" s="72" t="str">
        <f t="shared" si="1755"/>
        <v/>
      </c>
      <c r="T1397" s="72" t="str">
        <f t="shared" si="1756"/>
        <v/>
      </c>
      <c r="U1397" s="72"/>
      <c r="V1397" s="63" t="str">
        <f t="shared" si="1757"/>
        <v/>
      </c>
      <c r="W1397" s="85" t="str">
        <f t="shared" si="1758"/>
        <v/>
      </c>
      <c r="X1397" s="85" t="str">
        <f t="shared" si="1759"/>
        <v/>
      </c>
      <c r="Y1397" s="63" t="str">
        <f t="shared" si="1760"/>
        <v/>
      </c>
      <c r="Z1397" s="85" t="str">
        <f t="shared" si="1761"/>
        <v/>
      </c>
      <c r="AA1397" s="85" t="str">
        <f t="shared" si="1762"/>
        <v/>
      </c>
      <c r="AB1397" s="85" t="str">
        <f t="shared" si="1763"/>
        <v/>
      </c>
      <c r="AC1397" s="85" t="str">
        <f t="shared" si="1764"/>
        <v/>
      </c>
    </row>
    <row r="1398" spans="2:29" s="51" customFormat="1" ht="15" customHeight="1" x14ac:dyDescent="0.25">
      <c r="B1398" s="74"/>
      <c r="C1398" s="75"/>
      <c r="D1398" s="59">
        <f t="shared" si="1749"/>
        <v>7767.0172563150772</v>
      </c>
      <c r="E1398" s="52" t="str">
        <f t="shared" si="1765"/>
        <v/>
      </c>
      <c r="F1398" s="52">
        <f t="shared" si="1751"/>
        <v>6.7670172563150777</v>
      </c>
      <c r="G1398" s="77"/>
      <c r="H1398" s="122" t="s">
        <v>10</v>
      </c>
      <c r="I1398" s="142"/>
      <c r="J1398" s="143"/>
      <c r="K1398" s="144"/>
      <c r="L1398" s="197"/>
      <c r="M1398" s="83">
        <f t="shared" ref="M1398" si="1814">I1398*L1398</f>
        <v>0</v>
      </c>
      <c r="N1398" s="60"/>
      <c r="O1398" s="221">
        <f t="shared" ref="O1398:O1416" si="1815">IF(L1399&lt;&gt;"",N1399-M1398,0)</f>
        <v>0</v>
      </c>
      <c r="P1398" s="84">
        <f t="shared" si="1753"/>
        <v>0</v>
      </c>
      <c r="R1398" s="72">
        <f t="shared" si="1754"/>
        <v>0</v>
      </c>
      <c r="S1398" s="72">
        <f t="shared" si="1755"/>
        <v>0</v>
      </c>
      <c r="T1398" s="72">
        <f t="shared" si="1756"/>
        <v>0</v>
      </c>
      <c r="U1398" s="72"/>
      <c r="V1398" s="63">
        <f t="shared" si="1757"/>
        <v>0</v>
      </c>
      <c r="W1398" s="85">
        <f t="shared" si="1758"/>
        <v>0</v>
      </c>
      <c r="X1398" s="85">
        <f t="shared" si="1759"/>
        <v>0</v>
      </c>
      <c r="Y1398" s="63">
        <f t="shared" si="1760"/>
        <v>0</v>
      </c>
      <c r="Z1398" s="85">
        <f t="shared" si="1761"/>
        <v>0</v>
      </c>
      <c r="AA1398" s="85">
        <f t="shared" si="1762"/>
        <v>0</v>
      </c>
      <c r="AB1398" s="85">
        <f t="shared" si="1763"/>
        <v>0</v>
      </c>
      <c r="AC1398" s="85">
        <f t="shared" si="1764"/>
        <v>0</v>
      </c>
    </row>
    <row r="1399" spans="2:29" s="51" customFormat="1" ht="15" customHeight="1" x14ac:dyDescent="0.25">
      <c r="B1399" s="74"/>
      <c r="C1399" s="75"/>
      <c r="D1399" s="59">
        <f t="shared" si="1749"/>
        <v>7767.0172563150772</v>
      </c>
      <c r="E1399" s="52" t="str">
        <f t="shared" si="1765"/>
        <v/>
      </c>
      <c r="F1399" s="52">
        <f t="shared" si="1751"/>
        <v>6.7670172563150777</v>
      </c>
      <c r="G1399" s="87"/>
      <c r="H1399" s="103" t="s">
        <v>9</v>
      </c>
      <c r="I1399" s="147"/>
      <c r="J1399" s="148"/>
      <c r="K1399" s="149"/>
      <c r="L1399" s="198"/>
      <c r="M1399" s="93"/>
      <c r="N1399" s="94">
        <f t="shared" ref="N1399" si="1816">I1399*L1399</f>
        <v>0</v>
      </c>
      <c r="O1399" s="222"/>
      <c r="P1399" s="84">
        <f t="shared" si="1753"/>
        <v>0</v>
      </c>
      <c r="R1399" s="72" t="str">
        <f t="shared" si="1754"/>
        <v/>
      </c>
      <c r="S1399" s="72" t="str">
        <f t="shared" si="1755"/>
        <v/>
      </c>
      <c r="T1399" s="72" t="str">
        <f t="shared" si="1756"/>
        <v/>
      </c>
      <c r="U1399" s="72"/>
      <c r="V1399" s="63" t="str">
        <f t="shared" si="1757"/>
        <v/>
      </c>
      <c r="W1399" s="85" t="str">
        <f t="shared" si="1758"/>
        <v/>
      </c>
      <c r="X1399" s="85" t="str">
        <f t="shared" si="1759"/>
        <v/>
      </c>
      <c r="Y1399" s="63" t="str">
        <f t="shared" si="1760"/>
        <v/>
      </c>
      <c r="Z1399" s="85" t="str">
        <f t="shared" si="1761"/>
        <v/>
      </c>
      <c r="AA1399" s="85" t="str">
        <f t="shared" si="1762"/>
        <v/>
      </c>
      <c r="AB1399" s="85" t="str">
        <f t="shared" si="1763"/>
        <v/>
      </c>
      <c r="AC1399" s="85" t="str">
        <f t="shared" si="1764"/>
        <v/>
      </c>
    </row>
    <row r="1400" spans="2:29" s="51" customFormat="1" ht="15" customHeight="1" x14ac:dyDescent="0.25">
      <c r="B1400" s="74"/>
      <c r="C1400" s="75"/>
      <c r="D1400" s="59">
        <f t="shared" si="1749"/>
        <v>7767.0172563150772</v>
      </c>
      <c r="E1400" s="52" t="str">
        <f t="shared" si="1765"/>
        <v/>
      </c>
      <c r="F1400" s="52">
        <f t="shared" si="1751"/>
        <v>6.7670172563150777</v>
      </c>
      <c r="G1400" s="95"/>
      <c r="H1400" s="122" t="s">
        <v>10</v>
      </c>
      <c r="I1400" s="160"/>
      <c r="J1400" s="152"/>
      <c r="K1400" s="153"/>
      <c r="L1400" s="199"/>
      <c r="M1400" s="83">
        <f t="shared" ref="M1400" si="1817">I1400*L1400</f>
        <v>0</v>
      </c>
      <c r="N1400" s="60"/>
      <c r="O1400" s="221">
        <f t="shared" si="1815"/>
        <v>0</v>
      </c>
      <c r="P1400" s="84">
        <f t="shared" si="1753"/>
        <v>0</v>
      </c>
      <c r="R1400" s="72">
        <f t="shared" si="1754"/>
        <v>0</v>
      </c>
      <c r="S1400" s="72">
        <f t="shared" si="1755"/>
        <v>0</v>
      </c>
      <c r="T1400" s="72">
        <f t="shared" si="1756"/>
        <v>0</v>
      </c>
      <c r="U1400" s="72"/>
      <c r="V1400" s="63">
        <f t="shared" si="1757"/>
        <v>0</v>
      </c>
      <c r="W1400" s="85">
        <f t="shared" si="1758"/>
        <v>0</v>
      </c>
      <c r="X1400" s="85">
        <f t="shared" si="1759"/>
        <v>0</v>
      </c>
      <c r="Y1400" s="63">
        <f t="shared" si="1760"/>
        <v>0</v>
      </c>
      <c r="Z1400" s="85">
        <f t="shared" si="1761"/>
        <v>0</v>
      </c>
      <c r="AA1400" s="85">
        <f t="shared" si="1762"/>
        <v>0</v>
      </c>
      <c r="AB1400" s="85">
        <f t="shared" si="1763"/>
        <v>0</v>
      </c>
      <c r="AC1400" s="85">
        <f t="shared" si="1764"/>
        <v>0</v>
      </c>
    </row>
    <row r="1401" spans="2:29" s="51" customFormat="1" ht="15" customHeight="1" x14ac:dyDescent="0.25">
      <c r="B1401" s="74"/>
      <c r="C1401" s="75"/>
      <c r="D1401" s="59">
        <f t="shared" si="1749"/>
        <v>7767.0172563150772</v>
      </c>
      <c r="E1401" s="52" t="str">
        <f t="shared" si="1765"/>
        <v/>
      </c>
      <c r="F1401" s="52">
        <f t="shared" si="1751"/>
        <v>6.7670172563150777</v>
      </c>
      <c r="G1401" s="102"/>
      <c r="H1401" s="103" t="s">
        <v>9</v>
      </c>
      <c r="I1401" s="162"/>
      <c r="J1401" s="163"/>
      <c r="K1401" s="164"/>
      <c r="L1401" s="200"/>
      <c r="M1401" s="93"/>
      <c r="N1401" s="94">
        <f t="shared" ref="N1401" si="1818">I1401*L1401</f>
        <v>0</v>
      </c>
      <c r="O1401" s="222"/>
      <c r="P1401" s="84">
        <f t="shared" si="1753"/>
        <v>0</v>
      </c>
      <c r="R1401" s="72" t="str">
        <f t="shared" si="1754"/>
        <v/>
      </c>
      <c r="S1401" s="72" t="str">
        <f t="shared" si="1755"/>
        <v/>
      </c>
      <c r="T1401" s="72" t="str">
        <f t="shared" si="1756"/>
        <v/>
      </c>
      <c r="U1401" s="72"/>
      <c r="V1401" s="63" t="str">
        <f t="shared" si="1757"/>
        <v/>
      </c>
      <c r="W1401" s="85" t="str">
        <f t="shared" si="1758"/>
        <v/>
      </c>
      <c r="X1401" s="85" t="str">
        <f t="shared" si="1759"/>
        <v/>
      </c>
      <c r="Y1401" s="63" t="str">
        <f t="shared" si="1760"/>
        <v/>
      </c>
      <c r="Z1401" s="85" t="str">
        <f t="shared" si="1761"/>
        <v/>
      </c>
      <c r="AA1401" s="85" t="str">
        <f t="shared" si="1762"/>
        <v/>
      </c>
      <c r="AB1401" s="85" t="str">
        <f t="shared" si="1763"/>
        <v/>
      </c>
      <c r="AC1401" s="85" t="str">
        <f t="shared" si="1764"/>
        <v/>
      </c>
    </row>
    <row r="1402" spans="2:29" s="51" customFormat="1" ht="15" customHeight="1" x14ac:dyDescent="0.25">
      <c r="B1402" s="74"/>
      <c r="C1402" s="75"/>
      <c r="D1402" s="59">
        <f t="shared" si="1749"/>
        <v>7767.0172563150772</v>
      </c>
      <c r="E1402" s="52" t="str">
        <f t="shared" si="1765"/>
        <v/>
      </c>
      <c r="F1402" s="52">
        <f t="shared" si="1751"/>
        <v>6.7670172563150777</v>
      </c>
      <c r="G1402" s="77"/>
      <c r="H1402" s="122" t="s">
        <v>10</v>
      </c>
      <c r="I1402" s="142"/>
      <c r="J1402" s="143"/>
      <c r="K1402" s="144"/>
      <c r="L1402" s="197"/>
      <c r="M1402" s="83">
        <f t="shared" ref="M1402" si="1819">I1402*L1402</f>
        <v>0</v>
      </c>
      <c r="N1402" s="60"/>
      <c r="O1402" s="221">
        <f t="shared" si="1815"/>
        <v>0</v>
      </c>
      <c r="P1402" s="84">
        <f t="shared" si="1753"/>
        <v>0</v>
      </c>
      <c r="R1402" s="72">
        <f t="shared" si="1754"/>
        <v>0</v>
      </c>
      <c r="S1402" s="72">
        <f t="shared" si="1755"/>
        <v>0</v>
      </c>
      <c r="T1402" s="72">
        <f t="shared" si="1756"/>
        <v>0</v>
      </c>
      <c r="U1402" s="72"/>
      <c r="V1402" s="63">
        <f t="shared" si="1757"/>
        <v>0</v>
      </c>
      <c r="W1402" s="85">
        <f t="shared" si="1758"/>
        <v>0</v>
      </c>
      <c r="X1402" s="85">
        <f t="shared" si="1759"/>
        <v>0</v>
      </c>
      <c r="Y1402" s="63">
        <f t="shared" si="1760"/>
        <v>0</v>
      </c>
      <c r="Z1402" s="85">
        <f t="shared" si="1761"/>
        <v>0</v>
      </c>
      <c r="AA1402" s="85">
        <f t="shared" si="1762"/>
        <v>0</v>
      </c>
      <c r="AB1402" s="85">
        <f t="shared" si="1763"/>
        <v>0</v>
      </c>
      <c r="AC1402" s="85">
        <f t="shared" si="1764"/>
        <v>0</v>
      </c>
    </row>
    <row r="1403" spans="2:29" s="51" customFormat="1" ht="15" customHeight="1" x14ac:dyDescent="0.25">
      <c r="B1403" s="74"/>
      <c r="C1403" s="75"/>
      <c r="D1403" s="59">
        <f t="shared" si="1749"/>
        <v>7767.0172563150772</v>
      </c>
      <c r="E1403" s="52" t="str">
        <f t="shared" si="1765"/>
        <v/>
      </c>
      <c r="F1403" s="52">
        <f t="shared" si="1751"/>
        <v>6.7670172563150777</v>
      </c>
      <c r="G1403" s="87"/>
      <c r="H1403" s="103" t="s">
        <v>9</v>
      </c>
      <c r="I1403" s="147"/>
      <c r="J1403" s="148"/>
      <c r="K1403" s="149"/>
      <c r="L1403" s="198"/>
      <c r="M1403" s="93"/>
      <c r="N1403" s="94">
        <f t="shared" ref="N1403" si="1820">I1403*L1403</f>
        <v>0</v>
      </c>
      <c r="O1403" s="222"/>
      <c r="P1403" s="84">
        <f t="shared" si="1753"/>
        <v>0</v>
      </c>
      <c r="R1403" s="72" t="str">
        <f t="shared" si="1754"/>
        <v/>
      </c>
      <c r="S1403" s="72" t="str">
        <f t="shared" si="1755"/>
        <v/>
      </c>
      <c r="T1403" s="72" t="str">
        <f t="shared" si="1756"/>
        <v/>
      </c>
      <c r="U1403" s="72"/>
      <c r="V1403" s="63" t="str">
        <f t="shared" si="1757"/>
        <v/>
      </c>
      <c r="W1403" s="85" t="str">
        <f t="shared" si="1758"/>
        <v/>
      </c>
      <c r="X1403" s="85" t="str">
        <f t="shared" si="1759"/>
        <v/>
      </c>
      <c r="Y1403" s="63" t="str">
        <f t="shared" si="1760"/>
        <v/>
      </c>
      <c r="Z1403" s="85" t="str">
        <f t="shared" si="1761"/>
        <v/>
      </c>
      <c r="AA1403" s="85" t="str">
        <f t="shared" si="1762"/>
        <v/>
      </c>
      <c r="AB1403" s="85" t="str">
        <f t="shared" si="1763"/>
        <v/>
      </c>
      <c r="AC1403" s="85" t="str">
        <f t="shared" si="1764"/>
        <v/>
      </c>
    </row>
    <row r="1404" spans="2:29" s="51" customFormat="1" ht="15" customHeight="1" x14ac:dyDescent="0.25">
      <c r="B1404" s="74"/>
      <c r="C1404" s="75"/>
      <c r="D1404" s="59">
        <f t="shared" si="1749"/>
        <v>7767.0172563150772</v>
      </c>
      <c r="E1404" s="52" t="str">
        <f t="shared" si="1765"/>
        <v/>
      </c>
      <c r="F1404" s="52">
        <f t="shared" si="1751"/>
        <v>6.7670172563150777</v>
      </c>
      <c r="G1404" s="95"/>
      <c r="H1404" s="122" t="s">
        <v>10</v>
      </c>
      <c r="I1404" s="160"/>
      <c r="J1404" s="152"/>
      <c r="K1404" s="153"/>
      <c r="L1404" s="199"/>
      <c r="M1404" s="83">
        <f t="shared" ref="M1404" si="1821">I1404*L1404</f>
        <v>0</v>
      </c>
      <c r="N1404" s="60"/>
      <c r="O1404" s="221">
        <f t="shared" si="1815"/>
        <v>0</v>
      </c>
      <c r="P1404" s="84">
        <f t="shared" si="1753"/>
        <v>0</v>
      </c>
      <c r="R1404" s="72">
        <f t="shared" si="1754"/>
        <v>0</v>
      </c>
      <c r="S1404" s="72">
        <f t="shared" si="1755"/>
        <v>0</v>
      </c>
      <c r="T1404" s="72">
        <f t="shared" si="1756"/>
        <v>0</v>
      </c>
      <c r="U1404" s="72"/>
      <c r="V1404" s="63">
        <f t="shared" si="1757"/>
        <v>0</v>
      </c>
      <c r="W1404" s="85">
        <f t="shared" si="1758"/>
        <v>0</v>
      </c>
      <c r="X1404" s="85">
        <f t="shared" si="1759"/>
        <v>0</v>
      </c>
      <c r="Y1404" s="63">
        <f t="shared" si="1760"/>
        <v>0</v>
      </c>
      <c r="Z1404" s="85">
        <f t="shared" si="1761"/>
        <v>0</v>
      </c>
      <c r="AA1404" s="85">
        <f t="shared" si="1762"/>
        <v>0</v>
      </c>
      <c r="AB1404" s="85">
        <f t="shared" si="1763"/>
        <v>0</v>
      </c>
      <c r="AC1404" s="85">
        <f t="shared" si="1764"/>
        <v>0</v>
      </c>
    </row>
    <row r="1405" spans="2:29" s="51" customFormat="1" ht="15" customHeight="1" x14ac:dyDescent="0.25">
      <c r="B1405" s="74"/>
      <c r="C1405" s="75"/>
      <c r="D1405" s="59">
        <f t="shared" si="1749"/>
        <v>7767.0172563150772</v>
      </c>
      <c r="E1405" s="52" t="str">
        <f t="shared" si="1765"/>
        <v/>
      </c>
      <c r="F1405" s="52">
        <f t="shared" si="1751"/>
        <v>6.7670172563150777</v>
      </c>
      <c r="G1405" s="102"/>
      <c r="H1405" s="103" t="s">
        <v>9</v>
      </c>
      <c r="I1405" s="162"/>
      <c r="J1405" s="163"/>
      <c r="K1405" s="164"/>
      <c r="L1405" s="200"/>
      <c r="M1405" s="93"/>
      <c r="N1405" s="94">
        <f t="shared" ref="N1405" si="1822">I1405*L1405</f>
        <v>0</v>
      </c>
      <c r="O1405" s="222"/>
      <c r="P1405" s="84">
        <f t="shared" si="1753"/>
        <v>0</v>
      </c>
      <c r="R1405" s="72" t="str">
        <f t="shared" si="1754"/>
        <v/>
      </c>
      <c r="S1405" s="72" t="str">
        <f t="shared" si="1755"/>
        <v/>
      </c>
      <c r="T1405" s="72" t="str">
        <f t="shared" si="1756"/>
        <v/>
      </c>
      <c r="U1405" s="72"/>
      <c r="V1405" s="63" t="str">
        <f t="shared" si="1757"/>
        <v/>
      </c>
      <c r="W1405" s="85" t="str">
        <f t="shared" si="1758"/>
        <v/>
      </c>
      <c r="X1405" s="85" t="str">
        <f t="shared" si="1759"/>
        <v/>
      </c>
      <c r="Y1405" s="63" t="str">
        <f t="shared" si="1760"/>
        <v/>
      </c>
      <c r="Z1405" s="85" t="str">
        <f t="shared" si="1761"/>
        <v/>
      </c>
      <c r="AA1405" s="85" t="str">
        <f t="shared" si="1762"/>
        <v/>
      </c>
      <c r="AB1405" s="85" t="str">
        <f t="shared" si="1763"/>
        <v/>
      </c>
      <c r="AC1405" s="85" t="str">
        <f t="shared" si="1764"/>
        <v/>
      </c>
    </row>
    <row r="1406" spans="2:29" s="51" customFormat="1" ht="15" customHeight="1" x14ac:dyDescent="0.25">
      <c r="B1406" s="74"/>
      <c r="C1406" s="75"/>
      <c r="D1406" s="59">
        <f t="shared" si="1749"/>
        <v>7767.0172563150772</v>
      </c>
      <c r="E1406" s="52" t="str">
        <f t="shared" si="1765"/>
        <v/>
      </c>
      <c r="F1406" s="52">
        <f t="shared" si="1751"/>
        <v>6.7670172563150777</v>
      </c>
      <c r="G1406" s="77"/>
      <c r="H1406" s="122" t="s">
        <v>10</v>
      </c>
      <c r="I1406" s="142"/>
      <c r="J1406" s="143"/>
      <c r="K1406" s="144"/>
      <c r="L1406" s="197"/>
      <c r="M1406" s="83">
        <f t="shared" ref="M1406" si="1823">I1406*L1406</f>
        <v>0</v>
      </c>
      <c r="N1406" s="60"/>
      <c r="O1406" s="221">
        <f t="shared" si="1815"/>
        <v>0</v>
      </c>
      <c r="P1406" s="84">
        <f t="shared" si="1753"/>
        <v>0</v>
      </c>
      <c r="R1406" s="72">
        <f t="shared" si="1754"/>
        <v>0</v>
      </c>
      <c r="S1406" s="72">
        <f t="shared" si="1755"/>
        <v>0</v>
      </c>
      <c r="T1406" s="72">
        <f t="shared" si="1756"/>
        <v>0</v>
      </c>
      <c r="U1406" s="72"/>
      <c r="V1406" s="63">
        <f t="shared" si="1757"/>
        <v>0</v>
      </c>
      <c r="W1406" s="85">
        <f t="shared" si="1758"/>
        <v>0</v>
      </c>
      <c r="X1406" s="85">
        <f t="shared" si="1759"/>
        <v>0</v>
      </c>
      <c r="Y1406" s="63">
        <f t="shared" si="1760"/>
        <v>0</v>
      </c>
      <c r="Z1406" s="85">
        <f t="shared" si="1761"/>
        <v>0</v>
      </c>
      <c r="AA1406" s="85">
        <f t="shared" si="1762"/>
        <v>0</v>
      </c>
      <c r="AB1406" s="85">
        <f t="shared" si="1763"/>
        <v>0</v>
      </c>
      <c r="AC1406" s="85">
        <f t="shared" si="1764"/>
        <v>0</v>
      </c>
    </row>
    <row r="1407" spans="2:29" s="51" customFormat="1" ht="15" customHeight="1" x14ac:dyDescent="0.25">
      <c r="B1407" s="74"/>
      <c r="C1407" s="75"/>
      <c r="D1407" s="59">
        <f t="shared" si="1749"/>
        <v>7767.0172563150772</v>
      </c>
      <c r="E1407" s="52" t="str">
        <f t="shared" si="1765"/>
        <v/>
      </c>
      <c r="F1407" s="52">
        <f t="shared" si="1751"/>
        <v>6.7670172563150777</v>
      </c>
      <c r="G1407" s="87"/>
      <c r="H1407" s="103" t="s">
        <v>9</v>
      </c>
      <c r="I1407" s="147"/>
      <c r="J1407" s="148"/>
      <c r="K1407" s="149"/>
      <c r="L1407" s="198"/>
      <c r="M1407" s="93"/>
      <c r="N1407" s="94">
        <f t="shared" ref="N1407" si="1824">I1407*L1407</f>
        <v>0</v>
      </c>
      <c r="O1407" s="222"/>
      <c r="P1407" s="84">
        <f t="shared" si="1753"/>
        <v>0</v>
      </c>
      <c r="R1407" s="72" t="str">
        <f t="shared" si="1754"/>
        <v/>
      </c>
      <c r="S1407" s="72" t="str">
        <f t="shared" si="1755"/>
        <v/>
      </c>
      <c r="T1407" s="72" t="str">
        <f t="shared" si="1756"/>
        <v/>
      </c>
      <c r="U1407" s="72"/>
      <c r="V1407" s="63" t="str">
        <f t="shared" si="1757"/>
        <v/>
      </c>
      <c r="W1407" s="85" t="str">
        <f t="shared" si="1758"/>
        <v/>
      </c>
      <c r="X1407" s="85" t="str">
        <f t="shared" si="1759"/>
        <v/>
      </c>
      <c r="Y1407" s="63" t="str">
        <f t="shared" si="1760"/>
        <v/>
      </c>
      <c r="Z1407" s="85" t="str">
        <f t="shared" si="1761"/>
        <v/>
      </c>
      <c r="AA1407" s="85" t="str">
        <f t="shared" si="1762"/>
        <v/>
      </c>
      <c r="AB1407" s="85" t="str">
        <f t="shared" si="1763"/>
        <v/>
      </c>
      <c r="AC1407" s="85" t="str">
        <f t="shared" si="1764"/>
        <v/>
      </c>
    </row>
    <row r="1408" spans="2:29" s="51" customFormat="1" ht="15" customHeight="1" x14ac:dyDescent="0.25">
      <c r="B1408" s="74"/>
      <c r="C1408" s="75"/>
      <c r="D1408" s="59">
        <f t="shared" si="1749"/>
        <v>7767.0172563150772</v>
      </c>
      <c r="E1408" s="52" t="str">
        <f t="shared" si="1765"/>
        <v/>
      </c>
      <c r="F1408" s="52">
        <f t="shared" si="1751"/>
        <v>6.7670172563150777</v>
      </c>
      <c r="G1408" s="95"/>
      <c r="H1408" s="122" t="s">
        <v>10</v>
      </c>
      <c r="I1408" s="160"/>
      <c r="J1408" s="152"/>
      <c r="K1408" s="153"/>
      <c r="L1408" s="199"/>
      <c r="M1408" s="83">
        <f t="shared" ref="M1408" si="1825">I1408*L1408</f>
        <v>0</v>
      </c>
      <c r="N1408" s="60"/>
      <c r="O1408" s="221">
        <f t="shared" si="1815"/>
        <v>0</v>
      </c>
      <c r="P1408" s="84">
        <f t="shared" si="1753"/>
        <v>0</v>
      </c>
      <c r="R1408" s="72">
        <f t="shared" si="1754"/>
        <v>0</v>
      </c>
      <c r="S1408" s="72">
        <f t="shared" si="1755"/>
        <v>0</v>
      </c>
      <c r="T1408" s="72">
        <f t="shared" si="1756"/>
        <v>0</v>
      </c>
      <c r="U1408" s="72"/>
      <c r="V1408" s="63">
        <f t="shared" si="1757"/>
        <v>0</v>
      </c>
      <c r="W1408" s="85">
        <f t="shared" si="1758"/>
        <v>0</v>
      </c>
      <c r="X1408" s="85">
        <f t="shared" si="1759"/>
        <v>0</v>
      </c>
      <c r="Y1408" s="63">
        <f t="shared" si="1760"/>
        <v>0</v>
      </c>
      <c r="Z1408" s="85">
        <f t="shared" si="1761"/>
        <v>0</v>
      </c>
      <c r="AA1408" s="85">
        <f t="shared" si="1762"/>
        <v>0</v>
      </c>
      <c r="AB1408" s="85">
        <f t="shared" si="1763"/>
        <v>0</v>
      </c>
      <c r="AC1408" s="85">
        <f t="shared" si="1764"/>
        <v>0</v>
      </c>
    </row>
    <row r="1409" spans="2:29" s="51" customFormat="1" ht="15" customHeight="1" x14ac:dyDescent="0.25">
      <c r="B1409" s="74"/>
      <c r="C1409" s="75"/>
      <c r="D1409" s="59">
        <f t="shared" si="1749"/>
        <v>7767.0172563150772</v>
      </c>
      <c r="E1409" s="52" t="str">
        <f t="shared" si="1765"/>
        <v/>
      </c>
      <c r="F1409" s="52">
        <f t="shared" si="1751"/>
        <v>6.7670172563150777</v>
      </c>
      <c r="G1409" s="102"/>
      <c r="H1409" s="103" t="s">
        <v>9</v>
      </c>
      <c r="I1409" s="162"/>
      <c r="J1409" s="163"/>
      <c r="K1409" s="164"/>
      <c r="L1409" s="200"/>
      <c r="M1409" s="93"/>
      <c r="N1409" s="94">
        <f t="shared" ref="N1409" si="1826">I1409*L1409</f>
        <v>0</v>
      </c>
      <c r="O1409" s="222"/>
      <c r="P1409" s="84">
        <f t="shared" si="1753"/>
        <v>0</v>
      </c>
      <c r="R1409" s="72" t="str">
        <f t="shared" si="1754"/>
        <v/>
      </c>
      <c r="S1409" s="72" t="str">
        <f t="shared" si="1755"/>
        <v/>
      </c>
      <c r="T1409" s="72" t="str">
        <f t="shared" si="1756"/>
        <v/>
      </c>
      <c r="U1409" s="72"/>
      <c r="V1409" s="63" t="str">
        <f t="shared" si="1757"/>
        <v/>
      </c>
      <c r="W1409" s="85" t="str">
        <f t="shared" si="1758"/>
        <v/>
      </c>
      <c r="X1409" s="85" t="str">
        <f t="shared" si="1759"/>
        <v/>
      </c>
      <c r="Y1409" s="63" t="str">
        <f t="shared" si="1760"/>
        <v/>
      </c>
      <c r="Z1409" s="85" t="str">
        <f t="shared" si="1761"/>
        <v/>
      </c>
      <c r="AA1409" s="85" t="str">
        <f t="shared" si="1762"/>
        <v/>
      </c>
      <c r="AB1409" s="85" t="str">
        <f t="shared" si="1763"/>
        <v/>
      </c>
      <c r="AC1409" s="85" t="str">
        <f t="shared" si="1764"/>
        <v/>
      </c>
    </row>
    <row r="1410" spans="2:29" s="51" customFormat="1" ht="15" customHeight="1" x14ac:dyDescent="0.25">
      <c r="B1410" s="74"/>
      <c r="C1410" s="75"/>
      <c r="D1410" s="59">
        <f t="shared" si="1749"/>
        <v>7767.0172563150772</v>
      </c>
      <c r="E1410" s="52" t="str">
        <f t="shared" si="1765"/>
        <v/>
      </c>
      <c r="F1410" s="52">
        <f t="shared" si="1751"/>
        <v>6.7670172563150777</v>
      </c>
      <c r="G1410" s="77"/>
      <c r="H1410" s="122" t="s">
        <v>10</v>
      </c>
      <c r="I1410" s="142"/>
      <c r="J1410" s="143"/>
      <c r="K1410" s="144"/>
      <c r="L1410" s="197"/>
      <c r="M1410" s="83">
        <f t="shared" ref="M1410" si="1827">I1410*L1410</f>
        <v>0</v>
      </c>
      <c r="N1410" s="60"/>
      <c r="O1410" s="221">
        <f t="shared" si="1815"/>
        <v>0</v>
      </c>
      <c r="P1410" s="84">
        <f t="shared" si="1753"/>
        <v>0</v>
      </c>
      <c r="R1410" s="72">
        <f t="shared" si="1754"/>
        <v>0</v>
      </c>
      <c r="S1410" s="72">
        <f t="shared" si="1755"/>
        <v>0</v>
      </c>
      <c r="T1410" s="72">
        <f t="shared" si="1756"/>
        <v>0</v>
      </c>
      <c r="U1410" s="72"/>
      <c r="V1410" s="63">
        <f t="shared" si="1757"/>
        <v>0</v>
      </c>
      <c r="W1410" s="85">
        <f t="shared" si="1758"/>
        <v>0</v>
      </c>
      <c r="X1410" s="85">
        <f t="shared" si="1759"/>
        <v>0</v>
      </c>
      <c r="Y1410" s="63">
        <f t="shared" si="1760"/>
        <v>0</v>
      </c>
      <c r="Z1410" s="85">
        <f t="shared" si="1761"/>
        <v>0</v>
      </c>
      <c r="AA1410" s="85">
        <f t="shared" si="1762"/>
        <v>0</v>
      </c>
      <c r="AB1410" s="85">
        <f t="shared" si="1763"/>
        <v>0</v>
      </c>
      <c r="AC1410" s="85">
        <f t="shared" si="1764"/>
        <v>0</v>
      </c>
    </row>
    <row r="1411" spans="2:29" s="51" customFormat="1" ht="15" customHeight="1" x14ac:dyDescent="0.25">
      <c r="B1411" s="74"/>
      <c r="C1411" s="75"/>
      <c r="D1411" s="59">
        <f t="shared" si="1749"/>
        <v>7767.0172563150772</v>
      </c>
      <c r="E1411" s="52" t="str">
        <f t="shared" si="1765"/>
        <v/>
      </c>
      <c r="F1411" s="52">
        <f t="shared" si="1751"/>
        <v>6.7670172563150777</v>
      </c>
      <c r="G1411" s="87"/>
      <c r="H1411" s="103" t="s">
        <v>9</v>
      </c>
      <c r="I1411" s="147"/>
      <c r="J1411" s="148"/>
      <c r="K1411" s="149"/>
      <c r="L1411" s="198"/>
      <c r="M1411" s="93"/>
      <c r="N1411" s="94">
        <f t="shared" ref="N1411" si="1828">I1411*L1411</f>
        <v>0</v>
      </c>
      <c r="O1411" s="222"/>
      <c r="P1411" s="84">
        <f t="shared" si="1753"/>
        <v>0</v>
      </c>
      <c r="R1411" s="72" t="str">
        <f t="shared" si="1754"/>
        <v/>
      </c>
      <c r="S1411" s="72" t="str">
        <f t="shared" si="1755"/>
        <v/>
      </c>
      <c r="T1411" s="72" t="str">
        <f t="shared" si="1756"/>
        <v/>
      </c>
      <c r="U1411" s="72"/>
      <c r="V1411" s="63" t="str">
        <f t="shared" si="1757"/>
        <v/>
      </c>
      <c r="W1411" s="85" t="str">
        <f t="shared" si="1758"/>
        <v/>
      </c>
      <c r="X1411" s="85" t="str">
        <f t="shared" si="1759"/>
        <v/>
      </c>
      <c r="Y1411" s="63" t="str">
        <f t="shared" si="1760"/>
        <v/>
      </c>
      <c r="Z1411" s="85" t="str">
        <f t="shared" si="1761"/>
        <v/>
      </c>
      <c r="AA1411" s="85" t="str">
        <f t="shared" si="1762"/>
        <v/>
      </c>
      <c r="AB1411" s="85" t="str">
        <f t="shared" si="1763"/>
        <v/>
      </c>
      <c r="AC1411" s="85" t="str">
        <f t="shared" si="1764"/>
        <v/>
      </c>
    </row>
    <row r="1412" spans="2:29" s="51" customFormat="1" ht="15" customHeight="1" x14ac:dyDescent="0.25">
      <c r="B1412" s="74"/>
      <c r="C1412" s="75"/>
      <c r="D1412" s="59">
        <f t="shared" si="1749"/>
        <v>7767.0172563150772</v>
      </c>
      <c r="E1412" s="52" t="str">
        <f t="shared" si="1765"/>
        <v/>
      </c>
      <c r="F1412" s="52">
        <f t="shared" si="1751"/>
        <v>6.7670172563150777</v>
      </c>
      <c r="G1412" s="95"/>
      <c r="H1412" s="122" t="s">
        <v>10</v>
      </c>
      <c r="I1412" s="160"/>
      <c r="J1412" s="152"/>
      <c r="K1412" s="153"/>
      <c r="L1412" s="199"/>
      <c r="M1412" s="83">
        <f t="shared" ref="M1412" si="1829">I1412*L1412</f>
        <v>0</v>
      </c>
      <c r="N1412" s="60"/>
      <c r="O1412" s="221">
        <f t="shared" si="1815"/>
        <v>0</v>
      </c>
      <c r="P1412" s="84">
        <f t="shared" si="1753"/>
        <v>0</v>
      </c>
      <c r="R1412" s="72">
        <f t="shared" si="1754"/>
        <v>0</v>
      </c>
      <c r="S1412" s="72">
        <f t="shared" si="1755"/>
        <v>0</v>
      </c>
      <c r="T1412" s="72">
        <f t="shared" si="1756"/>
        <v>0</v>
      </c>
      <c r="U1412" s="72"/>
      <c r="V1412" s="63">
        <f t="shared" si="1757"/>
        <v>0</v>
      </c>
      <c r="W1412" s="85">
        <f t="shared" si="1758"/>
        <v>0</v>
      </c>
      <c r="X1412" s="85">
        <f t="shared" si="1759"/>
        <v>0</v>
      </c>
      <c r="Y1412" s="63">
        <f t="shared" si="1760"/>
        <v>0</v>
      </c>
      <c r="Z1412" s="85">
        <f t="shared" si="1761"/>
        <v>0</v>
      </c>
      <c r="AA1412" s="85">
        <f t="shared" si="1762"/>
        <v>0</v>
      </c>
      <c r="AB1412" s="85">
        <f t="shared" si="1763"/>
        <v>0</v>
      </c>
      <c r="AC1412" s="85">
        <f t="shared" si="1764"/>
        <v>0</v>
      </c>
    </row>
    <row r="1413" spans="2:29" s="51" customFormat="1" ht="15" customHeight="1" x14ac:dyDescent="0.25">
      <c r="B1413" s="74"/>
      <c r="C1413" s="75"/>
      <c r="D1413" s="59">
        <f t="shared" si="1749"/>
        <v>7767.0172563150772</v>
      </c>
      <c r="E1413" s="52" t="str">
        <f t="shared" si="1765"/>
        <v/>
      </c>
      <c r="F1413" s="52">
        <f t="shared" si="1751"/>
        <v>6.7670172563150777</v>
      </c>
      <c r="G1413" s="102"/>
      <c r="H1413" s="103" t="s">
        <v>9</v>
      </c>
      <c r="I1413" s="162"/>
      <c r="J1413" s="163"/>
      <c r="K1413" s="164"/>
      <c r="L1413" s="200"/>
      <c r="M1413" s="93"/>
      <c r="N1413" s="94">
        <f t="shared" ref="N1413" si="1830">I1413*L1413</f>
        <v>0</v>
      </c>
      <c r="O1413" s="222"/>
      <c r="P1413" s="84">
        <f t="shared" si="1753"/>
        <v>0</v>
      </c>
      <c r="R1413" s="72" t="str">
        <f t="shared" si="1754"/>
        <v/>
      </c>
      <c r="S1413" s="72" t="str">
        <f t="shared" si="1755"/>
        <v/>
      </c>
      <c r="T1413" s="72" t="str">
        <f t="shared" si="1756"/>
        <v/>
      </c>
      <c r="U1413" s="72"/>
      <c r="V1413" s="63" t="str">
        <f t="shared" si="1757"/>
        <v/>
      </c>
      <c r="W1413" s="85" t="str">
        <f t="shared" si="1758"/>
        <v/>
      </c>
      <c r="X1413" s="85" t="str">
        <f t="shared" si="1759"/>
        <v/>
      </c>
      <c r="Y1413" s="63" t="str">
        <f t="shared" si="1760"/>
        <v/>
      </c>
      <c r="Z1413" s="85" t="str">
        <f t="shared" si="1761"/>
        <v/>
      </c>
      <c r="AA1413" s="85" t="str">
        <f t="shared" si="1762"/>
        <v/>
      </c>
      <c r="AB1413" s="85" t="str">
        <f t="shared" si="1763"/>
        <v/>
      </c>
      <c r="AC1413" s="85" t="str">
        <f t="shared" si="1764"/>
        <v/>
      </c>
    </row>
    <row r="1414" spans="2:29" s="51" customFormat="1" ht="15" customHeight="1" x14ac:dyDescent="0.25">
      <c r="B1414" s="74"/>
      <c r="C1414" s="75"/>
      <c r="D1414" s="59">
        <f t="shared" ref="D1414:D1467" si="1831">IFERROR(D1413+O1413,"")</f>
        <v>7767.0172563150772</v>
      </c>
      <c r="E1414" s="52" t="str">
        <f t="shared" si="1765"/>
        <v/>
      </c>
      <c r="F1414" s="52">
        <f t="shared" si="1751"/>
        <v>6.7670172563150777</v>
      </c>
      <c r="G1414" s="77"/>
      <c r="H1414" s="122" t="s">
        <v>10</v>
      </c>
      <c r="I1414" s="142"/>
      <c r="J1414" s="143"/>
      <c r="K1414" s="144"/>
      <c r="L1414" s="197"/>
      <c r="M1414" s="83">
        <f t="shared" ref="M1414" si="1832">I1414*L1414</f>
        <v>0</v>
      </c>
      <c r="N1414" s="60"/>
      <c r="O1414" s="221">
        <f t="shared" si="1815"/>
        <v>0</v>
      </c>
      <c r="P1414" s="84">
        <f t="shared" si="1753"/>
        <v>0</v>
      </c>
      <c r="R1414" s="72">
        <f t="shared" si="1754"/>
        <v>0</v>
      </c>
      <c r="S1414" s="72">
        <f t="shared" si="1755"/>
        <v>0</v>
      </c>
      <c r="T1414" s="72">
        <f t="shared" si="1756"/>
        <v>0</v>
      </c>
      <c r="U1414" s="72"/>
      <c r="V1414" s="63">
        <f t="shared" si="1757"/>
        <v>0</v>
      </c>
      <c r="W1414" s="85">
        <f t="shared" si="1758"/>
        <v>0</v>
      </c>
      <c r="X1414" s="85">
        <f t="shared" si="1759"/>
        <v>0</v>
      </c>
      <c r="Y1414" s="63">
        <f t="shared" si="1760"/>
        <v>0</v>
      </c>
      <c r="Z1414" s="85">
        <f t="shared" si="1761"/>
        <v>0</v>
      </c>
      <c r="AA1414" s="85">
        <f t="shared" si="1762"/>
        <v>0</v>
      </c>
      <c r="AB1414" s="85">
        <f t="shared" si="1763"/>
        <v>0</v>
      </c>
      <c r="AC1414" s="85">
        <f t="shared" si="1764"/>
        <v>0</v>
      </c>
    </row>
    <row r="1415" spans="2:29" s="51" customFormat="1" ht="15" customHeight="1" x14ac:dyDescent="0.25">
      <c r="B1415" s="74"/>
      <c r="C1415" s="75"/>
      <c r="D1415" s="59">
        <f t="shared" si="1831"/>
        <v>7767.0172563150772</v>
      </c>
      <c r="E1415" s="52" t="str">
        <f t="shared" si="1765"/>
        <v/>
      </c>
      <c r="F1415" s="52">
        <f t="shared" ref="F1415:F1467" si="1833">IFERROR(IF(AND(H1416="SELL", N1415&gt;=0,L1415&lt;&gt;""),"",(D1415-$D$5)/$D$5),"")</f>
        <v>6.7670172563150777</v>
      </c>
      <c r="G1415" s="87"/>
      <c r="H1415" s="103" t="s">
        <v>9</v>
      </c>
      <c r="I1415" s="147"/>
      <c r="J1415" s="148"/>
      <c r="K1415" s="149"/>
      <c r="L1415" s="198"/>
      <c r="M1415" s="93"/>
      <c r="N1415" s="94">
        <f t="shared" ref="N1415" si="1834">I1415*L1415</f>
        <v>0</v>
      </c>
      <c r="O1415" s="222"/>
      <c r="P1415" s="84">
        <f t="shared" ref="P1415:P1467" si="1835">IF(L1416&lt;&gt;"","",M1415)</f>
        <v>0</v>
      </c>
      <c r="R1415" s="72" t="str">
        <f t="shared" ref="R1415:R1467" si="1836">IF(H1415="BUY",(L1415*$R$4)+L1415,"")</f>
        <v/>
      </c>
      <c r="S1415" s="72" t="str">
        <f t="shared" ref="S1415:S1467" si="1837">IF(H1415="BUY",(L1415*$S$4)+L1415,"")</f>
        <v/>
      </c>
      <c r="T1415" s="72" t="str">
        <f t="shared" ref="T1415:T1467" si="1838">IF(H1415="BUY",(L1415*$T$4)+L1415,"")</f>
        <v/>
      </c>
      <c r="U1415" s="72"/>
      <c r="V1415" s="63" t="str">
        <f t="shared" ref="V1415:V1466" si="1839">IF(H1415="BUY",(L1415*$V$1)+L1415,"")</f>
        <v/>
      </c>
      <c r="W1415" s="85" t="str">
        <f t="shared" ref="W1415:W1467" si="1840">IF(H1415="BUY",(L1415*$W$1)+L1415,"")</f>
        <v/>
      </c>
      <c r="X1415" s="85" t="str">
        <f t="shared" ref="X1415:X1467" si="1841">IF(H1415="BUY",(L1415*$X$1)+L1415,"")</f>
        <v/>
      </c>
      <c r="Y1415" s="63" t="str">
        <f t="shared" ref="Y1415:Y1467" si="1842">IF(H1415="BUY",(L1415*$Y$1)+L1415,"")</f>
        <v/>
      </c>
      <c r="Z1415" s="85" t="str">
        <f t="shared" ref="Z1415:Z1467" si="1843">IF(H1415="BUY",(L1415*$Z$1)+L1415,"")</f>
        <v/>
      </c>
      <c r="AA1415" s="85" t="str">
        <f t="shared" ref="AA1415:AA1467" si="1844">IF(H1415="BUY",(L1415*$AA$1)+L1415,"")</f>
        <v/>
      </c>
      <c r="AB1415" s="85" t="str">
        <f t="shared" ref="AB1415:AB1467" si="1845">IF(H1415="BUY",(L1415*$AB$1)+L1415,"")</f>
        <v/>
      </c>
      <c r="AC1415" s="85" t="str">
        <f t="shared" ref="AC1415:AC1467" si="1846">IF(H1415="BUY",(L1415*$AC$1)+L1415,"")</f>
        <v/>
      </c>
    </row>
    <row r="1416" spans="2:29" s="51" customFormat="1" ht="15" customHeight="1" x14ac:dyDescent="0.25">
      <c r="B1416" s="74"/>
      <c r="C1416" s="75"/>
      <c r="D1416" s="59">
        <f t="shared" si="1831"/>
        <v>7767.0172563150772</v>
      </c>
      <c r="E1416" s="52" t="str">
        <f t="shared" ref="E1416:E1467" si="1847">IF(N1416&lt;&gt;0,(N1416-M1415)/M1415,"")</f>
        <v/>
      </c>
      <c r="F1416" s="52">
        <f t="shared" si="1833"/>
        <v>6.7670172563150777</v>
      </c>
      <c r="G1416" s="95"/>
      <c r="H1416" s="122" t="s">
        <v>10</v>
      </c>
      <c r="I1416" s="160"/>
      <c r="J1416" s="152"/>
      <c r="K1416" s="153"/>
      <c r="L1416" s="199"/>
      <c r="M1416" s="83">
        <f t="shared" ref="M1416" si="1848">I1416*L1416</f>
        <v>0</v>
      </c>
      <c r="N1416" s="60"/>
      <c r="O1416" s="221">
        <f t="shared" si="1815"/>
        <v>0</v>
      </c>
      <c r="P1416" s="84">
        <f t="shared" si="1835"/>
        <v>0</v>
      </c>
      <c r="R1416" s="72">
        <f t="shared" si="1836"/>
        <v>0</v>
      </c>
      <c r="S1416" s="72">
        <f t="shared" si="1837"/>
        <v>0</v>
      </c>
      <c r="T1416" s="72">
        <f t="shared" si="1838"/>
        <v>0</v>
      </c>
      <c r="U1416" s="72"/>
      <c r="V1416" s="63">
        <f t="shared" si="1839"/>
        <v>0</v>
      </c>
      <c r="W1416" s="85">
        <f t="shared" si="1840"/>
        <v>0</v>
      </c>
      <c r="X1416" s="85">
        <f t="shared" si="1841"/>
        <v>0</v>
      </c>
      <c r="Y1416" s="63">
        <f t="shared" si="1842"/>
        <v>0</v>
      </c>
      <c r="Z1416" s="85">
        <f t="shared" si="1843"/>
        <v>0</v>
      </c>
      <c r="AA1416" s="85">
        <f t="shared" si="1844"/>
        <v>0</v>
      </c>
      <c r="AB1416" s="85">
        <f t="shared" si="1845"/>
        <v>0</v>
      </c>
      <c r="AC1416" s="85">
        <f t="shared" si="1846"/>
        <v>0</v>
      </c>
    </row>
    <row r="1417" spans="2:29" s="51" customFormat="1" ht="15" customHeight="1" x14ac:dyDescent="0.25">
      <c r="B1417" s="74"/>
      <c r="C1417" s="75"/>
      <c r="D1417" s="59">
        <f t="shared" si="1831"/>
        <v>7767.0172563150772</v>
      </c>
      <c r="E1417" s="52" t="str">
        <f t="shared" si="1847"/>
        <v/>
      </c>
      <c r="F1417" s="52">
        <f t="shared" si="1833"/>
        <v>6.7670172563150777</v>
      </c>
      <c r="G1417" s="102"/>
      <c r="H1417" s="103" t="s">
        <v>9</v>
      </c>
      <c r="I1417" s="162"/>
      <c r="J1417" s="163"/>
      <c r="K1417" s="164"/>
      <c r="L1417" s="200"/>
      <c r="M1417" s="93"/>
      <c r="N1417" s="94">
        <f t="shared" ref="N1417" si="1849">I1417*L1417</f>
        <v>0</v>
      </c>
      <c r="O1417" s="222"/>
      <c r="P1417" s="84">
        <f t="shared" si="1835"/>
        <v>0</v>
      </c>
      <c r="R1417" s="72" t="str">
        <f t="shared" si="1836"/>
        <v/>
      </c>
      <c r="S1417" s="72" t="str">
        <f t="shared" si="1837"/>
        <v/>
      </c>
      <c r="T1417" s="72" t="str">
        <f t="shared" si="1838"/>
        <v/>
      </c>
      <c r="U1417" s="72"/>
      <c r="V1417" s="63" t="str">
        <f t="shared" si="1839"/>
        <v/>
      </c>
      <c r="W1417" s="85" t="str">
        <f t="shared" si="1840"/>
        <v/>
      </c>
      <c r="X1417" s="85" t="str">
        <f t="shared" si="1841"/>
        <v/>
      </c>
      <c r="Y1417" s="63" t="str">
        <f t="shared" si="1842"/>
        <v/>
      </c>
      <c r="Z1417" s="85" t="str">
        <f t="shared" si="1843"/>
        <v/>
      </c>
      <c r="AA1417" s="85" t="str">
        <f t="shared" si="1844"/>
        <v/>
      </c>
      <c r="AB1417" s="85" t="str">
        <f t="shared" si="1845"/>
        <v/>
      </c>
      <c r="AC1417" s="85" t="str">
        <f t="shared" si="1846"/>
        <v/>
      </c>
    </row>
    <row r="1418" spans="2:29" s="51" customFormat="1" ht="15" customHeight="1" x14ac:dyDescent="0.25">
      <c r="B1418" s="74"/>
      <c r="C1418" s="75"/>
      <c r="D1418" s="59">
        <f t="shared" si="1831"/>
        <v>7767.0172563150772</v>
      </c>
      <c r="E1418" s="52" t="str">
        <f t="shared" si="1847"/>
        <v/>
      </c>
      <c r="F1418" s="52">
        <f t="shared" si="1833"/>
        <v>6.7670172563150777</v>
      </c>
      <c r="G1418" s="77"/>
      <c r="H1418" s="122" t="s">
        <v>10</v>
      </c>
      <c r="I1418" s="142"/>
      <c r="J1418" s="143"/>
      <c r="K1418" s="144"/>
      <c r="L1418" s="197"/>
      <c r="M1418" s="83">
        <f t="shared" ref="M1418" si="1850">I1418*L1418</f>
        <v>0</v>
      </c>
      <c r="N1418" s="60"/>
      <c r="O1418" s="221">
        <f t="shared" ref="O1418" si="1851">IF(L1419&lt;&gt;"",N1419-M1418,0)</f>
        <v>0</v>
      </c>
      <c r="P1418" s="84">
        <f t="shared" si="1835"/>
        <v>0</v>
      </c>
      <c r="R1418" s="72">
        <f t="shared" si="1836"/>
        <v>0</v>
      </c>
      <c r="S1418" s="72">
        <f t="shared" si="1837"/>
        <v>0</v>
      </c>
      <c r="T1418" s="72">
        <f t="shared" si="1838"/>
        <v>0</v>
      </c>
      <c r="U1418" s="72"/>
      <c r="V1418" s="63">
        <f t="shared" si="1839"/>
        <v>0</v>
      </c>
      <c r="W1418" s="85">
        <f t="shared" si="1840"/>
        <v>0</v>
      </c>
      <c r="X1418" s="85">
        <f t="shared" si="1841"/>
        <v>0</v>
      </c>
      <c r="Y1418" s="63">
        <f t="shared" si="1842"/>
        <v>0</v>
      </c>
      <c r="Z1418" s="85">
        <f t="shared" si="1843"/>
        <v>0</v>
      </c>
      <c r="AA1418" s="85">
        <f t="shared" si="1844"/>
        <v>0</v>
      </c>
      <c r="AB1418" s="85">
        <f t="shared" si="1845"/>
        <v>0</v>
      </c>
      <c r="AC1418" s="85">
        <f t="shared" si="1846"/>
        <v>0</v>
      </c>
    </row>
    <row r="1419" spans="2:29" s="51" customFormat="1" ht="15" customHeight="1" x14ac:dyDescent="0.25">
      <c r="B1419" s="74"/>
      <c r="C1419" s="75"/>
      <c r="D1419" s="59">
        <f t="shared" si="1831"/>
        <v>7767.0172563150772</v>
      </c>
      <c r="E1419" s="52" t="str">
        <f t="shared" si="1847"/>
        <v/>
      </c>
      <c r="F1419" s="52">
        <f t="shared" si="1833"/>
        <v>6.7670172563150777</v>
      </c>
      <c r="G1419" s="87"/>
      <c r="H1419" s="103" t="s">
        <v>9</v>
      </c>
      <c r="I1419" s="147"/>
      <c r="J1419" s="148"/>
      <c r="K1419" s="149"/>
      <c r="L1419" s="198"/>
      <c r="M1419" s="93"/>
      <c r="N1419" s="94">
        <f t="shared" ref="N1419" si="1852">I1419*L1419</f>
        <v>0</v>
      </c>
      <c r="O1419" s="222"/>
      <c r="P1419" s="84">
        <f t="shared" si="1835"/>
        <v>0</v>
      </c>
      <c r="R1419" s="72" t="str">
        <f t="shared" si="1836"/>
        <v/>
      </c>
      <c r="S1419" s="72" t="str">
        <f t="shared" si="1837"/>
        <v/>
      </c>
      <c r="T1419" s="72" t="str">
        <f t="shared" si="1838"/>
        <v/>
      </c>
      <c r="U1419" s="72"/>
      <c r="V1419" s="63" t="str">
        <f t="shared" si="1839"/>
        <v/>
      </c>
      <c r="W1419" s="85" t="str">
        <f t="shared" si="1840"/>
        <v/>
      </c>
      <c r="X1419" s="85" t="str">
        <f t="shared" si="1841"/>
        <v/>
      </c>
      <c r="Y1419" s="63" t="str">
        <f t="shared" si="1842"/>
        <v/>
      </c>
      <c r="Z1419" s="85" t="str">
        <f t="shared" si="1843"/>
        <v/>
      </c>
      <c r="AA1419" s="85" t="str">
        <f t="shared" si="1844"/>
        <v/>
      </c>
      <c r="AB1419" s="85" t="str">
        <f t="shared" si="1845"/>
        <v/>
      </c>
      <c r="AC1419" s="85" t="str">
        <f t="shared" si="1846"/>
        <v/>
      </c>
    </row>
    <row r="1420" spans="2:29" s="51" customFormat="1" ht="15" customHeight="1" x14ac:dyDescent="0.25">
      <c r="B1420" s="74"/>
      <c r="C1420" s="75"/>
      <c r="D1420" s="59">
        <f t="shared" si="1831"/>
        <v>7767.0172563150772</v>
      </c>
      <c r="E1420" s="52" t="str">
        <f t="shared" si="1847"/>
        <v/>
      </c>
      <c r="F1420" s="52">
        <f t="shared" si="1833"/>
        <v>6.7670172563150777</v>
      </c>
      <c r="G1420" s="95"/>
      <c r="H1420" s="122" t="s">
        <v>10</v>
      </c>
      <c r="I1420" s="160"/>
      <c r="J1420" s="152"/>
      <c r="K1420" s="153"/>
      <c r="L1420" s="199"/>
      <c r="M1420" s="83">
        <f t="shared" ref="M1420" si="1853">I1420*L1420</f>
        <v>0</v>
      </c>
      <c r="N1420" s="60"/>
      <c r="O1420" s="221">
        <f t="shared" ref="O1420:O1438" si="1854">IF(L1421&lt;&gt;"",N1421-M1420,0)</f>
        <v>0</v>
      </c>
      <c r="P1420" s="84">
        <f t="shared" si="1835"/>
        <v>0</v>
      </c>
      <c r="R1420" s="72">
        <f t="shared" si="1836"/>
        <v>0</v>
      </c>
      <c r="S1420" s="72">
        <f t="shared" si="1837"/>
        <v>0</v>
      </c>
      <c r="T1420" s="72">
        <f t="shared" si="1838"/>
        <v>0</v>
      </c>
      <c r="U1420" s="72"/>
      <c r="V1420" s="63">
        <f t="shared" si="1839"/>
        <v>0</v>
      </c>
      <c r="W1420" s="85">
        <f t="shared" si="1840"/>
        <v>0</v>
      </c>
      <c r="X1420" s="85">
        <f t="shared" si="1841"/>
        <v>0</v>
      </c>
      <c r="Y1420" s="63">
        <f t="shared" si="1842"/>
        <v>0</v>
      </c>
      <c r="Z1420" s="85">
        <f t="shared" si="1843"/>
        <v>0</v>
      </c>
      <c r="AA1420" s="85">
        <f t="shared" si="1844"/>
        <v>0</v>
      </c>
      <c r="AB1420" s="85">
        <f t="shared" si="1845"/>
        <v>0</v>
      </c>
      <c r="AC1420" s="85">
        <f t="shared" si="1846"/>
        <v>0</v>
      </c>
    </row>
    <row r="1421" spans="2:29" s="51" customFormat="1" ht="15" customHeight="1" x14ac:dyDescent="0.25">
      <c r="B1421" s="74"/>
      <c r="C1421" s="75"/>
      <c r="D1421" s="59">
        <f t="shared" si="1831"/>
        <v>7767.0172563150772</v>
      </c>
      <c r="E1421" s="52" t="str">
        <f t="shared" si="1847"/>
        <v/>
      </c>
      <c r="F1421" s="52">
        <f t="shared" si="1833"/>
        <v>6.7670172563150777</v>
      </c>
      <c r="G1421" s="102"/>
      <c r="H1421" s="103" t="s">
        <v>9</v>
      </c>
      <c r="I1421" s="162"/>
      <c r="J1421" s="163"/>
      <c r="K1421" s="164"/>
      <c r="L1421" s="200"/>
      <c r="M1421" s="93"/>
      <c r="N1421" s="94">
        <f t="shared" ref="N1421" si="1855">I1421*L1421</f>
        <v>0</v>
      </c>
      <c r="O1421" s="222"/>
      <c r="P1421" s="84">
        <f t="shared" si="1835"/>
        <v>0</v>
      </c>
      <c r="R1421" s="72" t="str">
        <f t="shared" si="1836"/>
        <v/>
      </c>
      <c r="S1421" s="72" t="str">
        <f t="shared" si="1837"/>
        <v/>
      </c>
      <c r="T1421" s="72" t="str">
        <f t="shared" si="1838"/>
        <v/>
      </c>
      <c r="U1421" s="72"/>
      <c r="V1421" s="63" t="str">
        <f t="shared" si="1839"/>
        <v/>
      </c>
      <c r="W1421" s="85" t="str">
        <f t="shared" si="1840"/>
        <v/>
      </c>
      <c r="X1421" s="85" t="str">
        <f t="shared" si="1841"/>
        <v/>
      </c>
      <c r="Y1421" s="63" t="str">
        <f t="shared" si="1842"/>
        <v/>
      </c>
      <c r="Z1421" s="85" t="str">
        <f t="shared" si="1843"/>
        <v/>
      </c>
      <c r="AA1421" s="85" t="str">
        <f t="shared" si="1844"/>
        <v/>
      </c>
      <c r="AB1421" s="85" t="str">
        <f t="shared" si="1845"/>
        <v/>
      </c>
      <c r="AC1421" s="85" t="str">
        <f t="shared" si="1846"/>
        <v/>
      </c>
    </row>
    <row r="1422" spans="2:29" s="51" customFormat="1" ht="15" customHeight="1" x14ac:dyDescent="0.25">
      <c r="B1422" s="74"/>
      <c r="C1422" s="75"/>
      <c r="D1422" s="59">
        <f t="shared" si="1831"/>
        <v>7767.0172563150772</v>
      </c>
      <c r="E1422" s="52" t="str">
        <f t="shared" si="1847"/>
        <v/>
      </c>
      <c r="F1422" s="52">
        <f t="shared" si="1833"/>
        <v>6.7670172563150777</v>
      </c>
      <c r="G1422" s="77"/>
      <c r="H1422" s="122" t="s">
        <v>10</v>
      </c>
      <c r="I1422" s="142"/>
      <c r="J1422" s="143"/>
      <c r="K1422" s="144"/>
      <c r="L1422" s="197"/>
      <c r="M1422" s="83">
        <f t="shared" ref="M1422" si="1856">I1422*L1422</f>
        <v>0</v>
      </c>
      <c r="N1422" s="60"/>
      <c r="O1422" s="221">
        <f t="shared" si="1854"/>
        <v>0</v>
      </c>
      <c r="P1422" s="84">
        <f t="shared" si="1835"/>
        <v>0</v>
      </c>
      <c r="R1422" s="72">
        <f t="shared" si="1836"/>
        <v>0</v>
      </c>
      <c r="S1422" s="72">
        <f t="shared" si="1837"/>
        <v>0</v>
      </c>
      <c r="T1422" s="72">
        <f t="shared" si="1838"/>
        <v>0</v>
      </c>
      <c r="U1422" s="72"/>
      <c r="V1422" s="63">
        <f t="shared" si="1839"/>
        <v>0</v>
      </c>
      <c r="W1422" s="85">
        <f t="shared" si="1840"/>
        <v>0</v>
      </c>
      <c r="X1422" s="85">
        <f t="shared" si="1841"/>
        <v>0</v>
      </c>
      <c r="Y1422" s="63">
        <f t="shared" si="1842"/>
        <v>0</v>
      </c>
      <c r="Z1422" s="85">
        <f t="shared" si="1843"/>
        <v>0</v>
      </c>
      <c r="AA1422" s="85">
        <f t="shared" si="1844"/>
        <v>0</v>
      </c>
      <c r="AB1422" s="85">
        <f t="shared" si="1845"/>
        <v>0</v>
      </c>
      <c r="AC1422" s="85">
        <f t="shared" si="1846"/>
        <v>0</v>
      </c>
    </row>
    <row r="1423" spans="2:29" s="51" customFormat="1" ht="15" customHeight="1" x14ac:dyDescent="0.25">
      <c r="B1423" s="74"/>
      <c r="C1423" s="75"/>
      <c r="D1423" s="59">
        <f t="shared" si="1831"/>
        <v>7767.0172563150772</v>
      </c>
      <c r="E1423" s="52" t="str">
        <f t="shared" si="1847"/>
        <v/>
      </c>
      <c r="F1423" s="52">
        <f t="shared" si="1833"/>
        <v>6.7670172563150777</v>
      </c>
      <c r="G1423" s="87"/>
      <c r="H1423" s="103" t="s">
        <v>9</v>
      </c>
      <c r="I1423" s="147"/>
      <c r="J1423" s="148"/>
      <c r="K1423" s="149"/>
      <c r="L1423" s="198"/>
      <c r="M1423" s="93"/>
      <c r="N1423" s="94">
        <f t="shared" ref="N1423" si="1857">I1423*L1423</f>
        <v>0</v>
      </c>
      <c r="O1423" s="222"/>
      <c r="P1423" s="84">
        <f t="shared" si="1835"/>
        <v>0</v>
      </c>
      <c r="R1423" s="72" t="str">
        <f t="shared" si="1836"/>
        <v/>
      </c>
      <c r="S1423" s="72" t="str">
        <f t="shared" si="1837"/>
        <v/>
      </c>
      <c r="T1423" s="72" t="str">
        <f t="shared" si="1838"/>
        <v/>
      </c>
      <c r="U1423" s="72"/>
      <c r="V1423" s="63" t="str">
        <f t="shared" si="1839"/>
        <v/>
      </c>
      <c r="W1423" s="85" t="str">
        <f t="shared" si="1840"/>
        <v/>
      </c>
      <c r="X1423" s="85" t="str">
        <f t="shared" si="1841"/>
        <v/>
      </c>
      <c r="Y1423" s="63" t="str">
        <f t="shared" si="1842"/>
        <v/>
      </c>
      <c r="Z1423" s="85" t="str">
        <f t="shared" si="1843"/>
        <v/>
      </c>
      <c r="AA1423" s="85" t="str">
        <f t="shared" si="1844"/>
        <v/>
      </c>
      <c r="AB1423" s="85" t="str">
        <f t="shared" si="1845"/>
        <v/>
      </c>
      <c r="AC1423" s="85" t="str">
        <f t="shared" si="1846"/>
        <v/>
      </c>
    </row>
    <row r="1424" spans="2:29" s="51" customFormat="1" ht="15" customHeight="1" x14ac:dyDescent="0.25">
      <c r="B1424" s="74"/>
      <c r="C1424" s="75"/>
      <c r="D1424" s="59">
        <f t="shared" si="1831"/>
        <v>7767.0172563150772</v>
      </c>
      <c r="E1424" s="52" t="str">
        <f t="shared" si="1847"/>
        <v/>
      </c>
      <c r="F1424" s="52">
        <f t="shared" si="1833"/>
        <v>6.7670172563150777</v>
      </c>
      <c r="G1424" s="95"/>
      <c r="H1424" s="122" t="s">
        <v>10</v>
      </c>
      <c r="I1424" s="160"/>
      <c r="J1424" s="152"/>
      <c r="K1424" s="153"/>
      <c r="L1424" s="199"/>
      <c r="M1424" s="83">
        <f t="shared" ref="M1424" si="1858">I1424*L1424</f>
        <v>0</v>
      </c>
      <c r="N1424" s="60"/>
      <c r="O1424" s="221">
        <f t="shared" si="1854"/>
        <v>0</v>
      </c>
      <c r="P1424" s="84">
        <f t="shared" si="1835"/>
        <v>0</v>
      </c>
      <c r="R1424" s="72">
        <f t="shared" si="1836"/>
        <v>0</v>
      </c>
      <c r="S1424" s="72">
        <f t="shared" si="1837"/>
        <v>0</v>
      </c>
      <c r="T1424" s="72">
        <f t="shared" si="1838"/>
        <v>0</v>
      </c>
      <c r="U1424" s="72"/>
      <c r="V1424" s="63">
        <f t="shared" si="1839"/>
        <v>0</v>
      </c>
      <c r="W1424" s="85">
        <f t="shared" si="1840"/>
        <v>0</v>
      </c>
      <c r="X1424" s="85">
        <f t="shared" si="1841"/>
        <v>0</v>
      </c>
      <c r="Y1424" s="63">
        <f t="shared" si="1842"/>
        <v>0</v>
      </c>
      <c r="Z1424" s="85">
        <f t="shared" si="1843"/>
        <v>0</v>
      </c>
      <c r="AA1424" s="85">
        <f t="shared" si="1844"/>
        <v>0</v>
      </c>
      <c r="AB1424" s="85">
        <f t="shared" si="1845"/>
        <v>0</v>
      </c>
      <c r="AC1424" s="85">
        <f t="shared" si="1846"/>
        <v>0</v>
      </c>
    </row>
    <row r="1425" spans="2:29" s="51" customFormat="1" ht="15" customHeight="1" x14ac:dyDescent="0.25">
      <c r="B1425" s="74"/>
      <c r="C1425" s="75"/>
      <c r="D1425" s="59">
        <f t="shared" si="1831"/>
        <v>7767.0172563150772</v>
      </c>
      <c r="E1425" s="52" t="str">
        <f t="shared" si="1847"/>
        <v/>
      </c>
      <c r="F1425" s="52">
        <f t="shared" si="1833"/>
        <v>6.7670172563150777</v>
      </c>
      <c r="G1425" s="102"/>
      <c r="H1425" s="103" t="s">
        <v>9</v>
      </c>
      <c r="I1425" s="162"/>
      <c r="J1425" s="163"/>
      <c r="K1425" s="164"/>
      <c r="L1425" s="200"/>
      <c r="M1425" s="93"/>
      <c r="N1425" s="94">
        <f t="shared" ref="N1425" si="1859">I1425*L1425</f>
        <v>0</v>
      </c>
      <c r="O1425" s="222"/>
      <c r="P1425" s="84">
        <f t="shared" si="1835"/>
        <v>0</v>
      </c>
      <c r="R1425" s="72" t="str">
        <f t="shared" si="1836"/>
        <v/>
      </c>
      <c r="S1425" s="72" t="str">
        <f t="shared" si="1837"/>
        <v/>
      </c>
      <c r="T1425" s="72" t="str">
        <f t="shared" si="1838"/>
        <v/>
      </c>
      <c r="U1425" s="72"/>
      <c r="V1425" s="63" t="str">
        <f t="shared" si="1839"/>
        <v/>
      </c>
      <c r="W1425" s="85" t="str">
        <f t="shared" si="1840"/>
        <v/>
      </c>
      <c r="X1425" s="85" t="str">
        <f t="shared" si="1841"/>
        <v/>
      </c>
      <c r="Y1425" s="63" t="str">
        <f t="shared" si="1842"/>
        <v/>
      </c>
      <c r="Z1425" s="85" t="str">
        <f t="shared" si="1843"/>
        <v/>
      </c>
      <c r="AA1425" s="85" t="str">
        <f t="shared" si="1844"/>
        <v/>
      </c>
      <c r="AB1425" s="85" t="str">
        <f t="shared" si="1845"/>
        <v/>
      </c>
      <c r="AC1425" s="85" t="str">
        <f t="shared" si="1846"/>
        <v/>
      </c>
    </row>
    <row r="1426" spans="2:29" s="51" customFormat="1" ht="15" customHeight="1" x14ac:dyDescent="0.25">
      <c r="B1426" s="74"/>
      <c r="C1426" s="75"/>
      <c r="D1426" s="59">
        <f t="shared" si="1831"/>
        <v>7767.0172563150772</v>
      </c>
      <c r="E1426" s="52" t="str">
        <f t="shared" si="1847"/>
        <v/>
      </c>
      <c r="F1426" s="52">
        <f t="shared" si="1833"/>
        <v>6.7670172563150777</v>
      </c>
      <c r="G1426" s="77"/>
      <c r="H1426" s="122" t="s">
        <v>10</v>
      </c>
      <c r="I1426" s="142"/>
      <c r="J1426" s="143"/>
      <c r="K1426" s="144"/>
      <c r="L1426" s="197"/>
      <c r="M1426" s="83">
        <f t="shared" ref="M1426" si="1860">I1426*L1426</f>
        <v>0</v>
      </c>
      <c r="N1426" s="60"/>
      <c r="O1426" s="221">
        <f t="shared" si="1854"/>
        <v>0</v>
      </c>
      <c r="P1426" s="84">
        <f t="shared" si="1835"/>
        <v>0</v>
      </c>
      <c r="R1426" s="72">
        <f t="shared" si="1836"/>
        <v>0</v>
      </c>
      <c r="S1426" s="72">
        <f t="shared" si="1837"/>
        <v>0</v>
      </c>
      <c r="T1426" s="72">
        <f t="shared" si="1838"/>
        <v>0</v>
      </c>
      <c r="U1426" s="72"/>
      <c r="V1426" s="63">
        <f t="shared" si="1839"/>
        <v>0</v>
      </c>
      <c r="W1426" s="85">
        <f t="shared" si="1840"/>
        <v>0</v>
      </c>
      <c r="X1426" s="85">
        <f t="shared" si="1841"/>
        <v>0</v>
      </c>
      <c r="Y1426" s="63">
        <f t="shared" si="1842"/>
        <v>0</v>
      </c>
      <c r="Z1426" s="85">
        <f t="shared" si="1843"/>
        <v>0</v>
      </c>
      <c r="AA1426" s="85">
        <f t="shared" si="1844"/>
        <v>0</v>
      </c>
      <c r="AB1426" s="85">
        <f t="shared" si="1845"/>
        <v>0</v>
      </c>
      <c r="AC1426" s="85">
        <f t="shared" si="1846"/>
        <v>0</v>
      </c>
    </row>
    <row r="1427" spans="2:29" s="51" customFormat="1" ht="15" customHeight="1" x14ac:dyDescent="0.25">
      <c r="B1427" s="74"/>
      <c r="C1427" s="75"/>
      <c r="D1427" s="59">
        <f t="shared" si="1831"/>
        <v>7767.0172563150772</v>
      </c>
      <c r="E1427" s="52" t="str">
        <f t="shared" si="1847"/>
        <v/>
      </c>
      <c r="F1427" s="52">
        <f t="shared" si="1833"/>
        <v>6.7670172563150777</v>
      </c>
      <c r="G1427" s="87"/>
      <c r="H1427" s="103" t="s">
        <v>9</v>
      </c>
      <c r="I1427" s="147"/>
      <c r="J1427" s="148"/>
      <c r="K1427" s="149"/>
      <c r="L1427" s="198"/>
      <c r="M1427" s="93"/>
      <c r="N1427" s="94">
        <f t="shared" ref="N1427" si="1861">I1427*L1427</f>
        <v>0</v>
      </c>
      <c r="O1427" s="222"/>
      <c r="P1427" s="84">
        <f t="shared" si="1835"/>
        <v>0</v>
      </c>
      <c r="R1427" s="72" t="str">
        <f t="shared" si="1836"/>
        <v/>
      </c>
      <c r="S1427" s="72" t="str">
        <f t="shared" si="1837"/>
        <v/>
      </c>
      <c r="T1427" s="72" t="str">
        <f t="shared" si="1838"/>
        <v/>
      </c>
      <c r="U1427" s="72"/>
      <c r="V1427" s="63" t="str">
        <f t="shared" si="1839"/>
        <v/>
      </c>
      <c r="W1427" s="85" t="str">
        <f t="shared" si="1840"/>
        <v/>
      </c>
      <c r="X1427" s="85" t="str">
        <f t="shared" si="1841"/>
        <v/>
      </c>
      <c r="Y1427" s="63" t="str">
        <f t="shared" si="1842"/>
        <v/>
      </c>
      <c r="Z1427" s="85" t="str">
        <f t="shared" si="1843"/>
        <v/>
      </c>
      <c r="AA1427" s="85" t="str">
        <f t="shared" si="1844"/>
        <v/>
      </c>
      <c r="AB1427" s="85" t="str">
        <f t="shared" si="1845"/>
        <v/>
      </c>
      <c r="AC1427" s="85" t="str">
        <f t="shared" si="1846"/>
        <v/>
      </c>
    </row>
    <row r="1428" spans="2:29" s="51" customFormat="1" ht="15" customHeight="1" x14ac:dyDescent="0.25">
      <c r="B1428" s="74"/>
      <c r="C1428" s="75"/>
      <c r="D1428" s="59">
        <f t="shared" si="1831"/>
        <v>7767.0172563150772</v>
      </c>
      <c r="E1428" s="52" t="str">
        <f t="shared" si="1847"/>
        <v/>
      </c>
      <c r="F1428" s="52">
        <f t="shared" si="1833"/>
        <v>6.7670172563150777</v>
      </c>
      <c r="G1428" s="95"/>
      <c r="H1428" s="122" t="s">
        <v>10</v>
      </c>
      <c r="I1428" s="160"/>
      <c r="J1428" s="152"/>
      <c r="K1428" s="153"/>
      <c r="L1428" s="199"/>
      <c r="M1428" s="83">
        <f t="shared" ref="M1428" si="1862">I1428*L1428</f>
        <v>0</v>
      </c>
      <c r="N1428" s="60"/>
      <c r="O1428" s="221">
        <f t="shared" si="1854"/>
        <v>0</v>
      </c>
      <c r="P1428" s="84">
        <f t="shared" si="1835"/>
        <v>0</v>
      </c>
      <c r="R1428" s="72">
        <f t="shared" si="1836"/>
        <v>0</v>
      </c>
      <c r="S1428" s="72">
        <f t="shared" si="1837"/>
        <v>0</v>
      </c>
      <c r="T1428" s="72">
        <f t="shared" si="1838"/>
        <v>0</v>
      </c>
      <c r="U1428" s="72"/>
      <c r="V1428" s="63">
        <f t="shared" si="1839"/>
        <v>0</v>
      </c>
      <c r="W1428" s="85">
        <f t="shared" si="1840"/>
        <v>0</v>
      </c>
      <c r="X1428" s="85">
        <f t="shared" si="1841"/>
        <v>0</v>
      </c>
      <c r="Y1428" s="63">
        <f t="shared" si="1842"/>
        <v>0</v>
      </c>
      <c r="Z1428" s="85">
        <f t="shared" si="1843"/>
        <v>0</v>
      </c>
      <c r="AA1428" s="85">
        <f t="shared" si="1844"/>
        <v>0</v>
      </c>
      <c r="AB1428" s="85">
        <f t="shared" si="1845"/>
        <v>0</v>
      </c>
      <c r="AC1428" s="85">
        <f t="shared" si="1846"/>
        <v>0</v>
      </c>
    </row>
    <row r="1429" spans="2:29" s="51" customFormat="1" ht="15" customHeight="1" x14ac:dyDescent="0.25">
      <c r="B1429" s="74"/>
      <c r="C1429" s="75"/>
      <c r="D1429" s="59">
        <f t="shared" si="1831"/>
        <v>7767.0172563150772</v>
      </c>
      <c r="E1429" s="52" t="str">
        <f t="shared" si="1847"/>
        <v/>
      </c>
      <c r="F1429" s="52">
        <f t="shared" si="1833"/>
        <v>6.7670172563150777</v>
      </c>
      <c r="G1429" s="102"/>
      <c r="H1429" s="103" t="s">
        <v>9</v>
      </c>
      <c r="I1429" s="162"/>
      <c r="J1429" s="163"/>
      <c r="K1429" s="164"/>
      <c r="L1429" s="200"/>
      <c r="M1429" s="93"/>
      <c r="N1429" s="94">
        <f t="shared" ref="N1429" si="1863">I1429*L1429</f>
        <v>0</v>
      </c>
      <c r="O1429" s="222"/>
      <c r="P1429" s="84">
        <f t="shared" si="1835"/>
        <v>0</v>
      </c>
      <c r="R1429" s="72" t="str">
        <f t="shared" si="1836"/>
        <v/>
      </c>
      <c r="S1429" s="72" t="str">
        <f t="shared" si="1837"/>
        <v/>
      </c>
      <c r="T1429" s="72" t="str">
        <f t="shared" si="1838"/>
        <v/>
      </c>
      <c r="U1429" s="72"/>
      <c r="V1429" s="63" t="str">
        <f t="shared" si="1839"/>
        <v/>
      </c>
      <c r="W1429" s="85" t="str">
        <f t="shared" si="1840"/>
        <v/>
      </c>
      <c r="X1429" s="85" t="str">
        <f t="shared" si="1841"/>
        <v/>
      </c>
      <c r="Y1429" s="63" t="str">
        <f t="shared" si="1842"/>
        <v/>
      </c>
      <c r="Z1429" s="85" t="str">
        <f t="shared" si="1843"/>
        <v/>
      </c>
      <c r="AA1429" s="85" t="str">
        <f t="shared" si="1844"/>
        <v/>
      </c>
      <c r="AB1429" s="85" t="str">
        <f t="shared" si="1845"/>
        <v/>
      </c>
      <c r="AC1429" s="85" t="str">
        <f t="shared" si="1846"/>
        <v/>
      </c>
    </row>
    <row r="1430" spans="2:29" s="51" customFormat="1" ht="15" customHeight="1" x14ac:dyDescent="0.25">
      <c r="B1430" s="74"/>
      <c r="C1430" s="75"/>
      <c r="D1430" s="59">
        <f t="shared" si="1831"/>
        <v>7767.0172563150772</v>
      </c>
      <c r="E1430" s="52" t="str">
        <f t="shared" si="1847"/>
        <v/>
      </c>
      <c r="F1430" s="52">
        <f t="shared" si="1833"/>
        <v>6.7670172563150777</v>
      </c>
      <c r="G1430" s="77"/>
      <c r="H1430" s="122" t="s">
        <v>10</v>
      </c>
      <c r="I1430" s="142"/>
      <c r="J1430" s="143"/>
      <c r="K1430" s="144"/>
      <c r="L1430" s="197"/>
      <c r="M1430" s="83">
        <f t="shared" ref="M1430" si="1864">I1430*L1430</f>
        <v>0</v>
      </c>
      <c r="N1430" s="60"/>
      <c r="O1430" s="221">
        <f t="shared" si="1854"/>
        <v>0</v>
      </c>
      <c r="P1430" s="84">
        <f t="shared" si="1835"/>
        <v>0</v>
      </c>
      <c r="R1430" s="72">
        <f t="shared" si="1836"/>
        <v>0</v>
      </c>
      <c r="S1430" s="72">
        <f t="shared" si="1837"/>
        <v>0</v>
      </c>
      <c r="T1430" s="72">
        <f t="shared" si="1838"/>
        <v>0</v>
      </c>
      <c r="U1430" s="72"/>
      <c r="V1430" s="63">
        <f t="shared" si="1839"/>
        <v>0</v>
      </c>
      <c r="W1430" s="85">
        <f t="shared" si="1840"/>
        <v>0</v>
      </c>
      <c r="X1430" s="85">
        <f t="shared" si="1841"/>
        <v>0</v>
      </c>
      <c r="Y1430" s="63">
        <f t="shared" si="1842"/>
        <v>0</v>
      </c>
      <c r="Z1430" s="85">
        <f t="shared" si="1843"/>
        <v>0</v>
      </c>
      <c r="AA1430" s="85">
        <f t="shared" si="1844"/>
        <v>0</v>
      </c>
      <c r="AB1430" s="85">
        <f t="shared" si="1845"/>
        <v>0</v>
      </c>
      <c r="AC1430" s="85">
        <f t="shared" si="1846"/>
        <v>0</v>
      </c>
    </row>
    <row r="1431" spans="2:29" s="51" customFormat="1" ht="15" customHeight="1" x14ac:dyDescent="0.25">
      <c r="B1431" s="74"/>
      <c r="C1431" s="75"/>
      <c r="D1431" s="59">
        <f t="shared" si="1831"/>
        <v>7767.0172563150772</v>
      </c>
      <c r="E1431" s="52" t="str">
        <f t="shared" si="1847"/>
        <v/>
      </c>
      <c r="F1431" s="52">
        <f t="shared" si="1833"/>
        <v>6.7670172563150777</v>
      </c>
      <c r="G1431" s="87"/>
      <c r="H1431" s="103" t="s">
        <v>9</v>
      </c>
      <c r="I1431" s="147"/>
      <c r="J1431" s="148"/>
      <c r="K1431" s="149"/>
      <c r="L1431" s="198"/>
      <c r="M1431" s="93"/>
      <c r="N1431" s="94">
        <f t="shared" ref="N1431" si="1865">I1431*L1431</f>
        <v>0</v>
      </c>
      <c r="O1431" s="222"/>
      <c r="P1431" s="84">
        <f t="shared" si="1835"/>
        <v>0</v>
      </c>
      <c r="R1431" s="72" t="str">
        <f t="shared" si="1836"/>
        <v/>
      </c>
      <c r="S1431" s="72" t="str">
        <f t="shared" si="1837"/>
        <v/>
      </c>
      <c r="T1431" s="72" t="str">
        <f t="shared" si="1838"/>
        <v/>
      </c>
      <c r="U1431" s="72"/>
      <c r="V1431" s="63" t="str">
        <f t="shared" si="1839"/>
        <v/>
      </c>
      <c r="W1431" s="85" t="str">
        <f t="shared" si="1840"/>
        <v/>
      </c>
      <c r="X1431" s="85" t="str">
        <f t="shared" si="1841"/>
        <v/>
      </c>
      <c r="Y1431" s="63" t="str">
        <f t="shared" si="1842"/>
        <v/>
      </c>
      <c r="Z1431" s="85" t="str">
        <f t="shared" si="1843"/>
        <v/>
      </c>
      <c r="AA1431" s="85" t="str">
        <f t="shared" si="1844"/>
        <v/>
      </c>
      <c r="AB1431" s="85" t="str">
        <f t="shared" si="1845"/>
        <v/>
      </c>
      <c r="AC1431" s="85" t="str">
        <f t="shared" si="1846"/>
        <v/>
      </c>
    </row>
    <row r="1432" spans="2:29" s="51" customFormat="1" ht="15" customHeight="1" x14ac:dyDescent="0.25">
      <c r="B1432" s="74"/>
      <c r="C1432" s="75"/>
      <c r="D1432" s="59">
        <f t="shared" si="1831"/>
        <v>7767.0172563150772</v>
      </c>
      <c r="E1432" s="52" t="str">
        <f t="shared" si="1847"/>
        <v/>
      </c>
      <c r="F1432" s="52">
        <f t="shared" si="1833"/>
        <v>6.7670172563150777</v>
      </c>
      <c r="G1432" s="95"/>
      <c r="H1432" s="122" t="s">
        <v>10</v>
      </c>
      <c r="I1432" s="160"/>
      <c r="J1432" s="152"/>
      <c r="K1432" s="153"/>
      <c r="L1432" s="199"/>
      <c r="M1432" s="83">
        <f t="shared" ref="M1432" si="1866">I1432*L1432</f>
        <v>0</v>
      </c>
      <c r="N1432" s="60"/>
      <c r="O1432" s="221">
        <f t="shared" si="1854"/>
        <v>0</v>
      </c>
      <c r="P1432" s="84">
        <f t="shared" si="1835"/>
        <v>0</v>
      </c>
      <c r="R1432" s="72">
        <f t="shared" si="1836"/>
        <v>0</v>
      </c>
      <c r="S1432" s="72">
        <f t="shared" si="1837"/>
        <v>0</v>
      </c>
      <c r="T1432" s="72">
        <f t="shared" si="1838"/>
        <v>0</v>
      </c>
      <c r="U1432" s="72"/>
      <c r="V1432" s="63">
        <f t="shared" si="1839"/>
        <v>0</v>
      </c>
      <c r="W1432" s="85">
        <f t="shared" si="1840"/>
        <v>0</v>
      </c>
      <c r="X1432" s="85">
        <f t="shared" si="1841"/>
        <v>0</v>
      </c>
      <c r="Y1432" s="63">
        <f t="shared" si="1842"/>
        <v>0</v>
      </c>
      <c r="Z1432" s="85">
        <f t="shared" si="1843"/>
        <v>0</v>
      </c>
      <c r="AA1432" s="85">
        <f t="shared" si="1844"/>
        <v>0</v>
      </c>
      <c r="AB1432" s="85">
        <f t="shared" si="1845"/>
        <v>0</v>
      </c>
      <c r="AC1432" s="85">
        <f t="shared" si="1846"/>
        <v>0</v>
      </c>
    </row>
    <row r="1433" spans="2:29" s="51" customFormat="1" ht="15" customHeight="1" x14ac:dyDescent="0.25">
      <c r="B1433" s="74"/>
      <c r="C1433" s="75"/>
      <c r="D1433" s="59">
        <f t="shared" si="1831"/>
        <v>7767.0172563150772</v>
      </c>
      <c r="E1433" s="52" t="str">
        <f t="shared" si="1847"/>
        <v/>
      </c>
      <c r="F1433" s="52">
        <f t="shared" si="1833"/>
        <v>6.7670172563150777</v>
      </c>
      <c r="G1433" s="102"/>
      <c r="H1433" s="103" t="s">
        <v>9</v>
      </c>
      <c r="I1433" s="162"/>
      <c r="J1433" s="163"/>
      <c r="K1433" s="164"/>
      <c r="L1433" s="200"/>
      <c r="M1433" s="93"/>
      <c r="N1433" s="94">
        <f t="shared" ref="N1433" si="1867">I1433*L1433</f>
        <v>0</v>
      </c>
      <c r="O1433" s="222"/>
      <c r="P1433" s="84">
        <f t="shared" si="1835"/>
        <v>0</v>
      </c>
      <c r="R1433" s="72" t="str">
        <f t="shared" si="1836"/>
        <v/>
      </c>
      <c r="S1433" s="72" t="str">
        <f t="shared" si="1837"/>
        <v/>
      </c>
      <c r="T1433" s="72" t="str">
        <f t="shared" si="1838"/>
        <v/>
      </c>
      <c r="U1433" s="72"/>
      <c r="V1433" s="63" t="str">
        <f t="shared" si="1839"/>
        <v/>
      </c>
      <c r="W1433" s="85" t="str">
        <f t="shared" si="1840"/>
        <v/>
      </c>
      <c r="X1433" s="85" t="str">
        <f t="shared" si="1841"/>
        <v/>
      </c>
      <c r="Y1433" s="63" t="str">
        <f t="shared" si="1842"/>
        <v/>
      </c>
      <c r="Z1433" s="85" t="str">
        <f t="shared" si="1843"/>
        <v/>
      </c>
      <c r="AA1433" s="85" t="str">
        <f t="shared" si="1844"/>
        <v/>
      </c>
      <c r="AB1433" s="85" t="str">
        <f t="shared" si="1845"/>
        <v/>
      </c>
      <c r="AC1433" s="85" t="str">
        <f t="shared" si="1846"/>
        <v/>
      </c>
    </row>
    <row r="1434" spans="2:29" s="51" customFormat="1" ht="15" customHeight="1" x14ac:dyDescent="0.25">
      <c r="B1434" s="74"/>
      <c r="C1434" s="75"/>
      <c r="D1434" s="59">
        <f t="shared" si="1831"/>
        <v>7767.0172563150772</v>
      </c>
      <c r="E1434" s="52" t="str">
        <f t="shared" si="1847"/>
        <v/>
      </c>
      <c r="F1434" s="52">
        <f t="shared" si="1833"/>
        <v>6.7670172563150777</v>
      </c>
      <c r="G1434" s="77"/>
      <c r="H1434" s="122" t="s">
        <v>10</v>
      </c>
      <c r="I1434" s="142"/>
      <c r="J1434" s="143"/>
      <c r="K1434" s="144"/>
      <c r="L1434" s="197"/>
      <c r="M1434" s="83">
        <f t="shared" ref="M1434" si="1868">I1434*L1434</f>
        <v>0</v>
      </c>
      <c r="N1434" s="60"/>
      <c r="O1434" s="221">
        <f t="shared" si="1854"/>
        <v>0</v>
      </c>
      <c r="P1434" s="84">
        <f t="shared" si="1835"/>
        <v>0</v>
      </c>
      <c r="R1434" s="72">
        <f t="shared" si="1836"/>
        <v>0</v>
      </c>
      <c r="S1434" s="72">
        <f t="shared" si="1837"/>
        <v>0</v>
      </c>
      <c r="T1434" s="72">
        <f t="shared" si="1838"/>
        <v>0</v>
      </c>
      <c r="U1434" s="72"/>
      <c r="V1434" s="63">
        <f t="shared" si="1839"/>
        <v>0</v>
      </c>
      <c r="W1434" s="85">
        <f t="shared" si="1840"/>
        <v>0</v>
      </c>
      <c r="X1434" s="85">
        <f t="shared" si="1841"/>
        <v>0</v>
      </c>
      <c r="Y1434" s="63">
        <f t="shared" si="1842"/>
        <v>0</v>
      </c>
      <c r="Z1434" s="85">
        <f t="shared" si="1843"/>
        <v>0</v>
      </c>
      <c r="AA1434" s="85">
        <f t="shared" si="1844"/>
        <v>0</v>
      </c>
      <c r="AB1434" s="85">
        <f t="shared" si="1845"/>
        <v>0</v>
      </c>
      <c r="AC1434" s="85">
        <f t="shared" si="1846"/>
        <v>0</v>
      </c>
    </row>
    <row r="1435" spans="2:29" s="51" customFormat="1" ht="15" customHeight="1" x14ac:dyDescent="0.25">
      <c r="B1435" s="74"/>
      <c r="C1435" s="75"/>
      <c r="D1435" s="59">
        <f t="shared" si="1831"/>
        <v>7767.0172563150772</v>
      </c>
      <c r="E1435" s="52" t="str">
        <f t="shared" si="1847"/>
        <v/>
      </c>
      <c r="F1435" s="52">
        <f t="shared" si="1833"/>
        <v>6.7670172563150777</v>
      </c>
      <c r="G1435" s="87"/>
      <c r="H1435" s="103" t="s">
        <v>9</v>
      </c>
      <c r="I1435" s="147"/>
      <c r="J1435" s="148"/>
      <c r="K1435" s="149"/>
      <c r="L1435" s="198"/>
      <c r="M1435" s="93"/>
      <c r="N1435" s="94">
        <f t="shared" ref="N1435" si="1869">I1435*L1435</f>
        <v>0</v>
      </c>
      <c r="O1435" s="222"/>
      <c r="P1435" s="84">
        <f t="shared" si="1835"/>
        <v>0</v>
      </c>
      <c r="R1435" s="72" t="str">
        <f t="shared" si="1836"/>
        <v/>
      </c>
      <c r="S1435" s="72" t="str">
        <f t="shared" si="1837"/>
        <v/>
      </c>
      <c r="T1435" s="72" t="str">
        <f t="shared" si="1838"/>
        <v/>
      </c>
      <c r="U1435" s="72"/>
      <c r="V1435" s="63" t="str">
        <f t="shared" si="1839"/>
        <v/>
      </c>
      <c r="W1435" s="85" t="str">
        <f t="shared" si="1840"/>
        <v/>
      </c>
      <c r="X1435" s="85" t="str">
        <f t="shared" si="1841"/>
        <v/>
      </c>
      <c r="Y1435" s="63" t="str">
        <f t="shared" si="1842"/>
        <v/>
      </c>
      <c r="Z1435" s="85" t="str">
        <f t="shared" si="1843"/>
        <v/>
      </c>
      <c r="AA1435" s="85" t="str">
        <f t="shared" si="1844"/>
        <v/>
      </c>
      <c r="AB1435" s="85" t="str">
        <f t="shared" si="1845"/>
        <v/>
      </c>
      <c r="AC1435" s="85" t="str">
        <f t="shared" si="1846"/>
        <v/>
      </c>
    </row>
    <row r="1436" spans="2:29" s="51" customFormat="1" ht="15" customHeight="1" x14ac:dyDescent="0.25">
      <c r="B1436" s="74"/>
      <c r="C1436" s="75"/>
      <c r="D1436" s="59">
        <f t="shared" si="1831"/>
        <v>7767.0172563150772</v>
      </c>
      <c r="E1436" s="52" t="str">
        <f t="shared" si="1847"/>
        <v/>
      </c>
      <c r="F1436" s="52">
        <f t="shared" si="1833"/>
        <v>6.7670172563150777</v>
      </c>
      <c r="G1436" s="95"/>
      <c r="H1436" s="122" t="s">
        <v>10</v>
      </c>
      <c r="I1436" s="160"/>
      <c r="J1436" s="152"/>
      <c r="K1436" s="153"/>
      <c r="L1436" s="199"/>
      <c r="M1436" s="83">
        <f t="shared" ref="M1436" si="1870">I1436*L1436</f>
        <v>0</v>
      </c>
      <c r="N1436" s="60"/>
      <c r="O1436" s="221">
        <f t="shared" si="1854"/>
        <v>0</v>
      </c>
      <c r="P1436" s="84">
        <f t="shared" si="1835"/>
        <v>0</v>
      </c>
      <c r="R1436" s="72">
        <f t="shared" si="1836"/>
        <v>0</v>
      </c>
      <c r="S1436" s="72">
        <f t="shared" si="1837"/>
        <v>0</v>
      </c>
      <c r="T1436" s="72">
        <f t="shared" si="1838"/>
        <v>0</v>
      </c>
      <c r="U1436" s="72"/>
      <c r="V1436" s="63">
        <f t="shared" si="1839"/>
        <v>0</v>
      </c>
      <c r="W1436" s="85">
        <f t="shared" si="1840"/>
        <v>0</v>
      </c>
      <c r="X1436" s="85">
        <f t="shared" si="1841"/>
        <v>0</v>
      </c>
      <c r="Y1436" s="63">
        <f t="shared" si="1842"/>
        <v>0</v>
      </c>
      <c r="Z1436" s="85">
        <f t="shared" si="1843"/>
        <v>0</v>
      </c>
      <c r="AA1436" s="85">
        <f t="shared" si="1844"/>
        <v>0</v>
      </c>
      <c r="AB1436" s="85">
        <f t="shared" si="1845"/>
        <v>0</v>
      </c>
      <c r="AC1436" s="85">
        <f t="shared" si="1846"/>
        <v>0</v>
      </c>
    </row>
    <row r="1437" spans="2:29" s="51" customFormat="1" ht="15" customHeight="1" x14ac:dyDescent="0.25">
      <c r="B1437" s="74"/>
      <c r="C1437" s="75"/>
      <c r="D1437" s="59">
        <f t="shared" si="1831"/>
        <v>7767.0172563150772</v>
      </c>
      <c r="E1437" s="52" t="str">
        <f t="shared" si="1847"/>
        <v/>
      </c>
      <c r="F1437" s="52">
        <f t="shared" si="1833"/>
        <v>6.7670172563150777</v>
      </c>
      <c r="G1437" s="102"/>
      <c r="H1437" s="103" t="s">
        <v>9</v>
      </c>
      <c r="I1437" s="162"/>
      <c r="J1437" s="163"/>
      <c r="K1437" s="164"/>
      <c r="L1437" s="200"/>
      <c r="M1437" s="93"/>
      <c r="N1437" s="94">
        <f t="shared" ref="N1437" si="1871">I1437*L1437</f>
        <v>0</v>
      </c>
      <c r="O1437" s="222"/>
      <c r="P1437" s="84">
        <f t="shared" si="1835"/>
        <v>0</v>
      </c>
      <c r="R1437" s="72" t="str">
        <f t="shared" si="1836"/>
        <v/>
      </c>
      <c r="S1437" s="72" t="str">
        <f t="shared" si="1837"/>
        <v/>
      </c>
      <c r="T1437" s="72" t="str">
        <f t="shared" si="1838"/>
        <v/>
      </c>
      <c r="U1437" s="72"/>
      <c r="V1437" s="63" t="str">
        <f t="shared" si="1839"/>
        <v/>
      </c>
      <c r="W1437" s="85" t="str">
        <f t="shared" si="1840"/>
        <v/>
      </c>
      <c r="X1437" s="85" t="str">
        <f t="shared" si="1841"/>
        <v/>
      </c>
      <c r="Y1437" s="63" t="str">
        <f t="shared" si="1842"/>
        <v/>
      </c>
      <c r="Z1437" s="85" t="str">
        <f t="shared" si="1843"/>
        <v/>
      </c>
      <c r="AA1437" s="85" t="str">
        <f t="shared" si="1844"/>
        <v/>
      </c>
      <c r="AB1437" s="85" t="str">
        <f t="shared" si="1845"/>
        <v/>
      </c>
      <c r="AC1437" s="85" t="str">
        <f t="shared" si="1846"/>
        <v/>
      </c>
    </row>
    <row r="1438" spans="2:29" s="51" customFormat="1" ht="15" customHeight="1" x14ac:dyDescent="0.25">
      <c r="B1438" s="74"/>
      <c r="C1438" s="75"/>
      <c r="D1438" s="59">
        <f t="shared" si="1831"/>
        <v>7767.0172563150772</v>
      </c>
      <c r="E1438" s="52" t="str">
        <f t="shared" si="1847"/>
        <v/>
      </c>
      <c r="F1438" s="52">
        <f t="shared" si="1833"/>
        <v>6.7670172563150777</v>
      </c>
      <c r="G1438" s="77"/>
      <c r="H1438" s="122" t="s">
        <v>10</v>
      </c>
      <c r="I1438" s="142"/>
      <c r="J1438" s="143"/>
      <c r="K1438" s="144"/>
      <c r="L1438" s="197"/>
      <c r="M1438" s="83">
        <f t="shared" ref="M1438" si="1872">I1438*L1438</f>
        <v>0</v>
      </c>
      <c r="N1438" s="60"/>
      <c r="O1438" s="221">
        <f t="shared" si="1854"/>
        <v>0</v>
      </c>
      <c r="P1438" s="84">
        <f t="shared" si="1835"/>
        <v>0</v>
      </c>
      <c r="R1438" s="72">
        <f t="shared" si="1836"/>
        <v>0</v>
      </c>
      <c r="S1438" s="72">
        <f t="shared" si="1837"/>
        <v>0</v>
      </c>
      <c r="T1438" s="72">
        <f t="shared" si="1838"/>
        <v>0</v>
      </c>
      <c r="U1438" s="72"/>
      <c r="V1438" s="63">
        <f t="shared" si="1839"/>
        <v>0</v>
      </c>
      <c r="W1438" s="85">
        <f t="shared" si="1840"/>
        <v>0</v>
      </c>
      <c r="X1438" s="85">
        <f t="shared" si="1841"/>
        <v>0</v>
      </c>
      <c r="Y1438" s="63">
        <f t="shared" si="1842"/>
        <v>0</v>
      </c>
      <c r="Z1438" s="85">
        <f t="shared" si="1843"/>
        <v>0</v>
      </c>
      <c r="AA1438" s="85">
        <f t="shared" si="1844"/>
        <v>0</v>
      </c>
      <c r="AB1438" s="85">
        <f t="shared" si="1845"/>
        <v>0</v>
      </c>
      <c r="AC1438" s="85">
        <f t="shared" si="1846"/>
        <v>0</v>
      </c>
    </row>
    <row r="1439" spans="2:29" s="51" customFormat="1" ht="15" customHeight="1" x14ac:dyDescent="0.25">
      <c r="B1439" s="74"/>
      <c r="C1439" s="75"/>
      <c r="D1439" s="59">
        <f t="shared" si="1831"/>
        <v>7767.0172563150772</v>
      </c>
      <c r="E1439" s="52" t="str">
        <f t="shared" si="1847"/>
        <v/>
      </c>
      <c r="F1439" s="52">
        <f t="shared" si="1833"/>
        <v>6.7670172563150777</v>
      </c>
      <c r="G1439" s="87"/>
      <c r="H1439" s="103" t="s">
        <v>9</v>
      </c>
      <c r="I1439" s="147"/>
      <c r="J1439" s="148"/>
      <c r="K1439" s="149"/>
      <c r="L1439" s="198"/>
      <c r="M1439" s="93"/>
      <c r="N1439" s="94">
        <f t="shared" ref="N1439" si="1873">I1439*L1439</f>
        <v>0</v>
      </c>
      <c r="O1439" s="222"/>
      <c r="P1439" s="84">
        <f t="shared" si="1835"/>
        <v>0</v>
      </c>
      <c r="R1439" s="72" t="str">
        <f t="shared" si="1836"/>
        <v/>
      </c>
      <c r="S1439" s="72" t="str">
        <f t="shared" si="1837"/>
        <v/>
      </c>
      <c r="T1439" s="72" t="str">
        <f t="shared" si="1838"/>
        <v/>
      </c>
      <c r="U1439" s="72"/>
      <c r="V1439" s="63" t="str">
        <f t="shared" si="1839"/>
        <v/>
      </c>
      <c r="W1439" s="85" t="str">
        <f t="shared" si="1840"/>
        <v/>
      </c>
      <c r="X1439" s="85" t="str">
        <f t="shared" si="1841"/>
        <v/>
      </c>
      <c r="Y1439" s="63" t="str">
        <f t="shared" si="1842"/>
        <v/>
      </c>
      <c r="Z1439" s="85" t="str">
        <f t="shared" si="1843"/>
        <v/>
      </c>
      <c r="AA1439" s="85" t="str">
        <f t="shared" si="1844"/>
        <v/>
      </c>
      <c r="AB1439" s="85" t="str">
        <f t="shared" si="1845"/>
        <v/>
      </c>
      <c r="AC1439" s="85" t="str">
        <f t="shared" si="1846"/>
        <v/>
      </c>
    </row>
    <row r="1440" spans="2:29" s="51" customFormat="1" ht="15" customHeight="1" x14ac:dyDescent="0.25">
      <c r="B1440" s="74"/>
      <c r="C1440" s="75"/>
      <c r="D1440" s="59">
        <f t="shared" si="1831"/>
        <v>7767.0172563150772</v>
      </c>
      <c r="E1440" s="52" t="str">
        <f t="shared" si="1847"/>
        <v/>
      </c>
      <c r="F1440" s="52">
        <f t="shared" si="1833"/>
        <v>6.7670172563150777</v>
      </c>
      <c r="G1440" s="95"/>
      <c r="H1440" s="122" t="s">
        <v>10</v>
      </c>
      <c r="I1440" s="160"/>
      <c r="J1440" s="152"/>
      <c r="K1440" s="153"/>
      <c r="L1440" s="199"/>
      <c r="M1440" s="83">
        <f t="shared" ref="M1440" si="1874">I1440*L1440</f>
        <v>0</v>
      </c>
      <c r="N1440" s="60"/>
      <c r="O1440" s="221">
        <f t="shared" ref="O1440" si="1875">IF(L1441&lt;&gt;"",N1441-M1440,0)</f>
        <v>0</v>
      </c>
      <c r="P1440" s="84">
        <f t="shared" si="1835"/>
        <v>0</v>
      </c>
      <c r="R1440" s="72">
        <f t="shared" si="1836"/>
        <v>0</v>
      </c>
      <c r="S1440" s="72">
        <f t="shared" si="1837"/>
        <v>0</v>
      </c>
      <c r="T1440" s="72">
        <f t="shared" si="1838"/>
        <v>0</v>
      </c>
      <c r="U1440" s="72"/>
      <c r="V1440" s="63">
        <f t="shared" si="1839"/>
        <v>0</v>
      </c>
      <c r="W1440" s="85">
        <f t="shared" si="1840"/>
        <v>0</v>
      </c>
      <c r="X1440" s="85">
        <f t="shared" si="1841"/>
        <v>0</v>
      </c>
      <c r="Y1440" s="63">
        <f t="shared" si="1842"/>
        <v>0</v>
      </c>
      <c r="Z1440" s="85">
        <f t="shared" si="1843"/>
        <v>0</v>
      </c>
      <c r="AA1440" s="85">
        <f t="shared" si="1844"/>
        <v>0</v>
      </c>
      <c r="AB1440" s="85">
        <f t="shared" si="1845"/>
        <v>0</v>
      </c>
      <c r="AC1440" s="85">
        <f t="shared" si="1846"/>
        <v>0</v>
      </c>
    </row>
    <row r="1441" spans="2:29" s="51" customFormat="1" ht="15" customHeight="1" x14ac:dyDescent="0.25">
      <c r="B1441" s="74"/>
      <c r="C1441" s="75"/>
      <c r="D1441" s="59">
        <f t="shared" si="1831"/>
        <v>7767.0172563150772</v>
      </c>
      <c r="E1441" s="52" t="str">
        <f t="shared" si="1847"/>
        <v/>
      </c>
      <c r="F1441" s="52">
        <f t="shared" si="1833"/>
        <v>6.7670172563150777</v>
      </c>
      <c r="G1441" s="102"/>
      <c r="H1441" s="103" t="s">
        <v>9</v>
      </c>
      <c r="I1441" s="162"/>
      <c r="J1441" s="163"/>
      <c r="K1441" s="164"/>
      <c r="L1441" s="200"/>
      <c r="M1441" s="93"/>
      <c r="N1441" s="94">
        <f t="shared" ref="N1441" si="1876">I1441*L1441</f>
        <v>0</v>
      </c>
      <c r="O1441" s="222"/>
      <c r="P1441" s="84">
        <f t="shared" si="1835"/>
        <v>0</v>
      </c>
      <c r="R1441" s="72" t="str">
        <f t="shared" si="1836"/>
        <v/>
      </c>
      <c r="S1441" s="72" t="str">
        <f t="shared" si="1837"/>
        <v/>
      </c>
      <c r="T1441" s="72" t="str">
        <f t="shared" si="1838"/>
        <v/>
      </c>
      <c r="U1441" s="72"/>
      <c r="V1441" s="63" t="str">
        <f t="shared" si="1839"/>
        <v/>
      </c>
      <c r="W1441" s="85" t="str">
        <f t="shared" si="1840"/>
        <v/>
      </c>
      <c r="X1441" s="85" t="str">
        <f t="shared" si="1841"/>
        <v/>
      </c>
      <c r="Y1441" s="63" t="str">
        <f t="shared" si="1842"/>
        <v/>
      </c>
      <c r="Z1441" s="85" t="str">
        <f t="shared" si="1843"/>
        <v/>
      </c>
      <c r="AA1441" s="85" t="str">
        <f t="shared" si="1844"/>
        <v/>
      </c>
      <c r="AB1441" s="85" t="str">
        <f t="shared" si="1845"/>
        <v/>
      </c>
      <c r="AC1441" s="85" t="str">
        <f t="shared" si="1846"/>
        <v/>
      </c>
    </row>
    <row r="1442" spans="2:29" s="51" customFormat="1" ht="15" customHeight="1" x14ac:dyDescent="0.25">
      <c r="B1442" s="74"/>
      <c r="C1442" s="75"/>
      <c r="D1442" s="59">
        <f t="shared" si="1831"/>
        <v>7767.0172563150772</v>
      </c>
      <c r="E1442" s="52" t="str">
        <f t="shared" si="1847"/>
        <v/>
      </c>
      <c r="F1442" s="52">
        <f t="shared" si="1833"/>
        <v>6.7670172563150777</v>
      </c>
      <c r="G1442" s="77"/>
      <c r="H1442" s="122" t="s">
        <v>10</v>
      </c>
      <c r="I1442" s="142"/>
      <c r="J1442" s="143"/>
      <c r="K1442" s="144"/>
      <c r="L1442" s="197"/>
      <c r="M1442" s="83">
        <f t="shared" ref="M1442" si="1877">I1442*L1442</f>
        <v>0</v>
      </c>
      <c r="N1442" s="60"/>
      <c r="O1442" s="221">
        <f t="shared" ref="O1442:O1466" si="1878">IF(L1443&lt;&gt;"",N1443-M1442,0)</f>
        <v>0</v>
      </c>
      <c r="P1442" s="84">
        <f t="shared" si="1835"/>
        <v>0</v>
      </c>
      <c r="R1442" s="72">
        <f t="shared" si="1836"/>
        <v>0</v>
      </c>
      <c r="S1442" s="72">
        <f t="shared" si="1837"/>
        <v>0</v>
      </c>
      <c r="T1442" s="72">
        <f t="shared" si="1838"/>
        <v>0</v>
      </c>
      <c r="U1442" s="72"/>
      <c r="V1442" s="63">
        <f t="shared" si="1839"/>
        <v>0</v>
      </c>
      <c r="W1442" s="85">
        <f t="shared" si="1840"/>
        <v>0</v>
      </c>
      <c r="X1442" s="85">
        <f t="shared" si="1841"/>
        <v>0</v>
      </c>
      <c r="Y1442" s="63">
        <f t="shared" si="1842"/>
        <v>0</v>
      </c>
      <c r="Z1442" s="85">
        <f t="shared" si="1843"/>
        <v>0</v>
      </c>
      <c r="AA1442" s="85">
        <f t="shared" si="1844"/>
        <v>0</v>
      </c>
      <c r="AB1442" s="85">
        <f t="shared" si="1845"/>
        <v>0</v>
      </c>
      <c r="AC1442" s="85">
        <f t="shared" si="1846"/>
        <v>0</v>
      </c>
    </row>
    <row r="1443" spans="2:29" s="51" customFormat="1" ht="15" customHeight="1" x14ac:dyDescent="0.25">
      <c r="B1443" s="74"/>
      <c r="C1443" s="75"/>
      <c r="D1443" s="59">
        <f t="shared" si="1831"/>
        <v>7767.0172563150772</v>
      </c>
      <c r="E1443" s="52" t="str">
        <f t="shared" si="1847"/>
        <v/>
      </c>
      <c r="F1443" s="52">
        <f t="shared" si="1833"/>
        <v>6.7670172563150777</v>
      </c>
      <c r="G1443" s="87"/>
      <c r="H1443" s="103" t="s">
        <v>9</v>
      </c>
      <c r="I1443" s="147"/>
      <c r="J1443" s="148"/>
      <c r="K1443" s="149"/>
      <c r="L1443" s="198"/>
      <c r="M1443" s="93"/>
      <c r="N1443" s="94">
        <f t="shared" ref="N1443" si="1879">I1443*L1443</f>
        <v>0</v>
      </c>
      <c r="O1443" s="222"/>
      <c r="P1443" s="84">
        <f t="shared" si="1835"/>
        <v>0</v>
      </c>
      <c r="R1443" s="72" t="str">
        <f t="shared" si="1836"/>
        <v/>
      </c>
      <c r="S1443" s="72" t="str">
        <f t="shared" si="1837"/>
        <v/>
      </c>
      <c r="T1443" s="72" t="str">
        <f t="shared" si="1838"/>
        <v/>
      </c>
      <c r="U1443" s="72"/>
      <c r="V1443" s="63" t="str">
        <f t="shared" si="1839"/>
        <v/>
      </c>
      <c r="W1443" s="85" t="str">
        <f t="shared" si="1840"/>
        <v/>
      </c>
      <c r="X1443" s="85" t="str">
        <f t="shared" si="1841"/>
        <v/>
      </c>
      <c r="Y1443" s="63" t="str">
        <f t="shared" si="1842"/>
        <v/>
      </c>
      <c r="Z1443" s="85" t="str">
        <f t="shared" si="1843"/>
        <v/>
      </c>
      <c r="AA1443" s="85" t="str">
        <f t="shared" si="1844"/>
        <v/>
      </c>
      <c r="AB1443" s="85" t="str">
        <f t="shared" si="1845"/>
        <v/>
      </c>
      <c r="AC1443" s="85" t="str">
        <f t="shared" si="1846"/>
        <v/>
      </c>
    </row>
    <row r="1444" spans="2:29" s="51" customFormat="1" ht="15" customHeight="1" x14ac:dyDescent="0.25">
      <c r="B1444" s="74"/>
      <c r="C1444" s="75"/>
      <c r="D1444" s="59">
        <f t="shared" si="1831"/>
        <v>7767.0172563150772</v>
      </c>
      <c r="E1444" s="52" t="str">
        <f t="shared" si="1847"/>
        <v/>
      </c>
      <c r="F1444" s="52">
        <f t="shared" si="1833"/>
        <v>6.7670172563150777</v>
      </c>
      <c r="G1444" s="95"/>
      <c r="H1444" s="122" t="s">
        <v>10</v>
      </c>
      <c r="I1444" s="160"/>
      <c r="J1444" s="152"/>
      <c r="K1444" s="153"/>
      <c r="L1444" s="199"/>
      <c r="M1444" s="83">
        <f t="shared" ref="M1444" si="1880">I1444*L1444</f>
        <v>0</v>
      </c>
      <c r="N1444" s="60"/>
      <c r="O1444" s="221">
        <f t="shared" si="1878"/>
        <v>0</v>
      </c>
      <c r="P1444" s="84">
        <f t="shared" si="1835"/>
        <v>0</v>
      </c>
      <c r="R1444" s="72">
        <f t="shared" si="1836"/>
        <v>0</v>
      </c>
      <c r="S1444" s="72">
        <f t="shared" si="1837"/>
        <v>0</v>
      </c>
      <c r="T1444" s="72">
        <f t="shared" si="1838"/>
        <v>0</v>
      </c>
      <c r="U1444" s="72"/>
      <c r="V1444" s="63">
        <f t="shared" si="1839"/>
        <v>0</v>
      </c>
      <c r="W1444" s="85">
        <f t="shared" si="1840"/>
        <v>0</v>
      </c>
      <c r="X1444" s="85">
        <f t="shared" si="1841"/>
        <v>0</v>
      </c>
      <c r="Y1444" s="63">
        <f t="shared" si="1842"/>
        <v>0</v>
      </c>
      <c r="Z1444" s="85">
        <f t="shared" si="1843"/>
        <v>0</v>
      </c>
      <c r="AA1444" s="85">
        <f t="shared" si="1844"/>
        <v>0</v>
      </c>
      <c r="AB1444" s="85">
        <f t="shared" si="1845"/>
        <v>0</v>
      </c>
      <c r="AC1444" s="85">
        <f t="shared" si="1846"/>
        <v>0</v>
      </c>
    </row>
    <row r="1445" spans="2:29" s="51" customFormat="1" ht="15" customHeight="1" x14ac:dyDescent="0.25">
      <c r="B1445" s="74"/>
      <c r="C1445" s="75"/>
      <c r="D1445" s="59">
        <f t="shared" si="1831"/>
        <v>7767.0172563150772</v>
      </c>
      <c r="E1445" s="52" t="str">
        <f t="shared" si="1847"/>
        <v/>
      </c>
      <c r="F1445" s="52">
        <f t="shared" si="1833"/>
        <v>6.7670172563150777</v>
      </c>
      <c r="G1445" s="102"/>
      <c r="H1445" s="103" t="s">
        <v>9</v>
      </c>
      <c r="I1445" s="162"/>
      <c r="J1445" s="163"/>
      <c r="K1445" s="164"/>
      <c r="L1445" s="200"/>
      <c r="M1445" s="93"/>
      <c r="N1445" s="94">
        <f t="shared" ref="N1445" si="1881">I1445*L1445</f>
        <v>0</v>
      </c>
      <c r="O1445" s="222"/>
      <c r="P1445" s="84">
        <f t="shared" si="1835"/>
        <v>0</v>
      </c>
      <c r="R1445" s="72" t="str">
        <f t="shared" si="1836"/>
        <v/>
      </c>
      <c r="S1445" s="72" t="str">
        <f t="shared" si="1837"/>
        <v/>
      </c>
      <c r="T1445" s="72" t="str">
        <f t="shared" si="1838"/>
        <v/>
      </c>
      <c r="U1445" s="72"/>
      <c r="V1445" s="63" t="str">
        <f t="shared" si="1839"/>
        <v/>
      </c>
      <c r="W1445" s="85" t="str">
        <f t="shared" si="1840"/>
        <v/>
      </c>
      <c r="X1445" s="85" t="str">
        <f t="shared" si="1841"/>
        <v/>
      </c>
      <c r="Y1445" s="63" t="str">
        <f t="shared" si="1842"/>
        <v/>
      </c>
      <c r="Z1445" s="85" t="str">
        <f t="shared" si="1843"/>
        <v/>
      </c>
      <c r="AA1445" s="85" t="str">
        <f t="shared" si="1844"/>
        <v/>
      </c>
      <c r="AB1445" s="85" t="str">
        <f t="shared" si="1845"/>
        <v/>
      </c>
      <c r="AC1445" s="85" t="str">
        <f t="shared" si="1846"/>
        <v/>
      </c>
    </row>
    <row r="1446" spans="2:29" s="51" customFormat="1" ht="15" customHeight="1" x14ac:dyDescent="0.25">
      <c r="B1446" s="74"/>
      <c r="C1446" s="75"/>
      <c r="D1446" s="59">
        <f t="shared" si="1831"/>
        <v>7767.0172563150772</v>
      </c>
      <c r="E1446" s="52" t="str">
        <f t="shared" si="1847"/>
        <v/>
      </c>
      <c r="F1446" s="52">
        <f t="shared" si="1833"/>
        <v>6.7670172563150777</v>
      </c>
      <c r="G1446" s="77"/>
      <c r="H1446" s="122" t="s">
        <v>10</v>
      </c>
      <c r="I1446" s="142"/>
      <c r="J1446" s="143"/>
      <c r="K1446" s="144"/>
      <c r="L1446" s="197"/>
      <c r="M1446" s="83">
        <f t="shared" ref="M1446" si="1882">I1446*L1446</f>
        <v>0</v>
      </c>
      <c r="N1446" s="60"/>
      <c r="O1446" s="221">
        <f t="shared" si="1878"/>
        <v>0</v>
      </c>
      <c r="P1446" s="84">
        <f t="shared" si="1835"/>
        <v>0</v>
      </c>
      <c r="R1446" s="72">
        <f t="shared" si="1836"/>
        <v>0</v>
      </c>
      <c r="S1446" s="72">
        <f t="shared" si="1837"/>
        <v>0</v>
      </c>
      <c r="T1446" s="72">
        <f t="shared" si="1838"/>
        <v>0</v>
      </c>
      <c r="U1446" s="72"/>
      <c r="V1446" s="63">
        <f t="shared" si="1839"/>
        <v>0</v>
      </c>
      <c r="W1446" s="85">
        <f t="shared" si="1840"/>
        <v>0</v>
      </c>
      <c r="X1446" s="85">
        <f t="shared" si="1841"/>
        <v>0</v>
      </c>
      <c r="Y1446" s="63">
        <f t="shared" si="1842"/>
        <v>0</v>
      </c>
      <c r="Z1446" s="85">
        <f t="shared" si="1843"/>
        <v>0</v>
      </c>
      <c r="AA1446" s="85">
        <f t="shared" si="1844"/>
        <v>0</v>
      </c>
      <c r="AB1446" s="85">
        <f t="shared" si="1845"/>
        <v>0</v>
      </c>
      <c r="AC1446" s="85">
        <f t="shared" si="1846"/>
        <v>0</v>
      </c>
    </row>
    <row r="1447" spans="2:29" s="51" customFormat="1" ht="15" customHeight="1" x14ac:dyDescent="0.25">
      <c r="B1447" s="74"/>
      <c r="C1447" s="75"/>
      <c r="D1447" s="59">
        <f t="shared" si="1831"/>
        <v>7767.0172563150772</v>
      </c>
      <c r="E1447" s="52" t="str">
        <f t="shared" si="1847"/>
        <v/>
      </c>
      <c r="F1447" s="52">
        <f t="shared" si="1833"/>
        <v>6.7670172563150777</v>
      </c>
      <c r="G1447" s="87"/>
      <c r="H1447" s="103" t="s">
        <v>9</v>
      </c>
      <c r="I1447" s="147"/>
      <c r="J1447" s="148"/>
      <c r="K1447" s="149"/>
      <c r="L1447" s="198"/>
      <c r="M1447" s="93"/>
      <c r="N1447" s="94">
        <f t="shared" ref="N1447" si="1883">I1447*L1447</f>
        <v>0</v>
      </c>
      <c r="O1447" s="222"/>
      <c r="P1447" s="84">
        <f t="shared" si="1835"/>
        <v>0</v>
      </c>
      <c r="R1447" s="72" t="str">
        <f t="shared" si="1836"/>
        <v/>
      </c>
      <c r="S1447" s="72" t="str">
        <f t="shared" si="1837"/>
        <v/>
      </c>
      <c r="T1447" s="72" t="str">
        <f t="shared" si="1838"/>
        <v/>
      </c>
      <c r="U1447" s="72"/>
      <c r="V1447" s="63" t="str">
        <f t="shared" si="1839"/>
        <v/>
      </c>
      <c r="W1447" s="85" t="str">
        <f t="shared" si="1840"/>
        <v/>
      </c>
      <c r="X1447" s="85" t="str">
        <f t="shared" si="1841"/>
        <v/>
      </c>
      <c r="Y1447" s="63" t="str">
        <f t="shared" si="1842"/>
        <v/>
      </c>
      <c r="Z1447" s="85" t="str">
        <f t="shared" si="1843"/>
        <v/>
      </c>
      <c r="AA1447" s="85" t="str">
        <f t="shared" si="1844"/>
        <v/>
      </c>
      <c r="AB1447" s="85" t="str">
        <f t="shared" si="1845"/>
        <v/>
      </c>
      <c r="AC1447" s="85" t="str">
        <f t="shared" si="1846"/>
        <v/>
      </c>
    </row>
    <row r="1448" spans="2:29" s="51" customFormat="1" ht="15" customHeight="1" x14ac:dyDescent="0.25">
      <c r="B1448" s="74"/>
      <c r="C1448" s="75"/>
      <c r="D1448" s="59">
        <f t="shared" si="1831"/>
        <v>7767.0172563150772</v>
      </c>
      <c r="E1448" s="52" t="str">
        <f t="shared" si="1847"/>
        <v/>
      </c>
      <c r="F1448" s="52">
        <f t="shared" si="1833"/>
        <v>6.7670172563150777</v>
      </c>
      <c r="G1448" s="95"/>
      <c r="H1448" s="122" t="s">
        <v>10</v>
      </c>
      <c r="I1448" s="160"/>
      <c r="J1448" s="152"/>
      <c r="K1448" s="153"/>
      <c r="L1448" s="199"/>
      <c r="M1448" s="83">
        <f t="shared" ref="M1448" si="1884">I1448*L1448</f>
        <v>0</v>
      </c>
      <c r="N1448" s="60"/>
      <c r="O1448" s="221">
        <f t="shared" si="1878"/>
        <v>0</v>
      </c>
      <c r="P1448" s="84">
        <f t="shared" si="1835"/>
        <v>0</v>
      </c>
      <c r="R1448" s="72">
        <f t="shared" si="1836"/>
        <v>0</v>
      </c>
      <c r="S1448" s="72">
        <f t="shared" si="1837"/>
        <v>0</v>
      </c>
      <c r="T1448" s="72">
        <f t="shared" si="1838"/>
        <v>0</v>
      </c>
      <c r="U1448" s="72"/>
      <c r="V1448" s="63">
        <f t="shared" si="1839"/>
        <v>0</v>
      </c>
      <c r="W1448" s="85">
        <f t="shared" si="1840"/>
        <v>0</v>
      </c>
      <c r="X1448" s="85">
        <f t="shared" si="1841"/>
        <v>0</v>
      </c>
      <c r="Y1448" s="63">
        <f t="shared" si="1842"/>
        <v>0</v>
      </c>
      <c r="Z1448" s="85">
        <f t="shared" si="1843"/>
        <v>0</v>
      </c>
      <c r="AA1448" s="85">
        <f t="shared" si="1844"/>
        <v>0</v>
      </c>
      <c r="AB1448" s="85">
        <f t="shared" si="1845"/>
        <v>0</v>
      </c>
      <c r="AC1448" s="85">
        <f t="shared" si="1846"/>
        <v>0</v>
      </c>
    </row>
    <row r="1449" spans="2:29" s="51" customFormat="1" ht="15" customHeight="1" x14ac:dyDescent="0.25">
      <c r="B1449" s="74"/>
      <c r="C1449" s="75"/>
      <c r="D1449" s="59">
        <f t="shared" si="1831"/>
        <v>7767.0172563150772</v>
      </c>
      <c r="E1449" s="52" t="str">
        <f t="shared" si="1847"/>
        <v/>
      </c>
      <c r="F1449" s="52">
        <f t="shared" si="1833"/>
        <v>6.7670172563150777</v>
      </c>
      <c r="G1449" s="102"/>
      <c r="H1449" s="103" t="s">
        <v>9</v>
      </c>
      <c r="I1449" s="162"/>
      <c r="J1449" s="163"/>
      <c r="K1449" s="164"/>
      <c r="L1449" s="200"/>
      <c r="M1449" s="93"/>
      <c r="N1449" s="94">
        <f t="shared" ref="N1449" si="1885">I1449*L1449</f>
        <v>0</v>
      </c>
      <c r="O1449" s="222"/>
      <c r="P1449" s="84">
        <f t="shared" si="1835"/>
        <v>0</v>
      </c>
      <c r="R1449" s="72" t="str">
        <f t="shared" si="1836"/>
        <v/>
      </c>
      <c r="S1449" s="72" t="str">
        <f t="shared" si="1837"/>
        <v/>
      </c>
      <c r="T1449" s="72" t="str">
        <f t="shared" si="1838"/>
        <v/>
      </c>
      <c r="U1449" s="72"/>
      <c r="V1449" s="63" t="str">
        <f t="shared" si="1839"/>
        <v/>
      </c>
      <c r="W1449" s="85" t="str">
        <f t="shared" si="1840"/>
        <v/>
      </c>
      <c r="X1449" s="85" t="str">
        <f t="shared" si="1841"/>
        <v/>
      </c>
      <c r="Y1449" s="63" t="str">
        <f t="shared" si="1842"/>
        <v/>
      </c>
      <c r="Z1449" s="85" t="str">
        <f t="shared" si="1843"/>
        <v/>
      </c>
      <c r="AA1449" s="85" t="str">
        <f t="shared" si="1844"/>
        <v/>
      </c>
      <c r="AB1449" s="85" t="str">
        <f t="shared" si="1845"/>
        <v/>
      </c>
      <c r="AC1449" s="85" t="str">
        <f t="shared" si="1846"/>
        <v/>
      </c>
    </row>
    <row r="1450" spans="2:29" s="51" customFormat="1" ht="15" customHeight="1" x14ac:dyDescent="0.25">
      <c r="B1450" s="74"/>
      <c r="C1450" s="75"/>
      <c r="D1450" s="59">
        <f t="shared" si="1831"/>
        <v>7767.0172563150772</v>
      </c>
      <c r="E1450" s="52" t="str">
        <f t="shared" si="1847"/>
        <v/>
      </c>
      <c r="F1450" s="52">
        <f t="shared" si="1833"/>
        <v>6.7670172563150777</v>
      </c>
      <c r="G1450" s="77"/>
      <c r="H1450" s="122" t="s">
        <v>10</v>
      </c>
      <c r="I1450" s="142"/>
      <c r="J1450" s="143"/>
      <c r="K1450" s="144"/>
      <c r="L1450" s="197"/>
      <c r="M1450" s="83">
        <f t="shared" ref="M1450" si="1886">I1450*L1450</f>
        <v>0</v>
      </c>
      <c r="N1450" s="60"/>
      <c r="O1450" s="221">
        <f t="shared" si="1878"/>
        <v>0</v>
      </c>
      <c r="P1450" s="84">
        <f t="shared" si="1835"/>
        <v>0</v>
      </c>
      <c r="R1450" s="72">
        <f t="shared" si="1836"/>
        <v>0</v>
      </c>
      <c r="S1450" s="72">
        <f t="shared" si="1837"/>
        <v>0</v>
      </c>
      <c r="T1450" s="72">
        <f t="shared" si="1838"/>
        <v>0</v>
      </c>
      <c r="U1450" s="72"/>
      <c r="V1450" s="63">
        <f t="shared" si="1839"/>
        <v>0</v>
      </c>
      <c r="W1450" s="85">
        <f t="shared" si="1840"/>
        <v>0</v>
      </c>
      <c r="X1450" s="85">
        <f t="shared" si="1841"/>
        <v>0</v>
      </c>
      <c r="Y1450" s="63">
        <f t="shared" si="1842"/>
        <v>0</v>
      </c>
      <c r="Z1450" s="85">
        <f t="shared" si="1843"/>
        <v>0</v>
      </c>
      <c r="AA1450" s="85">
        <f t="shared" si="1844"/>
        <v>0</v>
      </c>
      <c r="AB1450" s="85">
        <f t="shared" si="1845"/>
        <v>0</v>
      </c>
      <c r="AC1450" s="85">
        <f t="shared" si="1846"/>
        <v>0</v>
      </c>
    </row>
    <row r="1451" spans="2:29" s="51" customFormat="1" ht="15" customHeight="1" x14ac:dyDescent="0.25">
      <c r="B1451" s="74"/>
      <c r="C1451" s="75"/>
      <c r="D1451" s="59">
        <f t="shared" si="1831"/>
        <v>7767.0172563150772</v>
      </c>
      <c r="E1451" s="52" t="str">
        <f t="shared" si="1847"/>
        <v/>
      </c>
      <c r="F1451" s="52">
        <f t="shared" si="1833"/>
        <v>6.7670172563150777</v>
      </c>
      <c r="G1451" s="87"/>
      <c r="H1451" s="103" t="s">
        <v>9</v>
      </c>
      <c r="I1451" s="147"/>
      <c r="J1451" s="148"/>
      <c r="K1451" s="149"/>
      <c r="L1451" s="198"/>
      <c r="M1451" s="93"/>
      <c r="N1451" s="94">
        <f t="shared" ref="N1451" si="1887">I1451*L1451</f>
        <v>0</v>
      </c>
      <c r="O1451" s="222"/>
      <c r="P1451" s="84">
        <f t="shared" si="1835"/>
        <v>0</v>
      </c>
      <c r="R1451" s="72" t="str">
        <f t="shared" si="1836"/>
        <v/>
      </c>
      <c r="S1451" s="72" t="str">
        <f t="shared" si="1837"/>
        <v/>
      </c>
      <c r="T1451" s="72" t="str">
        <f t="shared" si="1838"/>
        <v/>
      </c>
      <c r="U1451" s="72"/>
      <c r="V1451" s="63" t="str">
        <f t="shared" si="1839"/>
        <v/>
      </c>
      <c r="W1451" s="85" t="str">
        <f t="shared" si="1840"/>
        <v/>
      </c>
      <c r="X1451" s="85" t="str">
        <f t="shared" si="1841"/>
        <v/>
      </c>
      <c r="Y1451" s="63" t="str">
        <f t="shared" si="1842"/>
        <v/>
      </c>
      <c r="Z1451" s="85" t="str">
        <f t="shared" si="1843"/>
        <v/>
      </c>
      <c r="AA1451" s="85" t="str">
        <f t="shared" si="1844"/>
        <v/>
      </c>
      <c r="AB1451" s="85" t="str">
        <f t="shared" si="1845"/>
        <v/>
      </c>
      <c r="AC1451" s="85" t="str">
        <f t="shared" si="1846"/>
        <v/>
      </c>
    </row>
    <row r="1452" spans="2:29" s="51" customFormat="1" ht="15" customHeight="1" x14ac:dyDescent="0.25">
      <c r="B1452" s="74"/>
      <c r="C1452" s="75"/>
      <c r="D1452" s="59">
        <f t="shared" si="1831"/>
        <v>7767.0172563150772</v>
      </c>
      <c r="E1452" s="52" t="str">
        <f t="shared" si="1847"/>
        <v/>
      </c>
      <c r="F1452" s="52">
        <f t="shared" si="1833"/>
        <v>6.7670172563150777</v>
      </c>
      <c r="G1452" s="95"/>
      <c r="H1452" s="122" t="s">
        <v>10</v>
      </c>
      <c r="I1452" s="160"/>
      <c r="J1452" s="152"/>
      <c r="K1452" s="153"/>
      <c r="L1452" s="199"/>
      <c r="M1452" s="83">
        <f t="shared" ref="M1452" si="1888">I1452*L1452</f>
        <v>0</v>
      </c>
      <c r="N1452" s="60"/>
      <c r="O1452" s="221">
        <f t="shared" si="1878"/>
        <v>0</v>
      </c>
      <c r="P1452" s="84">
        <f t="shared" si="1835"/>
        <v>0</v>
      </c>
      <c r="R1452" s="72">
        <f t="shared" si="1836"/>
        <v>0</v>
      </c>
      <c r="S1452" s="72">
        <f t="shared" si="1837"/>
        <v>0</v>
      </c>
      <c r="T1452" s="72">
        <f t="shared" si="1838"/>
        <v>0</v>
      </c>
      <c r="U1452" s="72"/>
      <c r="V1452" s="63">
        <f t="shared" si="1839"/>
        <v>0</v>
      </c>
      <c r="W1452" s="85">
        <f t="shared" si="1840"/>
        <v>0</v>
      </c>
      <c r="X1452" s="85">
        <f t="shared" si="1841"/>
        <v>0</v>
      </c>
      <c r="Y1452" s="63">
        <f t="shared" si="1842"/>
        <v>0</v>
      </c>
      <c r="Z1452" s="85">
        <f t="shared" si="1843"/>
        <v>0</v>
      </c>
      <c r="AA1452" s="85">
        <f t="shared" si="1844"/>
        <v>0</v>
      </c>
      <c r="AB1452" s="85">
        <f t="shared" si="1845"/>
        <v>0</v>
      </c>
      <c r="AC1452" s="85">
        <f t="shared" si="1846"/>
        <v>0</v>
      </c>
    </row>
    <row r="1453" spans="2:29" s="51" customFormat="1" ht="15" customHeight="1" x14ac:dyDescent="0.25">
      <c r="B1453" s="74"/>
      <c r="C1453" s="75"/>
      <c r="D1453" s="59">
        <f t="shared" si="1831"/>
        <v>7767.0172563150772</v>
      </c>
      <c r="E1453" s="52" t="str">
        <f t="shared" si="1847"/>
        <v/>
      </c>
      <c r="F1453" s="52">
        <f t="shared" si="1833"/>
        <v>6.7670172563150777</v>
      </c>
      <c r="G1453" s="102"/>
      <c r="H1453" s="103" t="s">
        <v>9</v>
      </c>
      <c r="I1453" s="162"/>
      <c r="J1453" s="163"/>
      <c r="K1453" s="164"/>
      <c r="L1453" s="200"/>
      <c r="M1453" s="93"/>
      <c r="N1453" s="94">
        <f t="shared" ref="N1453" si="1889">I1453*L1453</f>
        <v>0</v>
      </c>
      <c r="O1453" s="222"/>
      <c r="P1453" s="84">
        <f t="shared" si="1835"/>
        <v>0</v>
      </c>
      <c r="R1453" s="72" t="str">
        <f t="shared" si="1836"/>
        <v/>
      </c>
      <c r="S1453" s="72" t="str">
        <f t="shared" si="1837"/>
        <v/>
      </c>
      <c r="T1453" s="72" t="str">
        <f t="shared" si="1838"/>
        <v/>
      </c>
      <c r="U1453" s="72"/>
      <c r="V1453" s="63" t="str">
        <f t="shared" si="1839"/>
        <v/>
      </c>
      <c r="W1453" s="85" t="str">
        <f t="shared" si="1840"/>
        <v/>
      </c>
      <c r="X1453" s="85" t="str">
        <f t="shared" si="1841"/>
        <v/>
      </c>
      <c r="Y1453" s="63" t="str">
        <f t="shared" si="1842"/>
        <v/>
      </c>
      <c r="Z1453" s="85" t="str">
        <f t="shared" si="1843"/>
        <v/>
      </c>
      <c r="AA1453" s="85" t="str">
        <f t="shared" si="1844"/>
        <v/>
      </c>
      <c r="AB1453" s="85" t="str">
        <f t="shared" si="1845"/>
        <v/>
      </c>
      <c r="AC1453" s="85" t="str">
        <f t="shared" si="1846"/>
        <v/>
      </c>
    </row>
    <row r="1454" spans="2:29" s="51" customFormat="1" ht="15" customHeight="1" x14ac:dyDescent="0.25">
      <c r="B1454" s="74"/>
      <c r="C1454" s="75"/>
      <c r="D1454" s="59">
        <f t="shared" si="1831"/>
        <v>7767.0172563150772</v>
      </c>
      <c r="E1454" s="52" t="str">
        <f t="shared" si="1847"/>
        <v/>
      </c>
      <c r="F1454" s="52">
        <f t="shared" si="1833"/>
        <v>6.7670172563150777</v>
      </c>
      <c r="G1454" s="77"/>
      <c r="H1454" s="122" t="s">
        <v>10</v>
      </c>
      <c r="I1454" s="142"/>
      <c r="J1454" s="143"/>
      <c r="K1454" s="144"/>
      <c r="L1454" s="197"/>
      <c r="M1454" s="83">
        <f t="shared" ref="M1454" si="1890">I1454*L1454</f>
        <v>0</v>
      </c>
      <c r="N1454" s="60"/>
      <c r="O1454" s="221">
        <f t="shared" si="1878"/>
        <v>0</v>
      </c>
      <c r="P1454" s="84">
        <f t="shared" si="1835"/>
        <v>0</v>
      </c>
      <c r="R1454" s="72">
        <f t="shared" si="1836"/>
        <v>0</v>
      </c>
      <c r="S1454" s="72">
        <f t="shared" si="1837"/>
        <v>0</v>
      </c>
      <c r="T1454" s="72">
        <f t="shared" si="1838"/>
        <v>0</v>
      </c>
      <c r="U1454" s="72"/>
      <c r="V1454" s="63">
        <f t="shared" si="1839"/>
        <v>0</v>
      </c>
      <c r="W1454" s="85">
        <f t="shared" si="1840"/>
        <v>0</v>
      </c>
      <c r="X1454" s="85">
        <f t="shared" si="1841"/>
        <v>0</v>
      </c>
      <c r="Y1454" s="63">
        <f t="shared" si="1842"/>
        <v>0</v>
      </c>
      <c r="Z1454" s="85">
        <f t="shared" si="1843"/>
        <v>0</v>
      </c>
      <c r="AA1454" s="85">
        <f t="shared" si="1844"/>
        <v>0</v>
      </c>
      <c r="AB1454" s="85">
        <f t="shared" si="1845"/>
        <v>0</v>
      </c>
      <c r="AC1454" s="85">
        <f t="shared" si="1846"/>
        <v>0</v>
      </c>
    </row>
    <row r="1455" spans="2:29" s="51" customFormat="1" ht="15" customHeight="1" x14ac:dyDescent="0.25">
      <c r="B1455" s="74"/>
      <c r="C1455" s="75"/>
      <c r="D1455" s="59">
        <f t="shared" si="1831"/>
        <v>7767.0172563150772</v>
      </c>
      <c r="E1455" s="52" t="str">
        <f t="shared" si="1847"/>
        <v/>
      </c>
      <c r="F1455" s="52">
        <f t="shared" si="1833"/>
        <v>6.7670172563150777</v>
      </c>
      <c r="G1455" s="87"/>
      <c r="H1455" s="103" t="s">
        <v>9</v>
      </c>
      <c r="I1455" s="147"/>
      <c r="J1455" s="148"/>
      <c r="K1455" s="149"/>
      <c r="L1455" s="198"/>
      <c r="M1455" s="93"/>
      <c r="N1455" s="94">
        <f t="shared" ref="N1455" si="1891">I1455*L1455</f>
        <v>0</v>
      </c>
      <c r="O1455" s="222"/>
      <c r="P1455" s="84">
        <f t="shared" si="1835"/>
        <v>0</v>
      </c>
      <c r="R1455" s="72" t="str">
        <f t="shared" si="1836"/>
        <v/>
      </c>
      <c r="S1455" s="72" t="str">
        <f t="shared" si="1837"/>
        <v/>
      </c>
      <c r="T1455" s="72" t="str">
        <f t="shared" si="1838"/>
        <v/>
      </c>
      <c r="U1455" s="72"/>
      <c r="V1455" s="63" t="str">
        <f t="shared" si="1839"/>
        <v/>
      </c>
      <c r="W1455" s="85" t="str">
        <f t="shared" si="1840"/>
        <v/>
      </c>
      <c r="X1455" s="85" t="str">
        <f t="shared" si="1841"/>
        <v/>
      </c>
      <c r="Y1455" s="63" t="str">
        <f t="shared" si="1842"/>
        <v/>
      </c>
      <c r="Z1455" s="85" t="str">
        <f t="shared" si="1843"/>
        <v/>
      </c>
      <c r="AA1455" s="85" t="str">
        <f t="shared" si="1844"/>
        <v/>
      </c>
      <c r="AB1455" s="85" t="str">
        <f t="shared" si="1845"/>
        <v/>
      </c>
      <c r="AC1455" s="85" t="str">
        <f t="shared" si="1846"/>
        <v/>
      </c>
    </row>
    <row r="1456" spans="2:29" s="51" customFormat="1" ht="15" customHeight="1" x14ac:dyDescent="0.25">
      <c r="B1456" s="74"/>
      <c r="C1456" s="75"/>
      <c r="D1456" s="59">
        <f t="shared" si="1831"/>
        <v>7767.0172563150772</v>
      </c>
      <c r="E1456" s="52" t="str">
        <f t="shared" si="1847"/>
        <v/>
      </c>
      <c r="F1456" s="52">
        <f t="shared" si="1833"/>
        <v>6.7670172563150777</v>
      </c>
      <c r="G1456" s="95"/>
      <c r="H1456" s="122" t="s">
        <v>10</v>
      </c>
      <c r="I1456" s="160"/>
      <c r="J1456" s="152"/>
      <c r="K1456" s="153"/>
      <c r="L1456" s="199"/>
      <c r="M1456" s="83">
        <f t="shared" ref="M1456" si="1892">I1456*L1456</f>
        <v>0</v>
      </c>
      <c r="N1456" s="60"/>
      <c r="O1456" s="221">
        <f t="shared" si="1878"/>
        <v>0</v>
      </c>
      <c r="P1456" s="84">
        <f t="shared" si="1835"/>
        <v>0</v>
      </c>
      <c r="R1456" s="72">
        <f t="shared" si="1836"/>
        <v>0</v>
      </c>
      <c r="S1456" s="72">
        <f t="shared" si="1837"/>
        <v>0</v>
      </c>
      <c r="T1456" s="72">
        <f t="shared" si="1838"/>
        <v>0</v>
      </c>
      <c r="U1456" s="72"/>
      <c r="V1456" s="63">
        <f t="shared" si="1839"/>
        <v>0</v>
      </c>
      <c r="W1456" s="85">
        <f t="shared" si="1840"/>
        <v>0</v>
      </c>
      <c r="X1456" s="85">
        <f t="shared" si="1841"/>
        <v>0</v>
      </c>
      <c r="Y1456" s="63">
        <f t="shared" si="1842"/>
        <v>0</v>
      </c>
      <c r="Z1456" s="85">
        <f t="shared" si="1843"/>
        <v>0</v>
      </c>
      <c r="AA1456" s="85">
        <f t="shared" si="1844"/>
        <v>0</v>
      </c>
      <c r="AB1456" s="85">
        <f t="shared" si="1845"/>
        <v>0</v>
      </c>
      <c r="AC1456" s="85">
        <f t="shared" si="1846"/>
        <v>0</v>
      </c>
    </row>
    <row r="1457" spans="2:29" s="51" customFormat="1" ht="15" customHeight="1" x14ac:dyDescent="0.25">
      <c r="B1457" s="74"/>
      <c r="C1457" s="75"/>
      <c r="D1457" s="59">
        <f t="shared" si="1831"/>
        <v>7767.0172563150772</v>
      </c>
      <c r="E1457" s="52" t="str">
        <f t="shared" si="1847"/>
        <v/>
      </c>
      <c r="F1457" s="52">
        <f t="shared" si="1833"/>
        <v>6.7670172563150777</v>
      </c>
      <c r="G1457" s="102"/>
      <c r="H1457" s="103" t="s">
        <v>9</v>
      </c>
      <c r="I1457" s="162"/>
      <c r="J1457" s="163"/>
      <c r="K1457" s="164"/>
      <c r="L1457" s="200"/>
      <c r="M1457" s="93"/>
      <c r="N1457" s="94">
        <f t="shared" ref="N1457" si="1893">I1457*L1457</f>
        <v>0</v>
      </c>
      <c r="O1457" s="222"/>
      <c r="P1457" s="84">
        <f t="shared" si="1835"/>
        <v>0</v>
      </c>
      <c r="R1457" s="72" t="str">
        <f t="shared" si="1836"/>
        <v/>
      </c>
      <c r="S1457" s="72" t="str">
        <f t="shared" si="1837"/>
        <v/>
      </c>
      <c r="T1457" s="72" t="str">
        <f t="shared" si="1838"/>
        <v/>
      </c>
      <c r="U1457" s="72"/>
      <c r="V1457" s="63" t="str">
        <f t="shared" si="1839"/>
        <v/>
      </c>
      <c r="W1457" s="85" t="str">
        <f t="shared" si="1840"/>
        <v/>
      </c>
      <c r="X1457" s="85" t="str">
        <f t="shared" si="1841"/>
        <v/>
      </c>
      <c r="Y1457" s="63" t="str">
        <f t="shared" si="1842"/>
        <v/>
      </c>
      <c r="Z1457" s="85" t="str">
        <f t="shared" si="1843"/>
        <v/>
      </c>
      <c r="AA1457" s="85" t="str">
        <f t="shared" si="1844"/>
        <v/>
      </c>
      <c r="AB1457" s="85" t="str">
        <f t="shared" si="1845"/>
        <v/>
      </c>
      <c r="AC1457" s="85" t="str">
        <f t="shared" si="1846"/>
        <v/>
      </c>
    </row>
    <row r="1458" spans="2:29" s="51" customFormat="1" ht="15" customHeight="1" x14ac:dyDescent="0.25">
      <c r="B1458" s="74"/>
      <c r="C1458" s="75"/>
      <c r="D1458" s="59">
        <f t="shared" si="1831"/>
        <v>7767.0172563150772</v>
      </c>
      <c r="E1458" s="52" t="str">
        <f t="shared" si="1847"/>
        <v/>
      </c>
      <c r="F1458" s="52">
        <f t="shared" si="1833"/>
        <v>6.7670172563150777</v>
      </c>
      <c r="G1458" s="77"/>
      <c r="H1458" s="122" t="s">
        <v>10</v>
      </c>
      <c r="I1458" s="142"/>
      <c r="J1458" s="143"/>
      <c r="K1458" s="144"/>
      <c r="L1458" s="197"/>
      <c r="M1458" s="83">
        <f t="shared" ref="M1458" si="1894">I1458*L1458</f>
        <v>0</v>
      </c>
      <c r="N1458" s="60"/>
      <c r="O1458" s="221">
        <f t="shared" si="1878"/>
        <v>0</v>
      </c>
      <c r="P1458" s="84">
        <f t="shared" si="1835"/>
        <v>0</v>
      </c>
      <c r="R1458" s="72">
        <f t="shared" si="1836"/>
        <v>0</v>
      </c>
      <c r="S1458" s="72">
        <f t="shared" si="1837"/>
        <v>0</v>
      </c>
      <c r="T1458" s="72">
        <f t="shared" si="1838"/>
        <v>0</v>
      </c>
      <c r="U1458" s="72"/>
      <c r="V1458" s="63">
        <f t="shared" si="1839"/>
        <v>0</v>
      </c>
      <c r="W1458" s="85">
        <f t="shared" si="1840"/>
        <v>0</v>
      </c>
      <c r="X1458" s="85">
        <f t="shared" si="1841"/>
        <v>0</v>
      </c>
      <c r="Y1458" s="63">
        <f t="shared" si="1842"/>
        <v>0</v>
      </c>
      <c r="Z1458" s="85">
        <f t="shared" si="1843"/>
        <v>0</v>
      </c>
      <c r="AA1458" s="85">
        <f t="shared" si="1844"/>
        <v>0</v>
      </c>
      <c r="AB1458" s="85">
        <f t="shared" si="1845"/>
        <v>0</v>
      </c>
      <c r="AC1458" s="85">
        <f t="shared" si="1846"/>
        <v>0</v>
      </c>
    </row>
    <row r="1459" spans="2:29" s="51" customFormat="1" ht="15" customHeight="1" x14ac:dyDescent="0.25">
      <c r="B1459" s="74"/>
      <c r="C1459" s="75"/>
      <c r="D1459" s="59">
        <f t="shared" si="1831"/>
        <v>7767.0172563150772</v>
      </c>
      <c r="E1459" s="52" t="str">
        <f t="shared" si="1847"/>
        <v/>
      </c>
      <c r="F1459" s="52">
        <f t="shared" si="1833"/>
        <v>6.7670172563150777</v>
      </c>
      <c r="G1459" s="87"/>
      <c r="H1459" s="103" t="s">
        <v>9</v>
      </c>
      <c r="I1459" s="147"/>
      <c r="J1459" s="148"/>
      <c r="K1459" s="149"/>
      <c r="L1459" s="198"/>
      <c r="M1459" s="93"/>
      <c r="N1459" s="94">
        <f t="shared" ref="N1459" si="1895">I1459*L1459</f>
        <v>0</v>
      </c>
      <c r="O1459" s="222"/>
      <c r="P1459" s="84">
        <f t="shared" si="1835"/>
        <v>0</v>
      </c>
      <c r="R1459" s="72" t="str">
        <f t="shared" si="1836"/>
        <v/>
      </c>
      <c r="S1459" s="72" t="str">
        <f t="shared" si="1837"/>
        <v/>
      </c>
      <c r="T1459" s="72" t="str">
        <f t="shared" si="1838"/>
        <v/>
      </c>
      <c r="U1459" s="72"/>
      <c r="V1459" s="63" t="str">
        <f t="shared" si="1839"/>
        <v/>
      </c>
      <c r="W1459" s="85" t="str">
        <f t="shared" si="1840"/>
        <v/>
      </c>
      <c r="X1459" s="85" t="str">
        <f t="shared" si="1841"/>
        <v/>
      </c>
      <c r="Y1459" s="63" t="str">
        <f t="shared" si="1842"/>
        <v/>
      </c>
      <c r="Z1459" s="85" t="str">
        <f t="shared" si="1843"/>
        <v/>
      </c>
      <c r="AA1459" s="85" t="str">
        <f t="shared" si="1844"/>
        <v/>
      </c>
      <c r="AB1459" s="85" t="str">
        <f t="shared" si="1845"/>
        <v/>
      </c>
      <c r="AC1459" s="85" t="str">
        <f t="shared" si="1846"/>
        <v/>
      </c>
    </row>
    <row r="1460" spans="2:29" s="51" customFormat="1" ht="15" customHeight="1" x14ac:dyDescent="0.25">
      <c r="B1460" s="74"/>
      <c r="C1460" s="75"/>
      <c r="D1460" s="59">
        <f t="shared" si="1831"/>
        <v>7767.0172563150772</v>
      </c>
      <c r="E1460" s="52" t="str">
        <f t="shared" si="1847"/>
        <v/>
      </c>
      <c r="F1460" s="52">
        <f t="shared" si="1833"/>
        <v>6.7670172563150777</v>
      </c>
      <c r="G1460" s="95"/>
      <c r="H1460" s="122" t="s">
        <v>10</v>
      </c>
      <c r="I1460" s="160"/>
      <c r="J1460" s="152"/>
      <c r="K1460" s="153"/>
      <c r="L1460" s="199"/>
      <c r="M1460" s="83">
        <f t="shared" ref="M1460" si="1896">I1460*L1460</f>
        <v>0</v>
      </c>
      <c r="N1460" s="60"/>
      <c r="O1460" s="221">
        <f t="shared" si="1878"/>
        <v>0</v>
      </c>
      <c r="P1460" s="84">
        <f t="shared" si="1835"/>
        <v>0</v>
      </c>
      <c r="R1460" s="72">
        <f t="shared" si="1836"/>
        <v>0</v>
      </c>
      <c r="S1460" s="72">
        <f t="shared" si="1837"/>
        <v>0</v>
      </c>
      <c r="T1460" s="72">
        <f t="shared" si="1838"/>
        <v>0</v>
      </c>
      <c r="U1460" s="72"/>
      <c r="V1460" s="63">
        <f t="shared" si="1839"/>
        <v>0</v>
      </c>
      <c r="W1460" s="85">
        <f t="shared" si="1840"/>
        <v>0</v>
      </c>
      <c r="X1460" s="85">
        <f t="shared" si="1841"/>
        <v>0</v>
      </c>
      <c r="Y1460" s="63">
        <f t="shared" si="1842"/>
        <v>0</v>
      </c>
      <c r="Z1460" s="85">
        <f t="shared" si="1843"/>
        <v>0</v>
      </c>
      <c r="AA1460" s="85">
        <f t="shared" si="1844"/>
        <v>0</v>
      </c>
      <c r="AB1460" s="85">
        <f t="shared" si="1845"/>
        <v>0</v>
      </c>
      <c r="AC1460" s="85">
        <f t="shared" si="1846"/>
        <v>0</v>
      </c>
    </row>
    <row r="1461" spans="2:29" s="51" customFormat="1" ht="15" customHeight="1" x14ac:dyDescent="0.25">
      <c r="B1461" s="74"/>
      <c r="C1461" s="75"/>
      <c r="D1461" s="59">
        <f t="shared" si="1831"/>
        <v>7767.0172563150772</v>
      </c>
      <c r="E1461" s="52" t="str">
        <f t="shared" si="1847"/>
        <v/>
      </c>
      <c r="F1461" s="52">
        <f t="shared" si="1833"/>
        <v>6.7670172563150777</v>
      </c>
      <c r="G1461" s="102"/>
      <c r="H1461" s="103" t="s">
        <v>9</v>
      </c>
      <c r="I1461" s="162"/>
      <c r="J1461" s="163"/>
      <c r="K1461" s="164"/>
      <c r="L1461" s="200"/>
      <c r="M1461" s="93"/>
      <c r="N1461" s="94">
        <f t="shared" ref="N1461" si="1897">I1461*L1461</f>
        <v>0</v>
      </c>
      <c r="O1461" s="222"/>
      <c r="P1461" s="84">
        <f t="shared" si="1835"/>
        <v>0</v>
      </c>
      <c r="R1461" s="72" t="str">
        <f t="shared" si="1836"/>
        <v/>
      </c>
      <c r="S1461" s="72" t="str">
        <f t="shared" si="1837"/>
        <v/>
      </c>
      <c r="T1461" s="72" t="str">
        <f t="shared" si="1838"/>
        <v/>
      </c>
      <c r="U1461" s="72"/>
      <c r="V1461" s="63" t="str">
        <f t="shared" si="1839"/>
        <v/>
      </c>
      <c r="W1461" s="85" t="str">
        <f t="shared" si="1840"/>
        <v/>
      </c>
      <c r="X1461" s="85" t="str">
        <f t="shared" si="1841"/>
        <v/>
      </c>
      <c r="Y1461" s="63" t="str">
        <f t="shared" si="1842"/>
        <v/>
      </c>
      <c r="Z1461" s="85" t="str">
        <f t="shared" si="1843"/>
        <v/>
      </c>
      <c r="AA1461" s="85" t="str">
        <f t="shared" si="1844"/>
        <v/>
      </c>
      <c r="AB1461" s="85" t="str">
        <f t="shared" si="1845"/>
        <v/>
      </c>
      <c r="AC1461" s="85" t="str">
        <f t="shared" si="1846"/>
        <v/>
      </c>
    </row>
    <row r="1462" spans="2:29" s="51" customFormat="1" ht="15" customHeight="1" x14ac:dyDescent="0.25">
      <c r="B1462" s="74"/>
      <c r="C1462" s="75"/>
      <c r="D1462" s="59">
        <f t="shared" si="1831"/>
        <v>7767.0172563150772</v>
      </c>
      <c r="E1462" s="52" t="str">
        <f t="shared" si="1847"/>
        <v/>
      </c>
      <c r="F1462" s="52">
        <f t="shared" si="1833"/>
        <v>6.7670172563150777</v>
      </c>
      <c r="G1462" s="77"/>
      <c r="H1462" s="122" t="s">
        <v>10</v>
      </c>
      <c r="I1462" s="142"/>
      <c r="J1462" s="143"/>
      <c r="K1462" s="144"/>
      <c r="L1462" s="197"/>
      <c r="M1462" s="83">
        <f t="shared" ref="M1462" si="1898">I1462*L1462</f>
        <v>0</v>
      </c>
      <c r="N1462" s="60"/>
      <c r="O1462" s="221">
        <f t="shared" si="1878"/>
        <v>0</v>
      </c>
      <c r="P1462" s="84">
        <f t="shared" si="1835"/>
        <v>0</v>
      </c>
      <c r="R1462" s="72">
        <f t="shared" si="1836"/>
        <v>0</v>
      </c>
      <c r="S1462" s="72">
        <f t="shared" si="1837"/>
        <v>0</v>
      </c>
      <c r="T1462" s="72">
        <f t="shared" si="1838"/>
        <v>0</v>
      </c>
      <c r="U1462" s="72"/>
      <c r="V1462" s="63">
        <f t="shared" si="1839"/>
        <v>0</v>
      </c>
      <c r="W1462" s="85">
        <f t="shared" si="1840"/>
        <v>0</v>
      </c>
      <c r="X1462" s="85">
        <f t="shared" si="1841"/>
        <v>0</v>
      </c>
      <c r="Y1462" s="63">
        <f t="shared" si="1842"/>
        <v>0</v>
      </c>
      <c r="Z1462" s="85">
        <f t="shared" si="1843"/>
        <v>0</v>
      </c>
      <c r="AA1462" s="85">
        <f t="shared" si="1844"/>
        <v>0</v>
      </c>
      <c r="AB1462" s="85">
        <f t="shared" si="1845"/>
        <v>0</v>
      </c>
      <c r="AC1462" s="85">
        <f t="shared" si="1846"/>
        <v>0</v>
      </c>
    </row>
    <row r="1463" spans="2:29" s="51" customFormat="1" ht="15" customHeight="1" x14ac:dyDescent="0.25">
      <c r="B1463" s="74"/>
      <c r="C1463" s="75"/>
      <c r="D1463" s="59">
        <f t="shared" si="1831"/>
        <v>7767.0172563150772</v>
      </c>
      <c r="E1463" s="52" t="str">
        <f t="shared" si="1847"/>
        <v/>
      </c>
      <c r="F1463" s="52">
        <f t="shared" si="1833"/>
        <v>6.7670172563150777</v>
      </c>
      <c r="G1463" s="87"/>
      <c r="H1463" s="103" t="s">
        <v>9</v>
      </c>
      <c r="I1463" s="147"/>
      <c r="J1463" s="148"/>
      <c r="K1463" s="149"/>
      <c r="L1463" s="198"/>
      <c r="M1463" s="93"/>
      <c r="N1463" s="94">
        <f t="shared" ref="N1463" si="1899">I1463*L1463</f>
        <v>0</v>
      </c>
      <c r="O1463" s="222"/>
      <c r="P1463" s="84">
        <f t="shared" si="1835"/>
        <v>0</v>
      </c>
      <c r="R1463" s="72" t="str">
        <f t="shared" si="1836"/>
        <v/>
      </c>
      <c r="S1463" s="72" t="str">
        <f t="shared" si="1837"/>
        <v/>
      </c>
      <c r="T1463" s="72" t="str">
        <f t="shared" si="1838"/>
        <v/>
      </c>
      <c r="U1463" s="72"/>
      <c r="V1463" s="63" t="str">
        <f t="shared" si="1839"/>
        <v/>
      </c>
      <c r="W1463" s="85" t="str">
        <f t="shared" si="1840"/>
        <v/>
      </c>
      <c r="X1463" s="85" t="str">
        <f t="shared" si="1841"/>
        <v/>
      </c>
      <c r="Y1463" s="63" t="str">
        <f t="shared" si="1842"/>
        <v/>
      </c>
      <c r="Z1463" s="85" t="str">
        <f t="shared" si="1843"/>
        <v/>
      </c>
      <c r="AA1463" s="85" t="str">
        <f t="shared" si="1844"/>
        <v/>
      </c>
      <c r="AB1463" s="85" t="str">
        <f t="shared" si="1845"/>
        <v/>
      </c>
      <c r="AC1463" s="85" t="str">
        <f t="shared" si="1846"/>
        <v/>
      </c>
    </row>
    <row r="1464" spans="2:29" s="51" customFormat="1" ht="15" customHeight="1" x14ac:dyDescent="0.25">
      <c r="B1464" s="74"/>
      <c r="C1464" s="75"/>
      <c r="D1464" s="59">
        <f t="shared" si="1831"/>
        <v>7767.0172563150772</v>
      </c>
      <c r="E1464" s="52" t="str">
        <f t="shared" si="1847"/>
        <v/>
      </c>
      <c r="F1464" s="52">
        <f t="shared" si="1833"/>
        <v>6.7670172563150777</v>
      </c>
      <c r="G1464" s="95"/>
      <c r="H1464" s="122" t="s">
        <v>10</v>
      </c>
      <c r="I1464" s="160"/>
      <c r="J1464" s="152"/>
      <c r="K1464" s="153"/>
      <c r="L1464" s="199"/>
      <c r="M1464" s="83">
        <f t="shared" ref="M1464" si="1900">I1464*L1464</f>
        <v>0</v>
      </c>
      <c r="N1464" s="60"/>
      <c r="O1464" s="221">
        <f t="shared" si="1878"/>
        <v>0</v>
      </c>
      <c r="P1464" s="84">
        <f t="shared" si="1835"/>
        <v>0</v>
      </c>
      <c r="R1464" s="72">
        <f t="shared" si="1836"/>
        <v>0</v>
      </c>
      <c r="S1464" s="72">
        <f t="shared" si="1837"/>
        <v>0</v>
      </c>
      <c r="T1464" s="72">
        <f t="shared" si="1838"/>
        <v>0</v>
      </c>
      <c r="U1464" s="72"/>
      <c r="V1464" s="63">
        <f t="shared" si="1839"/>
        <v>0</v>
      </c>
      <c r="W1464" s="85">
        <f t="shared" si="1840"/>
        <v>0</v>
      </c>
      <c r="X1464" s="85">
        <f t="shared" si="1841"/>
        <v>0</v>
      </c>
      <c r="Y1464" s="63">
        <f t="shared" si="1842"/>
        <v>0</v>
      </c>
      <c r="Z1464" s="85">
        <f t="shared" si="1843"/>
        <v>0</v>
      </c>
      <c r="AA1464" s="85">
        <f t="shared" si="1844"/>
        <v>0</v>
      </c>
      <c r="AB1464" s="85">
        <f t="shared" si="1845"/>
        <v>0</v>
      </c>
      <c r="AC1464" s="85">
        <f t="shared" si="1846"/>
        <v>0</v>
      </c>
    </row>
    <row r="1465" spans="2:29" s="51" customFormat="1" ht="15" customHeight="1" x14ac:dyDescent="0.25">
      <c r="B1465" s="74"/>
      <c r="C1465" s="75"/>
      <c r="D1465" s="59">
        <f t="shared" si="1831"/>
        <v>7767.0172563150772</v>
      </c>
      <c r="E1465" s="52" t="str">
        <f t="shared" si="1847"/>
        <v/>
      </c>
      <c r="F1465" s="52">
        <f t="shared" si="1833"/>
        <v>6.7670172563150777</v>
      </c>
      <c r="G1465" s="102"/>
      <c r="H1465" s="103" t="s">
        <v>9</v>
      </c>
      <c r="I1465" s="162"/>
      <c r="J1465" s="163"/>
      <c r="K1465" s="164"/>
      <c r="L1465" s="200"/>
      <c r="M1465" s="93"/>
      <c r="N1465" s="94">
        <f t="shared" ref="N1465" si="1901">I1465*L1465</f>
        <v>0</v>
      </c>
      <c r="O1465" s="222"/>
      <c r="P1465" s="84">
        <f t="shared" si="1835"/>
        <v>0</v>
      </c>
      <c r="R1465" s="72" t="str">
        <f t="shared" si="1836"/>
        <v/>
      </c>
      <c r="S1465" s="72" t="str">
        <f t="shared" si="1837"/>
        <v/>
      </c>
      <c r="T1465" s="72" t="str">
        <f t="shared" si="1838"/>
        <v/>
      </c>
      <c r="U1465" s="72"/>
      <c r="V1465" s="63" t="str">
        <f t="shared" si="1839"/>
        <v/>
      </c>
      <c r="W1465" s="85" t="str">
        <f t="shared" si="1840"/>
        <v/>
      </c>
      <c r="X1465" s="85" t="str">
        <f t="shared" si="1841"/>
        <v/>
      </c>
      <c r="Y1465" s="63" t="str">
        <f t="shared" si="1842"/>
        <v/>
      </c>
      <c r="Z1465" s="85" t="str">
        <f t="shared" si="1843"/>
        <v/>
      </c>
      <c r="AA1465" s="85" t="str">
        <f t="shared" si="1844"/>
        <v/>
      </c>
      <c r="AB1465" s="85" t="str">
        <f t="shared" si="1845"/>
        <v/>
      </c>
      <c r="AC1465" s="85" t="str">
        <f t="shared" si="1846"/>
        <v/>
      </c>
    </row>
    <row r="1466" spans="2:29" s="51" customFormat="1" ht="15" customHeight="1" x14ac:dyDescent="0.25">
      <c r="B1466" s="74"/>
      <c r="C1466" s="75"/>
      <c r="D1466" s="59">
        <f t="shared" si="1831"/>
        <v>7767.0172563150772</v>
      </c>
      <c r="E1466" s="52" t="str">
        <f t="shared" si="1847"/>
        <v/>
      </c>
      <c r="F1466" s="52">
        <f t="shared" si="1833"/>
        <v>6.7670172563150777</v>
      </c>
      <c r="G1466" s="77"/>
      <c r="H1466" s="122" t="s">
        <v>10</v>
      </c>
      <c r="I1466" s="142"/>
      <c r="J1466" s="143"/>
      <c r="K1466" s="144"/>
      <c r="L1466" s="197"/>
      <c r="M1466" s="83">
        <f t="shared" ref="M1466" si="1902">I1466*L1466</f>
        <v>0</v>
      </c>
      <c r="N1466" s="60"/>
      <c r="O1466" s="221">
        <f t="shared" si="1878"/>
        <v>0</v>
      </c>
      <c r="P1466" s="84">
        <f t="shared" si="1835"/>
        <v>0</v>
      </c>
      <c r="R1466" s="72">
        <f t="shared" si="1836"/>
        <v>0</v>
      </c>
      <c r="S1466" s="72">
        <f t="shared" si="1837"/>
        <v>0</v>
      </c>
      <c r="T1466" s="72">
        <f t="shared" si="1838"/>
        <v>0</v>
      </c>
      <c r="U1466" s="72"/>
      <c r="V1466" s="63">
        <f t="shared" si="1839"/>
        <v>0</v>
      </c>
      <c r="W1466" s="85">
        <f t="shared" si="1840"/>
        <v>0</v>
      </c>
      <c r="X1466" s="85">
        <f t="shared" si="1841"/>
        <v>0</v>
      </c>
      <c r="Y1466" s="63">
        <f t="shared" si="1842"/>
        <v>0</v>
      </c>
      <c r="Z1466" s="85">
        <f t="shared" si="1843"/>
        <v>0</v>
      </c>
      <c r="AA1466" s="85">
        <f t="shared" si="1844"/>
        <v>0</v>
      </c>
      <c r="AB1466" s="85">
        <f t="shared" si="1845"/>
        <v>0</v>
      </c>
      <c r="AC1466" s="85">
        <f t="shared" si="1846"/>
        <v>0</v>
      </c>
    </row>
    <row r="1467" spans="2:29" s="51" customFormat="1" ht="15" customHeight="1" x14ac:dyDescent="0.25">
      <c r="B1467" s="204"/>
      <c r="C1467" s="205"/>
      <c r="D1467" s="243">
        <f t="shared" si="1831"/>
        <v>7767.0172563150772</v>
      </c>
      <c r="E1467" s="206" t="str">
        <f t="shared" si="1847"/>
        <v/>
      </c>
      <c r="F1467" s="52">
        <f t="shared" si="1833"/>
        <v>6.7670172563150777</v>
      </c>
      <c r="G1467" s="87"/>
      <c r="H1467" s="103" t="s">
        <v>9</v>
      </c>
      <c r="I1467" s="147"/>
      <c r="J1467" s="148"/>
      <c r="K1467" s="149"/>
      <c r="L1467" s="198"/>
      <c r="M1467" s="93"/>
      <c r="N1467" s="94">
        <f t="shared" ref="N1467" si="1903">I1467*L1467</f>
        <v>0</v>
      </c>
      <c r="O1467" s="222"/>
      <c r="P1467" s="84">
        <f t="shared" si="1835"/>
        <v>0</v>
      </c>
      <c r="R1467" s="72" t="str">
        <f t="shared" si="1836"/>
        <v/>
      </c>
      <c r="S1467" s="72" t="str">
        <f t="shared" si="1837"/>
        <v/>
      </c>
      <c r="T1467" s="72" t="str">
        <f t="shared" si="1838"/>
        <v/>
      </c>
      <c r="U1467" s="72"/>
      <c r="V1467" s="63" t="str">
        <f>IF(H1467="BUY",L1467-(L1467*$V$1),"")</f>
        <v/>
      </c>
      <c r="W1467" s="85" t="str">
        <f t="shared" si="1840"/>
        <v/>
      </c>
      <c r="X1467" s="85" t="str">
        <f t="shared" si="1841"/>
        <v/>
      </c>
      <c r="Y1467" s="63" t="str">
        <f t="shared" si="1842"/>
        <v/>
      </c>
      <c r="Z1467" s="85" t="str">
        <f t="shared" si="1843"/>
        <v/>
      </c>
      <c r="AA1467" s="85" t="str">
        <f t="shared" si="1844"/>
        <v/>
      </c>
      <c r="AB1467" s="85" t="str">
        <f t="shared" si="1845"/>
        <v/>
      </c>
      <c r="AC1467" s="85" t="str">
        <f t="shared" si="1846"/>
        <v/>
      </c>
    </row>
    <row r="1468" spans="2:29" x14ac:dyDescent="0.25">
      <c r="C1468" s="208"/>
      <c r="O1468" s="213">
        <f t="shared" ref="O1468:O1475" si="1904">IF(L1468&lt;&gt;"",N1468-M1467,0)</f>
        <v>0</v>
      </c>
    </row>
    <row r="1469" spans="2:29" x14ac:dyDescent="0.25">
      <c r="O1469" s="213">
        <f t="shared" si="1904"/>
        <v>0</v>
      </c>
    </row>
    <row r="1470" spans="2:29" x14ac:dyDescent="0.25">
      <c r="O1470" s="213">
        <f t="shared" si="1904"/>
        <v>0</v>
      </c>
    </row>
    <row r="1471" spans="2:29" x14ac:dyDescent="0.25">
      <c r="O1471" s="213">
        <f t="shared" si="1904"/>
        <v>0</v>
      </c>
    </row>
    <row r="1472" spans="2:29" x14ac:dyDescent="0.25">
      <c r="O1472" s="213">
        <f t="shared" si="1904"/>
        <v>0</v>
      </c>
    </row>
    <row r="1473" spans="15:15" x14ac:dyDescent="0.25">
      <c r="O1473" s="213">
        <f t="shared" si="1904"/>
        <v>0</v>
      </c>
    </row>
    <row r="1474" spans="15:15" x14ac:dyDescent="0.25">
      <c r="O1474" s="213">
        <f t="shared" si="1904"/>
        <v>0</v>
      </c>
    </row>
    <row r="1475" spans="15:15" x14ac:dyDescent="0.25">
      <c r="O1475" s="213">
        <f t="shared" si="1904"/>
        <v>0</v>
      </c>
    </row>
  </sheetData>
  <sheetProtection algorithmName="SHA-512" hashValue="gtLAoaTCpkTlJEH/TDm3nz15sINK3jqDlDkk8W9Q578MK8hupuQOgulzPD2NF6b7Wa1I26XlG4Vei4hWoXJVzQ==" saltValue="MKPY+APVLbL+Ill88kJ9sw==" spinCount="100000" sheet="1" selectLockedCells="1"/>
  <mergeCells count="740">
    <mergeCell ref="V4:AB4"/>
    <mergeCell ref="A2:AB2"/>
    <mergeCell ref="G4:L4"/>
    <mergeCell ref="O16:O17"/>
    <mergeCell ref="O18:O19"/>
    <mergeCell ref="O20:O21"/>
    <mergeCell ref="L1:N1"/>
    <mergeCell ref="O1:Q1"/>
    <mergeCell ref="J1:K1"/>
    <mergeCell ref="H1:I1"/>
    <mergeCell ref="A1:D1"/>
    <mergeCell ref="R1:T1"/>
    <mergeCell ref="O22:O23"/>
    <mergeCell ref="O24:O25"/>
    <mergeCell ref="O6:O7"/>
    <mergeCell ref="O8:O9"/>
    <mergeCell ref="O10:O11"/>
    <mergeCell ref="O12:O13"/>
    <mergeCell ref="O14:O15"/>
    <mergeCell ref="O36:O37"/>
    <mergeCell ref="O38:O39"/>
    <mergeCell ref="O40:O41"/>
    <mergeCell ref="O42:O43"/>
    <mergeCell ref="O44:O45"/>
    <mergeCell ref="O26:O27"/>
    <mergeCell ref="O28:O29"/>
    <mergeCell ref="O30:O31"/>
    <mergeCell ref="O32:O33"/>
    <mergeCell ref="O34:O35"/>
    <mergeCell ref="O56:O57"/>
    <mergeCell ref="O58:O59"/>
    <mergeCell ref="O60:O61"/>
    <mergeCell ref="O62:O63"/>
    <mergeCell ref="O64:O65"/>
    <mergeCell ref="O46:O47"/>
    <mergeCell ref="O48:O49"/>
    <mergeCell ref="O50:O51"/>
    <mergeCell ref="O52:O53"/>
    <mergeCell ref="O54:O55"/>
    <mergeCell ref="O76:O77"/>
    <mergeCell ref="O78:O79"/>
    <mergeCell ref="O80:O81"/>
    <mergeCell ref="O82:O83"/>
    <mergeCell ref="O84:O85"/>
    <mergeCell ref="O66:O67"/>
    <mergeCell ref="O68:O69"/>
    <mergeCell ref="O70:O71"/>
    <mergeCell ref="O72:O73"/>
    <mergeCell ref="O74:O75"/>
    <mergeCell ref="O96:O97"/>
    <mergeCell ref="O98:O99"/>
    <mergeCell ref="O100:O101"/>
    <mergeCell ref="O102:O103"/>
    <mergeCell ref="O104:O105"/>
    <mergeCell ref="O86:O87"/>
    <mergeCell ref="O88:O89"/>
    <mergeCell ref="O90:O91"/>
    <mergeCell ref="O92:O93"/>
    <mergeCell ref="O94:O95"/>
    <mergeCell ref="O116:O117"/>
    <mergeCell ref="O118:O119"/>
    <mergeCell ref="O120:O121"/>
    <mergeCell ref="O122:O123"/>
    <mergeCell ref="O124:O125"/>
    <mergeCell ref="O106:O107"/>
    <mergeCell ref="O108:O109"/>
    <mergeCell ref="O110:O111"/>
    <mergeCell ref="O112:O113"/>
    <mergeCell ref="O114:O115"/>
    <mergeCell ref="O136:O137"/>
    <mergeCell ref="O138:O139"/>
    <mergeCell ref="O140:O141"/>
    <mergeCell ref="O142:O143"/>
    <mergeCell ref="O144:O145"/>
    <mergeCell ref="O126:O127"/>
    <mergeCell ref="O128:O129"/>
    <mergeCell ref="O130:O131"/>
    <mergeCell ref="O132:O133"/>
    <mergeCell ref="O134:O135"/>
    <mergeCell ref="O156:O157"/>
    <mergeCell ref="O158:O159"/>
    <mergeCell ref="O160:O161"/>
    <mergeCell ref="O162:O163"/>
    <mergeCell ref="O164:O165"/>
    <mergeCell ref="O146:O147"/>
    <mergeCell ref="O148:O149"/>
    <mergeCell ref="O150:O151"/>
    <mergeCell ref="O152:O153"/>
    <mergeCell ref="O154:O155"/>
    <mergeCell ref="O176:O177"/>
    <mergeCell ref="O178:O179"/>
    <mergeCell ref="O180:O181"/>
    <mergeCell ref="O182:O183"/>
    <mergeCell ref="O184:O185"/>
    <mergeCell ref="O166:O167"/>
    <mergeCell ref="O168:O169"/>
    <mergeCell ref="O170:O171"/>
    <mergeCell ref="O172:O173"/>
    <mergeCell ref="O174:O175"/>
    <mergeCell ref="O196:O197"/>
    <mergeCell ref="O198:O199"/>
    <mergeCell ref="O200:O201"/>
    <mergeCell ref="O202:O203"/>
    <mergeCell ref="O204:O205"/>
    <mergeCell ref="O186:O187"/>
    <mergeCell ref="O188:O189"/>
    <mergeCell ref="O190:O191"/>
    <mergeCell ref="O192:O193"/>
    <mergeCell ref="O194:O195"/>
    <mergeCell ref="O216:O217"/>
    <mergeCell ref="O218:O219"/>
    <mergeCell ref="O220:O221"/>
    <mergeCell ref="O222:O223"/>
    <mergeCell ref="O224:O225"/>
    <mergeCell ref="O206:O207"/>
    <mergeCell ref="O208:O209"/>
    <mergeCell ref="O210:O211"/>
    <mergeCell ref="O212:O213"/>
    <mergeCell ref="O214:O215"/>
    <mergeCell ref="O236:O237"/>
    <mergeCell ref="O238:O239"/>
    <mergeCell ref="O240:O241"/>
    <mergeCell ref="O242:O243"/>
    <mergeCell ref="O244:O245"/>
    <mergeCell ref="O226:O227"/>
    <mergeCell ref="O228:O229"/>
    <mergeCell ref="O230:O231"/>
    <mergeCell ref="O232:O233"/>
    <mergeCell ref="O234:O235"/>
    <mergeCell ref="O256:O257"/>
    <mergeCell ref="O258:O259"/>
    <mergeCell ref="O260:O261"/>
    <mergeCell ref="O262:O263"/>
    <mergeCell ref="O264:O265"/>
    <mergeCell ref="O246:O247"/>
    <mergeCell ref="O248:O249"/>
    <mergeCell ref="O250:O251"/>
    <mergeCell ref="O252:O253"/>
    <mergeCell ref="O254:O255"/>
    <mergeCell ref="O276:O277"/>
    <mergeCell ref="O278:O279"/>
    <mergeCell ref="O280:O281"/>
    <mergeCell ref="O282:O283"/>
    <mergeCell ref="O284:O285"/>
    <mergeCell ref="O266:O267"/>
    <mergeCell ref="O268:O269"/>
    <mergeCell ref="O270:O271"/>
    <mergeCell ref="O272:O273"/>
    <mergeCell ref="O274:O275"/>
    <mergeCell ref="O296:O297"/>
    <mergeCell ref="O298:O299"/>
    <mergeCell ref="O300:O301"/>
    <mergeCell ref="O302:O303"/>
    <mergeCell ref="O304:O305"/>
    <mergeCell ref="O286:O287"/>
    <mergeCell ref="O288:O289"/>
    <mergeCell ref="O290:O291"/>
    <mergeCell ref="O292:O293"/>
    <mergeCell ref="O294:O295"/>
    <mergeCell ref="O316:O317"/>
    <mergeCell ref="O318:O319"/>
    <mergeCell ref="O320:O321"/>
    <mergeCell ref="O322:O323"/>
    <mergeCell ref="O324:O325"/>
    <mergeCell ref="O306:O307"/>
    <mergeCell ref="O308:O309"/>
    <mergeCell ref="O310:O311"/>
    <mergeCell ref="O312:O313"/>
    <mergeCell ref="O314:O315"/>
    <mergeCell ref="O336:O337"/>
    <mergeCell ref="O338:O339"/>
    <mergeCell ref="O340:O341"/>
    <mergeCell ref="O342:O343"/>
    <mergeCell ref="O344:O345"/>
    <mergeCell ref="O326:O327"/>
    <mergeCell ref="O328:O329"/>
    <mergeCell ref="O330:O331"/>
    <mergeCell ref="O332:O333"/>
    <mergeCell ref="O334:O335"/>
    <mergeCell ref="O356:O357"/>
    <mergeCell ref="O358:O359"/>
    <mergeCell ref="O360:O361"/>
    <mergeCell ref="O362:O363"/>
    <mergeCell ref="O364:O365"/>
    <mergeCell ref="O346:O347"/>
    <mergeCell ref="O348:O349"/>
    <mergeCell ref="O350:O351"/>
    <mergeCell ref="O352:O353"/>
    <mergeCell ref="O354:O355"/>
    <mergeCell ref="O376:O377"/>
    <mergeCell ref="O378:O379"/>
    <mergeCell ref="O380:O381"/>
    <mergeCell ref="O382:O383"/>
    <mergeCell ref="O384:O385"/>
    <mergeCell ref="O366:O367"/>
    <mergeCell ref="O368:O369"/>
    <mergeCell ref="O370:O371"/>
    <mergeCell ref="O372:O373"/>
    <mergeCell ref="O374:O375"/>
    <mergeCell ref="O396:O397"/>
    <mergeCell ref="O398:O399"/>
    <mergeCell ref="O400:O401"/>
    <mergeCell ref="O402:O403"/>
    <mergeCell ref="O404:O405"/>
    <mergeCell ref="O386:O387"/>
    <mergeCell ref="O388:O389"/>
    <mergeCell ref="O390:O391"/>
    <mergeCell ref="O392:O393"/>
    <mergeCell ref="O394:O395"/>
    <mergeCell ref="O416:O417"/>
    <mergeCell ref="O418:O419"/>
    <mergeCell ref="O420:O421"/>
    <mergeCell ref="O422:O423"/>
    <mergeCell ref="O424:O425"/>
    <mergeCell ref="O406:O407"/>
    <mergeCell ref="O408:O409"/>
    <mergeCell ref="O410:O411"/>
    <mergeCell ref="O412:O413"/>
    <mergeCell ref="O414:O415"/>
    <mergeCell ref="O436:O437"/>
    <mergeCell ref="O438:O439"/>
    <mergeCell ref="O440:O441"/>
    <mergeCell ref="O442:O443"/>
    <mergeCell ref="O444:O445"/>
    <mergeCell ref="O426:O427"/>
    <mergeCell ref="O428:O429"/>
    <mergeCell ref="O430:O431"/>
    <mergeCell ref="O432:O433"/>
    <mergeCell ref="O434:O435"/>
    <mergeCell ref="O456:O457"/>
    <mergeCell ref="O458:O459"/>
    <mergeCell ref="O460:O461"/>
    <mergeCell ref="O462:O463"/>
    <mergeCell ref="O464:O465"/>
    <mergeCell ref="O446:O447"/>
    <mergeCell ref="O448:O449"/>
    <mergeCell ref="O450:O451"/>
    <mergeCell ref="O452:O453"/>
    <mergeCell ref="O454:O455"/>
    <mergeCell ref="O476:O477"/>
    <mergeCell ref="O478:O479"/>
    <mergeCell ref="O480:O481"/>
    <mergeCell ref="O482:O483"/>
    <mergeCell ref="O484:O485"/>
    <mergeCell ref="O466:O467"/>
    <mergeCell ref="O468:O469"/>
    <mergeCell ref="O470:O471"/>
    <mergeCell ref="O472:O473"/>
    <mergeCell ref="O474:O475"/>
    <mergeCell ref="O496:O497"/>
    <mergeCell ref="O498:O499"/>
    <mergeCell ref="O500:O501"/>
    <mergeCell ref="O502:O503"/>
    <mergeCell ref="O504:O505"/>
    <mergeCell ref="O486:O487"/>
    <mergeCell ref="O488:O489"/>
    <mergeCell ref="O490:O491"/>
    <mergeCell ref="O492:O493"/>
    <mergeCell ref="O494:O495"/>
    <mergeCell ref="O516:O517"/>
    <mergeCell ref="O518:O519"/>
    <mergeCell ref="O520:O521"/>
    <mergeCell ref="O522:O523"/>
    <mergeCell ref="O524:O525"/>
    <mergeCell ref="O506:O507"/>
    <mergeCell ref="O508:O509"/>
    <mergeCell ref="O510:O511"/>
    <mergeCell ref="O512:O513"/>
    <mergeCell ref="O514:O515"/>
    <mergeCell ref="O536:O537"/>
    <mergeCell ref="O538:O539"/>
    <mergeCell ref="O540:O541"/>
    <mergeCell ref="O542:O543"/>
    <mergeCell ref="O544:O545"/>
    <mergeCell ref="O526:O527"/>
    <mergeCell ref="O528:O529"/>
    <mergeCell ref="O530:O531"/>
    <mergeCell ref="O532:O533"/>
    <mergeCell ref="O534:O535"/>
    <mergeCell ref="O556:O557"/>
    <mergeCell ref="O558:O559"/>
    <mergeCell ref="O560:O561"/>
    <mergeCell ref="O562:O563"/>
    <mergeCell ref="O564:O565"/>
    <mergeCell ref="O546:O547"/>
    <mergeCell ref="O548:O549"/>
    <mergeCell ref="O550:O551"/>
    <mergeCell ref="O552:O553"/>
    <mergeCell ref="O554:O555"/>
    <mergeCell ref="O576:O577"/>
    <mergeCell ref="O578:O579"/>
    <mergeCell ref="O580:O581"/>
    <mergeCell ref="O582:O583"/>
    <mergeCell ref="O584:O585"/>
    <mergeCell ref="O566:O567"/>
    <mergeCell ref="O568:O569"/>
    <mergeCell ref="O570:O571"/>
    <mergeCell ref="O572:O573"/>
    <mergeCell ref="O574:O575"/>
    <mergeCell ref="O596:O597"/>
    <mergeCell ref="O598:O599"/>
    <mergeCell ref="O600:O601"/>
    <mergeCell ref="O602:O603"/>
    <mergeCell ref="O604:O605"/>
    <mergeCell ref="O586:O587"/>
    <mergeCell ref="O588:O589"/>
    <mergeCell ref="O590:O591"/>
    <mergeCell ref="O592:O593"/>
    <mergeCell ref="O594:O595"/>
    <mergeCell ref="O616:O617"/>
    <mergeCell ref="O618:O619"/>
    <mergeCell ref="O620:O621"/>
    <mergeCell ref="O622:O623"/>
    <mergeCell ref="O624:O625"/>
    <mergeCell ref="O606:O607"/>
    <mergeCell ref="O608:O609"/>
    <mergeCell ref="O610:O611"/>
    <mergeCell ref="O612:O613"/>
    <mergeCell ref="O614:O615"/>
    <mergeCell ref="O636:O637"/>
    <mergeCell ref="O638:O639"/>
    <mergeCell ref="O640:O641"/>
    <mergeCell ref="O642:O643"/>
    <mergeCell ref="O644:O645"/>
    <mergeCell ref="O626:O627"/>
    <mergeCell ref="O628:O629"/>
    <mergeCell ref="O630:O631"/>
    <mergeCell ref="O632:O633"/>
    <mergeCell ref="O634:O635"/>
    <mergeCell ref="O656:O657"/>
    <mergeCell ref="O658:O659"/>
    <mergeCell ref="O660:O661"/>
    <mergeCell ref="O662:O663"/>
    <mergeCell ref="O664:O665"/>
    <mergeCell ref="O646:O647"/>
    <mergeCell ref="O648:O649"/>
    <mergeCell ref="O650:O651"/>
    <mergeCell ref="O652:O653"/>
    <mergeCell ref="O654:O655"/>
    <mergeCell ref="O676:O677"/>
    <mergeCell ref="O678:O679"/>
    <mergeCell ref="O680:O681"/>
    <mergeCell ref="O682:O683"/>
    <mergeCell ref="O684:O685"/>
    <mergeCell ref="O666:O667"/>
    <mergeCell ref="O668:O669"/>
    <mergeCell ref="O670:O671"/>
    <mergeCell ref="O672:O673"/>
    <mergeCell ref="O674:O675"/>
    <mergeCell ref="O696:O697"/>
    <mergeCell ref="O698:O699"/>
    <mergeCell ref="O700:O701"/>
    <mergeCell ref="O702:O703"/>
    <mergeCell ref="O704:O705"/>
    <mergeCell ref="O686:O687"/>
    <mergeCell ref="O688:O689"/>
    <mergeCell ref="O690:O691"/>
    <mergeCell ref="O692:O693"/>
    <mergeCell ref="O694:O695"/>
    <mergeCell ref="O716:O717"/>
    <mergeCell ref="O718:O719"/>
    <mergeCell ref="O720:O721"/>
    <mergeCell ref="O722:O723"/>
    <mergeCell ref="O724:O725"/>
    <mergeCell ref="O706:O707"/>
    <mergeCell ref="O708:O709"/>
    <mergeCell ref="O710:O711"/>
    <mergeCell ref="O712:O713"/>
    <mergeCell ref="O714:O715"/>
    <mergeCell ref="O736:O737"/>
    <mergeCell ref="O738:O739"/>
    <mergeCell ref="O740:O741"/>
    <mergeCell ref="O742:O743"/>
    <mergeCell ref="O744:O745"/>
    <mergeCell ref="O726:O727"/>
    <mergeCell ref="O728:O729"/>
    <mergeCell ref="O730:O731"/>
    <mergeCell ref="O732:O733"/>
    <mergeCell ref="O734:O735"/>
    <mergeCell ref="O756:O757"/>
    <mergeCell ref="O758:O759"/>
    <mergeCell ref="O760:O761"/>
    <mergeCell ref="O762:O763"/>
    <mergeCell ref="O764:O765"/>
    <mergeCell ref="O746:O747"/>
    <mergeCell ref="O748:O749"/>
    <mergeCell ref="O750:O751"/>
    <mergeCell ref="O752:O753"/>
    <mergeCell ref="O754:O755"/>
    <mergeCell ref="O776:O777"/>
    <mergeCell ref="O778:O779"/>
    <mergeCell ref="O780:O781"/>
    <mergeCell ref="O782:O783"/>
    <mergeCell ref="O784:O785"/>
    <mergeCell ref="O766:O767"/>
    <mergeCell ref="O768:O769"/>
    <mergeCell ref="O770:O771"/>
    <mergeCell ref="O772:O773"/>
    <mergeCell ref="O774:O775"/>
    <mergeCell ref="O796:O797"/>
    <mergeCell ref="O798:O799"/>
    <mergeCell ref="O800:O801"/>
    <mergeCell ref="O802:O803"/>
    <mergeCell ref="O804:O805"/>
    <mergeCell ref="O786:O787"/>
    <mergeCell ref="O788:O789"/>
    <mergeCell ref="O790:O791"/>
    <mergeCell ref="O792:O793"/>
    <mergeCell ref="O794:O795"/>
    <mergeCell ref="O816:O817"/>
    <mergeCell ref="O818:O819"/>
    <mergeCell ref="O820:O821"/>
    <mergeCell ref="O822:O823"/>
    <mergeCell ref="O824:O825"/>
    <mergeCell ref="O806:O807"/>
    <mergeCell ref="O808:O809"/>
    <mergeCell ref="O810:O811"/>
    <mergeCell ref="O812:O813"/>
    <mergeCell ref="O814:O815"/>
    <mergeCell ref="O836:O837"/>
    <mergeCell ref="O838:O839"/>
    <mergeCell ref="O840:O841"/>
    <mergeCell ref="O842:O843"/>
    <mergeCell ref="O844:O845"/>
    <mergeCell ref="O826:O827"/>
    <mergeCell ref="O828:O829"/>
    <mergeCell ref="O830:O831"/>
    <mergeCell ref="O832:O833"/>
    <mergeCell ref="O834:O835"/>
    <mergeCell ref="O856:O857"/>
    <mergeCell ref="O858:O859"/>
    <mergeCell ref="O860:O861"/>
    <mergeCell ref="O862:O863"/>
    <mergeCell ref="O864:O865"/>
    <mergeCell ref="O846:O847"/>
    <mergeCell ref="O848:O849"/>
    <mergeCell ref="O850:O851"/>
    <mergeCell ref="O852:O853"/>
    <mergeCell ref="O854:O855"/>
    <mergeCell ref="O876:O877"/>
    <mergeCell ref="O878:O879"/>
    <mergeCell ref="O880:O881"/>
    <mergeCell ref="O882:O883"/>
    <mergeCell ref="O884:O885"/>
    <mergeCell ref="O866:O867"/>
    <mergeCell ref="O868:O869"/>
    <mergeCell ref="O870:O871"/>
    <mergeCell ref="O872:O873"/>
    <mergeCell ref="O874:O875"/>
    <mergeCell ref="O896:O897"/>
    <mergeCell ref="O898:O899"/>
    <mergeCell ref="O900:O901"/>
    <mergeCell ref="O902:O903"/>
    <mergeCell ref="O904:O905"/>
    <mergeCell ref="O886:O887"/>
    <mergeCell ref="O888:O889"/>
    <mergeCell ref="O890:O891"/>
    <mergeCell ref="O892:O893"/>
    <mergeCell ref="O894:O895"/>
    <mergeCell ref="O916:O917"/>
    <mergeCell ref="O918:O919"/>
    <mergeCell ref="O920:O921"/>
    <mergeCell ref="O922:O923"/>
    <mergeCell ref="O924:O925"/>
    <mergeCell ref="O906:O907"/>
    <mergeCell ref="O908:O909"/>
    <mergeCell ref="O910:O911"/>
    <mergeCell ref="O912:O913"/>
    <mergeCell ref="O914:O915"/>
    <mergeCell ref="O936:O937"/>
    <mergeCell ref="O938:O939"/>
    <mergeCell ref="O940:O941"/>
    <mergeCell ref="O942:O943"/>
    <mergeCell ref="O944:O945"/>
    <mergeCell ref="O926:O927"/>
    <mergeCell ref="O928:O929"/>
    <mergeCell ref="O930:O931"/>
    <mergeCell ref="O932:O933"/>
    <mergeCell ref="O934:O935"/>
    <mergeCell ref="O956:O957"/>
    <mergeCell ref="O958:O959"/>
    <mergeCell ref="O960:O961"/>
    <mergeCell ref="O962:O963"/>
    <mergeCell ref="O964:O965"/>
    <mergeCell ref="O946:O947"/>
    <mergeCell ref="O948:O949"/>
    <mergeCell ref="O950:O951"/>
    <mergeCell ref="O952:O953"/>
    <mergeCell ref="O954:O955"/>
    <mergeCell ref="O976:O977"/>
    <mergeCell ref="O978:O979"/>
    <mergeCell ref="O980:O981"/>
    <mergeCell ref="O982:O983"/>
    <mergeCell ref="O984:O985"/>
    <mergeCell ref="O966:O967"/>
    <mergeCell ref="O968:O969"/>
    <mergeCell ref="O970:O971"/>
    <mergeCell ref="O972:O973"/>
    <mergeCell ref="O974:O975"/>
    <mergeCell ref="O996:O997"/>
    <mergeCell ref="O998:O999"/>
    <mergeCell ref="O1000:O1001"/>
    <mergeCell ref="O1002:O1003"/>
    <mergeCell ref="O1004:O1005"/>
    <mergeCell ref="O986:O987"/>
    <mergeCell ref="O988:O989"/>
    <mergeCell ref="O990:O991"/>
    <mergeCell ref="O992:O993"/>
    <mergeCell ref="O994:O995"/>
    <mergeCell ref="O1016:O1017"/>
    <mergeCell ref="O1018:O1019"/>
    <mergeCell ref="O1020:O1021"/>
    <mergeCell ref="O1022:O1023"/>
    <mergeCell ref="O1024:O1025"/>
    <mergeCell ref="O1006:O1007"/>
    <mergeCell ref="O1008:O1009"/>
    <mergeCell ref="O1010:O1011"/>
    <mergeCell ref="O1012:O1013"/>
    <mergeCell ref="O1014:O1015"/>
    <mergeCell ref="O1036:O1037"/>
    <mergeCell ref="O1038:O1039"/>
    <mergeCell ref="O1040:O1041"/>
    <mergeCell ref="O1042:O1043"/>
    <mergeCell ref="O1044:O1045"/>
    <mergeCell ref="O1026:O1027"/>
    <mergeCell ref="O1028:O1029"/>
    <mergeCell ref="O1030:O1031"/>
    <mergeCell ref="O1032:O1033"/>
    <mergeCell ref="O1034:O1035"/>
    <mergeCell ref="O1056:O1057"/>
    <mergeCell ref="O1058:O1059"/>
    <mergeCell ref="O1060:O1061"/>
    <mergeCell ref="O1062:O1063"/>
    <mergeCell ref="O1064:O1065"/>
    <mergeCell ref="O1046:O1047"/>
    <mergeCell ref="O1048:O1049"/>
    <mergeCell ref="O1050:O1051"/>
    <mergeCell ref="O1052:O1053"/>
    <mergeCell ref="O1054:O1055"/>
    <mergeCell ref="O1076:O1077"/>
    <mergeCell ref="O1078:O1079"/>
    <mergeCell ref="O1080:O1081"/>
    <mergeCell ref="O1082:O1083"/>
    <mergeCell ref="O1084:O1085"/>
    <mergeCell ref="O1066:O1067"/>
    <mergeCell ref="O1068:O1069"/>
    <mergeCell ref="O1070:O1071"/>
    <mergeCell ref="O1072:O1073"/>
    <mergeCell ref="O1074:O1075"/>
    <mergeCell ref="O1096:O1097"/>
    <mergeCell ref="O1098:O1099"/>
    <mergeCell ref="O1100:O1101"/>
    <mergeCell ref="O1102:O1103"/>
    <mergeCell ref="O1104:O1105"/>
    <mergeCell ref="O1086:O1087"/>
    <mergeCell ref="O1088:O1089"/>
    <mergeCell ref="O1090:O1091"/>
    <mergeCell ref="O1092:O1093"/>
    <mergeCell ref="O1094:O1095"/>
    <mergeCell ref="O1116:O1117"/>
    <mergeCell ref="O1118:O1119"/>
    <mergeCell ref="O1120:O1121"/>
    <mergeCell ref="O1122:O1123"/>
    <mergeCell ref="O1124:O1125"/>
    <mergeCell ref="O1106:O1107"/>
    <mergeCell ref="O1108:O1109"/>
    <mergeCell ref="O1110:O1111"/>
    <mergeCell ref="O1112:O1113"/>
    <mergeCell ref="O1114:O1115"/>
    <mergeCell ref="O1136:O1137"/>
    <mergeCell ref="O1138:O1139"/>
    <mergeCell ref="O1140:O1141"/>
    <mergeCell ref="O1142:O1143"/>
    <mergeCell ref="O1144:O1145"/>
    <mergeCell ref="O1126:O1127"/>
    <mergeCell ref="O1128:O1129"/>
    <mergeCell ref="O1130:O1131"/>
    <mergeCell ref="O1132:O1133"/>
    <mergeCell ref="O1134:O1135"/>
    <mergeCell ref="O1156:O1157"/>
    <mergeCell ref="O1158:O1159"/>
    <mergeCell ref="O1160:O1161"/>
    <mergeCell ref="O1162:O1163"/>
    <mergeCell ref="O1164:O1165"/>
    <mergeCell ref="O1146:O1147"/>
    <mergeCell ref="O1148:O1149"/>
    <mergeCell ref="O1150:O1151"/>
    <mergeCell ref="O1152:O1153"/>
    <mergeCell ref="O1154:O1155"/>
    <mergeCell ref="O1176:O1177"/>
    <mergeCell ref="O1178:O1179"/>
    <mergeCell ref="O1180:O1181"/>
    <mergeCell ref="O1182:O1183"/>
    <mergeCell ref="O1184:O1185"/>
    <mergeCell ref="O1166:O1167"/>
    <mergeCell ref="O1168:O1169"/>
    <mergeCell ref="O1170:O1171"/>
    <mergeCell ref="O1172:O1173"/>
    <mergeCell ref="O1174:O1175"/>
    <mergeCell ref="O1196:O1197"/>
    <mergeCell ref="O1198:O1199"/>
    <mergeCell ref="O1200:O1201"/>
    <mergeCell ref="O1202:O1203"/>
    <mergeCell ref="O1204:O1205"/>
    <mergeCell ref="O1186:O1187"/>
    <mergeCell ref="O1188:O1189"/>
    <mergeCell ref="O1190:O1191"/>
    <mergeCell ref="O1192:O1193"/>
    <mergeCell ref="O1194:O1195"/>
    <mergeCell ref="O1216:O1217"/>
    <mergeCell ref="O1218:O1219"/>
    <mergeCell ref="O1220:O1221"/>
    <mergeCell ref="O1222:O1223"/>
    <mergeCell ref="O1224:O1225"/>
    <mergeCell ref="O1206:O1207"/>
    <mergeCell ref="O1208:O1209"/>
    <mergeCell ref="O1210:O1211"/>
    <mergeCell ref="O1212:O1213"/>
    <mergeCell ref="O1214:O1215"/>
    <mergeCell ref="O1236:O1237"/>
    <mergeCell ref="O1238:O1239"/>
    <mergeCell ref="O1240:O1241"/>
    <mergeCell ref="O1242:O1243"/>
    <mergeCell ref="O1244:O1245"/>
    <mergeCell ref="O1226:O1227"/>
    <mergeCell ref="O1228:O1229"/>
    <mergeCell ref="O1230:O1231"/>
    <mergeCell ref="O1232:O1233"/>
    <mergeCell ref="O1234:O1235"/>
    <mergeCell ref="O1256:O1257"/>
    <mergeCell ref="O1258:O1259"/>
    <mergeCell ref="O1260:O1261"/>
    <mergeCell ref="O1262:O1263"/>
    <mergeCell ref="O1264:O1265"/>
    <mergeCell ref="O1246:O1247"/>
    <mergeCell ref="O1248:O1249"/>
    <mergeCell ref="O1250:O1251"/>
    <mergeCell ref="O1252:O1253"/>
    <mergeCell ref="O1254:O1255"/>
    <mergeCell ref="O1276:O1277"/>
    <mergeCell ref="O1278:O1279"/>
    <mergeCell ref="O1280:O1281"/>
    <mergeCell ref="O1282:O1283"/>
    <mergeCell ref="O1284:O1285"/>
    <mergeCell ref="O1266:O1267"/>
    <mergeCell ref="O1268:O1269"/>
    <mergeCell ref="O1270:O1271"/>
    <mergeCell ref="O1272:O1273"/>
    <mergeCell ref="O1274:O1275"/>
    <mergeCell ref="O1296:O1297"/>
    <mergeCell ref="O1298:O1299"/>
    <mergeCell ref="O1300:O1301"/>
    <mergeCell ref="O1302:O1303"/>
    <mergeCell ref="O1304:O1305"/>
    <mergeCell ref="O1286:O1287"/>
    <mergeCell ref="O1288:O1289"/>
    <mergeCell ref="O1290:O1291"/>
    <mergeCell ref="O1292:O1293"/>
    <mergeCell ref="O1294:O1295"/>
    <mergeCell ref="O1316:O1317"/>
    <mergeCell ref="O1318:O1319"/>
    <mergeCell ref="O1320:O1321"/>
    <mergeCell ref="O1322:O1323"/>
    <mergeCell ref="O1324:O1325"/>
    <mergeCell ref="O1306:O1307"/>
    <mergeCell ref="O1308:O1309"/>
    <mergeCell ref="O1310:O1311"/>
    <mergeCell ref="O1312:O1313"/>
    <mergeCell ref="O1314:O1315"/>
    <mergeCell ref="O1336:O1337"/>
    <mergeCell ref="O1338:O1339"/>
    <mergeCell ref="O1340:O1341"/>
    <mergeCell ref="O1342:O1343"/>
    <mergeCell ref="O1344:O1345"/>
    <mergeCell ref="O1326:O1327"/>
    <mergeCell ref="O1328:O1329"/>
    <mergeCell ref="O1330:O1331"/>
    <mergeCell ref="O1332:O1333"/>
    <mergeCell ref="O1334:O1335"/>
    <mergeCell ref="O1356:O1357"/>
    <mergeCell ref="O1358:O1359"/>
    <mergeCell ref="O1360:O1361"/>
    <mergeCell ref="O1362:O1363"/>
    <mergeCell ref="O1364:O1365"/>
    <mergeCell ref="O1346:O1347"/>
    <mergeCell ref="O1348:O1349"/>
    <mergeCell ref="O1350:O1351"/>
    <mergeCell ref="O1352:O1353"/>
    <mergeCell ref="O1354:O1355"/>
    <mergeCell ref="O1376:O1377"/>
    <mergeCell ref="O1378:O1379"/>
    <mergeCell ref="O1380:O1381"/>
    <mergeCell ref="O1382:O1383"/>
    <mergeCell ref="O1384:O1385"/>
    <mergeCell ref="O1366:O1367"/>
    <mergeCell ref="O1368:O1369"/>
    <mergeCell ref="O1370:O1371"/>
    <mergeCell ref="O1372:O1373"/>
    <mergeCell ref="O1374:O1375"/>
    <mergeCell ref="O1396:O1397"/>
    <mergeCell ref="O1398:O1399"/>
    <mergeCell ref="O1400:O1401"/>
    <mergeCell ref="O1402:O1403"/>
    <mergeCell ref="O1404:O1405"/>
    <mergeCell ref="O1386:O1387"/>
    <mergeCell ref="O1388:O1389"/>
    <mergeCell ref="O1390:O1391"/>
    <mergeCell ref="O1392:O1393"/>
    <mergeCell ref="O1394:O1395"/>
    <mergeCell ref="O1416:O1417"/>
    <mergeCell ref="O1418:O1419"/>
    <mergeCell ref="O1420:O1421"/>
    <mergeCell ref="O1422:O1423"/>
    <mergeCell ref="O1424:O1425"/>
    <mergeCell ref="O1406:O1407"/>
    <mergeCell ref="O1408:O1409"/>
    <mergeCell ref="O1410:O1411"/>
    <mergeCell ref="O1412:O1413"/>
    <mergeCell ref="O1414:O1415"/>
    <mergeCell ref="O1436:O1437"/>
    <mergeCell ref="O1438:O1439"/>
    <mergeCell ref="O1440:O1441"/>
    <mergeCell ref="O1442:O1443"/>
    <mergeCell ref="O1444:O1445"/>
    <mergeCell ref="O1426:O1427"/>
    <mergeCell ref="O1428:O1429"/>
    <mergeCell ref="O1430:O1431"/>
    <mergeCell ref="O1432:O1433"/>
    <mergeCell ref="O1434:O1435"/>
    <mergeCell ref="O1466:O1467"/>
    <mergeCell ref="O1456:O1457"/>
    <mergeCell ref="O1458:O1459"/>
    <mergeCell ref="O1460:O1461"/>
    <mergeCell ref="O1462:O1463"/>
    <mergeCell ref="O1464:O1465"/>
    <mergeCell ref="O1446:O1447"/>
    <mergeCell ref="O1448:O1449"/>
    <mergeCell ref="O1450:O1451"/>
    <mergeCell ref="O1452:O1453"/>
    <mergeCell ref="O1454:O1455"/>
  </mergeCells>
  <conditionalFormatting sqref="V1468:V1048576 V3 V5:V1466">
    <cfRule type="notContainsBlanks" dxfId="19" priority="218">
      <formula>LEN(TRIM(V3))&gt;0</formula>
    </cfRule>
  </conditionalFormatting>
  <conditionalFormatting sqref="Y3 Y1468:Y1048576 Y6">
    <cfRule type="notContainsBlanks" dxfId="18" priority="219">
      <formula>LEN(TRIM(Y3))&gt;0</formula>
    </cfRule>
  </conditionalFormatting>
  <conditionalFormatting sqref="G1:H1 E3:E1048576">
    <cfRule type="cellIs" dxfId="17" priority="199" operator="lessThan">
      <formula>0</formula>
    </cfRule>
  </conditionalFormatting>
  <conditionalFormatting sqref="F3:F1048576">
    <cfRule type="cellIs" dxfId="16" priority="198" operator="lessThan">
      <formula>0</formula>
    </cfRule>
  </conditionalFormatting>
  <conditionalFormatting sqref="V7:V1467">
    <cfRule type="notContainsBlanks" dxfId="15" priority="190">
      <formula>LEN(TRIM(V7))&gt;0</formula>
    </cfRule>
  </conditionalFormatting>
  <conditionalFormatting sqref="Y7:Y1467">
    <cfRule type="notContainsBlanks" dxfId="14" priority="191">
      <formula>LEN(TRIM(Y7))&gt;0</formula>
    </cfRule>
  </conditionalFormatting>
  <conditionalFormatting sqref="V3:AC3 V4:V5 AC4:AC5 V6:AC1048576">
    <cfRule type="notContainsBlanks" dxfId="13" priority="189">
      <formula>LEN(TRIM(V3))&gt;0</formula>
    </cfRule>
  </conditionalFormatting>
  <conditionalFormatting sqref="F7:F1467">
    <cfRule type="expression" dxfId="12" priority="186">
      <formula>$L7=0</formula>
    </cfRule>
  </conditionalFormatting>
  <conditionalFormatting sqref="D7:D1467">
    <cfRule type="expression" dxfId="11" priority="181">
      <formula>OR($H7="SELL",ISBLANK($I7),"")</formula>
    </cfRule>
  </conditionalFormatting>
  <conditionalFormatting sqref="O6:O1467">
    <cfRule type="cellIs" dxfId="10" priority="11" operator="lessThan">
      <formula>0</formula>
    </cfRule>
    <cfRule type="expression" dxfId="9" priority="12">
      <formula>IF(L7&lt;&gt;"","",M6)</formula>
    </cfRule>
  </conditionalFormatting>
  <conditionalFormatting sqref="J1">
    <cfRule type="cellIs" dxfId="8" priority="8" operator="lessThan">
      <formula>0</formula>
    </cfRule>
  </conditionalFormatting>
  <conditionalFormatting sqref="V1">
    <cfRule type="notContainsBlanks" dxfId="7" priority="9">
      <formula>LEN(TRIM(V1))&gt;0</formula>
    </cfRule>
  </conditionalFormatting>
  <conditionalFormatting sqref="Y1">
    <cfRule type="notContainsBlanks" dxfId="6" priority="10">
      <formula>LEN(TRIM(Y1))&gt;0</formula>
    </cfRule>
  </conditionalFormatting>
  <conditionalFormatting sqref="H1">
    <cfRule type="cellIs" dxfId="5" priority="7" operator="lessThan">
      <formula>0</formula>
    </cfRule>
  </conditionalFormatting>
  <conditionalFormatting sqref="V1:AC1 AC2">
    <cfRule type="notContainsBlanks" dxfId="4" priority="5">
      <formula>LEN(TRIM(V1))&gt;0</formula>
    </cfRule>
  </conditionalFormatting>
  <conditionalFormatting sqref="R6:T1467">
    <cfRule type="containsText" dxfId="3" priority="4" operator="containsText" text="*">
      <formula>NOT(ISERROR(SEARCH("*",R6)))</formula>
    </cfRule>
  </conditionalFormatting>
  <conditionalFormatting sqref="R6:R1466">
    <cfRule type="containsText" dxfId="2" priority="3" operator="containsText" text="*">
      <formula>NOT(ISERROR(SEARCH("*",R6)))</formula>
    </cfRule>
  </conditionalFormatting>
  <conditionalFormatting sqref="S6:S1466">
    <cfRule type="containsText" dxfId="1" priority="2" operator="containsText" text="*">
      <formula>NOT(ISERROR(SEARCH("*",S6)))</formula>
    </cfRule>
  </conditionalFormatting>
  <conditionalFormatting sqref="T6:T1466">
    <cfRule type="containsText" dxfId="0" priority="1" operator="containsText" text="*">
      <formula>NOT(ISERROR(SEARCH("*",T6)))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to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McKay</cp:lastModifiedBy>
  <dcterms:created xsi:type="dcterms:W3CDTF">2021-01-29T20:25:59Z</dcterms:created>
  <dcterms:modified xsi:type="dcterms:W3CDTF">2021-02-23T04:09:30Z</dcterms:modified>
</cp:coreProperties>
</file>