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esktop\"/>
    </mc:Choice>
  </mc:AlternateContent>
  <xr:revisionPtr revIDLastSave="0" documentId="8_{815D58E8-79B0-44AE-8470-1FF481E40B6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17" i="1"/>
  <c r="D16" i="1"/>
  <c r="A7" i="1"/>
  <c r="C47" i="1"/>
  <c r="D22" i="1"/>
  <c r="D21" i="1"/>
  <c r="D20" i="1"/>
  <c r="D19" i="1"/>
  <c r="D18" i="1"/>
  <c r="G9" i="1"/>
  <c r="F9" i="1"/>
  <c r="E9" i="1"/>
  <c r="C9" i="1"/>
  <c r="B9" i="1"/>
  <c r="A9" i="1"/>
  <c r="G7" i="1"/>
  <c r="F7" i="1"/>
  <c r="E7" i="1"/>
  <c r="C7" i="1"/>
  <c r="B7" i="1"/>
  <c r="E3" i="1"/>
  <c r="A3" i="1"/>
  <c r="A11" i="1" l="1"/>
  <c r="E11" i="1"/>
  <c r="G11" i="1"/>
  <c r="D23" i="1"/>
  <c r="D24" i="1" s="1"/>
  <c r="C11" i="1"/>
  <c r="B11" i="1"/>
  <c r="F11" i="1"/>
</calcChain>
</file>

<file path=xl/sharedStrings.xml><?xml version="1.0" encoding="utf-8"?>
<sst xmlns="http://schemas.openxmlformats.org/spreadsheetml/2006/main" count="39" uniqueCount="23">
  <si>
    <t>LONG</t>
  </si>
  <si>
    <t>SHORT</t>
  </si>
  <si>
    <t>Up</t>
  </si>
  <si>
    <t>COIN</t>
  </si>
  <si>
    <t>Resistance</t>
  </si>
  <si>
    <t>Coin</t>
  </si>
  <si>
    <t>Purchase Price</t>
  </si>
  <si>
    <t>Target Sell</t>
  </si>
  <si>
    <t>Stop Loss</t>
  </si>
  <si>
    <t>Down</t>
  </si>
  <si>
    <t>Position Size</t>
  </si>
  <si>
    <t>Risk</t>
  </si>
  <si>
    <t>Max % loss</t>
  </si>
  <si>
    <t>Target Growth</t>
  </si>
  <si>
    <t>Max Growth</t>
  </si>
  <si>
    <t>Max Loss</t>
  </si>
  <si>
    <t>Max Profit</t>
  </si>
  <si>
    <t>Max Profit 2</t>
  </si>
  <si>
    <t>Price Averaging</t>
  </si>
  <si>
    <t>Amount</t>
  </si>
  <si>
    <t>Price</t>
  </si>
  <si>
    <t>Total Price</t>
  </si>
  <si>
    <t>BTC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</si>
</sst>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_);\(&quot;$&quot;#,##0.00\)"/>
    <numFmt numFmtId="165" formatCode="_(&quot;$&quot;* #,##0.00_);_(&quot;$&quot;* \(#,##0.00\);_(&quot;$&quot;* &quot;-&quot;??_);_(@_)"/>
    <numFmt numFmtId="166" formatCode="0.00000"/>
    <numFmt numFmtId="167" formatCode="0.0000"/>
    <numFmt numFmtId="168" formatCode="&quot;$&quot;#,##0.00000000"/>
    <numFmt numFmtId="169" formatCode="&quot;$&quot;#,##0"/>
    <numFmt numFmtId="170" formatCode="&quot;$&quot;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B615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166" fontId="0" fillId="4" borderId="2" xfId="0" applyNumberFormat="1" applyFill="1" applyBorder="1" applyAlignment="1">
      <alignment horizontal="center"/>
    </xf>
    <xf numFmtId="166" fontId="0" fillId="5" borderId="2" xfId="1" applyNumberFormat="1" applyFont="1" applyFill="1" applyBorder="1" applyAlignment="1">
      <alignment horizontal="center"/>
    </xf>
    <xf numFmtId="167" fontId="0" fillId="5" borderId="2" xfId="1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0" fillId="4" borderId="2" xfId="1" applyNumberFormat="1" applyFont="1" applyFill="1" applyBorder="1" applyAlignment="1">
      <alignment horizontal="center"/>
    </xf>
    <xf numFmtId="2" fontId="5" fillId="6" borderId="2" xfId="2" applyNumberFormat="1" applyFont="1" applyFill="1" applyBorder="1" applyAlignment="1">
      <alignment horizontal="center"/>
    </xf>
    <xf numFmtId="10" fontId="0" fillId="0" borderId="2" xfId="2" applyNumberFormat="1" applyFont="1" applyBorder="1" applyAlignment="1">
      <alignment horizontal="center"/>
    </xf>
    <xf numFmtId="164" fontId="6" fillId="7" borderId="2" xfId="0" applyNumberFormat="1" applyFont="1" applyFill="1" applyBorder="1" applyAlignment="1">
      <alignment horizontal="center"/>
    </xf>
    <xf numFmtId="164" fontId="6" fillId="8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4" borderId="2" xfId="0" applyNumberFormat="1" applyFill="1" applyBorder="1" applyAlignment="1">
      <alignment horizontal="center"/>
    </xf>
    <xf numFmtId="168" fontId="0" fillId="4" borderId="2" xfId="1" applyNumberFormat="1" applyFont="1" applyFill="1" applyBorder="1" applyAlignment="1">
      <alignment horizontal="center"/>
    </xf>
    <xf numFmtId="169" fontId="0" fillId="4" borderId="2" xfId="1" applyNumberFormat="1" applyFont="1" applyFill="1" applyBorder="1" applyAlignment="1">
      <alignment horizontal="center"/>
    </xf>
    <xf numFmtId="170" fontId="0" fillId="4" borderId="2" xfId="1" applyNumberFormat="1" applyFont="1" applyFill="1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69" fontId="7" fillId="9" borderId="2" xfId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>
      <selection activeCell="B12" sqref="B12"/>
    </sheetView>
  </sheetViews>
  <sheetFormatPr defaultRowHeight="15" x14ac:dyDescent="0.25"/>
  <cols>
    <col min="1" max="1" width="17.140625" style="13" customWidth="1"/>
    <col min="2" max="2" width="21.7109375" style="13" customWidth="1"/>
    <col min="3" max="3" width="20.5703125" style="13" customWidth="1"/>
    <col min="4" max="4" width="17.42578125" style="13" customWidth="1"/>
    <col min="5" max="5" width="18.42578125" style="13" customWidth="1"/>
    <col min="6" max="6" width="17.5703125" style="13" customWidth="1"/>
    <col min="7" max="7" width="20.85546875" style="13" customWidth="1"/>
  </cols>
  <sheetData>
    <row r="1" spans="1:7" ht="21" x14ac:dyDescent="0.25">
      <c r="A1" s="1"/>
      <c r="B1" s="2" t="s">
        <v>0</v>
      </c>
      <c r="C1" s="1"/>
      <c r="D1"/>
      <c r="E1" s="1"/>
      <c r="F1" s="2" t="s">
        <v>1</v>
      </c>
      <c r="G1" s="1"/>
    </row>
    <row r="2" spans="1:7" ht="15.75" x14ac:dyDescent="0.25">
      <c r="A2" s="3" t="s">
        <v>2</v>
      </c>
      <c r="B2" s="3" t="s">
        <v>3</v>
      </c>
      <c r="C2" s="3" t="s">
        <v>4</v>
      </c>
      <c r="D2"/>
      <c r="E2" s="3" t="s">
        <v>2</v>
      </c>
      <c r="F2" s="3" t="s">
        <v>5</v>
      </c>
      <c r="G2" s="3" t="s">
        <v>4</v>
      </c>
    </row>
    <row r="3" spans="1:7" x14ac:dyDescent="0.25">
      <c r="A3" s="4">
        <f>A5*1.0004</f>
        <v>830.33199999999999</v>
      </c>
      <c r="B3" s="5">
        <v>200</v>
      </c>
      <c r="C3" s="6">
        <v>10.5</v>
      </c>
      <c r="D3"/>
      <c r="E3" s="4">
        <f>E5*1.0006</f>
        <v>6794.0739999999996</v>
      </c>
      <c r="F3" s="6">
        <v>25</v>
      </c>
      <c r="G3" s="6">
        <v>6450</v>
      </c>
    </row>
    <row r="4" spans="1:7" ht="15.75" x14ac:dyDescent="0.25">
      <c r="A4" s="3" t="s">
        <v>6</v>
      </c>
      <c r="B4" s="3" t="s">
        <v>7</v>
      </c>
      <c r="C4" s="3" t="s">
        <v>8</v>
      </c>
      <c r="D4"/>
      <c r="E4" s="3" t="s">
        <v>6</v>
      </c>
      <c r="F4" s="3" t="s">
        <v>7</v>
      </c>
      <c r="G4" s="3" t="s">
        <v>8</v>
      </c>
    </row>
    <row r="5" spans="1:7" x14ac:dyDescent="0.25">
      <c r="A5" s="5">
        <v>830</v>
      </c>
      <c r="B5" s="5">
        <v>1130</v>
      </c>
      <c r="C5" s="6">
        <v>9.6999999999999993</v>
      </c>
      <c r="D5"/>
      <c r="E5" s="5">
        <v>6790</v>
      </c>
      <c r="F5" s="5">
        <v>4490</v>
      </c>
      <c r="G5" s="6">
        <v>7130</v>
      </c>
    </row>
    <row r="6" spans="1:7" ht="15.75" x14ac:dyDescent="0.25">
      <c r="A6" s="3" t="s">
        <v>9</v>
      </c>
      <c r="B6" s="3" t="s">
        <v>10</v>
      </c>
      <c r="C6" s="7" t="s">
        <v>11</v>
      </c>
      <c r="D6"/>
      <c r="E6" s="3" t="s">
        <v>9</v>
      </c>
      <c r="F6" s="3" t="s">
        <v>10</v>
      </c>
      <c r="G6" s="7" t="s">
        <v>11</v>
      </c>
    </row>
    <row r="7" spans="1:7" ht="26.25" x14ac:dyDescent="0.4">
      <c r="A7" s="4">
        <f>A5*0.9996</f>
        <v>829.66800000000001</v>
      </c>
      <c r="B7" s="8">
        <f>B3*A5</f>
        <v>166000</v>
      </c>
      <c r="C7" s="9">
        <f>(A5-C3)/(C5-A5)</f>
        <v>-0.99902474704376454</v>
      </c>
      <c r="D7"/>
      <c r="E7" s="4">
        <f>E5*0.9994</f>
        <v>6785.9259999999995</v>
      </c>
      <c r="F7" s="8">
        <f>F3*E5</f>
        <v>169750</v>
      </c>
      <c r="G7" s="9">
        <f>(E5-G3)/(G5-E5)</f>
        <v>1</v>
      </c>
    </row>
    <row r="8" spans="1:7" ht="15.75" x14ac:dyDescent="0.25">
      <c r="A8" s="3" t="s">
        <v>12</v>
      </c>
      <c r="B8" s="3" t="s">
        <v>13</v>
      </c>
      <c r="C8" s="3" t="s">
        <v>14</v>
      </c>
      <c r="D8"/>
      <c r="E8" s="3" t="s">
        <v>12</v>
      </c>
      <c r="F8" s="3" t="s">
        <v>13</v>
      </c>
      <c r="G8" s="3" t="s">
        <v>14</v>
      </c>
    </row>
    <row r="9" spans="1:7" x14ac:dyDescent="0.25">
      <c r="A9" s="10">
        <f>((A5-C5)/A5+0.0004)</f>
        <v>0.98871325301204804</v>
      </c>
      <c r="B9" s="10">
        <f>((B5-A5)/A5-0.0004)</f>
        <v>0.36104578313253011</v>
      </c>
      <c r="C9" s="10">
        <f>((C3-A5)/A5-0.0004)</f>
        <v>-0.9877493975903614</v>
      </c>
      <c r="D9"/>
      <c r="E9" s="10">
        <f>((G5-E5)/E5+0.0004)</f>
        <v>5.0473637702503682E-2</v>
      </c>
      <c r="F9" s="10">
        <f>((E5-F5)/E5-0.0004)</f>
        <v>0.33833343151693668</v>
      </c>
      <c r="G9" s="10">
        <f>((E5-G3)/E5-0.0004)</f>
        <v>4.9673637702503687E-2</v>
      </c>
    </row>
    <row r="10" spans="1:7" ht="15.75" x14ac:dyDescent="0.25">
      <c r="A10" s="3" t="s">
        <v>15</v>
      </c>
      <c r="B10" s="3" t="s">
        <v>16</v>
      </c>
      <c r="C10" s="3" t="s">
        <v>17</v>
      </c>
      <c r="D10"/>
      <c r="E10" s="3" t="s">
        <v>15</v>
      </c>
      <c r="F10" s="3" t="s">
        <v>16</v>
      </c>
      <c r="G10" s="3" t="s">
        <v>17</v>
      </c>
    </row>
    <row r="11" spans="1:7" ht="18.75" x14ac:dyDescent="0.3">
      <c r="A11" s="11">
        <f>(B7*A9)</f>
        <v>164126.39999999997</v>
      </c>
      <c r="B11" s="12">
        <f>B7*B9</f>
        <v>59933.599999999999</v>
      </c>
      <c r="C11" s="12">
        <f>B7*C9</f>
        <v>-163966.39999999999</v>
      </c>
      <c r="D11"/>
      <c r="E11" s="11">
        <f>F7*E9</f>
        <v>8567.9</v>
      </c>
      <c r="F11" s="12">
        <f>F7*F9</f>
        <v>57432.1</v>
      </c>
      <c r="G11" s="12">
        <f>F7*G9</f>
        <v>8432.1</v>
      </c>
    </row>
    <row r="12" spans="1:7" x14ac:dyDescent="0.25">
      <c r="D12"/>
    </row>
    <row r="13" spans="1:7" x14ac:dyDescent="0.25">
      <c r="B13" s="14"/>
    </row>
    <row r="14" spans="1:7" ht="21" x14ac:dyDescent="0.25">
      <c r="A14" s="1"/>
      <c r="B14" s="2" t="s">
        <v>18</v>
      </c>
      <c r="C14" s="1"/>
      <c r="D14" s="1"/>
      <c r="E14" s="14"/>
    </row>
    <row r="15" spans="1:7" ht="15.75" x14ac:dyDescent="0.25">
      <c r="A15" s="3" t="s">
        <v>5</v>
      </c>
      <c r="B15" s="3" t="s">
        <v>19</v>
      </c>
      <c r="C15" s="3" t="s">
        <v>20</v>
      </c>
      <c r="D15" s="3" t="s">
        <v>21</v>
      </c>
      <c r="E15" s="14"/>
    </row>
    <row r="16" spans="1:7" x14ac:dyDescent="0.25">
      <c r="A16" s="4" t="s">
        <v>22</v>
      </c>
      <c r="B16" s="15">
        <v>20</v>
      </c>
      <c r="C16" s="16">
        <v>6585</v>
      </c>
      <c r="D16" s="17">
        <f t="shared" ref="D16:D22" si="0">B16*C16</f>
        <v>131700</v>
      </c>
      <c r="E16" s="14"/>
    </row>
    <row r="17" spans="1:5" x14ac:dyDescent="0.25">
      <c r="A17" s="4" t="s">
        <v>22</v>
      </c>
      <c r="B17" s="15">
        <v>5</v>
      </c>
      <c r="C17" s="16">
        <v>7200</v>
      </c>
      <c r="D17" s="17">
        <f t="shared" si="0"/>
        <v>36000</v>
      </c>
      <c r="E17" s="14"/>
    </row>
    <row r="18" spans="1:5" x14ac:dyDescent="0.25">
      <c r="A18" s="4"/>
      <c r="B18" s="15"/>
      <c r="C18" s="16"/>
      <c r="D18" s="17">
        <f t="shared" si="0"/>
        <v>0</v>
      </c>
      <c r="E18" s="14"/>
    </row>
    <row r="19" spans="1:5" x14ac:dyDescent="0.25">
      <c r="A19" s="4"/>
      <c r="B19" s="15"/>
      <c r="C19" s="18"/>
      <c r="D19" s="17">
        <f t="shared" si="0"/>
        <v>0</v>
      </c>
      <c r="E19" s="14"/>
    </row>
    <row r="20" spans="1:5" x14ac:dyDescent="0.25">
      <c r="A20" s="4"/>
      <c r="B20" s="15"/>
      <c r="C20" s="18"/>
      <c r="D20" s="17">
        <f t="shared" si="0"/>
        <v>0</v>
      </c>
      <c r="E20" s="14"/>
    </row>
    <row r="21" spans="1:5" x14ac:dyDescent="0.25">
      <c r="A21" s="4"/>
      <c r="B21" s="15"/>
      <c r="C21" s="18"/>
      <c r="D21" s="17">
        <f t="shared" si="0"/>
        <v>0</v>
      </c>
      <c r="E21" s="14"/>
    </row>
    <row r="22" spans="1:5" x14ac:dyDescent="0.25">
      <c r="A22" s="4"/>
      <c r="B22" s="15"/>
      <c r="C22" s="18"/>
      <c r="D22" s="17">
        <f t="shared" si="0"/>
        <v>0</v>
      </c>
      <c r="E22" s="14"/>
    </row>
    <row r="23" spans="1:5" x14ac:dyDescent="0.25">
      <c r="A23" s="4"/>
      <c r="B23" s="15">
        <v>25</v>
      </c>
      <c r="C23" s="18">
        <v>13785</v>
      </c>
      <c r="D23" s="17">
        <f>SUM(D16:D22)</f>
        <v>167700</v>
      </c>
      <c r="E23" s="14"/>
    </row>
    <row r="24" spans="1:5" ht="26.25" x14ac:dyDescent="0.4">
      <c r="A24" s="19"/>
      <c r="B24" s="14"/>
      <c r="C24" s="18">
        <f>SUM(C16:C17)</f>
        <v>13785</v>
      </c>
      <c r="D24" s="21">
        <f>SUM(D23/B23)</f>
        <v>6708</v>
      </c>
      <c r="E24" s="14"/>
    </row>
    <row r="25" spans="1:5" x14ac:dyDescent="0.25">
      <c r="A25" s="19"/>
      <c r="B25" s="14"/>
      <c r="C25" s="20"/>
      <c r="E25" s="14"/>
    </row>
    <row r="26" spans="1:5" x14ac:dyDescent="0.25">
      <c r="A26" s="19"/>
      <c r="B26" s="14"/>
      <c r="C26" s="20"/>
      <c r="E26" s="14"/>
    </row>
    <row r="27" spans="1:5" x14ac:dyDescent="0.25">
      <c r="A27" s="19"/>
      <c r="B27" s="14"/>
      <c r="C27" s="20"/>
      <c r="E27" s="14"/>
    </row>
    <row r="28" spans="1:5" x14ac:dyDescent="0.25">
      <c r="A28" s="19"/>
      <c r="B28" s="14"/>
      <c r="C28" s="20"/>
      <c r="E28" s="14"/>
    </row>
    <row r="29" spans="1:5" x14ac:dyDescent="0.25">
      <c r="A29" s="19"/>
      <c r="B29" s="14"/>
      <c r="C29" s="20"/>
      <c r="E29" s="14"/>
    </row>
    <row r="30" spans="1:5" x14ac:dyDescent="0.25">
      <c r="A30" s="19"/>
      <c r="B30" s="14"/>
      <c r="C30" s="20"/>
      <c r="E30" s="14"/>
    </row>
    <row r="47" spans="3:3" x14ac:dyDescent="0.25">
      <c r="C47" s="13">
        <f>SUM(C30:C44)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N Edwards</dc:creator>
  <cp:lastModifiedBy>Lisa N. Edwards</cp:lastModifiedBy>
  <dcterms:created xsi:type="dcterms:W3CDTF">2018-01-26T20:29:27Z</dcterms:created>
  <dcterms:modified xsi:type="dcterms:W3CDTF">2021-03-10T03:43:15Z</dcterms:modified>
</cp:coreProperties>
</file>