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fbuhl\OneDrive\Desktop\Trading\"/>
    </mc:Choice>
  </mc:AlternateContent>
  <xr:revisionPtr revIDLastSave="0" documentId="8_{5124D8F3-BB86-476D-A822-9B00C2C9FE7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K6" i="1"/>
  <c r="J6" i="1"/>
  <c r="I6" i="1"/>
  <c r="H6" i="1"/>
  <c r="K5" i="1"/>
  <c r="J5" i="1"/>
  <c r="I5" i="1"/>
  <c r="H5" i="1"/>
  <c r="G5" i="1"/>
  <c r="G7" i="1"/>
  <c r="E7" i="1"/>
  <c r="E6" i="1"/>
  <c r="H1" i="1"/>
  <c r="G6" i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7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6" i="1"/>
  <c r="D5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</calcChain>
</file>

<file path=xl/sharedStrings.xml><?xml version="1.0" encoding="utf-8"?>
<sst xmlns="http://schemas.openxmlformats.org/spreadsheetml/2006/main" count="13" uniqueCount="13">
  <si>
    <t>INITAL</t>
  </si>
  <si>
    <t>Day</t>
  </si>
  <si>
    <t>Date</t>
  </si>
  <si>
    <t>2 - 3 % A DAY</t>
  </si>
  <si>
    <t>Projection</t>
  </si>
  <si>
    <t>actual total</t>
  </si>
  <si>
    <t>Daily Performance</t>
  </si>
  <si>
    <t>Total %</t>
  </si>
  <si>
    <t>Daily %</t>
  </si>
  <si>
    <t>Avg Daily %</t>
  </si>
  <si>
    <t>Difference</t>
  </si>
  <si>
    <t>CURRENT</t>
  </si>
  <si>
    <t>only add Data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</si>
</sst>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$-409]#,##0.00"/>
    <numFmt numFmtId="165" formatCode="[$-407]d/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Bodoni MT Black"/>
      <family val="1"/>
    </font>
    <font>
      <sz val="20"/>
      <color theme="1"/>
      <name val="Calibri"/>
      <family val="2"/>
      <scheme val="minor"/>
    </font>
    <font>
      <sz val="16"/>
      <color theme="1"/>
      <name val="Bodoni MT Black"/>
      <family val="1"/>
    </font>
    <font>
      <sz val="16"/>
      <color theme="9"/>
      <name val="Bodoni MT Black"/>
      <family val="1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7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0" fontId="7" fillId="6" borderId="2" xfId="0" applyFont="1" applyFill="1" applyBorder="1"/>
    <xf numFmtId="0" fontId="0" fillId="7" borderId="0" xfId="0" applyFill="1"/>
    <xf numFmtId="164" fontId="0" fillId="8" borderId="0" xfId="0" applyNumberFormat="1" applyFill="1"/>
    <xf numFmtId="164" fontId="0" fillId="2" borderId="0" xfId="0" applyNumberFormat="1" applyFill="1"/>
    <xf numFmtId="0" fontId="9" fillId="5" borderId="0" xfId="0" applyFont="1" applyFill="1"/>
    <xf numFmtId="165" fontId="10" fillId="9" borderId="0" xfId="0" applyNumberFormat="1" applyFont="1" applyFill="1"/>
    <xf numFmtId="0" fontId="7" fillId="6" borderId="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9" fontId="8" fillId="7" borderId="0" xfId="0" applyNumberFormat="1" applyFont="1" applyFill="1" applyAlignment="1">
      <alignment horizontal="center"/>
    </xf>
    <xf numFmtId="0" fontId="0" fillId="7" borderId="2" xfId="0" applyFill="1" applyBorder="1" applyAlignment="1">
      <alignment horizontal="center"/>
    </xf>
    <xf numFmtId="9" fontId="8" fillId="7" borderId="2" xfId="0" applyNumberFormat="1" applyFont="1" applyFill="1" applyBorder="1" applyAlignment="1">
      <alignment horizontal="center"/>
    </xf>
    <xf numFmtId="0" fontId="0" fillId="0" borderId="2" xfId="0" applyBorder="1"/>
    <xf numFmtId="10" fontId="0" fillId="0" borderId="2" xfId="2" applyNumberFormat="1" applyFont="1" applyBorder="1"/>
    <xf numFmtId="9" fontId="0" fillId="0" borderId="2" xfId="2" applyFont="1" applyBorder="1"/>
    <xf numFmtId="0" fontId="5" fillId="1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164" fontId="2" fillId="10" borderId="8" xfId="1" applyNumberFormat="1" applyFont="1" applyFill="1" applyBorder="1"/>
    <xf numFmtId="164" fontId="0" fillId="0" borderId="4" xfId="1" applyNumberFormat="1" applyFont="1" applyBorder="1"/>
    <xf numFmtId="164" fontId="2" fillId="10" borderId="9" xfId="1" applyNumberFormat="1" applyFont="1" applyFill="1" applyBorder="1"/>
    <xf numFmtId="164" fontId="0" fillId="0" borderId="5" xfId="1" applyNumberFormat="1" applyFont="1" applyBorder="1"/>
    <xf numFmtId="164" fontId="0" fillId="11" borderId="5" xfId="1" applyNumberFormat="1" applyFont="1" applyFill="1" applyBorder="1"/>
    <xf numFmtId="164" fontId="2" fillId="10" borderId="10" xfId="1" applyNumberFormat="1" applyFont="1" applyFill="1" applyBorder="1"/>
    <xf numFmtId="164" fontId="0" fillId="0" borderId="6" xfId="1" applyNumberFormat="1" applyFont="1" applyBorder="1"/>
  </cellXfs>
  <cellStyles count="3">
    <cellStyle name="Prozent" xfId="2" builtinId="5"/>
    <cellStyle name="Standard" xfId="0" builtinId="0"/>
    <cellStyle name="Währung" xfId="1" builtinId="4"/>
  </cellStyles>
  <dxfs count="10">
    <dxf>
      <font>
        <color rgb="FF9C0006"/>
      </font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solid">
          <bgColor rgb="FF7030A0"/>
        </patternFill>
      </fill>
    </dxf>
    <dxf>
      <fill>
        <patternFill>
          <fgColor theme="1"/>
          <bgColor rgb="FFFF5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73811"/>
      <color rgb="FF9E5EC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9"/>
  <sheetViews>
    <sheetView tabSelected="1" workbookViewId="0">
      <selection activeCell="K8" sqref="K8"/>
    </sheetView>
  </sheetViews>
  <sheetFormatPr baseColWidth="10" defaultColWidth="9.140625" defaultRowHeight="15" x14ac:dyDescent="0.25"/>
  <cols>
    <col min="1" max="1" width="6.28515625" customWidth="1"/>
    <col min="2" max="2" width="19.5703125" customWidth="1"/>
    <col min="3" max="3" width="13.42578125" customWidth="1"/>
    <col min="4" max="4" width="15" customWidth="1"/>
    <col min="5" max="5" width="21.5703125" customWidth="1"/>
    <col min="6" max="6" width="22.85546875" customWidth="1"/>
    <col min="7" max="7" width="17.28515625" customWidth="1"/>
    <col min="8" max="8" width="15.28515625" customWidth="1"/>
    <col min="9" max="10" width="15.5703125" customWidth="1"/>
  </cols>
  <sheetData>
    <row r="1" spans="1:11" s="2" customFormat="1" ht="49.5" customHeight="1" x14ac:dyDescent="0.25">
      <c r="A1" s="21" t="s">
        <v>3</v>
      </c>
      <c r="B1" s="21"/>
      <c r="C1" s="21"/>
      <c r="D1" s="21"/>
      <c r="E1" s="3" t="s">
        <v>0</v>
      </c>
      <c r="F1" s="5">
        <v>1000</v>
      </c>
      <c r="G1" s="20" t="s">
        <v>11</v>
      </c>
      <c r="H1" s="4">
        <f>SUM(1000+F5,F6:F369)</f>
        <v>1278.6479999999999</v>
      </c>
      <c r="J1" s="4"/>
    </row>
    <row r="2" spans="1:11" s="1" customFormat="1" ht="6" customHeight="1" x14ac:dyDescent="0.25"/>
    <row r="3" spans="1:11" s="6" customFormat="1" ht="23.25" customHeight="1" x14ac:dyDescent="0.25">
      <c r="A3" s="12" t="s">
        <v>1</v>
      </c>
      <c r="B3" s="12" t="s">
        <v>2</v>
      </c>
      <c r="C3" s="22" t="s">
        <v>4</v>
      </c>
      <c r="D3" s="22"/>
      <c r="E3" s="12" t="s">
        <v>5</v>
      </c>
      <c r="F3" s="12" t="s">
        <v>6</v>
      </c>
      <c r="G3" s="12" t="s">
        <v>8</v>
      </c>
      <c r="H3" s="12" t="s">
        <v>9</v>
      </c>
      <c r="I3" s="12" t="s">
        <v>7</v>
      </c>
      <c r="J3" s="23" t="s">
        <v>10</v>
      </c>
      <c r="K3" s="24"/>
    </row>
    <row r="4" spans="1:11" s="7" customFormat="1" ht="15.75" x14ac:dyDescent="0.25">
      <c r="B4" s="13"/>
      <c r="C4" s="14">
        <v>0.02</v>
      </c>
      <c r="D4" s="14">
        <v>0.03</v>
      </c>
      <c r="E4" s="25" t="s">
        <v>12</v>
      </c>
      <c r="F4" s="26"/>
      <c r="G4" s="15"/>
      <c r="H4" s="15"/>
      <c r="I4" s="15"/>
      <c r="J4" s="16">
        <v>0.02</v>
      </c>
      <c r="K4" s="16">
        <v>0.03</v>
      </c>
    </row>
    <row r="5" spans="1:11" x14ac:dyDescent="0.25">
      <c r="A5" s="10">
        <v>1</v>
      </c>
      <c r="B5" s="11">
        <v>44256</v>
      </c>
      <c r="C5" s="8">
        <f>PRODUCT(F1,1.02)</f>
        <v>1020</v>
      </c>
      <c r="D5" s="9">
        <f>PRODUCT(F1,1.03)</f>
        <v>1030</v>
      </c>
      <c r="E5" s="27">
        <v>957.64300000000003</v>
      </c>
      <c r="F5" s="28">
        <v>-42.356999999999999</v>
      </c>
      <c r="G5" s="18">
        <f>PRODUCT(E5/F1) -1</f>
        <v>-4.2356999999999978E-2</v>
      </c>
      <c r="H5" s="18">
        <f>SUM(E5-F1) /A5 /1000</f>
        <v>-4.2356999999999971E-2</v>
      </c>
      <c r="I5" s="18">
        <f>PRODUCT(E5/F1) -1</f>
        <v>-4.2356999999999978E-2</v>
      </c>
      <c r="J5" s="18">
        <f>PRODUCT(E5-C5)/F1</f>
        <v>-6.2356999999999968E-2</v>
      </c>
      <c r="K5" s="18">
        <f>PRODUCT(E5-D5)/F1</f>
        <v>-7.2356999999999977E-2</v>
      </c>
    </row>
    <row r="6" spans="1:11" x14ac:dyDescent="0.25">
      <c r="A6" s="10">
        <f>SUM(A5,1)</f>
        <v>2</v>
      </c>
      <c r="B6" s="11">
        <v>44257</v>
      </c>
      <c r="C6" s="8">
        <f>PRODUCT(C5,1.02)</f>
        <v>1040.4000000000001</v>
      </c>
      <c r="D6" s="9">
        <f>PRODUCT(D5,1.03)</f>
        <v>1060.9000000000001</v>
      </c>
      <c r="E6" s="29">
        <f>SUM(E5+F6)</f>
        <v>1091.58</v>
      </c>
      <c r="F6" s="30">
        <v>133.93700000000001</v>
      </c>
      <c r="G6" s="18">
        <f>PRODUCT(E6/E5) -1</f>
        <v>0.13986109646287792</v>
      </c>
      <c r="H6" s="18">
        <f>SUM(E6-F1) /A6 /F1</f>
        <v>4.5789999999999963E-2</v>
      </c>
      <c r="I6" s="19">
        <f>PRODUCT(E6/F1) -1</f>
        <v>9.1579999999999995E-2</v>
      </c>
      <c r="J6" s="18">
        <f>PRODUCT(E6-C6)/F1</f>
        <v>5.1179999999999837E-2</v>
      </c>
      <c r="K6" s="18">
        <f>PRODUCT(E6-D6)/F1</f>
        <v>3.0679999999999836E-2</v>
      </c>
    </row>
    <row r="7" spans="1:11" x14ac:dyDescent="0.25">
      <c r="A7" s="10">
        <f t="shared" ref="A7:A70" si="0">SUM(A6,1)</f>
        <v>3</v>
      </c>
      <c r="B7" s="11">
        <v>44258</v>
      </c>
      <c r="C7" s="8">
        <f t="shared" ref="C7:C70" si="1">PRODUCT(C6,1.02)</f>
        <v>1061.2080000000001</v>
      </c>
      <c r="D7" s="9">
        <f t="shared" ref="D7:D70" si="2">PRODUCT(D6,1.03)</f>
        <v>1092.7270000000001</v>
      </c>
      <c r="E7" s="29">
        <f>SUM(E6+F7)</f>
        <v>1278.6479999999999</v>
      </c>
      <c r="F7" s="31">
        <v>187.06800000000001</v>
      </c>
      <c r="G7" s="18">
        <f>PRODUCT(E7/E6) -1</f>
        <v>0.17137360523278189</v>
      </c>
      <c r="H7" s="18">
        <f>SUM(E7-F1) /A7 /F1</f>
        <v>9.2882666666666641E-2</v>
      </c>
      <c r="I7" s="19">
        <f>PRODUCT(E7/F1) -1</f>
        <v>0.27864800000000001</v>
      </c>
      <c r="J7" s="18">
        <f>PRODUCT(E7-C7)/F1</f>
        <v>0.21743999999999983</v>
      </c>
      <c r="K7" s="18">
        <f>PRODUCT(E7-D7)/F1</f>
        <v>0.18592099999999981</v>
      </c>
    </row>
    <row r="8" spans="1:11" x14ac:dyDescent="0.25">
      <c r="A8" s="10">
        <f t="shared" si="0"/>
        <v>4</v>
      </c>
      <c r="B8" s="11">
        <v>44259</v>
      </c>
      <c r="C8" s="8">
        <f t="shared" si="1"/>
        <v>1082.4321600000001</v>
      </c>
      <c r="D8" s="9">
        <f t="shared" si="2"/>
        <v>1125.50881</v>
      </c>
      <c r="E8" s="29"/>
      <c r="F8" s="31"/>
      <c r="G8" s="18"/>
      <c r="H8" s="17"/>
      <c r="I8" s="17"/>
      <c r="J8" s="17"/>
      <c r="K8" s="17"/>
    </row>
    <row r="9" spans="1:11" x14ac:dyDescent="0.25">
      <c r="A9" s="10">
        <f t="shared" si="0"/>
        <v>5</v>
      </c>
      <c r="B9" s="11">
        <v>44260</v>
      </c>
      <c r="C9" s="8">
        <f t="shared" si="1"/>
        <v>1104.0808032</v>
      </c>
      <c r="D9" s="9">
        <f t="shared" si="2"/>
        <v>1159.2740743000002</v>
      </c>
      <c r="E9" s="29"/>
      <c r="F9" s="30"/>
      <c r="G9" s="18"/>
      <c r="H9" s="17"/>
      <c r="I9" s="17"/>
      <c r="J9" s="17"/>
      <c r="K9" s="17"/>
    </row>
    <row r="10" spans="1:11" x14ac:dyDescent="0.25">
      <c r="A10" s="10">
        <f t="shared" si="0"/>
        <v>6</v>
      </c>
      <c r="B10" s="11">
        <v>44261</v>
      </c>
      <c r="C10" s="8">
        <f t="shared" si="1"/>
        <v>1126.1624192639999</v>
      </c>
      <c r="D10" s="9">
        <f t="shared" si="2"/>
        <v>1194.0522965290002</v>
      </c>
      <c r="E10" s="29"/>
      <c r="F10" s="30"/>
      <c r="G10" s="18"/>
      <c r="H10" s="17"/>
      <c r="I10" s="17"/>
      <c r="J10" s="17"/>
      <c r="K10" s="17"/>
    </row>
    <row r="11" spans="1:11" x14ac:dyDescent="0.25">
      <c r="A11" s="10">
        <f t="shared" si="0"/>
        <v>7</v>
      </c>
      <c r="B11" s="11">
        <v>44262</v>
      </c>
      <c r="C11" s="8">
        <f t="shared" si="1"/>
        <v>1148.68566764928</v>
      </c>
      <c r="D11" s="9">
        <f t="shared" si="2"/>
        <v>1229.8738654248702</v>
      </c>
      <c r="E11" s="29"/>
      <c r="F11" s="30"/>
      <c r="G11" s="18"/>
      <c r="H11" s="17"/>
      <c r="I11" s="17"/>
      <c r="J11" s="17"/>
      <c r="K11" s="17"/>
    </row>
    <row r="12" spans="1:11" x14ac:dyDescent="0.25">
      <c r="A12" s="10">
        <f t="shared" si="0"/>
        <v>8</v>
      </c>
      <c r="B12" s="11">
        <v>44263</v>
      </c>
      <c r="C12" s="8">
        <f t="shared" si="1"/>
        <v>1171.6593810022657</v>
      </c>
      <c r="D12" s="9">
        <f t="shared" si="2"/>
        <v>1266.7700813876163</v>
      </c>
      <c r="E12" s="29"/>
      <c r="F12" s="31"/>
      <c r="G12" s="18"/>
      <c r="H12" s="17"/>
      <c r="I12" s="17"/>
      <c r="J12" s="17"/>
      <c r="K12" s="17"/>
    </row>
    <row r="13" spans="1:11" x14ac:dyDescent="0.25">
      <c r="A13" s="10">
        <f t="shared" si="0"/>
        <v>9</v>
      </c>
      <c r="B13" s="11">
        <v>44264</v>
      </c>
      <c r="C13" s="8">
        <f t="shared" si="1"/>
        <v>1195.0925686223111</v>
      </c>
      <c r="D13" s="9">
        <f t="shared" si="2"/>
        <v>1304.7731838292448</v>
      </c>
      <c r="E13" s="29"/>
      <c r="F13" s="30"/>
      <c r="G13" s="18"/>
      <c r="H13" s="17"/>
      <c r="I13" s="17"/>
      <c r="J13" s="17"/>
      <c r="K13" s="17"/>
    </row>
    <row r="14" spans="1:11" x14ac:dyDescent="0.25">
      <c r="A14" s="10">
        <f t="shared" si="0"/>
        <v>10</v>
      </c>
      <c r="B14" s="11">
        <v>44265</v>
      </c>
      <c r="C14" s="8">
        <f t="shared" si="1"/>
        <v>1218.9944199947574</v>
      </c>
      <c r="D14" s="9">
        <f t="shared" si="2"/>
        <v>1343.9163793441221</v>
      </c>
      <c r="E14" s="29"/>
      <c r="F14" s="30"/>
      <c r="G14" s="18"/>
      <c r="H14" s="17"/>
      <c r="I14" s="17"/>
      <c r="J14" s="17"/>
      <c r="K14" s="17"/>
    </row>
    <row r="15" spans="1:11" x14ac:dyDescent="0.25">
      <c r="A15" s="10">
        <f t="shared" si="0"/>
        <v>11</v>
      </c>
      <c r="B15" s="11">
        <v>44266</v>
      </c>
      <c r="C15" s="8">
        <f t="shared" si="1"/>
        <v>1243.3743083946526</v>
      </c>
      <c r="D15" s="9">
        <f t="shared" si="2"/>
        <v>1384.2338707244458</v>
      </c>
      <c r="E15" s="29"/>
      <c r="F15" s="30"/>
      <c r="G15" s="18"/>
      <c r="H15" s="17"/>
      <c r="I15" s="17"/>
      <c r="J15" s="17"/>
      <c r="K15" s="17"/>
    </row>
    <row r="16" spans="1:11" x14ac:dyDescent="0.25">
      <c r="A16" s="10">
        <f t="shared" si="0"/>
        <v>12</v>
      </c>
      <c r="B16" s="11">
        <v>44267</v>
      </c>
      <c r="C16" s="8">
        <f t="shared" si="1"/>
        <v>1268.2417945625457</v>
      </c>
      <c r="D16" s="9">
        <f t="shared" si="2"/>
        <v>1425.7608868461791</v>
      </c>
      <c r="E16" s="29"/>
      <c r="F16" s="30"/>
      <c r="G16" s="18"/>
      <c r="H16" s="17"/>
      <c r="I16" s="17"/>
      <c r="J16" s="17"/>
      <c r="K16" s="17"/>
    </row>
    <row r="17" spans="1:11" x14ac:dyDescent="0.25">
      <c r="A17" s="10">
        <f t="shared" si="0"/>
        <v>13</v>
      </c>
      <c r="B17" s="11">
        <v>44268</v>
      </c>
      <c r="C17" s="8">
        <f t="shared" si="1"/>
        <v>1293.6066304537967</v>
      </c>
      <c r="D17" s="9">
        <f t="shared" si="2"/>
        <v>1468.5337134515646</v>
      </c>
      <c r="E17" s="29"/>
      <c r="F17" s="30"/>
      <c r="G17" s="18"/>
      <c r="H17" s="17"/>
      <c r="I17" s="17"/>
      <c r="J17" s="17"/>
      <c r="K17" s="17"/>
    </row>
    <row r="18" spans="1:11" x14ac:dyDescent="0.25">
      <c r="A18" s="10">
        <f t="shared" si="0"/>
        <v>14</v>
      </c>
      <c r="B18" s="11">
        <v>44269</v>
      </c>
      <c r="C18" s="8">
        <f t="shared" si="1"/>
        <v>1319.4787630628728</v>
      </c>
      <c r="D18" s="9">
        <f t="shared" si="2"/>
        <v>1512.5897248551116</v>
      </c>
      <c r="E18" s="29"/>
      <c r="F18" s="30"/>
      <c r="G18" s="18"/>
      <c r="H18" s="17"/>
      <c r="I18" s="17"/>
      <c r="J18" s="17"/>
      <c r="K18" s="17"/>
    </row>
    <row r="19" spans="1:11" x14ac:dyDescent="0.25">
      <c r="A19" s="10">
        <f t="shared" si="0"/>
        <v>15</v>
      </c>
      <c r="B19" s="11">
        <v>44270</v>
      </c>
      <c r="C19" s="8">
        <f t="shared" si="1"/>
        <v>1345.8683383241303</v>
      </c>
      <c r="D19" s="9">
        <f t="shared" si="2"/>
        <v>1557.9674166007651</v>
      </c>
      <c r="E19" s="29"/>
      <c r="F19" s="30"/>
      <c r="G19" s="18"/>
      <c r="H19" s="17"/>
      <c r="I19" s="17"/>
      <c r="J19" s="17"/>
      <c r="K19" s="17"/>
    </row>
    <row r="20" spans="1:11" x14ac:dyDescent="0.25">
      <c r="A20" s="10">
        <f t="shared" si="0"/>
        <v>16</v>
      </c>
      <c r="B20" s="11">
        <v>44271</v>
      </c>
      <c r="C20" s="8">
        <f t="shared" si="1"/>
        <v>1372.785705090613</v>
      </c>
      <c r="D20" s="9">
        <f t="shared" si="2"/>
        <v>1604.706439098788</v>
      </c>
      <c r="E20" s="29"/>
      <c r="F20" s="30"/>
      <c r="G20" s="18"/>
      <c r="H20" s="17"/>
      <c r="I20" s="17"/>
      <c r="J20" s="17"/>
      <c r="K20" s="17"/>
    </row>
    <row r="21" spans="1:11" x14ac:dyDescent="0.25">
      <c r="A21" s="10">
        <f t="shared" si="0"/>
        <v>17</v>
      </c>
      <c r="B21" s="11">
        <v>44272</v>
      </c>
      <c r="C21" s="8">
        <f t="shared" si="1"/>
        <v>1400.2414191924252</v>
      </c>
      <c r="D21" s="9">
        <f t="shared" si="2"/>
        <v>1652.8476322717518</v>
      </c>
      <c r="E21" s="29"/>
      <c r="F21" s="30"/>
      <c r="G21" s="18"/>
      <c r="H21" s="17"/>
      <c r="I21" s="17"/>
      <c r="J21" s="17"/>
      <c r="K21" s="17"/>
    </row>
    <row r="22" spans="1:11" x14ac:dyDescent="0.25">
      <c r="A22" s="10">
        <f t="shared" si="0"/>
        <v>18</v>
      </c>
      <c r="B22" s="11">
        <v>44273</v>
      </c>
      <c r="C22" s="8">
        <f t="shared" si="1"/>
        <v>1428.2462475762736</v>
      </c>
      <c r="D22" s="9">
        <f t="shared" si="2"/>
        <v>1702.4330612399044</v>
      </c>
      <c r="E22" s="29"/>
      <c r="F22" s="30"/>
      <c r="G22" s="18"/>
      <c r="H22" s="17"/>
      <c r="I22" s="17"/>
      <c r="J22" s="17"/>
      <c r="K22" s="17"/>
    </row>
    <row r="23" spans="1:11" x14ac:dyDescent="0.25">
      <c r="A23" s="10">
        <f t="shared" si="0"/>
        <v>19</v>
      </c>
      <c r="B23" s="11">
        <v>44274</v>
      </c>
      <c r="C23" s="8">
        <f t="shared" si="1"/>
        <v>1456.811172527799</v>
      </c>
      <c r="D23" s="9">
        <f t="shared" si="2"/>
        <v>1753.5060530771016</v>
      </c>
      <c r="E23" s="29"/>
      <c r="F23" s="30"/>
      <c r="G23" s="18"/>
      <c r="H23" s="17"/>
      <c r="I23" s="17"/>
      <c r="J23" s="17"/>
      <c r="K23" s="17"/>
    </row>
    <row r="24" spans="1:11" x14ac:dyDescent="0.25">
      <c r="A24" s="10">
        <f t="shared" si="0"/>
        <v>20</v>
      </c>
      <c r="B24" s="11">
        <v>44275</v>
      </c>
      <c r="C24" s="8">
        <f t="shared" si="1"/>
        <v>1485.947395978355</v>
      </c>
      <c r="D24" s="9">
        <f t="shared" si="2"/>
        <v>1806.1112346694147</v>
      </c>
      <c r="E24" s="29"/>
      <c r="F24" s="30"/>
      <c r="G24" s="18"/>
      <c r="H24" s="17"/>
      <c r="I24" s="17"/>
      <c r="J24" s="17"/>
      <c r="K24" s="17"/>
    </row>
    <row r="25" spans="1:11" x14ac:dyDescent="0.25">
      <c r="A25" s="10">
        <f t="shared" si="0"/>
        <v>21</v>
      </c>
      <c r="B25" s="11">
        <v>44276</v>
      </c>
      <c r="C25" s="8">
        <f t="shared" si="1"/>
        <v>1515.6663438979222</v>
      </c>
      <c r="D25" s="9">
        <f t="shared" si="2"/>
        <v>1860.2945717094972</v>
      </c>
      <c r="E25" s="29"/>
      <c r="F25" s="30"/>
      <c r="G25" s="18"/>
      <c r="H25" s="17"/>
      <c r="I25" s="17"/>
      <c r="J25" s="17"/>
      <c r="K25" s="17"/>
    </row>
    <row r="26" spans="1:11" x14ac:dyDescent="0.25">
      <c r="A26" s="10">
        <f t="shared" si="0"/>
        <v>22</v>
      </c>
      <c r="B26" s="11">
        <v>44277</v>
      </c>
      <c r="C26" s="8">
        <f t="shared" si="1"/>
        <v>1545.9796707758805</v>
      </c>
      <c r="D26" s="9">
        <f t="shared" si="2"/>
        <v>1916.1034088607821</v>
      </c>
      <c r="E26" s="29"/>
      <c r="F26" s="30"/>
      <c r="G26" s="18"/>
      <c r="H26" s="17"/>
      <c r="I26" s="17"/>
      <c r="J26" s="17"/>
      <c r="K26" s="17"/>
    </row>
    <row r="27" spans="1:11" x14ac:dyDescent="0.25">
      <c r="A27" s="10">
        <f t="shared" si="0"/>
        <v>23</v>
      </c>
      <c r="B27" s="11">
        <v>44278</v>
      </c>
      <c r="C27" s="8">
        <f t="shared" si="1"/>
        <v>1576.8992641913983</v>
      </c>
      <c r="D27" s="9">
        <f t="shared" si="2"/>
        <v>1973.5865111266057</v>
      </c>
      <c r="E27" s="29"/>
      <c r="F27" s="30"/>
      <c r="G27" s="18"/>
      <c r="H27" s="17"/>
      <c r="I27" s="17"/>
      <c r="J27" s="17"/>
      <c r="K27" s="17"/>
    </row>
    <row r="28" spans="1:11" x14ac:dyDescent="0.25">
      <c r="A28" s="10">
        <f t="shared" si="0"/>
        <v>24</v>
      </c>
      <c r="B28" s="11">
        <v>44279</v>
      </c>
      <c r="C28" s="8">
        <f t="shared" si="1"/>
        <v>1608.4372494752263</v>
      </c>
      <c r="D28" s="9">
        <f t="shared" si="2"/>
        <v>2032.794106460404</v>
      </c>
      <c r="E28" s="29"/>
      <c r="F28" s="30"/>
      <c r="G28" s="18"/>
      <c r="H28" s="17"/>
      <c r="I28" s="17"/>
      <c r="J28" s="17"/>
      <c r="K28" s="17"/>
    </row>
    <row r="29" spans="1:11" x14ac:dyDescent="0.25">
      <c r="A29" s="10">
        <f t="shared" si="0"/>
        <v>25</v>
      </c>
      <c r="B29" s="11">
        <v>44280</v>
      </c>
      <c r="C29" s="8">
        <f t="shared" si="1"/>
        <v>1640.6059944647309</v>
      </c>
      <c r="D29" s="9">
        <f t="shared" si="2"/>
        <v>2093.7779296542162</v>
      </c>
      <c r="E29" s="29"/>
      <c r="F29" s="30"/>
      <c r="G29" s="18"/>
      <c r="H29" s="17"/>
      <c r="I29" s="17"/>
      <c r="J29" s="17"/>
      <c r="K29" s="17"/>
    </row>
    <row r="30" spans="1:11" x14ac:dyDescent="0.25">
      <c r="A30" s="10">
        <f t="shared" si="0"/>
        <v>26</v>
      </c>
      <c r="B30" s="11">
        <v>44281</v>
      </c>
      <c r="C30" s="8">
        <f t="shared" si="1"/>
        <v>1673.4181143540254</v>
      </c>
      <c r="D30" s="9">
        <f t="shared" si="2"/>
        <v>2156.5912675438426</v>
      </c>
      <c r="E30" s="29"/>
      <c r="F30" s="30"/>
      <c r="G30" s="18"/>
      <c r="H30" s="17"/>
      <c r="I30" s="17"/>
      <c r="J30" s="17"/>
      <c r="K30" s="17"/>
    </row>
    <row r="31" spans="1:11" x14ac:dyDescent="0.25">
      <c r="A31" s="10">
        <f t="shared" si="0"/>
        <v>27</v>
      </c>
      <c r="B31" s="11">
        <v>44282</v>
      </c>
      <c r="C31" s="8">
        <f t="shared" si="1"/>
        <v>1706.8864766411059</v>
      </c>
      <c r="D31" s="9">
        <f t="shared" si="2"/>
        <v>2221.2890055701578</v>
      </c>
      <c r="E31" s="29"/>
      <c r="F31" s="30"/>
      <c r="G31" s="18"/>
      <c r="H31" s="17"/>
      <c r="I31" s="17"/>
      <c r="J31" s="17"/>
      <c r="K31" s="17"/>
    </row>
    <row r="32" spans="1:11" x14ac:dyDescent="0.25">
      <c r="A32" s="10">
        <f t="shared" si="0"/>
        <v>28</v>
      </c>
      <c r="B32" s="11">
        <v>44283</v>
      </c>
      <c r="C32" s="8">
        <f t="shared" si="1"/>
        <v>1741.024206173928</v>
      </c>
      <c r="D32" s="9">
        <f t="shared" si="2"/>
        <v>2287.9276757372627</v>
      </c>
      <c r="E32" s="29"/>
      <c r="F32" s="30"/>
      <c r="G32" s="18"/>
      <c r="H32" s="17"/>
      <c r="I32" s="17"/>
      <c r="J32" s="17"/>
      <c r="K32" s="17"/>
    </row>
    <row r="33" spans="1:11" x14ac:dyDescent="0.25">
      <c r="A33" s="10">
        <f t="shared" si="0"/>
        <v>29</v>
      </c>
      <c r="B33" s="11">
        <v>44284</v>
      </c>
      <c r="C33" s="8">
        <f t="shared" si="1"/>
        <v>1775.8446902974065</v>
      </c>
      <c r="D33" s="9">
        <f t="shared" si="2"/>
        <v>2356.5655060093804</v>
      </c>
      <c r="E33" s="29"/>
      <c r="F33" s="30"/>
      <c r="G33" s="18"/>
      <c r="H33" s="17"/>
      <c r="I33" s="17"/>
      <c r="J33" s="17"/>
      <c r="K33" s="17"/>
    </row>
    <row r="34" spans="1:11" x14ac:dyDescent="0.25">
      <c r="A34" s="10">
        <f t="shared" si="0"/>
        <v>30</v>
      </c>
      <c r="B34" s="11">
        <v>44285</v>
      </c>
      <c r="C34" s="8">
        <f t="shared" si="1"/>
        <v>1811.3615841033547</v>
      </c>
      <c r="D34" s="9">
        <f t="shared" si="2"/>
        <v>2427.2624711896619</v>
      </c>
      <c r="E34" s="29"/>
      <c r="F34" s="30"/>
      <c r="G34" s="18"/>
      <c r="H34" s="17"/>
      <c r="I34" s="17"/>
      <c r="J34" s="17"/>
      <c r="K34" s="17"/>
    </row>
    <row r="35" spans="1:11" x14ac:dyDescent="0.25">
      <c r="A35" s="10">
        <f t="shared" si="0"/>
        <v>31</v>
      </c>
      <c r="B35" s="11">
        <v>44286</v>
      </c>
      <c r="C35" s="8">
        <f t="shared" si="1"/>
        <v>1847.588815785422</v>
      </c>
      <c r="D35" s="9">
        <f t="shared" si="2"/>
        <v>2500.080345325352</v>
      </c>
      <c r="E35" s="29"/>
      <c r="F35" s="30"/>
      <c r="G35" s="18"/>
      <c r="H35" s="17"/>
      <c r="I35" s="17"/>
      <c r="J35" s="17"/>
      <c r="K35" s="17"/>
    </row>
    <row r="36" spans="1:11" x14ac:dyDescent="0.25">
      <c r="A36" s="10">
        <f t="shared" si="0"/>
        <v>32</v>
      </c>
      <c r="B36" s="11">
        <v>44287</v>
      </c>
      <c r="C36" s="8">
        <f t="shared" si="1"/>
        <v>1884.5405921011304</v>
      </c>
      <c r="D36" s="9">
        <f t="shared" si="2"/>
        <v>2575.0827556851127</v>
      </c>
      <c r="E36" s="29"/>
      <c r="F36" s="30"/>
      <c r="G36" s="17"/>
      <c r="H36" s="17"/>
      <c r="I36" s="17"/>
      <c r="J36" s="17"/>
      <c r="K36" s="17"/>
    </row>
    <row r="37" spans="1:11" x14ac:dyDescent="0.25">
      <c r="A37" s="10">
        <f t="shared" si="0"/>
        <v>33</v>
      </c>
      <c r="B37" s="11">
        <v>44288</v>
      </c>
      <c r="C37" s="8">
        <f t="shared" si="1"/>
        <v>1922.2314039431531</v>
      </c>
      <c r="D37" s="9">
        <f t="shared" si="2"/>
        <v>2652.3352383556662</v>
      </c>
      <c r="E37" s="29"/>
      <c r="F37" s="30"/>
      <c r="G37" s="17"/>
      <c r="H37" s="17"/>
      <c r="I37" s="17"/>
      <c r="J37" s="17"/>
      <c r="K37" s="17"/>
    </row>
    <row r="38" spans="1:11" x14ac:dyDescent="0.25">
      <c r="A38" s="10">
        <f t="shared" si="0"/>
        <v>34</v>
      </c>
      <c r="B38" s="11">
        <v>44289</v>
      </c>
      <c r="C38" s="8">
        <f t="shared" si="1"/>
        <v>1960.6760320220162</v>
      </c>
      <c r="D38" s="9">
        <f t="shared" si="2"/>
        <v>2731.9052955063362</v>
      </c>
      <c r="E38" s="29"/>
      <c r="F38" s="30"/>
      <c r="G38" s="17"/>
      <c r="H38" s="17"/>
      <c r="I38" s="17"/>
      <c r="J38" s="17"/>
      <c r="K38" s="17"/>
    </row>
    <row r="39" spans="1:11" x14ac:dyDescent="0.25">
      <c r="A39" s="10">
        <f t="shared" si="0"/>
        <v>35</v>
      </c>
      <c r="B39" s="11">
        <v>44290</v>
      </c>
      <c r="C39" s="8">
        <f t="shared" si="1"/>
        <v>1999.8895526624565</v>
      </c>
      <c r="D39" s="9">
        <f t="shared" si="2"/>
        <v>2813.8624543715264</v>
      </c>
      <c r="E39" s="29"/>
      <c r="F39" s="30"/>
      <c r="G39" s="17"/>
      <c r="H39" s="17"/>
      <c r="I39" s="17"/>
      <c r="J39" s="17"/>
      <c r="K39" s="17"/>
    </row>
    <row r="40" spans="1:11" x14ac:dyDescent="0.25">
      <c r="A40" s="10">
        <f t="shared" si="0"/>
        <v>36</v>
      </c>
      <c r="B40" s="11">
        <v>44291</v>
      </c>
      <c r="C40" s="8">
        <f t="shared" si="1"/>
        <v>2039.8873437157056</v>
      </c>
      <c r="D40" s="9">
        <f t="shared" si="2"/>
        <v>2898.2783280026724</v>
      </c>
      <c r="E40" s="29"/>
      <c r="F40" s="30"/>
      <c r="G40" s="17"/>
      <c r="H40" s="17"/>
      <c r="I40" s="17"/>
      <c r="J40" s="17"/>
      <c r="K40" s="17"/>
    </row>
    <row r="41" spans="1:11" x14ac:dyDescent="0.25">
      <c r="A41" s="10">
        <f t="shared" si="0"/>
        <v>37</v>
      </c>
      <c r="B41" s="11">
        <v>44292</v>
      </c>
      <c r="C41" s="8">
        <f t="shared" si="1"/>
        <v>2080.6850905900196</v>
      </c>
      <c r="D41" s="9">
        <f t="shared" si="2"/>
        <v>2985.2266778427525</v>
      </c>
      <c r="E41" s="29"/>
      <c r="F41" s="30"/>
      <c r="G41" s="17"/>
      <c r="H41" s="17"/>
      <c r="I41" s="17"/>
      <c r="J41" s="17"/>
      <c r="K41" s="17"/>
    </row>
    <row r="42" spans="1:11" x14ac:dyDescent="0.25">
      <c r="A42" s="10">
        <f t="shared" si="0"/>
        <v>38</v>
      </c>
      <c r="B42" s="11">
        <v>44293</v>
      </c>
      <c r="C42" s="8">
        <f t="shared" si="1"/>
        <v>2122.2987924018203</v>
      </c>
      <c r="D42" s="9">
        <f t="shared" si="2"/>
        <v>3074.7834781780352</v>
      </c>
      <c r="E42" s="29"/>
      <c r="F42" s="30"/>
      <c r="G42" s="17"/>
      <c r="H42" s="17"/>
      <c r="I42" s="17"/>
      <c r="J42" s="17"/>
      <c r="K42" s="17"/>
    </row>
    <row r="43" spans="1:11" x14ac:dyDescent="0.25">
      <c r="A43" s="10">
        <f t="shared" si="0"/>
        <v>39</v>
      </c>
      <c r="B43" s="11">
        <v>44294</v>
      </c>
      <c r="C43" s="8">
        <f t="shared" si="1"/>
        <v>2164.7447682498569</v>
      </c>
      <c r="D43" s="9">
        <f t="shared" si="2"/>
        <v>3167.0269825233763</v>
      </c>
      <c r="E43" s="29"/>
      <c r="F43" s="30"/>
      <c r="G43" s="17"/>
      <c r="H43" s="17"/>
      <c r="I43" s="17"/>
      <c r="J43" s="17"/>
      <c r="K43" s="17"/>
    </row>
    <row r="44" spans="1:11" x14ac:dyDescent="0.25">
      <c r="A44" s="10">
        <f t="shared" si="0"/>
        <v>40</v>
      </c>
      <c r="B44" s="11">
        <v>44295</v>
      </c>
      <c r="C44" s="8">
        <f t="shared" si="1"/>
        <v>2208.0396636148539</v>
      </c>
      <c r="D44" s="9">
        <f t="shared" si="2"/>
        <v>3262.0377919990779</v>
      </c>
      <c r="E44" s="29"/>
      <c r="F44" s="30"/>
      <c r="G44" s="17"/>
      <c r="H44" s="17"/>
      <c r="I44" s="17"/>
      <c r="J44" s="17"/>
      <c r="K44" s="17"/>
    </row>
    <row r="45" spans="1:11" x14ac:dyDescent="0.25">
      <c r="A45" s="10">
        <f t="shared" si="0"/>
        <v>41</v>
      </c>
      <c r="B45" s="11">
        <v>44296</v>
      </c>
      <c r="C45" s="8">
        <f t="shared" si="1"/>
        <v>2252.2004568871512</v>
      </c>
      <c r="D45" s="9">
        <f t="shared" si="2"/>
        <v>3359.8989257590501</v>
      </c>
      <c r="E45" s="29"/>
      <c r="F45" s="30"/>
      <c r="G45" s="17"/>
      <c r="H45" s="17"/>
      <c r="I45" s="17"/>
      <c r="J45" s="17"/>
      <c r="K45" s="17"/>
    </row>
    <row r="46" spans="1:11" x14ac:dyDescent="0.25">
      <c r="A46" s="10">
        <f t="shared" si="0"/>
        <v>42</v>
      </c>
      <c r="B46" s="11">
        <v>44297</v>
      </c>
      <c r="C46" s="8">
        <f t="shared" si="1"/>
        <v>2297.2444660248943</v>
      </c>
      <c r="D46" s="9">
        <f t="shared" si="2"/>
        <v>3460.6958935318216</v>
      </c>
      <c r="E46" s="29"/>
      <c r="F46" s="30"/>
      <c r="G46" s="17"/>
      <c r="H46" s="17"/>
      <c r="I46" s="17"/>
      <c r="J46" s="17"/>
      <c r="K46" s="17"/>
    </row>
    <row r="47" spans="1:11" x14ac:dyDescent="0.25">
      <c r="A47" s="10">
        <f t="shared" si="0"/>
        <v>43</v>
      </c>
      <c r="B47" s="11">
        <v>44298</v>
      </c>
      <c r="C47" s="8">
        <f t="shared" si="1"/>
        <v>2343.1893553453924</v>
      </c>
      <c r="D47" s="9">
        <f t="shared" si="2"/>
        <v>3564.5167703377765</v>
      </c>
      <c r="E47" s="29"/>
      <c r="F47" s="30"/>
      <c r="G47" s="17"/>
      <c r="H47" s="17"/>
      <c r="I47" s="17"/>
      <c r="J47" s="17"/>
      <c r="K47" s="17"/>
    </row>
    <row r="48" spans="1:11" x14ac:dyDescent="0.25">
      <c r="A48" s="10">
        <f t="shared" si="0"/>
        <v>44</v>
      </c>
      <c r="B48" s="11">
        <v>44299</v>
      </c>
      <c r="C48" s="8">
        <f t="shared" si="1"/>
        <v>2390.0531424523001</v>
      </c>
      <c r="D48" s="9">
        <f t="shared" si="2"/>
        <v>3671.4522734479101</v>
      </c>
      <c r="E48" s="29"/>
      <c r="F48" s="30"/>
      <c r="G48" s="17"/>
      <c r="H48" s="17"/>
      <c r="I48" s="17"/>
      <c r="J48" s="17"/>
      <c r="K48" s="17"/>
    </row>
    <row r="49" spans="1:11" x14ac:dyDescent="0.25">
      <c r="A49" s="10">
        <f t="shared" si="0"/>
        <v>45</v>
      </c>
      <c r="B49" s="11">
        <v>44300</v>
      </c>
      <c r="C49" s="8">
        <f t="shared" si="1"/>
        <v>2437.8542053013462</v>
      </c>
      <c r="D49" s="9">
        <f t="shared" si="2"/>
        <v>3781.5958416513477</v>
      </c>
      <c r="E49" s="29"/>
      <c r="F49" s="30"/>
      <c r="G49" s="17"/>
      <c r="H49" s="17"/>
      <c r="I49" s="17"/>
      <c r="J49" s="17"/>
      <c r="K49" s="17"/>
    </row>
    <row r="50" spans="1:11" x14ac:dyDescent="0.25">
      <c r="A50" s="10">
        <f t="shared" si="0"/>
        <v>46</v>
      </c>
      <c r="B50" s="11">
        <v>44301</v>
      </c>
      <c r="C50" s="8">
        <f t="shared" si="1"/>
        <v>2486.6112894073731</v>
      </c>
      <c r="D50" s="9">
        <f t="shared" si="2"/>
        <v>3895.0437169008883</v>
      </c>
      <c r="E50" s="29"/>
      <c r="F50" s="30"/>
      <c r="G50" s="17"/>
      <c r="H50" s="17"/>
      <c r="I50" s="17"/>
      <c r="J50" s="17"/>
      <c r="K50" s="17"/>
    </row>
    <row r="51" spans="1:11" x14ac:dyDescent="0.25">
      <c r="A51" s="10">
        <f t="shared" si="0"/>
        <v>47</v>
      </c>
      <c r="B51" s="11">
        <v>44302</v>
      </c>
      <c r="C51" s="8">
        <f t="shared" si="1"/>
        <v>2536.3435151955205</v>
      </c>
      <c r="D51" s="9">
        <f t="shared" si="2"/>
        <v>4011.8950284079151</v>
      </c>
      <c r="E51" s="29"/>
      <c r="F51" s="30"/>
      <c r="G51" s="17"/>
      <c r="H51" s="17"/>
      <c r="I51" s="17"/>
      <c r="J51" s="17"/>
      <c r="K51" s="17"/>
    </row>
    <row r="52" spans="1:11" x14ac:dyDescent="0.25">
      <c r="A52" s="10">
        <f t="shared" si="0"/>
        <v>48</v>
      </c>
      <c r="B52" s="11">
        <v>44303</v>
      </c>
      <c r="C52" s="8">
        <f t="shared" si="1"/>
        <v>2587.0703854994308</v>
      </c>
      <c r="D52" s="9">
        <f t="shared" si="2"/>
        <v>4132.2518792601522</v>
      </c>
      <c r="E52" s="29"/>
      <c r="F52" s="30"/>
      <c r="G52" s="17"/>
      <c r="H52" s="17"/>
      <c r="I52" s="17"/>
      <c r="J52" s="17"/>
      <c r="K52" s="17"/>
    </row>
    <row r="53" spans="1:11" x14ac:dyDescent="0.25">
      <c r="A53" s="10">
        <f t="shared" si="0"/>
        <v>49</v>
      </c>
      <c r="B53" s="11">
        <v>44304</v>
      </c>
      <c r="C53" s="8">
        <f t="shared" si="1"/>
        <v>2638.8117932094196</v>
      </c>
      <c r="D53" s="9">
        <f t="shared" si="2"/>
        <v>4256.2194356379568</v>
      </c>
      <c r="E53" s="29"/>
      <c r="F53" s="30"/>
      <c r="G53" s="17"/>
      <c r="H53" s="17"/>
      <c r="I53" s="17"/>
      <c r="J53" s="17"/>
      <c r="K53" s="17"/>
    </row>
    <row r="54" spans="1:11" x14ac:dyDescent="0.25">
      <c r="A54" s="10">
        <f t="shared" si="0"/>
        <v>50</v>
      </c>
      <c r="B54" s="11">
        <v>44305</v>
      </c>
      <c r="C54" s="8">
        <f t="shared" si="1"/>
        <v>2691.5880290736081</v>
      </c>
      <c r="D54" s="9">
        <f t="shared" si="2"/>
        <v>4383.9060187070954</v>
      </c>
      <c r="E54" s="29"/>
      <c r="F54" s="30"/>
      <c r="G54" s="17"/>
      <c r="H54" s="17"/>
      <c r="I54" s="17"/>
      <c r="J54" s="17"/>
      <c r="K54" s="17"/>
    </row>
    <row r="55" spans="1:11" x14ac:dyDescent="0.25">
      <c r="A55" s="10">
        <f t="shared" si="0"/>
        <v>51</v>
      </c>
      <c r="B55" s="11">
        <v>44306</v>
      </c>
      <c r="C55" s="8">
        <f t="shared" si="1"/>
        <v>2745.4197896550804</v>
      </c>
      <c r="D55" s="9">
        <f t="shared" si="2"/>
        <v>4515.4231992683081</v>
      </c>
      <c r="E55" s="29"/>
      <c r="F55" s="30"/>
      <c r="G55" s="17"/>
      <c r="H55" s="17"/>
      <c r="I55" s="17"/>
      <c r="J55" s="17"/>
      <c r="K55" s="17"/>
    </row>
    <row r="56" spans="1:11" x14ac:dyDescent="0.25">
      <c r="A56" s="10">
        <f t="shared" si="0"/>
        <v>52</v>
      </c>
      <c r="B56" s="11">
        <v>44307</v>
      </c>
      <c r="C56" s="8">
        <f t="shared" si="1"/>
        <v>2800.328185448182</v>
      </c>
      <c r="D56" s="9">
        <f t="shared" si="2"/>
        <v>4650.885895246357</v>
      </c>
      <c r="E56" s="29"/>
      <c r="F56" s="30"/>
      <c r="G56" s="17"/>
      <c r="H56" s="17"/>
      <c r="I56" s="17"/>
      <c r="J56" s="17"/>
      <c r="K56" s="17"/>
    </row>
    <row r="57" spans="1:11" x14ac:dyDescent="0.25">
      <c r="A57" s="10">
        <f t="shared" si="0"/>
        <v>53</v>
      </c>
      <c r="B57" s="11">
        <v>44308</v>
      </c>
      <c r="C57" s="8">
        <f t="shared" si="1"/>
        <v>2856.3347491571458</v>
      </c>
      <c r="D57" s="9">
        <f t="shared" si="2"/>
        <v>4790.4124721037479</v>
      </c>
      <c r="E57" s="29"/>
      <c r="F57" s="30"/>
      <c r="G57" s="17"/>
      <c r="H57" s="17"/>
      <c r="I57" s="17"/>
      <c r="J57" s="17"/>
      <c r="K57" s="17"/>
    </row>
    <row r="58" spans="1:11" x14ac:dyDescent="0.25">
      <c r="A58" s="10">
        <f t="shared" si="0"/>
        <v>54</v>
      </c>
      <c r="B58" s="11">
        <v>44309</v>
      </c>
      <c r="C58" s="8">
        <f t="shared" si="1"/>
        <v>2913.4614441402887</v>
      </c>
      <c r="D58" s="9">
        <f t="shared" si="2"/>
        <v>4934.12484626686</v>
      </c>
      <c r="E58" s="29"/>
      <c r="F58" s="30"/>
      <c r="G58" s="17"/>
      <c r="H58" s="17"/>
      <c r="I58" s="17"/>
      <c r="J58" s="17"/>
      <c r="K58" s="17"/>
    </row>
    <row r="59" spans="1:11" x14ac:dyDescent="0.25">
      <c r="A59" s="10">
        <f t="shared" si="0"/>
        <v>55</v>
      </c>
      <c r="B59" s="11">
        <v>44310</v>
      </c>
      <c r="C59" s="8">
        <f t="shared" si="1"/>
        <v>2971.7306730230944</v>
      </c>
      <c r="D59" s="9">
        <f t="shared" si="2"/>
        <v>5082.1485916548663</v>
      </c>
      <c r="E59" s="29"/>
      <c r="F59" s="30"/>
      <c r="G59" s="17"/>
      <c r="H59" s="17"/>
      <c r="I59" s="17"/>
      <c r="J59" s="17"/>
      <c r="K59" s="17"/>
    </row>
    <row r="60" spans="1:11" x14ac:dyDescent="0.25">
      <c r="A60" s="10">
        <f t="shared" si="0"/>
        <v>56</v>
      </c>
      <c r="B60" s="11">
        <v>44311</v>
      </c>
      <c r="C60" s="8">
        <f t="shared" si="1"/>
        <v>3031.1652864835564</v>
      </c>
      <c r="D60" s="9">
        <f t="shared" si="2"/>
        <v>5234.6130494045128</v>
      </c>
      <c r="E60" s="29"/>
      <c r="F60" s="30"/>
      <c r="G60" s="17"/>
      <c r="H60" s="17"/>
      <c r="I60" s="17"/>
      <c r="J60" s="17"/>
      <c r="K60" s="17"/>
    </row>
    <row r="61" spans="1:11" x14ac:dyDescent="0.25">
      <c r="A61" s="10">
        <f t="shared" si="0"/>
        <v>57</v>
      </c>
      <c r="B61" s="11">
        <v>44312</v>
      </c>
      <c r="C61" s="8">
        <f t="shared" si="1"/>
        <v>3091.7885922132277</v>
      </c>
      <c r="D61" s="9">
        <f t="shared" si="2"/>
        <v>5391.6514408866487</v>
      </c>
      <c r="E61" s="29"/>
      <c r="F61" s="30"/>
      <c r="G61" s="17"/>
      <c r="H61" s="17"/>
      <c r="I61" s="17"/>
      <c r="J61" s="17"/>
      <c r="K61" s="17"/>
    </row>
    <row r="62" spans="1:11" x14ac:dyDescent="0.25">
      <c r="A62" s="10">
        <f t="shared" si="0"/>
        <v>58</v>
      </c>
      <c r="B62" s="11">
        <v>44313</v>
      </c>
      <c r="C62" s="8">
        <f t="shared" si="1"/>
        <v>3153.6243640574921</v>
      </c>
      <c r="D62" s="9">
        <f t="shared" si="2"/>
        <v>5553.4009841132483</v>
      </c>
      <c r="E62" s="29"/>
      <c r="F62" s="30"/>
      <c r="G62" s="17"/>
      <c r="H62" s="17"/>
      <c r="I62" s="17"/>
      <c r="J62" s="17"/>
      <c r="K62" s="17"/>
    </row>
    <row r="63" spans="1:11" x14ac:dyDescent="0.25">
      <c r="A63" s="10">
        <f t="shared" si="0"/>
        <v>59</v>
      </c>
      <c r="B63" s="11">
        <v>44314</v>
      </c>
      <c r="C63" s="8">
        <f t="shared" si="1"/>
        <v>3216.6968513386419</v>
      </c>
      <c r="D63" s="9">
        <f t="shared" si="2"/>
        <v>5720.0030136366458</v>
      </c>
      <c r="E63" s="29"/>
      <c r="F63" s="30"/>
      <c r="G63" s="17"/>
      <c r="H63" s="17"/>
      <c r="I63" s="17"/>
      <c r="J63" s="17"/>
      <c r="K63" s="17"/>
    </row>
    <row r="64" spans="1:11" x14ac:dyDescent="0.25">
      <c r="A64" s="10">
        <f t="shared" si="0"/>
        <v>60</v>
      </c>
      <c r="B64" s="11">
        <v>44315</v>
      </c>
      <c r="C64" s="8">
        <f t="shared" si="1"/>
        <v>3281.0307883654145</v>
      </c>
      <c r="D64" s="9">
        <f t="shared" si="2"/>
        <v>5891.6031040457456</v>
      </c>
      <c r="E64" s="29"/>
      <c r="F64" s="30"/>
      <c r="G64" s="17"/>
      <c r="H64" s="17"/>
      <c r="I64" s="17"/>
      <c r="J64" s="17"/>
      <c r="K64" s="17"/>
    </row>
    <row r="65" spans="1:11" x14ac:dyDescent="0.25">
      <c r="A65" s="10">
        <f t="shared" si="0"/>
        <v>61</v>
      </c>
      <c r="B65" s="11">
        <v>44316</v>
      </c>
      <c r="C65" s="8">
        <f t="shared" si="1"/>
        <v>3346.6514041327227</v>
      </c>
      <c r="D65" s="9">
        <f t="shared" si="2"/>
        <v>6068.3511971671178</v>
      </c>
      <c r="E65" s="29"/>
      <c r="F65" s="30"/>
      <c r="G65" s="17"/>
      <c r="H65" s="17"/>
      <c r="I65" s="17"/>
      <c r="J65" s="17"/>
      <c r="K65" s="17"/>
    </row>
    <row r="66" spans="1:11" x14ac:dyDescent="0.25">
      <c r="A66" s="10">
        <f t="shared" si="0"/>
        <v>62</v>
      </c>
      <c r="B66" s="11">
        <v>44317</v>
      </c>
      <c r="C66" s="8">
        <f t="shared" si="1"/>
        <v>3413.5844322153771</v>
      </c>
      <c r="D66" s="9">
        <f t="shared" si="2"/>
        <v>6250.4017330821316</v>
      </c>
      <c r="E66" s="29"/>
      <c r="F66" s="30"/>
      <c r="G66" s="17"/>
      <c r="H66" s="17"/>
      <c r="I66" s="17"/>
      <c r="J66" s="17"/>
      <c r="K66" s="17"/>
    </row>
    <row r="67" spans="1:11" x14ac:dyDescent="0.25">
      <c r="A67" s="10">
        <f t="shared" si="0"/>
        <v>63</v>
      </c>
      <c r="B67" s="11">
        <v>44318</v>
      </c>
      <c r="C67" s="8">
        <f t="shared" si="1"/>
        <v>3481.8561208596848</v>
      </c>
      <c r="D67" s="9">
        <f t="shared" si="2"/>
        <v>6437.9137850745956</v>
      </c>
      <c r="E67" s="29"/>
      <c r="F67" s="30"/>
      <c r="G67" s="17"/>
      <c r="H67" s="17"/>
      <c r="I67" s="17"/>
      <c r="J67" s="17"/>
      <c r="K67" s="17"/>
    </row>
    <row r="68" spans="1:11" x14ac:dyDescent="0.25">
      <c r="A68" s="10">
        <f t="shared" si="0"/>
        <v>64</v>
      </c>
      <c r="B68" s="11">
        <v>44319</v>
      </c>
      <c r="C68" s="8">
        <f t="shared" si="1"/>
        <v>3551.4932432768787</v>
      </c>
      <c r="D68" s="9">
        <f t="shared" si="2"/>
        <v>6631.0511986268339</v>
      </c>
      <c r="E68" s="29"/>
      <c r="F68" s="30"/>
      <c r="G68" s="17"/>
      <c r="H68" s="17"/>
      <c r="I68" s="17"/>
      <c r="J68" s="17"/>
      <c r="K68" s="17"/>
    </row>
    <row r="69" spans="1:11" x14ac:dyDescent="0.25">
      <c r="A69" s="10">
        <f t="shared" si="0"/>
        <v>65</v>
      </c>
      <c r="B69" s="11">
        <v>44320</v>
      </c>
      <c r="C69" s="8">
        <f t="shared" si="1"/>
        <v>3622.5231081424163</v>
      </c>
      <c r="D69" s="9">
        <f t="shared" si="2"/>
        <v>6829.9827345856393</v>
      </c>
      <c r="E69" s="29"/>
      <c r="F69" s="30"/>
      <c r="G69" s="17"/>
      <c r="H69" s="17"/>
      <c r="I69" s="17"/>
      <c r="J69" s="17"/>
      <c r="K69" s="17"/>
    </row>
    <row r="70" spans="1:11" x14ac:dyDescent="0.25">
      <c r="A70" s="10">
        <f t="shared" si="0"/>
        <v>66</v>
      </c>
      <c r="B70" s="11">
        <v>44321</v>
      </c>
      <c r="C70" s="8">
        <f t="shared" si="1"/>
        <v>3694.9735703052647</v>
      </c>
      <c r="D70" s="9">
        <f t="shared" si="2"/>
        <v>7034.8822166232085</v>
      </c>
      <c r="E70" s="29"/>
      <c r="F70" s="30"/>
      <c r="G70" s="17"/>
      <c r="H70" s="17"/>
      <c r="I70" s="17"/>
      <c r="J70" s="17"/>
      <c r="K70" s="17"/>
    </row>
    <row r="71" spans="1:11" x14ac:dyDescent="0.25">
      <c r="A71" s="10">
        <f t="shared" ref="A71:A134" si="3">SUM(A70,1)</f>
        <v>67</v>
      </c>
      <c r="B71" s="11">
        <v>44322</v>
      </c>
      <c r="C71" s="8">
        <f t="shared" ref="C71:C134" si="4">PRODUCT(C70,1.02)</f>
        <v>3768.8730417113702</v>
      </c>
      <c r="D71" s="9">
        <f t="shared" ref="D71:D134" si="5">PRODUCT(D70,1.03)</f>
        <v>7245.9286831219051</v>
      </c>
      <c r="E71" s="29"/>
      <c r="F71" s="30"/>
      <c r="G71" s="17"/>
      <c r="H71" s="17"/>
      <c r="I71" s="17"/>
      <c r="J71" s="17"/>
      <c r="K71" s="17"/>
    </row>
    <row r="72" spans="1:11" x14ac:dyDescent="0.25">
      <c r="A72" s="10">
        <f t="shared" si="3"/>
        <v>68</v>
      </c>
      <c r="B72" s="11">
        <v>44323</v>
      </c>
      <c r="C72" s="8">
        <f t="shared" si="4"/>
        <v>3844.2505025455976</v>
      </c>
      <c r="D72" s="9">
        <f t="shared" si="5"/>
        <v>7463.3065436155621</v>
      </c>
      <c r="E72" s="29"/>
      <c r="F72" s="30"/>
      <c r="G72" s="17"/>
      <c r="H72" s="17"/>
      <c r="I72" s="17"/>
      <c r="J72" s="17"/>
      <c r="K72" s="17"/>
    </row>
    <row r="73" spans="1:11" x14ac:dyDescent="0.25">
      <c r="A73" s="10">
        <f t="shared" si="3"/>
        <v>69</v>
      </c>
      <c r="B73" s="11">
        <v>44324</v>
      </c>
      <c r="C73" s="8">
        <f t="shared" si="4"/>
        <v>3921.1355125965097</v>
      </c>
      <c r="D73" s="9">
        <f t="shared" si="5"/>
        <v>7687.2057399240293</v>
      </c>
      <c r="E73" s="29"/>
      <c r="F73" s="30"/>
      <c r="G73" s="17"/>
      <c r="H73" s="17"/>
      <c r="I73" s="17"/>
      <c r="J73" s="17"/>
      <c r="K73" s="17"/>
    </row>
    <row r="74" spans="1:11" x14ac:dyDescent="0.25">
      <c r="A74" s="10">
        <f t="shared" si="3"/>
        <v>70</v>
      </c>
      <c r="B74" s="11">
        <v>44325</v>
      </c>
      <c r="C74" s="8">
        <f t="shared" si="4"/>
        <v>3999.55822284844</v>
      </c>
      <c r="D74" s="9">
        <f t="shared" si="5"/>
        <v>7917.8219121217508</v>
      </c>
      <c r="E74" s="29"/>
      <c r="F74" s="30"/>
      <c r="G74" s="17"/>
      <c r="H74" s="17"/>
      <c r="I74" s="17"/>
      <c r="J74" s="17"/>
      <c r="K74" s="17"/>
    </row>
    <row r="75" spans="1:11" x14ac:dyDescent="0.25">
      <c r="A75" s="10">
        <f t="shared" si="3"/>
        <v>71</v>
      </c>
      <c r="B75" s="11">
        <v>44326</v>
      </c>
      <c r="C75" s="8">
        <f t="shared" si="4"/>
        <v>4079.5493873054088</v>
      </c>
      <c r="D75" s="9">
        <f t="shared" si="5"/>
        <v>8155.3565694854033</v>
      </c>
      <c r="E75" s="29"/>
      <c r="F75" s="30"/>
      <c r="G75" s="17"/>
      <c r="H75" s="17"/>
      <c r="I75" s="17"/>
      <c r="J75" s="17"/>
      <c r="K75" s="17"/>
    </row>
    <row r="76" spans="1:11" x14ac:dyDescent="0.25">
      <c r="A76" s="10">
        <f t="shared" si="3"/>
        <v>72</v>
      </c>
      <c r="B76" s="11">
        <v>44327</v>
      </c>
      <c r="C76" s="8">
        <f t="shared" si="4"/>
        <v>4161.1403750515174</v>
      </c>
      <c r="D76" s="9">
        <f t="shared" si="5"/>
        <v>8400.0172665699647</v>
      </c>
      <c r="E76" s="29"/>
      <c r="F76" s="30"/>
      <c r="G76" s="17"/>
      <c r="H76" s="17"/>
      <c r="I76" s="17"/>
      <c r="J76" s="17"/>
      <c r="K76" s="17"/>
    </row>
    <row r="77" spans="1:11" x14ac:dyDescent="0.25">
      <c r="A77" s="10">
        <f t="shared" si="3"/>
        <v>73</v>
      </c>
      <c r="B77" s="11">
        <v>44328</v>
      </c>
      <c r="C77" s="8">
        <f t="shared" si="4"/>
        <v>4244.3631825525481</v>
      </c>
      <c r="D77" s="9">
        <f t="shared" si="5"/>
        <v>8652.0177845670642</v>
      </c>
      <c r="E77" s="29"/>
      <c r="F77" s="30"/>
      <c r="G77" s="17"/>
      <c r="H77" s="17"/>
      <c r="I77" s="17"/>
      <c r="J77" s="17"/>
      <c r="K77" s="17"/>
    </row>
    <row r="78" spans="1:11" x14ac:dyDescent="0.25">
      <c r="A78" s="10">
        <f t="shared" si="3"/>
        <v>74</v>
      </c>
      <c r="B78" s="11">
        <v>44329</v>
      </c>
      <c r="C78" s="8">
        <f t="shared" si="4"/>
        <v>4329.2504462035995</v>
      </c>
      <c r="D78" s="9">
        <f t="shared" si="5"/>
        <v>8911.578318104077</v>
      </c>
      <c r="E78" s="29"/>
      <c r="F78" s="30"/>
      <c r="G78" s="17"/>
      <c r="H78" s="17"/>
      <c r="I78" s="17"/>
      <c r="J78" s="17"/>
      <c r="K78" s="17"/>
    </row>
    <row r="79" spans="1:11" x14ac:dyDescent="0.25">
      <c r="A79" s="10">
        <f t="shared" si="3"/>
        <v>75</v>
      </c>
      <c r="B79" s="11">
        <v>44330</v>
      </c>
      <c r="C79" s="8">
        <f t="shared" si="4"/>
        <v>4415.8354551276716</v>
      </c>
      <c r="D79" s="9">
        <f t="shared" si="5"/>
        <v>9178.9256676471996</v>
      </c>
      <c r="E79" s="29"/>
      <c r="F79" s="30"/>
      <c r="G79" s="17"/>
      <c r="H79" s="17"/>
      <c r="I79" s="17"/>
      <c r="J79" s="17"/>
      <c r="K79" s="17"/>
    </row>
    <row r="80" spans="1:11" x14ac:dyDescent="0.25">
      <c r="A80" s="10">
        <f t="shared" si="3"/>
        <v>76</v>
      </c>
      <c r="B80" s="11">
        <v>44331</v>
      </c>
      <c r="C80" s="8">
        <f t="shared" si="4"/>
        <v>4504.152164230225</v>
      </c>
      <c r="D80" s="9">
        <f t="shared" si="5"/>
        <v>9454.2934376766152</v>
      </c>
      <c r="E80" s="29"/>
      <c r="F80" s="30"/>
      <c r="G80" s="17"/>
      <c r="H80" s="17"/>
      <c r="I80" s="17"/>
      <c r="J80" s="17"/>
      <c r="K80" s="17"/>
    </row>
    <row r="81" spans="1:11" x14ac:dyDescent="0.25">
      <c r="A81" s="10">
        <f t="shared" si="3"/>
        <v>77</v>
      </c>
      <c r="B81" s="11">
        <v>44332</v>
      </c>
      <c r="C81" s="8">
        <f t="shared" si="4"/>
        <v>4594.2352075148292</v>
      </c>
      <c r="D81" s="9">
        <f t="shared" si="5"/>
        <v>9737.9222408069145</v>
      </c>
      <c r="E81" s="29"/>
      <c r="F81" s="30"/>
      <c r="G81" s="17"/>
      <c r="H81" s="17"/>
      <c r="I81" s="17"/>
      <c r="J81" s="17"/>
      <c r="K81" s="17"/>
    </row>
    <row r="82" spans="1:11" x14ac:dyDescent="0.25">
      <c r="A82" s="10">
        <f t="shared" si="3"/>
        <v>78</v>
      </c>
      <c r="B82" s="11">
        <v>44333</v>
      </c>
      <c r="C82" s="8">
        <f t="shared" si="4"/>
        <v>4686.119911665126</v>
      </c>
      <c r="D82" s="9">
        <f t="shared" si="5"/>
        <v>10030.059908031122</v>
      </c>
      <c r="E82" s="29"/>
      <c r="F82" s="30"/>
      <c r="G82" s="17"/>
      <c r="H82" s="17"/>
      <c r="I82" s="17"/>
      <c r="J82" s="17"/>
      <c r="K82" s="17"/>
    </row>
    <row r="83" spans="1:11" x14ac:dyDescent="0.25">
      <c r="A83" s="10">
        <f t="shared" si="3"/>
        <v>79</v>
      </c>
      <c r="B83" s="11">
        <v>44334</v>
      </c>
      <c r="C83" s="8">
        <f t="shared" si="4"/>
        <v>4779.8423098984285</v>
      </c>
      <c r="D83" s="9">
        <f t="shared" si="5"/>
        <v>10330.961705272057</v>
      </c>
      <c r="E83" s="29"/>
      <c r="F83" s="30"/>
      <c r="G83" s="17"/>
      <c r="H83" s="17"/>
      <c r="I83" s="17"/>
      <c r="J83" s="17"/>
      <c r="K83" s="17"/>
    </row>
    <row r="84" spans="1:11" x14ac:dyDescent="0.25">
      <c r="A84" s="10">
        <f t="shared" si="3"/>
        <v>80</v>
      </c>
      <c r="B84" s="11">
        <v>44335</v>
      </c>
      <c r="C84" s="8">
        <f t="shared" si="4"/>
        <v>4875.4391560963968</v>
      </c>
      <c r="D84" s="9">
        <f t="shared" si="5"/>
        <v>10640.890556430219</v>
      </c>
      <c r="E84" s="29"/>
      <c r="F84" s="30"/>
      <c r="G84" s="17"/>
      <c r="H84" s="17"/>
      <c r="I84" s="17"/>
      <c r="J84" s="17"/>
      <c r="K84" s="17"/>
    </row>
    <row r="85" spans="1:11" x14ac:dyDescent="0.25">
      <c r="A85" s="10">
        <f t="shared" si="3"/>
        <v>81</v>
      </c>
      <c r="B85" s="11">
        <v>44336</v>
      </c>
      <c r="C85" s="8">
        <f t="shared" si="4"/>
        <v>4972.9479392183248</v>
      </c>
      <c r="D85" s="9">
        <f t="shared" si="5"/>
        <v>10960.117273123125</v>
      </c>
      <c r="E85" s="29"/>
      <c r="F85" s="30"/>
      <c r="G85" s="17"/>
      <c r="H85" s="17"/>
      <c r="I85" s="17"/>
      <c r="J85" s="17"/>
      <c r="K85" s="17"/>
    </row>
    <row r="86" spans="1:11" x14ac:dyDescent="0.25">
      <c r="A86" s="10">
        <f t="shared" si="3"/>
        <v>82</v>
      </c>
      <c r="B86" s="11">
        <v>44337</v>
      </c>
      <c r="C86" s="8">
        <f t="shared" si="4"/>
        <v>5072.4068980026914</v>
      </c>
      <c r="D86" s="9">
        <f t="shared" si="5"/>
        <v>11288.920791316819</v>
      </c>
      <c r="E86" s="29"/>
      <c r="F86" s="30"/>
      <c r="G86" s="17"/>
      <c r="H86" s="17"/>
      <c r="I86" s="17"/>
      <c r="J86" s="17"/>
      <c r="K86" s="17"/>
    </row>
    <row r="87" spans="1:11" x14ac:dyDescent="0.25">
      <c r="A87" s="10">
        <f t="shared" si="3"/>
        <v>83</v>
      </c>
      <c r="B87" s="11">
        <v>44338</v>
      </c>
      <c r="C87" s="8">
        <f t="shared" si="4"/>
        <v>5173.8550359627452</v>
      </c>
      <c r="D87" s="9">
        <f t="shared" si="5"/>
        <v>11627.588415056323</v>
      </c>
      <c r="E87" s="29"/>
      <c r="F87" s="30"/>
      <c r="G87" s="17"/>
      <c r="H87" s="17"/>
      <c r="I87" s="17"/>
      <c r="J87" s="17"/>
      <c r="K87" s="17"/>
    </row>
    <row r="88" spans="1:11" x14ac:dyDescent="0.25">
      <c r="A88" s="10">
        <f t="shared" si="3"/>
        <v>84</v>
      </c>
      <c r="B88" s="11">
        <v>44339</v>
      </c>
      <c r="C88" s="8">
        <f t="shared" si="4"/>
        <v>5277.3321366820001</v>
      </c>
      <c r="D88" s="9">
        <f t="shared" si="5"/>
        <v>11976.416067508013</v>
      </c>
      <c r="E88" s="29"/>
      <c r="F88" s="30"/>
      <c r="G88" s="17"/>
      <c r="H88" s="17"/>
      <c r="I88" s="17"/>
      <c r="J88" s="17"/>
      <c r="K88" s="17"/>
    </row>
    <row r="89" spans="1:11" x14ac:dyDescent="0.25">
      <c r="A89" s="10">
        <f t="shared" si="3"/>
        <v>85</v>
      </c>
      <c r="B89" s="11">
        <v>44340</v>
      </c>
      <c r="C89" s="8">
        <f t="shared" si="4"/>
        <v>5382.8787794156406</v>
      </c>
      <c r="D89" s="9">
        <f t="shared" si="5"/>
        <v>12335.708549533254</v>
      </c>
      <c r="E89" s="29"/>
      <c r="F89" s="30"/>
      <c r="G89" s="17"/>
      <c r="H89" s="17"/>
      <c r="I89" s="17"/>
      <c r="J89" s="17"/>
      <c r="K89" s="17"/>
    </row>
    <row r="90" spans="1:11" x14ac:dyDescent="0.25">
      <c r="A90" s="10">
        <f t="shared" si="3"/>
        <v>86</v>
      </c>
      <c r="B90" s="11">
        <v>44341</v>
      </c>
      <c r="C90" s="8">
        <f t="shared" si="4"/>
        <v>5490.5363550039538</v>
      </c>
      <c r="D90" s="9">
        <f t="shared" si="5"/>
        <v>12705.779806019253</v>
      </c>
      <c r="E90" s="29"/>
      <c r="F90" s="30"/>
      <c r="G90" s="17"/>
      <c r="H90" s="17"/>
      <c r="I90" s="17"/>
      <c r="J90" s="17"/>
      <c r="K90" s="17"/>
    </row>
    <row r="91" spans="1:11" x14ac:dyDescent="0.25">
      <c r="A91" s="10">
        <f t="shared" si="3"/>
        <v>87</v>
      </c>
      <c r="B91" s="11">
        <v>44342</v>
      </c>
      <c r="C91" s="8">
        <f t="shared" si="4"/>
        <v>5600.3470821040328</v>
      </c>
      <c r="D91" s="9">
        <f t="shared" si="5"/>
        <v>13086.95320019983</v>
      </c>
      <c r="E91" s="29"/>
      <c r="F91" s="30"/>
      <c r="G91" s="17"/>
      <c r="H91" s="17"/>
      <c r="I91" s="17"/>
      <c r="J91" s="17"/>
      <c r="K91" s="17"/>
    </row>
    <row r="92" spans="1:11" x14ac:dyDescent="0.25">
      <c r="A92" s="10">
        <f t="shared" si="3"/>
        <v>88</v>
      </c>
      <c r="B92" s="11">
        <v>44343</v>
      </c>
      <c r="C92" s="8">
        <f t="shared" si="4"/>
        <v>5712.3540237461139</v>
      </c>
      <c r="D92" s="9">
        <f t="shared" si="5"/>
        <v>13479.561796205826</v>
      </c>
      <c r="E92" s="29"/>
      <c r="F92" s="30"/>
      <c r="G92" s="17"/>
      <c r="H92" s="17"/>
      <c r="I92" s="17"/>
      <c r="J92" s="17"/>
      <c r="K92" s="17"/>
    </row>
    <row r="93" spans="1:11" x14ac:dyDescent="0.25">
      <c r="A93" s="10">
        <f t="shared" si="3"/>
        <v>89</v>
      </c>
      <c r="B93" s="11">
        <v>44344</v>
      </c>
      <c r="C93" s="8">
        <f t="shared" si="4"/>
        <v>5826.6011042210366</v>
      </c>
      <c r="D93" s="9">
        <f t="shared" si="5"/>
        <v>13883.948650092001</v>
      </c>
      <c r="E93" s="29"/>
      <c r="F93" s="30"/>
      <c r="G93" s="17"/>
      <c r="H93" s="17"/>
      <c r="I93" s="17"/>
      <c r="J93" s="17"/>
      <c r="K93" s="17"/>
    </row>
    <row r="94" spans="1:11" x14ac:dyDescent="0.25">
      <c r="A94" s="10">
        <f t="shared" si="3"/>
        <v>90</v>
      </c>
      <c r="B94" s="11">
        <v>44345</v>
      </c>
      <c r="C94" s="8">
        <f t="shared" si="4"/>
        <v>5943.1331263054572</v>
      </c>
      <c r="D94" s="9">
        <f t="shared" si="5"/>
        <v>14300.467109594761</v>
      </c>
      <c r="E94" s="29"/>
      <c r="F94" s="30"/>
      <c r="G94" s="17"/>
      <c r="H94" s="17"/>
      <c r="I94" s="17"/>
      <c r="J94" s="17"/>
      <c r="K94" s="17"/>
    </row>
    <row r="95" spans="1:11" x14ac:dyDescent="0.25">
      <c r="A95" s="10">
        <f t="shared" si="3"/>
        <v>91</v>
      </c>
      <c r="B95" s="11">
        <v>44346</v>
      </c>
      <c r="C95" s="8">
        <f t="shared" si="4"/>
        <v>6061.9957888315666</v>
      </c>
      <c r="D95" s="9">
        <f t="shared" si="5"/>
        <v>14729.481122882604</v>
      </c>
      <c r="E95" s="29"/>
      <c r="F95" s="30"/>
      <c r="G95" s="17"/>
      <c r="H95" s="17"/>
      <c r="I95" s="17"/>
      <c r="J95" s="17"/>
      <c r="K95" s="17"/>
    </row>
    <row r="96" spans="1:11" x14ac:dyDescent="0.25">
      <c r="A96" s="10">
        <f t="shared" si="3"/>
        <v>92</v>
      </c>
      <c r="B96" s="11">
        <v>44347</v>
      </c>
      <c r="C96" s="8">
        <f t="shared" si="4"/>
        <v>6183.2357046081979</v>
      </c>
      <c r="D96" s="9">
        <f t="shared" si="5"/>
        <v>15171.365556569082</v>
      </c>
      <c r="E96" s="29"/>
      <c r="F96" s="30"/>
      <c r="G96" s="17"/>
      <c r="H96" s="17"/>
      <c r="I96" s="17"/>
      <c r="J96" s="17"/>
      <c r="K96" s="17"/>
    </row>
    <row r="97" spans="1:11" x14ac:dyDescent="0.25">
      <c r="A97" s="10">
        <f t="shared" si="3"/>
        <v>93</v>
      </c>
      <c r="B97" s="11">
        <v>44348</v>
      </c>
      <c r="C97" s="8">
        <f t="shared" si="4"/>
        <v>6306.900418700362</v>
      </c>
      <c r="D97" s="9">
        <f t="shared" si="5"/>
        <v>15626.506523266155</v>
      </c>
      <c r="E97" s="29"/>
      <c r="F97" s="30"/>
      <c r="G97" s="17"/>
      <c r="H97" s="17"/>
      <c r="I97" s="17"/>
      <c r="J97" s="17"/>
      <c r="K97" s="17"/>
    </row>
    <row r="98" spans="1:11" x14ac:dyDescent="0.25">
      <c r="A98" s="10">
        <f t="shared" si="3"/>
        <v>94</v>
      </c>
      <c r="B98" s="11">
        <v>44349</v>
      </c>
      <c r="C98" s="8">
        <f t="shared" si="4"/>
        <v>6433.0384270743698</v>
      </c>
      <c r="D98" s="9">
        <f t="shared" si="5"/>
        <v>16095.30171896414</v>
      </c>
      <c r="E98" s="29"/>
      <c r="F98" s="30"/>
      <c r="G98" s="17"/>
      <c r="H98" s="17"/>
      <c r="I98" s="17"/>
      <c r="J98" s="17"/>
      <c r="K98" s="17"/>
    </row>
    <row r="99" spans="1:11" x14ac:dyDescent="0.25">
      <c r="A99" s="10">
        <f t="shared" si="3"/>
        <v>95</v>
      </c>
      <c r="B99" s="11">
        <v>44350</v>
      </c>
      <c r="C99" s="8">
        <f t="shared" si="4"/>
        <v>6561.6991956158572</v>
      </c>
      <c r="D99" s="9">
        <f t="shared" si="5"/>
        <v>16578.160770533064</v>
      </c>
      <c r="E99" s="29"/>
      <c r="F99" s="30"/>
      <c r="G99" s="17"/>
      <c r="H99" s="17"/>
      <c r="I99" s="17"/>
      <c r="J99" s="17"/>
      <c r="K99" s="17"/>
    </row>
    <row r="100" spans="1:11" x14ac:dyDescent="0.25">
      <c r="A100" s="10">
        <f t="shared" si="3"/>
        <v>96</v>
      </c>
      <c r="B100" s="11">
        <v>44351</v>
      </c>
      <c r="C100" s="8">
        <f t="shared" si="4"/>
        <v>6692.9331795281742</v>
      </c>
      <c r="D100" s="9">
        <f t="shared" si="5"/>
        <v>17075.505593649057</v>
      </c>
      <c r="E100" s="29"/>
      <c r="F100" s="30"/>
      <c r="G100" s="17"/>
      <c r="H100" s="17"/>
      <c r="I100" s="17"/>
      <c r="J100" s="17"/>
      <c r="K100" s="17"/>
    </row>
    <row r="101" spans="1:11" x14ac:dyDescent="0.25">
      <c r="A101" s="10">
        <f t="shared" si="3"/>
        <v>97</v>
      </c>
      <c r="B101" s="11">
        <v>44352</v>
      </c>
      <c r="C101" s="8">
        <f t="shared" si="4"/>
        <v>6826.7918431187381</v>
      </c>
      <c r="D101" s="9">
        <f t="shared" si="5"/>
        <v>17587.770761458531</v>
      </c>
      <c r="E101" s="29"/>
      <c r="F101" s="30"/>
      <c r="G101" s="17"/>
      <c r="H101" s="17"/>
      <c r="I101" s="17"/>
      <c r="J101" s="17"/>
      <c r="K101" s="17"/>
    </row>
    <row r="102" spans="1:11" x14ac:dyDescent="0.25">
      <c r="A102" s="10">
        <f t="shared" si="3"/>
        <v>98</v>
      </c>
      <c r="B102" s="11">
        <v>44353</v>
      </c>
      <c r="C102" s="8">
        <f t="shared" si="4"/>
        <v>6963.3276799811129</v>
      </c>
      <c r="D102" s="9">
        <f t="shared" si="5"/>
        <v>18115.403884302286</v>
      </c>
      <c r="E102" s="29"/>
      <c r="F102" s="30"/>
      <c r="G102" s="17"/>
      <c r="H102" s="17"/>
      <c r="I102" s="17"/>
      <c r="J102" s="17"/>
      <c r="K102" s="17"/>
    </row>
    <row r="103" spans="1:11" x14ac:dyDescent="0.25">
      <c r="A103" s="10">
        <f t="shared" si="3"/>
        <v>99</v>
      </c>
      <c r="B103" s="11">
        <v>44354</v>
      </c>
      <c r="C103" s="8">
        <f t="shared" si="4"/>
        <v>7102.5942335807349</v>
      </c>
      <c r="D103" s="9">
        <f t="shared" si="5"/>
        <v>18658.866000831356</v>
      </c>
      <c r="E103" s="29"/>
      <c r="F103" s="30"/>
      <c r="G103" s="17"/>
      <c r="H103" s="17"/>
      <c r="I103" s="17"/>
      <c r="J103" s="17"/>
      <c r="K103" s="17"/>
    </row>
    <row r="104" spans="1:11" x14ac:dyDescent="0.25">
      <c r="A104" s="10">
        <f t="shared" si="3"/>
        <v>100</v>
      </c>
      <c r="B104" s="11">
        <v>44355</v>
      </c>
      <c r="C104" s="8">
        <f t="shared" si="4"/>
        <v>7244.6461182523499</v>
      </c>
      <c r="D104" s="9">
        <f t="shared" si="5"/>
        <v>19218.631980856298</v>
      </c>
      <c r="E104" s="29"/>
      <c r="F104" s="30"/>
      <c r="G104" s="17"/>
      <c r="H104" s="17"/>
      <c r="I104" s="17"/>
      <c r="J104" s="17"/>
      <c r="K104" s="17"/>
    </row>
    <row r="105" spans="1:11" x14ac:dyDescent="0.25">
      <c r="A105" s="10">
        <f t="shared" si="3"/>
        <v>101</v>
      </c>
      <c r="B105" s="11">
        <v>44356</v>
      </c>
      <c r="C105" s="8">
        <f t="shared" si="4"/>
        <v>7389.5390406173974</v>
      </c>
      <c r="D105" s="9">
        <f t="shared" si="5"/>
        <v>19795.190940281987</v>
      </c>
      <c r="E105" s="29"/>
      <c r="F105" s="30"/>
      <c r="G105" s="17"/>
      <c r="H105" s="17"/>
      <c r="I105" s="17"/>
      <c r="J105" s="17"/>
      <c r="K105" s="17"/>
    </row>
    <row r="106" spans="1:11" x14ac:dyDescent="0.25">
      <c r="A106" s="10">
        <f t="shared" si="3"/>
        <v>102</v>
      </c>
      <c r="B106" s="11">
        <v>44357</v>
      </c>
      <c r="C106" s="8">
        <f t="shared" si="4"/>
        <v>7537.3298214297456</v>
      </c>
      <c r="D106" s="9">
        <f t="shared" si="5"/>
        <v>20389.046668490446</v>
      </c>
      <c r="E106" s="29"/>
      <c r="F106" s="30"/>
      <c r="G106" s="17"/>
      <c r="H106" s="17"/>
      <c r="I106" s="17"/>
      <c r="J106" s="17"/>
      <c r="K106" s="17"/>
    </row>
    <row r="107" spans="1:11" x14ac:dyDescent="0.25">
      <c r="A107" s="10">
        <f t="shared" si="3"/>
        <v>103</v>
      </c>
      <c r="B107" s="11">
        <v>44358</v>
      </c>
      <c r="C107" s="8">
        <f t="shared" si="4"/>
        <v>7688.0764178583404</v>
      </c>
      <c r="D107" s="9">
        <f t="shared" si="5"/>
        <v>21000.71806854516</v>
      </c>
      <c r="E107" s="29"/>
      <c r="F107" s="30"/>
      <c r="G107" s="17"/>
      <c r="H107" s="17"/>
      <c r="I107" s="17"/>
      <c r="J107" s="17"/>
      <c r="K107" s="17"/>
    </row>
    <row r="108" spans="1:11" x14ac:dyDescent="0.25">
      <c r="A108" s="10">
        <f t="shared" si="3"/>
        <v>104</v>
      </c>
      <c r="B108" s="11">
        <v>44359</v>
      </c>
      <c r="C108" s="8">
        <f t="shared" si="4"/>
        <v>7841.8379462155071</v>
      </c>
      <c r="D108" s="9">
        <f t="shared" si="5"/>
        <v>21630.739610601515</v>
      </c>
      <c r="E108" s="29"/>
      <c r="F108" s="30"/>
      <c r="G108" s="17"/>
      <c r="H108" s="17"/>
      <c r="I108" s="17"/>
      <c r="J108" s="17"/>
      <c r="K108" s="17"/>
    </row>
    <row r="109" spans="1:11" x14ac:dyDescent="0.25">
      <c r="A109" s="10">
        <f t="shared" si="3"/>
        <v>105</v>
      </c>
      <c r="B109" s="11">
        <v>44360</v>
      </c>
      <c r="C109" s="8">
        <f t="shared" si="4"/>
        <v>7998.674705139817</v>
      </c>
      <c r="D109" s="9">
        <f t="shared" si="5"/>
        <v>22279.661798919562</v>
      </c>
      <c r="E109" s="29"/>
      <c r="F109" s="30"/>
      <c r="G109" s="17"/>
      <c r="H109" s="17"/>
      <c r="I109" s="17"/>
      <c r="J109" s="17"/>
      <c r="K109" s="17"/>
    </row>
    <row r="110" spans="1:11" x14ac:dyDescent="0.25">
      <c r="A110" s="10">
        <f t="shared" si="3"/>
        <v>106</v>
      </c>
      <c r="B110" s="11">
        <v>44361</v>
      </c>
      <c r="C110" s="8">
        <f t="shared" si="4"/>
        <v>8158.6481992426134</v>
      </c>
      <c r="D110" s="9">
        <f t="shared" si="5"/>
        <v>22948.051652887149</v>
      </c>
      <c r="E110" s="29"/>
      <c r="F110" s="30"/>
      <c r="G110" s="17"/>
      <c r="H110" s="17"/>
      <c r="I110" s="17"/>
      <c r="J110" s="17"/>
      <c r="K110" s="17"/>
    </row>
    <row r="111" spans="1:11" x14ac:dyDescent="0.25">
      <c r="A111" s="10">
        <f t="shared" si="3"/>
        <v>107</v>
      </c>
      <c r="B111" s="11">
        <v>44362</v>
      </c>
      <c r="C111" s="8">
        <f t="shared" si="4"/>
        <v>8321.8211632274651</v>
      </c>
      <c r="D111" s="9">
        <f t="shared" si="5"/>
        <v>23636.493202473765</v>
      </c>
      <c r="E111" s="29"/>
      <c r="F111" s="30"/>
      <c r="G111" s="17"/>
      <c r="H111" s="17"/>
      <c r="I111" s="17"/>
      <c r="J111" s="17"/>
      <c r="K111" s="17"/>
    </row>
    <row r="112" spans="1:11" x14ac:dyDescent="0.25">
      <c r="A112" s="10">
        <f t="shared" si="3"/>
        <v>108</v>
      </c>
      <c r="B112" s="11">
        <v>44363</v>
      </c>
      <c r="C112" s="8">
        <f t="shared" si="4"/>
        <v>8488.2575864920145</v>
      </c>
      <c r="D112" s="9">
        <f t="shared" si="5"/>
        <v>24345.587998547977</v>
      </c>
      <c r="E112" s="29"/>
      <c r="F112" s="30"/>
      <c r="G112" s="17"/>
      <c r="H112" s="17"/>
      <c r="I112" s="17"/>
      <c r="J112" s="17"/>
      <c r="K112" s="17"/>
    </row>
    <row r="113" spans="1:11" x14ac:dyDescent="0.25">
      <c r="A113" s="10">
        <f t="shared" si="3"/>
        <v>109</v>
      </c>
      <c r="B113" s="11">
        <v>44364</v>
      </c>
      <c r="C113" s="8">
        <f t="shared" si="4"/>
        <v>8658.0227382218545</v>
      </c>
      <c r="D113" s="9">
        <f t="shared" si="5"/>
        <v>25075.955638504416</v>
      </c>
      <c r="E113" s="29"/>
      <c r="F113" s="30"/>
      <c r="G113" s="17"/>
      <c r="H113" s="17"/>
      <c r="I113" s="17"/>
      <c r="J113" s="17"/>
      <c r="K113" s="17"/>
    </row>
    <row r="114" spans="1:11" x14ac:dyDescent="0.25">
      <c r="A114" s="10">
        <f t="shared" si="3"/>
        <v>110</v>
      </c>
      <c r="B114" s="11">
        <v>44365</v>
      </c>
      <c r="C114" s="8">
        <f t="shared" si="4"/>
        <v>8831.183192986291</v>
      </c>
      <c r="D114" s="9">
        <f t="shared" si="5"/>
        <v>25828.23430765955</v>
      </c>
      <c r="E114" s="29"/>
      <c r="F114" s="30"/>
      <c r="G114" s="17"/>
      <c r="H114" s="17"/>
      <c r="I114" s="17"/>
      <c r="J114" s="17"/>
      <c r="K114" s="17"/>
    </row>
    <row r="115" spans="1:11" x14ac:dyDescent="0.25">
      <c r="A115" s="10">
        <f t="shared" si="3"/>
        <v>111</v>
      </c>
      <c r="B115" s="11">
        <v>44366</v>
      </c>
      <c r="C115" s="8">
        <f t="shared" si="4"/>
        <v>9007.8068568460167</v>
      </c>
      <c r="D115" s="9">
        <f t="shared" si="5"/>
        <v>26603.081336889336</v>
      </c>
      <c r="E115" s="29"/>
      <c r="F115" s="30"/>
      <c r="G115" s="17"/>
      <c r="H115" s="17"/>
      <c r="I115" s="17"/>
      <c r="J115" s="17"/>
      <c r="K115" s="17"/>
    </row>
    <row r="116" spans="1:11" x14ac:dyDescent="0.25">
      <c r="A116" s="10">
        <f t="shared" si="3"/>
        <v>112</v>
      </c>
      <c r="B116" s="11">
        <v>44367</v>
      </c>
      <c r="C116" s="8">
        <f t="shared" si="4"/>
        <v>9187.9629939829374</v>
      </c>
      <c r="D116" s="9">
        <f t="shared" si="5"/>
        <v>27401.173776996016</v>
      </c>
      <c r="E116" s="29"/>
      <c r="F116" s="30"/>
      <c r="G116" s="17"/>
      <c r="H116" s="17"/>
      <c r="I116" s="17"/>
      <c r="J116" s="17"/>
      <c r="K116" s="17"/>
    </row>
    <row r="117" spans="1:11" x14ac:dyDescent="0.25">
      <c r="A117" s="10">
        <f t="shared" si="3"/>
        <v>113</v>
      </c>
      <c r="B117" s="11">
        <v>44368</v>
      </c>
      <c r="C117" s="8">
        <f t="shared" si="4"/>
        <v>9371.7222538625956</v>
      </c>
      <c r="D117" s="9">
        <f t="shared" si="5"/>
        <v>28223.208990305899</v>
      </c>
      <c r="E117" s="29"/>
      <c r="F117" s="30"/>
      <c r="G117" s="17"/>
      <c r="H117" s="17"/>
      <c r="I117" s="17"/>
      <c r="J117" s="17"/>
      <c r="K117" s="17"/>
    </row>
    <row r="118" spans="1:11" x14ac:dyDescent="0.25">
      <c r="A118" s="10">
        <f t="shared" si="3"/>
        <v>114</v>
      </c>
      <c r="B118" s="11">
        <v>44369</v>
      </c>
      <c r="C118" s="8">
        <f t="shared" si="4"/>
        <v>9559.156698939847</v>
      </c>
      <c r="D118" s="9">
        <f t="shared" si="5"/>
        <v>29069.905260015075</v>
      </c>
      <c r="E118" s="29"/>
      <c r="F118" s="30"/>
      <c r="G118" s="17"/>
      <c r="H118" s="17"/>
      <c r="I118" s="17"/>
      <c r="J118" s="17"/>
      <c r="K118" s="17"/>
    </row>
    <row r="119" spans="1:11" x14ac:dyDescent="0.25">
      <c r="A119" s="10">
        <f t="shared" si="3"/>
        <v>115</v>
      </c>
      <c r="B119" s="11">
        <v>44370</v>
      </c>
      <c r="C119" s="8">
        <f t="shared" si="4"/>
        <v>9750.3398329186439</v>
      </c>
      <c r="D119" s="9">
        <f t="shared" si="5"/>
        <v>29942.002417815529</v>
      </c>
      <c r="E119" s="29"/>
      <c r="F119" s="30"/>
      <c r="G119" s="17"/>
      <c r="H119" s="17"/>
      <c r="I119" s="17"/>
      <c r="J119" s="17"/>
      <c r="K119" s="17"/>
    </row>
    <row r="120" spans="1:11" x14ac:dyDescent="0.25">
      <c r="A120" s="10">
        <f t="shared" si="3"/>
        <v>116</v>
      </c>
      <c r="B120" s="11">
        <v>44371</v>
      </c>
      <c r="C120" s="8">
        <f t="shared" si="4"/>
        <v>9945.3466295770177</v>
      </c>
      <c r="D120" s="9">
        <f t="shared" si="5"/>
        <v>30840.262490349996</v>
      </c>
      <c r="E120" s="29"/>
      <c r="F120" s="30"/>
      <c r="G120" s="17"/>
      <c r="H120" s="17"/>
      <c r="I120" s="17"/>
      <c r="J120" s="17"/>
      <c r="K120" s="17"/>
    </row>
    <row r="121" spans="1:11" x14ac:dyDescent="0.25">
      <c r="A121" s="10">
        <f t="shared" si="3"/>
        <v>117</v>
      </c>
      <c r="B121" s="11">
        <v>44372</v>
      </c>
      <c r="C121" s="8">
        <f t="shared" si="4"/>
        <v>10144.253562168558</v>
      </c>
      <c r="D121" s="9">
        <f t="shared" si="5"/>
        <v>31765.470365060497</v>
      </c>
      <c r="E121" s="29"/>
      <c r="F121" s="30"/>
      <c r="G121" s="17"/>
      <c r="H121" s="17"/>
      <c r="I121" s="17"/>
      <c r="J121" s="17"/>
      <c r="K121" s="17"/>
    </row>
    <row r="122" spans="1:11" x14ac:dyDescent="0.25">
      <c r="A122" s="10">
        <f t="shared" si="3"/>
        <v>118</v>
      </c>
      <c r="B122" s="11">
        <v>44373</v>
      </c>
      <c r="C122" s="8">
        <f t="shared" si="4"/>
        <v>10347.138633411929</v>
      </c>
      <c r="D122" s="9">
        <f t="shared" si="5"/>
        <v>32718.434476012313</v>
      </c>
      <c r="E122" s="29"/>
      <c r="F122" s="30"/>
      <c r="G122" s="17"/>
      <c r="H122" s="17"/>
      <c r="I122" s="17"/>
      <c r="J122" s="17"/>
      <c r="K122" s="17"/>
    </row>
    <row r="123" spans="1:11" x14ac:dyDescent="0.25">
      <c r="A123" s="10">
        <f t="shared" si="3"/>
        <v>119</v>
      </c>
      <c r="B123" s="11">
        <v>44374</v>
      </c>
      <c r="C123" s="8">
        <f t="shared" si="4"/>
        <v>10554.081406080168</v>
      </c>
      <c r="D123" s="9">
        <f t="shared" si="5"/>
        <v>33699.987510292682</v>
      </c>
      <c r="E123" s="29"/>
      <c r="F123" s="30"/>
      <c r="G123" s="17"/>
      <c r="H123" s="17"/>
      <c r="I123" s="17"/>
      <c r="J123" s="17"/>
      <c r="K123" s="17"/>
    </row>
    <row r="124" spans="1:11" x14ac:dyDescent="0.25">
      <c r="A124" s="10">
        <f t="shared" si="3"/>
        <v>120</v>
      </c>
      <c r="B124" s="11">
        <v>44375</v>
      </c>
      <c r="C124" s="8">
        <f t="shared" si="4"/>
        <v>10765.163034201771</v>
      </c>
      <c r="D124" s="9">
        <f t="shared" si="5"/>
        <v>34710.987135601463</v>
      </c>
      <c r="E124" s="29"/>
      <c r="F124" s="30"/>
      <c r="G124" s="17"/>
      <c r="H124" s="17"/>
      <c r="I124" s="17"/>
      <c r="J124" s="17"/>
      <c r="K124" s="17"/>
    </row>
    <row r="125" spans="1:11" x14ac:dyDescent="0.25">
      <c r="A125" s="10">
        <f t="shared" si="3"/>
        <v>121</v>
      </c>
      <c r="B125" s="11">
        <v>44376</v>
      </c>
      <c r="C125" s="8">
        <f t="shared" si="4"/>
        <v>10980.466294885806</v>
      </c>
      <c r="D125" s="9">
        <f t="shared" si="5"/>
        <v>35752.31674966951</v>
      </c>
      <c r="E125" s="29"/>
      <c r="F125" s="30"/>
      <c r="G125" s="17"/>
      <c r="H125" s="17"/>
      <c r="I125" s="17"/>
      <c r="J125" s="17"/>
      <c r="K125" s="17"/>
    </row>
    <row r="126" spans="1:11" x14ac:dyDescent="0.25">
      <c r="A126" s="10">
        <f t="shared" si="3"/>
        <v>122</v>
      </c>
      <c r="B126" s="11">
        <v>44377</v>
      </c>
      <c r="C126" s="8">
        <f t="shared" si="4"/>
        <v>11200.075620783522</v>
      </c>
      <c r="D126" s="9">
        <f t="shared" si="5"/>
        <v>36824.886252159595</v>
      </c>
      <c r="E126" s="29"/>
      <c r="F126" s="30"/>
      <c r="G126" s="17"/>
      <c r="H126" s="17"/>
      <c r="I126" s="17"/>
      <c r="J126" s="17"/>
      <c r="K126" s="17"/>
    </row>
    <row r="127" spans="1:11" x14ac:dyDescent="0.25">
      <c r="A127" s="10">
        <f t="shared" si="3"/>
        <v>123</v>
      </c>
      <c r="B127" s="11">
        <v>44378</v>
      </c>
      <c r="C127" s="8">
        <f t="shared" si="4"/>
        <v>11424.077133199193</v>
      </c>
      <c r="D127" s="9">
        <f t="shared" si="5"/>
        <v>37929.632839724385</v>
      </c>
      <c r="E127" s="29"/>
      <c r="F127" s="30"/>
      <c r="G127" s="17"/>
      <c r="H127" s="17"/>
      <c r="I127" s="17"/>
      <c r="J127" s="17"/>
      <c r="K127" s="17"/>
    </row>
    <row r="128" spans="1:11" x14ac:dyDescent="0.25">
      <c r="A128" s="10">
        <f t="shared" si="3"/>
        <v>124</v>
      </c>
      <c r="B128" s="11">
        <v>44379</v>
      </c>
      <c r="C128" s="8">
        <f t="shared" si="4"/>
        <v>11652.558675863176</v>
      </c>
      <c r="D128" s="9">
        <f t="shared" si="5"/>
        <v>39067.521824916119</v>
      </c>
      <c r="E128" s="29"/>
      <c r="F128" s="30"/>
      <c r="G128" s="17"/>
      <c r="H128" s="17"/>
      <c r="I128" s="17"/>
      <c r="J128" s="17"/>
      <c r="K128" s="17"/>
    </row>
    <row r="129" spans="1:11" x14ac:dyDescent="0.25">
      <c r="A129" s="10">
        <f t="shared" si="3"/>
        <v>125</v>
      </c>
      <c r="B129" s="11">
        <v>44380</v>
      </c>
      <c r="C129" s="8">
        <f t="shared" si="4"/>
        <v>11885.60984938044</v>
      </c>
      <c r="D129" s="9">
        <f t="shared" si="5"/>
        <v>40239.547479663604</v>
      </c>
      <c r="E129" s="29"/>
      <c r="F129" s="30"/>
      <c r="G129" s="17"/>
      <c r="H129" s="17"/>
      <c r="I129" s="17"/>
      <c r="J129" s="17"/>
      <c r="K129" s="17"/>
    </row>
    <row r="130" spans="1:11" x14ac:dyDescent="0.25">
      <c r="A130" s="10">
        <f t="shared" si="3"/>
        <v>126</v>
      </c>
      <c r="B130" s="11">
        <v>44381</v>
      </c>
      <c r="C130" s="8">
        <f t="shared" si="4"/>
        <v>12123.32204636805</v>
      </c>
      <c r="D130" s="9">
        <f t="shared" si="5"/>
        <v>41446.733904053515</v>
      </c>
      <c r="E130" s="29"/>
      <c r="F130" s="30"/>
      <c r="G130" s="17"/>
      <c r="H130" s="17"/>
      <c r="I130" s="17"/>
      <c r="J130" s="17"/>
      <c r="K130" s="17"/>
    </row>
    <row r="131" spans="1:11" x14ac:dyDescent="0.25">
      <c r="A131" s="10">
        <f t="shared" si="3"/>
        <v>127</v>
      </c>
      <c r="B131" s="11">
        <v>44382</v>
      </c>
      <c r="C131" s="8">
        <f t="shared" si="4"/>
        <v>12365.788487295411</v>
      </c>
      <c r="D131" s="9">
        <f t="shared" si="5"/>
        <v>42690.135921175119</v>
      </c>
      <c r="E131" s="29"/>
      <c r="F131" s="30"/>
      <c r="G131" s="17"/>
      <c r="H131" s="17"/>
      <c r="I131" s="17"/>
      <c r="J131" s="17"/>
      <c r="K131" s="17"/>
    </row>
    <row r="132" spans="1:11" x14ac:dyDescent="0.25">
      <c r="A132" s="10">
        <f t="shared" si="3"/>
        <v>128</v>
      </c>
      <c r="B132" s="11">
        <v>44383</v>
      </c>
      <c r="C132" s="8">
        <f t="shared" si="4"/>
        <v>12613.104257041319</v>
      </c>
      <c r="D132" s="9">
        <f t="shared" si="5"/>
        <v>43970.83999881037</v>
      </c>
      <c r="E132" s="29"/>
      <c r="F132" s="30"/>
      <c r="G132" s="17"/>
      <c r="H132" s="17"/>
      <c r="I132" s="17"/>
      <c r="J132" s="17"/>
      <c r="K132" s="17"/>
    </row>
    <row r="133" spans="1:11" x14ac:dyDescent="0.25">
      <c r="A133" s="10">
        <f t="shared" si="3"/>
        <v>129</v>
      </c>
      <c r="B133" s="11">
        <v>44384</v>
      </c>
      <c r="C133" s="8">
        <f t="shared" si="4"/>
        <v>12865.366342182146</v>
      </c>
      <c r="D133" s="9">
        <f t="shared" si="5"/>
        <v>45289.965198774684</v>
      </c>
      <c r="E133" s="29"/>
      <c r="F133" s="30"/>
      <c r="G133" s="17"/>
      <c r="H133" s="17"/>
      <c r="I133" s="17"/>
      <c r="J133" s="17"/>
      <c r="K133" s="17"/>
    </row>
    <row r="134" spans="1:11" x14ac:dyDescent="0.25">
      <c r="A134" s="10">
        <f t="shared" si="3"/>
        <v>130</v>
      </c>
      <c r="B134" s="11">
        <v>44385</v>
      </c>
      <c r="C134" s="8">
        <f t="shared" si="4"/>
        <v>13122.673669025789</v>
      </c>
      <c r="D134" s="9">
        <f t="shared" si="5"/>
        <v>46648.664154737926</v>
      </c>
      <c r="E134" s="29"/>
      <c r="F134" s="30"/>
      <c r="G134" s="17"/>
      <c r="H134" s="17"/>
      <c r="I134" s="17"/>
      <c r="J134" s="17"/>
      <c r="K134" s="17"/>
    </row>
    <row r="135" spans="1:11" x14ac:dyDescent="0.25">
      <c r="A135" s="10">
        <f t="shared" ref="A135:A198" si="6">SUM(A134,1)</f>
        <v>131</v>
      </c>
      <c r="B135" s="11">
        <v>44386</v>
      </c>
      <c r="C135" s="8">
        <f t="shared" ref="C135:C198" si="7">PRODUCT(C134,1.02)</f>
        <v>13385.127142406305</v>
      </c>
      <c r="D135" s="9">
        <f t="shared" ref="D135:D198" si="8">PRODUCT(D134,1.03)</f>
        <v>48048.124079380068</v>
      </c>
      <c r="E135" s="29"/>
      <c r="F135" s="30"/>
      <c r="G135" s="17"/>
      <c r="H135" s="17"/>
      <c r="I135" s="17"/>
      <c r="J135" s="17"/>
      <c r="K135" s="17"/>
    </row>
    <row r="136" spans="1:11" x14ac:dyDescent="0.25">
      <c r="A136" s="10">
        <f t="shared" si="6"/>
        <v>132</v>
      </c>
      <c r="B136" s="11">
        <v>44387</v>
      </c>
      <c r="C136" s="8">
        <f t="shared" si="7"/>
        <v>13652.829685254432</v>
      </c>
      <c r="D136" s="9">
        <f t="shared" si="8"/>
        <v>49489.56780176147</v>
      </c>
      <c r="E136" s="29"/>
      <c r="F136" s="30"/>
      <c r="G136" s="17"/>
      <c r="H136" s="17"/>
      <c r="I136" s="17"/>
      <c r="J136" s="17"/>
      <c r="K136" s="17"/>
    </row>
    <row r="137" spans="1:11" x14ac:dyDescent="0.25">
      <c r="A137" s="10">
        <f t="shared" si="6"/>
        <v>133</v>
      </c>
      <c r="B137" s="11">
        <v>44388</v>
      </c>
      <c r="C137" s="8">
        <f t="shared" si="7"/>
        <v>13925.88627895952</v>
      </c>
      <c r="D137" s="9">
        <f t="shared" si="8"/>
        <v>50974.254835814318</v>
      </c>
      <c r="E137" s="29"/>
      <c r="F137" s="30"/>
      <c r="G137" s="17"/>
      <c r="H137" s="17"/>
      <c r="I137" s="17"/>
      <c r="J137" s="17"/>
      <c r="K137" s="17"/>
    </row>
    <row r="138" spans="1:11" x14ac:dyDescent="0.25">
      <c r="A138" s="10">
        <f t="shared" si="6"/>
        <v>134</v>
      </c>
      <c r="B138" s="11">
        <v>44389</v>
      </c>
      <c r="C138" s="8">
        <f t="shared" si="7"/>
        <v>14204.404004538712</v>
      </c>
      <c r="D138" s="9">
        <f t="shared" si="8"/>
        <v>52503.48248088875</v>
      </c>
      <c r="E138" s="29"/>
      <c r="F138" s="30"/>
      <c r="G138" s="17"/>
      <c r="H138" s="17"/>
      <c r="I138" s="17"/>
      <c r="J138" s="17"/>
      <c r="K138" s="17"/>
    </row>
    <row r="139" spans="1:11" x14ac:dyDescent="0.25">
      <c r="A139" s="10">
        <f t="shared" si="6"/>
        <v>135</v>
      </c>
      <c r="B139" s="11">
        <v>44390</v>
      </c>
      <c r="C139" s="8">
        <f t="shared" si="7"/>
        <v>14488.492084629486</v>
      </c>
      <c r="D139" s="9">
        <f t="shared" si="8"/>
        <v>54078.586955315412</v>
      </c>
      <c r="E139" s="29"/>
      <c r="F139" s="30"/>
      <c r="G139" s="17"/>
      <c r="H139" s="17"/>
      <c r="I139" s="17"/>
      <c r="J139" s="17"/>
      <c r="K139" s="17"/>
    </row>
    <row r="140" spans="1:11" x14ac:dyDescent="0.25">
      <c r="A140" s="10">
        <f t="shared" si="6"/>
        <v>136</v>
      </c>
      <c r="B140" s="11">
        <v>44391</v>
      </c>
      <c r="C140" s="8">
        <f t="shared" si="7"/>
        <v>14778.261926322077</v>
      </c>
      <c r="D140" s="9">
        <f t="shared" si="8"/>
        <v>55700.944563974874</v>
      </c>
      <c r="E140" s="29"/>
      <c r="F140" s="30"/>
      <c r="G140" s="17"/>
      <c r="H140" s="17"/>
      <c r="I140" s="17"/>
      <c r="J140" s="17"/>
      <c r="K140" s="17"/>
    </row>
    <row r="141" spans="1:11" x14ac:dyDescent="0.25">
      <c r="A141" s="10">
        <f t="shared" si="6"/>
        <v>137</v>
      </c>
      <c r="B141" s="11">
        <v>44392</v>
      </c>
      <c r="C141" s="8">
        <f t="shared" si="7"/>
        <v>15073.827164848519</v>
      </c>
      <c r="D141" s="9">
        <f t="shared" si="8"/>
        <v>57371.972900894121</v>
      </c>
      <c r="E141" s="29"/>
      <c r="F141" s="30"/>
      <c r="G141" s="17"/>
      <c r="H141" s="17"/>
      <c r="I141" s="17"/>
      <c r="J141" s="17"/>
      <c r="K141" s="17"/>
    </row>
    <row r="142" spans="1:11" x14ac:dyDescent="0.25">
      <c r="A142" s="10">
        <f t="shared" si="6"/>
        <v>138</v>
      </c>
      <c r="B142" s="11">
        <v>44393</v>
      </c>
      <c r="C142" s="8">
        <f t="shared" si="7"/>
        <v>15375.30370814549</v>
      </c>
      <c r="D142" s="9">
        <f t="shared" si="8"/>
        <v>59093.132087920945</v>
      </c>
      <c r="E142" s="29"/>
      <c r="F142" s="30"/>
      <c r="G142" s="17"/>
      <c r="H142" s="17"/>
      <c r="I142" s="17"/>
      <c r="J142" s="17"/>
      <c r="K142" s="17"/>
    </row>
    <row r="143" spans="1:11" x14ac:dyDescent="0.25">
      <c r="A143" s="10">
        <f t="shared" si="6"/>
        <v>139</v>
      </c>
      <c r="B143" s="11">
        <v>44394</v>
      </c>
      <c r="C143" s="8">
        <f t="shared" si="7"/>
        <v>15682.809782308399</v>
      </c>
      <c r="D143" s="9">
        <f t="shared" si="8"/>
        <v>60865.926050558577</v>
      </c>
      <c r="E143" s="29"/>
      <c r="F143" s="30"/>
      <c r="G143" s="17"/>
      <c r="H143" s="17"/>
      <c r="I143" s="17"/>
      <c r="J143" s="17"/>
      <c r="K143" s="17"/>
    </row>
    <row r="144" spans="1:11" x14ac:dyDescent="0.25">
      <c r="A144" s="10">
        <f t="shared" si="6"/>
        <v>140</v>
      </c>
      <c r="B144" s="11">
        <v>44395</v>
      </c>
      <c r="C144" s="8">
        <f t="shared" si="7"/>
        <v>15996.465977954567</v>
      </c>
      <c r="D144" s="9">
        <f t="shared" si="8"/>
        <v>62691.903832075339</v>
      </c>
      <c r="E144" s="29"/>
      <c r="F144" s="30"/>
      <c r="G144" s="17"/>
      <c r="H144" s="17"/>
      <c r="I144" s="17"/>
      <c r="J144" s="17"/>
      <c r="K144" s="17"/>
    </row>
    <row r="145" spans="1:11" x14ac:dyDescent="0.25">
      <c r="A145" s="10">
        <f t="shared" si="6"/>
        <v>141</v>
      </c>
      <c r="B145" s="11">
        <v>44396</v>
      </c>
      <c r="C145" s="8">
        <f t="shared" si="7"/>
        <v>16316.395297513658</v>
      </c>
      <c r="D145" s="9">
        <f t="shared" si="8"/>
        <v>64572.660947037599</v>
      </c>
      <c r="E145" s="29"/>
      <c r="F145" s="30"/>
      <c r="G145" s="17"/>
      <c r="H145" s="17"/>
      <c r="I145" s="17"/>
      <c r="J145" s="17"/>
      <c r="K145" s="17"/>
    </row>
    <row r="146" spans="1:11" x14ac:dyDescent="0.25">
      <c r="A146" s="10">
        <f t="shared" si="6"/>
        <v>142</v>
      </c>
      <c r="B146" s="11">
        <v>44397</v>
      </c>
      <c r="C146" s="8">
        <f t="shared" si="7"/>
        <v>16642.723203463931</v>
      </c>
      <c r="D146" s="9">
        <f t="shared" si="8"/>
        <v>66509.840775448727</v>
      </c>
      <c r="E146" s="29"/>
      <c r="F146" s="30"/>
      <c r="G146" s="17"/>
      <c r="H146" s="17"/>
      <c r="I146" s="17"/>
      <c r="J146" s="17"/>
      <c r="K146" s="17"/>
    </row>
    <row r="147" spans="1:11" x14ac:dyDescent="0.25">
      <c r="A147" s="10">
        <f t="shared" si="6"/>
        <v>143</v>
      </c>
      <c r="B147" s="11">
        <v>44398</v>
      </c>
      <c r="C147" s="8">
        <f t="shared" si="7"/>
        <v>16975.577667533209</v>
      </c>
      <c r="D147" s="9">
        <f t="shared" si="8"/>
        <v>68505.135998712198</v>
      </c>
      <c r="E147" s="29"/>
      <c r="F147" s="30"/>
      <c r="G147" s="17"/>
      <c r="H147" s="17"/>
      <c r="I147" s="17"/>
      <c r="J147" s="17"/>
      <c r="K147" s="17"/>
    </row>
    <row r="148" spans="1:11" x14ac:dyDescent="0.25">
      <c r="A148" s="10">
        <f t="shared" si="6"/>
        <v>144</v>
      </c>
      <c r="B148" s="11">
        <v>44399</v>
      </c>
      <c r="C148" s="8">
        <f t="shared" si="7"/>
        <v>17315.089220883874</v>
      </c>
      <c r="D148" s="9">
        <f t="shared" si="8"/>
        <v>70560.29007867357</v>
      </c>
      <c r="E148" s="29"/>
      <c r="F148" s="30"/>
      <c r="G148" s="17"/>
      <c r="H148" s="17"/>
      <c r="I148" s="17"/>
      <c r="J148" s="17"/>
      <c r="K148" s="17"/>
    </row>
    <row r="149" spans="1:11" x14ac:dyDescent="0.25">
      <c r="A149" s="10">
        <f t="shared" si="6"/>
        <v>145</v>
      </c>
      <c r="B149" s="11">
        <v>44400</v>
      </c>
      <c r="C149" s="8">
        <f t="shared" si="7"/>
        <v>17661.391005301553</v>
      </c>
      <c r="D149" s="9">
        <f t="shared" si="8"/>
        <v>72677.098781033783</v>
      </c>
      <c r="E149" s="29"/>
      <c r="F149" s="30"/>
      <c r="G149" s="17"/>
      <c r="H149" s="17"/>
      <c r="I149" s="17"/>
      <c r="J149" s="17"/>
      <c r="K149" s="17"/>
    </row>
    <row r="150" spans="1:11" x14ac:dyDescent="0.25">
      <c r="A150" s="10">
        <f t="shared" si="6"/>
        <v>146</v>
      </c>
      <c r="B150" s="11">
        <v>44401</v>
      </c>
      <c r="C150" s="8">
        <f t="shared" si="7"/>
        <v>18014.618825407586</v>
      </c>
      <c r="D150" s="9">
        <f t="shared" si="8"/>
        <v>74857.4117444648</v>
      </c>
      <c r="E150" s="29"/>
      <c r="F150" s="30"/>
      <c r="G150" s="17"/>
      <c r="H150" s="17"/>
      <c r="I150" s="17"/>
      <c r="J150" s="17"/>
      <c r="K150" s="17"/>
    </row>
    <row r="151" spans="1:11" x14ac:dyDescent="0.25">
      <c r="A151" s="10">
        <f t="shared" si="6"/>
        <v>147</v>
      </c>
      <c r="B151" s="11">
        <v>44402</v>
      </c>
      <c r="C151" s="8">
        <f t="shared" si="7"/>
        <v>18374.911201915736</v>
      </c>
      <c r="D151" s="9">
        <f t="shared" si="8"/>
        <v>77103.134096798749</v>
      </c>
      <c r="E151" s="29"/>
      <c r="F151" s="30"/>
      <c r="G151" s="17"/>
      <c r="H151" s="17"/>
      <c r="I151" s="17"/>
      <c r="J151" s="17"/>
      <c r="K151" s="17"/>
    </row>
    <row r="152" spans="1:11" x14ac:dyDescent="0.25">
      <c r="A152" s="10">
        <f t="shared" si="6"/>
        <v>148</v>
      </c>
      <c r="B152" s="11">
        <v>44403</v>
      </c>
      <c r="C152" s="8">
        <f t="shared" si="7"/>
        <v>18742.409425954051</v>
      </c>
      <c r="D152" s="9">
        <f t="shared" si="8"/>
        <v>79416.228119702719</v>
      </c>
      <c r="E152" s="29"/>
      <c r="F152" s="30"/>
      <c r="G152" s="17"/>
      <c r="H152" s="17"/>
      <c r="I152" s="17"/>
      <c r="J152" s="17"/>
      <c r="K152" s="17"/>
    </row>
    <row r="153" spans="1:11" x14ac:dyDescent="0.25">
      <c r="A153" s="10">
        <f t="shared" si="6"/>
        <v>149</v>
      </c>
      <c r="B153" s="11">
        <v>44404</v>
      </c>
      <c r="C153" s="8">
        <f t="shared" si="7"/>
        <v>19117.257614473132</v>
      </c>
      <c r="D153" s="9">
        <f t="shared" si="8"/>
        <v>81798.714963293809</v>
      </c>
      <c r="E153" s="29"/>
      <c r="F153" s="30"/>
      <c r="G153" s="17"/>
      <c r="H153" s="17"/>
      <c r="I153" s="17"/>
      <c r="J153" s="17"/>
      <c r="K153" s="17"/>
    </row>
    <row r="154" spans="1:11" x14ac:dyDescent="0.25">
      <c r="A154" s="10">
        <f t="shared" si="6"/>
        <v>150</v>
      </c>
      <c r="B154" s="11">
        <v>44405</v>
      </c>
      <c r="C154" s="8">
        <f t="shared" si="7"/>
        <v>19499.602766762597</v>
      </c>
      <c r="D154" s="9">
        <f t="shared" si="8"/>
        <v>84252.676412192624</v>
      </c>
      <c r="E154" s="29"/>
      <c r="F154" s="30"/>
      <c r="G154" s="17"/>
      <c r="H154" s="17"/>
      <c r="I154" s="17"/>
      <c r="J154" s="17"/>
      <c r="K154" s="17"/>
    </row>
    <row r="155" spans="1:11" x14ac:dyDescent="0.25">
      <c r="A155" s="10">
        <f t="shared" si="6"/>
        <v>151</v>
      </c>
      <c r="B155" s="11">
        <v>44406</v>
      </c>
      <c r="C155" s="8">
        <f t="shared" si="7"/>
        <v>19889.59482209785</v>
      </c>
      <c r="D155" s="9">
        <f t="shared" si="8"/>
        <v>86780.2567045584</v>
      </c>
      <c r="E155" s="29"/>
      <c r="F155" s="30"/>
      <c r="G155" s="17"/>
      <c r="H155" s="17"/>
      <c r="I155" s="17"/>
      <c r="J155" s="17"/>
      <c r="K155" s="17"/>
    </row>
    <row r="156" spans="1:11" x14ac:dyDescent="0.25">
      <c r="A156" s="10">
        <f t="shared" si="6"/>
        <v>152</v>
      </c>
      <c r="B156" s="11">
        <v>44407</v>
      </c>
      <c r="C156" s="8">
        <f t="shared" si="7"/>
        <v>20287.386718539808</v>
      </c>
      <c r="D156" s="9">
        <f t="shared" si="8"/>
        <v>89383.664405695148</v>
      </c>
      <c r="E156" s="29"/>
      <c r="F156" s="30"/>
      <c r="G156" s="17"/>
      <c r="H156" s="17"/>
      <c r="I156" s="17"/>
      <c r="J156" s="17"/>
      <c r="K156" s="17"/>
    </row>
    <row r="157" spans="1:11" x14ac:dyDescent="0.25">
      <c r="A157" s="10">
        <f t="shared" si="6"/>
        <v>153</v>
      </c>
      <c r="B157" s="11">
        <v>44408</v>
      </c>
      <c r="C157" s="8">
        <f t="shared" si="7"/>
        <v>20693.134452910606</v>
      </c>
      <c r="D157" s="9">
        <f t="shared" si="8"/>
        <v>92065.174337866003</v>
      </c>
      <c r="E157" s="29"/>
      <c r="F157" s="30"/>
      <c r="G157" s="17"/>
      <c r="H157" s="17"/>
      <c r="I157" s="17"/>
      <c r="J157" s="17"/>
      <c r="K157" s="17"/>
    </row>
    <row r="158" spans="1:11" x14ac:dyDescent="0.25">
      <c r="A158" s="10">
        <f t="shared" si="6"/>
        <v>154</v>
      </c>
      <c r="B158" s="11">
        <v>44409</v>
      </c>
      <c r="C158" s="8">
        <f t="shared" si="7"/>
        <v>21106.997141968819</v>
      </c>
      <c r="D158" s="9">
        <f t="shared" si="8"/>
        <v>94827.129568001983</v>
      </c>
      <c r="E158" s="29"/>
      <c r="F158" s="30"/>
      <c r="G158" s="17"/>
      <c r="H158" s="17"/>
      <c r="I158" s="17"/>
      <c r="J158" s="17"/>
      <c r="K158" s="17"/>
    </row>
    <row r="159" spans="1:11" x14ac:dyDescent="0.25">
      <c r="A159" s="10">
        <f t="shared" si="6"/>
        <v>155</v>
      </c>
      <c r="B159" s="11">
        <v>44410</v>
      </c>
      <c r="C159" s="8">
        <f t="shared" si="7"/>
        <v>21529.137084808197</v>
      </c>
      <c r="D159" s="9">
        <f t="shared" si="8"/>
        <v>97671.943455042041</v>
      </c>
      <c r="E159" s="29"/>
      <c r="F159" s="30"/>
      <c r="G159" s="17"/>
      <c r="H159" s="17"/>
      <c r="I159" s="17"/>
      <c r="J159" s="17"/>
      <c r="K159" s="17"/>
    </row>
    <row r="160" spans="1:11" x14ac:dyDescent="0.25">
      <c r="A160" s="10">
        <f t="shared" si="6"/>
        <v>156</v>
      </c>
      <c r="B160" s="11">
        <v>44411</v>
      </c>
      <c r="C160" s="8">
        <f t="shared" si="7"/>
        <v>21959.719826504363</v>
      </c>
      <c r="D160" s="9">
        <f t="shared" si="8"/>
        <v>100602.1017586933</v>
      </c>
      <c r="E160" s="29"/>
      <c r="F160" s="30"/>
      <c r="G160" s="17"/>
      <c r="H160" s="17"/>
      <c r="I160" s="17"/>
      <c r="J160" s="17"/>
      <c r="K160" s="17"/>
    </row>
    <row r="161" spans="1:11" x14ac:dyDescent="0.25">
      <c r="A161" s="10">
        <f t="shared" si="6"/>
        <v>157</v>
      </c>
      <c r="B161" s="11">
        <v>44412</v>
      </c>
      <c r="C161" s="8">
        <f t="shared" si="7"/>
        <v>22398.914223034451</v>
      </c>
      <c r="D161" s="9">
        <f t="shared" si="8"/>
        <v>103620.1648114541</v>
      </c>
      <c r="E161" s="29"/>
      <c r="F161" s="30"/>
      <c r="G161" s="17"/>
      <c r="H161" s="17"/>
      <c r="I161" s="17"/>
      <c r="J161" s="17"/>
      <c r="K161" s="17"/>
    </row>
    <row r="162" spans="1:11" x14ac:dyDescent="0.25">
      <c r="A162" s="10">
        <f t="shared" si="6"/>
        <v>158</v>
      </c>
      <c r="B162" s="11">
        <v>44413</v>
      </c>
      <c r="C162" s="8">
        <f t="shared" si="7"/>
        <v>22846.89250749514</v>
      </c>
      <c r="D162" s="9">
        <f t="shared" si="8"/>
        <v>106728.76975579772</v>
      </c>
      <c r="E162" s="29"/>
      <c r="F162" s="30"/>
      <c r="G162" s="17"/>
      <c r="H162" s="17"/>
      <c r="I162" s="17"/>
      <c r="J162" s="17"/>
      <c r="K162" s="17"/>
    </row>
    <row r="163" spans="1:11" x14ac:dyDescent="0.25">
      <c r="A163" s="10">
        <f t="shared" si="6"/>
        <v>159</v>
      </c>
      <c r="B163" s="11">
        <v>44414</v>
      </c>
      <c r="C163" s="8">
        <f t="shared" si="7"/>
        <v>23303.830357645045</v>
      </c>
      <c r="D163" s="9">
        <f t="shared" si="8"/>
        <v>109930.63284847165</v>
      </c>
      <c r="E163" s="29"/>
      <c r="F163" s="30"/>
      <c r="G163" s="17"/>
      <c r="H163" s="17"/>
      <c r="I163" s="17"/>
      <c r="J163" s="17"/>
      <c r="K163" s="17"/>
    </row>
    <row r="164" spans="1:11" x14ac:dyDescent="0.25">
      <c r="A164" s="10">
        <f t="shared" si="6"/>
        <v>160</v>
      </c>
      <c r="B164" s="11">
        <v>44415</v>
      </c>
      <c r="C164" s="8">
        <f t="shared" si="7"/>
        <v>23769.906964797945</v>
      </c>
      <c r="D164" s="9">
        <f t="shared" si="8"/>
        <v>113228.5518339258</v>
      </c>
      <c r="E164" s="29"/>
      <c r="F164" s="30"/>
      <c r="G164" s="17"/>
      <c r="H164" s="17"/>
      <c r="I164" s="17"/>
      <c r="J164" s="17"/>
      <c r="K164" s="17"/>
    </row>
    <row r="165" spans="1:11" x14ac:dyDescent="0.25">
      <c r="A165" s="10">
        <f t="shared" si="6"/>
        <v>161</v>
      </c>
      <c r="B165" s="11">
        <v>44416</v>
      </c>
      <c r="C165" s="8">
        <f t="shared" si="7"/>
        <v>24245.305104093903</v>
      </c>
      <c r="D165" s="9">
        <f t="shared" si="8"/>
        <v>116625.40838894357</v>
      </c>
      <c r="E165" s="29"/>
      <c r="F165" s="30"/>
      <c r="G165" s="17"/>
      <c r="H165" s="17"/>
      <c r="I165" s="17"/>
      <c r="J165" s="17"/>
      <c r="K165" s="17"/>
    </row>
    <row r="166" spans="1:11" x14ac:dyDescent="0.25">
      <c r="A166" s="10">
        <f t="shared" si="6"/>
        <v>162</v>
      </c>
      <c r="B166" s="11">
        <v>44417</v>
      </c>
      <c r="C166" s="8">
        <f t="shared" si="7"/>
        <v>24730.21120617578</v>
      </c>
      <c r="D166" s="9">
        <f t="shared" si="8"/>
        <v>120124.17064061188</v>
      </c>
      <c r="E166" s="29"/>
      <c r="F166" s="30"/>
      <c r="G166" s="17"/>
      <c r="H166" s="17"/>
      <c r="I166" s="17"/>
      <c r="J166" s="17"/>
      <c r="K166" s="17"/>
    </row>
    <row r="167" spans="1:11" x14ac:dyDescent="0.25">
      <c r="A167" s="10">
        <f t="shared" si="6"/>
        <v>163</v>
      </c>
      <c r="B167" s="11">
        <v>44418</v>
      </c>
      <c r="C167" s="8">
        <f t="shared" si="7"/>
        <v>25224.815430299295</v>
      </c>
      <c r="D167" s="9">
        <f t="shared" si="8"/>
        <v>123727.89575983024</v>
      </c>
      <c r="E167" s="29"/>
      <c r="F167" s="30"/>
      <c r="G167" s="17"/>
      <c r="H167" s="17"/>
      <c r="I167" s="17"/>
      <c r="J167" s="17"/>
      <c r="K167" s="17"/>
    </row>
    <row r="168" spans="1:11" x14ac:dyDescent="0.25">
      <c r="A168" s="10">
        <f t="shared" si="6"/>
        <v>164</v>
      </c>
      <c r="B168" s="11">
        <v>44419</v>
      </c>
      <c r="C168" s="8">
        <f t="shared" si="7"/>
        <v>25729.311738905282</v>
      </c>
      <c r="D168" s="9">
        <f t="shared" si="8"/>
        <v>127439.73263262515</v>
      </c>
      <c r="E168" s="29"/>
      <c r="F168" s="30"/>
      <c r="G168" s="17"/>
      <c r="H168" s="17"/>
      <c r="I168" s="17"/>
      <c r="J168" s="17"/>
      <c r="K168" s="17"/>
    </row>
    <row r="169" spans="1:11" x14ac:dyDescent="0.25">
      <c r="A169" s="10">
        <f t="shared" si="6"/>
        <v>165</v>
      </c>
      <c r="B169" s="11">
        <v>44420</v>
      </c>
      <c r="C169" s="8">
        <f t="shared" si="7"/>
        <v>26243.89797368339</v>
      </c>
      <c r="D169" s="9">
        <f t="shared" si="8"/>
        <v>131262.9246116039</v>
      </c>
      <c r="E169" s="29"/>
      <c r="F169" s="30"/>
      <c r="G169" s="17"/>
      <c r="H169" s="17"/>
      <c r="I169" s="17"/>
      <c r="J169" s="17"/>
      <c r="K169" s="17"/>
    </row>
    <row r="170" spans="1:11" x14ac:dyDescent="0.25">
      <c r="A170" s="10">
        <f t="shared" si="6"/>
        <v>166</v>
      </c>
      <c r="B170" s="11">
        <v>44421</v>
      </c>
      <c r="C170" s="8">
        <f t="shared" si="7"/>
        <v>26768.77593315706</v>
      </c>
      <c r="D170" s="9">
        <f t="shared" si="8"/>
        <v>135200.81234995203</v>
      </c>
      <c r="E170" s="29"/>
      <c r="F170" s="30"/>
      <c r="G170" s="17"/>
      <c r="H170" s="17"/>
      <c r="I170" s="17"/>
      <c r="J170" s="17"/>
      <c r="K170" s="17"/>
    </row>
    <row r="171" spans="1:11" x14ac:dyDescent="0.25">
      <c r="A171" s="10">
        <f t="shared" si="6"/>
        <v>167</v>
      </c>
      <c r="B171" s="11">
        <v>44422</v>
      </c>
      <c r="C171" s="8">
        <f t="shared" si="7"/>
        <v>27304.151451820202</v>
      </c>
      <c r="D171" s="9">
        <f t="shared" si="8"/>
        <v>139256.83672045061</v>
      </c>
      <c r="E171" s="29"/>
      <c r="F171" s="30"/>
      <c r="G171" s="17"/>
      <c r="H171" s="17"/>
      <c r="I171" s="17"/>
      <c r="J171" s="17"/>
      <c r="K171" s="17"/>
    </row>
    <row r="172" spans="1:11" x14ac:dyDescent="0.25">
      <c r="A172" s="10">
        <f t="shared" si="6"/>
        <v>168</v>
      </c>
      <c r="B172" s="11">
        <v>44423</v>
      </c>
      <c r="C172" s="8">
        <f t="shared" si="7"/>
        <v>27850.234480856605</v>
      </c>
      <c r="D172" s="9">
        <f t="shared" si="8"/>
        <v>143434.54182206411</v>
      </c>
      <c r="E172" s="29"/>
      <c r="F172" s="30"/>
      <c r="G172" s="17"/>
      <c r="H172" s="17"/>
      <c r="I172" s="17"/>
      <c r="J172" s="17"/>
      <c r="K172" s="17"/>
    </row>
    <row r="173" spans="1:11" x14ac:dyDescent="0.25">
      <c r="A173" s="10">
        <f t="shared" si="6"/>
        <v>169</v>
      </c>
      <c r="B173" s="11">
        <v>44424</v>
      </c>
      <c r="C173" s="8">
        <f t="shared" si="7"/>
        <v>28407.239170473738</v>
      </c>
      <c r="D173" s="9">
        <f t="shared" si="8"/>
        <v>147737.57807672603</v>
      </c>
      <c r="E173" s="29"/>
      <c r="F173" s="30"/>
      <c r="G173" s="17"/>
      <c r="H173" s="17"/>
      <c r="I173" s="17"/>
      <c r="J173" s="17"/>
      <c r="K173" s="17"/>
    </row>
    <row r="174" spans="1:11" x14ac:dyDescent="0.25">
      <c r="A174" s="10">
        <f t="shared" si="6"/>
        <v>170</v>
      </c>
      <c r="B174" s="11">
        <v>44425</v>
      </c>
      <c r="C174" s="8">
        <f t="shared" si="7"/>
        <v>28975.383953883214</v>
      </c>
      <c r="D174" s="9">
        <f t="shared" si="8"/>
        <v>152169.70541902783</v>
      </c>
      <c r="E174" s="29"/>
      <c r="F174" s="30"/>
      <c r="G174" s="17"/>
      <c r="H174" s="17"/>
      <c r="I174" s="17"/>
      <c r="J174" s="17"/>
      <c r="K174" s="17"/>
    </row>
    <row r="175" spans="1:11" x14ac:dyDescent="0.25">
      <c r="A175" s="10">
        <f t="shared" si="6"/>
        <v>171</v>
      </c>
      <c r="B175" s="11">
        <v>44426</v>
      </c>
      <c r="C175" s="8">
        <f t="shared" si="7"/>
        <v>29554.89163296088</v>
      </c>
      <c r="D175" s="9">
        <f t="shared" si="8"/>
        <v>156734.79658159867</v>
      </c>
      <c r="E175" s="29"/>
      <c r="F175" s="30"/>
      <c r="G175" s="17"/>
      <c r="H175" s="17"/>
      <c r="I175" s="17"/>
      <c r="J175" s="17"/>
      <c r="K175" s="17"/>
    </row>
    <row r="176" spans="1:11" x14ac:dyDescent="0.25">
      <c r="A176" s="10">
        <f t="shared" si="6"/>
        <v>172</v>
      </c>
      <c r="B176" s="11">
        <v>44427</v>
      </c>
      <c r="C176" s="8">
        <f t="shared" si="7"/>
        <v>30145.9894656201</v>
      </c>
      <c r="D176" s="9">
        <f t="shared" si="8"/>
        <v>161436.84047904663</v>
      </c>
      <c r="E176" s="29"/>
      <c r="F176" s="30"/>
      <c r="G176" s="17"/>
      <c r="H176" s="17"/>
      <c r="I176" s="17"/>
      <c r="J176" s="17"/>
      <c r="K176" s="17"/>
    </row>
    <row r="177" spans="1:11" x14ac:dyDescent="0.25">
      <c r="A177" s="10">
        <f t="shared" si="6"/>
        <v>173</v>
      </c>
      <c r="B177" s="11">
        <v>44428</v>
      </c>
      <c r="C177" s="8">
        <f t="shared" si="7"/>
        <v>30748.909254932503</v>
      </c>
      <c r="D177" s="9">
        <f t="shared" si="8"/>
        <v>166279.94569341803</v>
      </c>
      <c r="E177" s="29"/>
      <c r="F177" s="30"/>
      <c r="G177" s="17"/>
      <c r="H177" s="17"/>
      <c r="I177" s="17"/>
      <c r="J177" s="17"/>
      <c r="K177" s="17"/>
    </row>
    <row r="178" spans="1:11" x14ac:dyDescent="0.25">
      <c r="A178" s="10">
        <f t="shared" si="6"/>
        <v>174</v>
      </c>
      <c r="B178" s="11">
        <v>44429</v>
      </c>
      <c r="C178" s="8">
        <f t="shared" si="7"/>
        <v>31363.887440031154</v>
      </c>
      <c r="D178" s="9">
        <f t="shared" si="8"/>
        <v>171268.34406422058</v>
      </c>
      <c r="E178" s="29"/>
      <c r="F178" s="30"/>
      <c r="G178" s="17"/>
      <c r="H178" s="17"/>
      <c r="I178" s="17"/>
      <c r="J178" s="17"/>
      <c r="K178" s="17"/>
    </row>
    <row r="179" spans="1:11" x14ac:dyDescent="0.25">
      <c r="A179" s="10">
        <f t="shared" si="6"/>
        <v>175</v>
      </c>
      <c r="B179" s="11">
        <v>44430</v>
      </c>
      <c r="C179" s="8">
        <f t="shared" si="7"/>
        <v>31991.165188831779</v>
      </c>
      <c r="D179" s="9">
        <f t="shared" si="8"/>
        <v>176406.39438614721</v>
      </c>
      <c r="E179" s="29"/>
      <c r="F179" s="30"/>
      <c r="G179" s="17"/>
      <c r="H179" s="17"/>
      <c r="I179" s="17"/>
      <c r="J179" s="17"/>
      <c r="K179" s="17"/>
    </row>
    <row r="180" spans="1:11" x14ac:dyDescent="0.25">
      <c r="A180" s="10">
        <f t="shared" si="6"/>
        <v>176</v>
      </c>
      <c r="B180" s="11">
        <v>44431</v>
      </c>
      <c r="C180" s="8">
        <f t="shared" si="7"/>
        <v>32630.988492608416</v>
      </c>
      <c r="D180" s="9">
        <f t="shared" si="8"/>
        <v>181698.58621773162</v>
      </c>
      <c r="E180" s="29"/>
      <c r="F180" s="30"/>
      <c r="G180" s="17"/>
      <c r="H180" s="17"/>
      <c r="I180" s="17"/>
      <c r="J180" s="17"/>
      <c r="K180" s="17"/>
    </row>
    <row r="181" spans="1:11" x14ac:dyDescent="0.25">
      <c r="A181" s="10">
        <f t="shared" si="6"/>
        <v>177</v>
      </c>
      <c r="B181" s="11">
        <v>44432</v>
      </c>
      <c r="C181" s="8">
        <f t="shared" si="7"/>
        <v>33283.608262460584</v>
      </c>
      <c r="D181" s="9">
        <f t="shared" si="8"/>
        <v>187149.54380426358</v>
      </c>
      <c r="E181" s="29"/>
      <c r="F181" s="30"/>
      <c r="G181" s="17"/>
      <c r="H181" s="17"/>
      <c r="I181" s="17"/>
      <c r="J181" s="17"/>
      <c r="K181" s="17"/>
    </row>
    <row r="182" spans="1:11" x14ac:dyDescent="0.25">
      <c r="A182" s="10">
        <f t="shared" si="6"/>
        <v>178</v>
      </c>
      <c r="B182" s="11">
        <v>44433</v>
      </c>
      <c r="C182" s="8">
        <f t="shared" si="7"/>
        <v>33949.280427709797</v>
      </c>
      <c r="D182" s="9">
        <f t="shared" si="8"/>
        <v>192764.0301183915</v>
      </c>
      <c r="E182" s="29"/>
      <c r="F182" s="30"/>
      <c r="G182" s="17"/>
      <c r="H182" s="17"/>
      <c r="I182" s="17"/>
      <c r="J182" s="17"/>
      <c r="K182" s="17"/>
    </row>
    <row r="183" spans="1:11" x14ac:dyDescent="0.25">
      <c r="A183" s="10">
        <f t="shared" si="6"/>
        <v>179</v>
      </c>
      <c r="B183" s="11">
        <v>44434</v>
      </c>
      <c r="C183" s="8">
        <f t="shared" si="7"/>
        <v>34628.266036263994</v>
      </c>
      <c r="D183" s="9">
        <f t="shared" si="8"/>
        <v>198546.95102194324</v>
      </c>
      <c r="E183" s="29"/>
      <c r="F183" s="30"/>
      <c r="G183" s="17"/>
      <c r="H183" s="17"/>
      <c r="I183" s="17"/>
      <c r="J183" s="17"/>
      <c r="K183" s="17"/>
    </row>
    <row r="184" spans="1:11" x14ac:dyDescent="0.25">
      <c r="A184" s="10">
        <f t="shared" si="6"/>
        <v>180</v>
      </c>
      <c r="B184" s="11">
        <v>44435</v>
      </c>
      <c r="C184" s="8">
        <f t="shared" si="7"/>
        <v>35320.831356989278</v>
      </c>
      <c r="D184" s="9">
        <f t="shared" si="8"/>
        <v>204503.35955260156</v>
      </c>
      <c r="E184" s="29"/>
      <c r="F184" s="30"/>
      <c r="G184" s="17"/>
      <c r="H184" s="17"/>
      <c r="I184" s="17"/>
      <c r="J184" s="17"/>
      <c r="K184" s="17"/>
    </row>
    <row r="185" spans="1:11" x14ac:dyDescent="0.25">
      <c r="A185" s="10">
        <f t="shared" si="6"/>
        <v>181</v>
      </c>
      <c r="B185" s="11">
        <v>44436</v>
      </c>
      <c r="C185" s="8">
        <f t="shared" si="7"/>
        <v>36027.247984129062</v>
      </c>
      <c r="D185" s="9">
        <f t="shared" si="8"/>
        <v>210638.46033917961</v>
      </c>
      <c r="E185" s="29"/>
      <c r="F185" s="30"/>
      <c r="G185" s="17"/>
      <c r="H185" s="17"/>
      <c r="I185" s="17"/>
      <c r="J185" s="17"/>
      <c r="K185" s="17"/>
    </row>
    <row r="186" spans="1:11" x14ac:dyDescent="0.25">
      <c r="A186" s="10">
        <f t="shared" si="6"/>
        <v>182</v>
      </c>
      <c r="B186" s="11">
        <v>44437</v>
      </c>
      <c r="C186" s="8">
        <f t="shared" si="7"/>
        <v>36747.792943811641</v>
      </c>
      <c r="D186" s="9">
        <f t="shared" si="8"/>
        <v>216957.61414935501</v>
      </c>
      <c r="E186" s="29"/>
      <c r="F186" s="30"/>
      <c r="G186" s="17"/>
      <c r="H186" s="17"/>
      <c r="I186" s="17"/>
      <c r="J186" s="17"/>
      <c r="K186" s="17"/>
    </row>
    <row r="187" spans="1:11" x14ac:dyDescent="0.25">
      <c r="A187" s="10">
        <f t="shared" si="6"/>
        <v>183</v>
      </c>
      <c r="B187" s="11">
        <v>44438</v>
      </c>
      <c r="C187" s="8">
        <f t="shared" si="7"/>
        <v>37482.748802687871</v>
      </c>
      <c r="D187" s="9">
        <f t="shared" si="8"/>
        <v>223466.34257383566</v>
      </c>
      <c r="E187" s="29"/>
      <c r="F187" s="30"/>
      <c r="G187" s="17"/>
      <c r="H187" s="17"/>
      <c r="I187" s="17"/>
      <c r="J187" s="17"/>
      <c r="K187" s="17"/>
    </row>
    <row r="188" spans="1:11" x14ac:dyDescent="0.25">
      <c r="A188" s="10">
        <f t="shared" si="6"/>
        <v>184</v>
      </c>
      <c r="B188" s="11">
        <v>44439</v>
      </c>
      <c r="C188" s="8">
        <f t="shared" si="7"/>
        <v>38232.403778741631</v>
      </c>
      <c r="D188" s="9">
        <f t="shared" si="8"/>
        <v>230170.33285105074</v>
      </c>
      <c r="E188" s="29"/>
      <c r="F188" s="30"/>
      <c r="G188" s="17"/>
      <c r="H188" s="17"/>
      <c r="I188" s="17"/>
      <c r="J188" s="17"/>
      <c r="K188" s="17"/>
    </row>
    <row r="189" spans="1:11" x14ac:dyDescent="0.25">
      <c r="A189" s="10">
        <f t="shared" si="6"/>
        <v>185</v>
      </c>
      <c r="B189" s="11">
        <v>44440</v>
      </c>
      <c r="C189" s="8">
        <f t="shared" si="7"/>
        <v>38997.051854316465</v>
      </c>
      <c r="D189" s="9">
        <f t="shared" si="8"/>
        <v>237075.44283658228</v>
      </c>
      <c r="E189" s="29"/>
      <c r="F189" s="30"/>
      <c r="G189" s="17"/>
      <c r="H189" s="17"/>
      <c r="I189" s="17"/>
      <c r="J189" s="17"/>
      <c r="K189" s="17"/>
    </row>
    <row r="190" spans="1:11" x14ac:dyDescent="0.25">
      <c r="A190" s="10">
        <f t="shared" si="6"/>
        <v>186</v>
      </c>
      <c r="B190" s="11">
        <v>44441</v>
      </c>
      <c r="C190" s="8">
        <f t="shared" si="7"/>
        <v>39776.992891402799</v>
      </c>
      <c r="D190" s="9">
        <f t="shared" si="8"/>
        <v>244187.70612167974</v>
      </c>
      <c r="E190" s="29"/>
      <c r="F190" s="30"/>
      <c r="G190" s="17"/>
      <c r="H190" s="17"/>
      <c r="I190" s="17"/>
      <c r="J190" s="17"/>
      <c r="K190" s="17"/>
    </row>
    <row r="191" spans="1:11" x14ac:dyDescent="0.25">
      <c r="A191" s="10">
        <f t="shared" si="6"/>
        <v>187</v>
      </c>
      <c r="B191" s="11">
        <v>44442</v>
      </c>
      <c r="C191" s="8">
        <f t="shared" si="7"/>
        <v>40572.532749230857</v>
      </c>
      <c r="D191" s="9">
        <f t="shared" si="8"/>
        <v>251513.33730533015</v>
      </c>
      <c r="E191" s="29"/>
      <c r="F191" s="30"/>
      <c r="G191" s="17"/>
      <c r="H191" s="17"/>
      <c r="I191" s="17"/>
      <c r="J191" s="17"/>
      <c r="K191" s="17"/>
    </row>
    <row r="192" spans="1:11" x14ac:dyDescent="0.25">
      <c r="A192" s="10">
        <f t="shared" si="6"/>
        <v>188</v>
      </c>
      <c r="B192" s="11">
        <v>44443</v>
      </c>
      <c r="C192" s="8">
        <f t="shared" si="7"/>
        <v>41383.983404215476</v>
      </c>
      <c r="D192" s="9">
        <f t="shared" si="8"/>
        <v>259058.73742449007</v>
      </c>
      <c r="E192" s="29"/>
      <c r="F192" s="30"/>
      <c r="G192" s="17"/>
      <c r="H192" s="17"/>
      <c r="I192" s="17"/>
      <c r="J192" s="17"/>
      <c r="K192" s="17"/>
    </row>
    <row r="193" spans="1:11" x14ac:dyDescent="0.25">
      <c r="A193" s="10">
        <f t="shared" si="6"/>
        <v>189</v>
      </c>
      <c r="B193" s="11">
        <v>44444</v>
      </c>
      <c r="C193" s="8">
        <f t="shared" si="7"/>
        <v>42211.663072299787</v>
      </c>
      <c r="D193" s="9">
        <f t="shared" si="8"/>
        <v>266830.49954722478</v>
      </c>
      <c r="E193" s="29"/>
      <c r="F193" s="30"/>
      <c r="G193" s="17"/>
      <c r="H193" s="17"/>
      <c r="I193" s="17"/>
      <c r="J193" s="17"/>
      <c r="K193" s="17"/>
    </row>
    <row r="194" spans="1:11" x14ac:dyDescent="0.25">
      <c r="A194" s="10">
        <f t="shared" si="6"/>
        <v>190</v>
      </c>
      <c r="B194" s="11">
        <v>44445</v>
      </c>
      <c r="C194" s="8">
        <f t="shared" si="7"/>
        <v>43055.896333745783</v>
      </c>
      <c r="D194" s="9">
        <f t="shared" si="8"/>
        <v>274835.41453364154</v>
      </c>
      <c r="E194" s="29"/>
      <c r="F194" s="30"/>
      <c r="G194" s="17"/>
      <c r="H194" s="17"/>
      <c r="I194" s="17"/>
      <c r="J194" s="17"/>
      <c r="K194" s="17"/>
    </row>
    <row r="195" spans="1:11" x14ac:dyDescent="0.25">
      <c r="A195" s="10">
        <f t="shared" si="6"/>
        <v>191</v>
      </c>
      <c r="B195" s="11">
        <v>44446</v>
      </c>
      <c r="C195" s="8">
        <f t="shared" si="7"/>
        <v>43917.014260420699</v>
      </c>
      <c r="D195" s="9">
        <f t="shared" si="8"/>
        <v>283080.47696965077</v>
      </c>
      <c r="E195" s="29"/>
      <c r="F195" s="30"/>
      <c r="G195" s="17"/>
      <c r="H195" s="17"/>
      <c r="I195" s="17"/>
      <c r="J195" s="17"/>
      <c r="K195" s="17"/>
    </row>
    <row r="196" spans="1:11" x14ac:dyDescent="0.25">
      <c r="A196" s="10">
        <f t="shared" si="6"/>
        <v>192</v>
      </c>
      <c r="B196" s="11">
        <v>44447</v>
      </c>
      <c r="C196" s="8">
        <f t="shared" si="7"/>
        <v>44795.354545629118</v>
      </c>
      <c r="D196" s="9">
        <f t="shared" si="8"/>
        <v>291572.89127874031</v>
      </c>
      <c r="E196" s="29"/>
      <c r="F196" s="30"/>
      <c r="G196" s="17"/>
      <c r="H196" s="17"/>
      <c r="I196" s="17"/>
      <c r="J196" s="17"/>
      <c r="K196" s="17"/>
    </row>
    <row r="197" spans="1:11" x14ac:dyDescent="0.25">
      <c r="A197" s="10">
        <f t="shared" si="6"/>
        <v>193</v>
      </c>
      <c r="B197" s="11">
        <v>44448</v>
      </c>
      <c r="C197" s="8">
        <f t="shared" si="7"/>
        <v>45691.261636541698</v>
      </c>
      <c r="D197" s="9">
        <f t="shared" si="8"/>
        <v>300320.07801710255</v>
      </c>
      <c r="E197" s="29"/>
      <c r="F197" s="30"/>
      <c r="G197" s="17"/>
      <c r="H197" s="17"/>
      <c r="I197" s="17"/>
      <c r="J197" s="17"/>
      <c r="K197" s="17"/>
    </row>
    <row r="198" spans="1:11" x14ac:dyDescent="0.25">
      <c r="A198" s="10">
        <f t="shared" si="6"/>
        <v>194</v>
      </c>
      <c r="B198" s="11">
        <v>44449</v>
      </c>
      <c r="C198" s="8">
        <f t="shared" si="7"/>
        <v>46605.086869272534</v>
      </c>
      <c r="D198" s="9">
        <f t="shared" si="8"/>
        <v>309329.68035761564</v>
      </c>
      <c r="E198" s="29"/>
      <c r="F198" s="30"/>
      <c r="G198" s="17"/>
      <c r="H198" s="17"/>
      <c r="I198" s="17"/>
      <c r="J198" s="17"/>
      <c r="K198" s="17"/>
    </row>
    <row r="199" spans="1:11" x14ac:dyDescent="0.25">
      <c r="A199" s="10">
        <f t="shared" ref="A199:A262" si="9">SUM(A198,1)</f>
        <v>195</v>
      </c>
      <c r="B199" s="11">
        <v>44450</v>
      </c>
      <c r="C199" s="8">
        <f t="shared" ref="C199:C262" si="10">PRODUCT(C198,1.02)</f>
        <v>47537.188606657983</v>
      </c>
      <c r="D199" s="9">
        <f t="shared" ref="D199:D262" si="11">PRODUCT(D198,1.03)</f>
        <v>318609.5707683441</v>
      </c>
      <c r="E199" s="29"/>
      <c r="F199" s="30"/>
      <c r="G199" s="17"/>
      <c r="H199" s="17"/>
      <c r="I199" s="17"/>
      <c r="J199" s="17"/>
      <c r="K199" s="17"/>
    </row>
    <row r="200" spans="1:11" x14ac:dyDescent="0.25">
      <c r="A200" s="10">
        <f t="shared" si="9"/>
        <v>196</v>
      </c>
      <c r="B200" s="11">
        <v>44451</v>
      </c>
      <c r="C200" s="8">
        <f t="shared" si="10"/>
        <v>48487.932378791142</v>
      </c>
      <c r="D200" s="9">
        <f t="shared" si="11"/>
        <v>328167.85789139441</v>
      </c>
      <c r="E200" s="29"/>
      <c r="F200" s="30"/>
      <c r="G200" s="17"/>
      <c r="H200" s="17"/>
      <c r="I200" s="17"/>
      <c r="J200" s="17"/>
      <c r="K200" s="17"/>
    </row>
    <row r="201" spans="1:11" x14ac:dyDescent="0.25">
      <c r="A201" s="10">
        <f t="shared" si="9"/>
        <v>197</v>
      </c>
      <c r="B201" s="11">
        <v>44452</v>
      </c>
      <c r="C201" s="8">
        <f t="shared" si="10"/>
        <v>49457.691026366963</v>
      </c>
      <c r="D201" s="9">
        <f t="shared" si="11"/>
        <v>338012.89362813625</v>
      </c>
      <c r="E201" s="29"/>
      <c r="F201" s="30"/>
      <c r="G201" s="17"/>
      <c r="H201" s="17"/>
      <c r="I201" s="17"/>
      <c r="J201" s="17"/>
      <c r="K201" s="17"/>
    </row>
    <row r="202" spans="1:11" x14ac:dyDescent="0.25">
      <c r="A202" s="10">
        <f t="shared" si="9"/>
        <v>198</v>
      </c>
      <c r="B202" s="11">
        <v>44453</v>
      </c>
      <c r="C202" s="8">
        <f t="shared" si="10"/>
        <v>50446.844846894302</v>
      </c>
      <c r="D202" s="9">
        <f t="shared" si="11"/>
        <v>348153.28043698036</v>
      </c>
      <c r="E202" s="29"/>
      <c r="F202" s="30"/>
      <c r="G202" s="17"/>
      <c r="H202" s="17"/>
      <c r="I202" s="17"/>
      <c r="J202" s="17"/>
      <c r="K202" s="17"/>
    </row>
    <row r="203" spans="1:11" x14ac:dyDescent="0.25">
      <c r="A203" s="10">
        <f t="shared" si="9"/>
        <v>199</v>
      </c>
      <c r="B203" s="11">
        <v>44454</v>
      </c>
      <c r="C203" s="8">
        <f t="shared" si="10"/>
        <v>51455.781743832187</v>
      </c>
      <c r="D203" s="9">
        <f t="shared" si="11"/>
        <v>358597.87885008979</v>
      </c>
      <c r="E203" s="29"/>
      <c r="F203" s="30"/>
      <c r="G203" s="17"/>
      <c r="H203" s="17"/>
      <c r="I203" s="17"/>
      <c r="J203" s="17"/>
      <c r="K203" s="17"/>
    </row>
    <row r="204" spans="1:11" x14ac:dyDescent="0.25">
      <c r="A204" s="10">
        <f t="shared" si="9"/>
        <v>200</v>
      </c>
      <c r="B204" s="11">
        <v>44455</v>
      </c>
      <c r="C204" s="8">
        <f t="shared" si="10"/>
        <v>52484.897378708833</v>
      </c>
      <c r="D204" s="9">
        <f t="shared" si="11"/>
        <v>369355.81521559251</v>
      </c>
      <c r="E204" s="29"/>
      <c r="F204" s="30"/>
      <c r="G204" s="17"/>
      <c r="H204" s="17"/>
      <c r="I204" s="17"/>
      <c r="J204" s="17"/>
      <c r="K204" s="17"/>
    </row>
    <row r="205" spans="1:11" x14ac:dyDescent="0.25">
      <c r="A205" s="10">
        <f t="shared" si="9"/>
        <v>201</v>
      </c>
      <c r="B205" s="11">
        <v>44456</v>
      </c>
      <c r="C205" s="8">
        <f t="shared" si="10"/>
        <v>53534.595326283008</v>
      </c>
      <c r="D205" s="9">
        <f t="shared" si="11"/>
        <v>380436.4896720603</v>
      </c>
      <c r="E205" s="29"/>
      <c r="F205" s="30"/>
      <c r="G205" s="17"/>
      <c r="H205" s="17"/>
      <c r="I205" s="17"/>
      <c r="J205" s="17"/>
      <c r="K205" s="17"/>
    </row>
    <row r="206" spans="1:11" x14ac:dyDescent="0.25">
      <c r="A206" s="10">
        <f t="shared" si="9"/>
        <v>202</v>
      </c>
      <c r="B206" s="11">
        <v>44457</v>
      </c>
      <c r="C206" s="8">
        <f t="shared" si="10"/>
        <v>54605.287232808667</v>
      </c>
      <c r="D206" s="9">
        <f t="shared" si="11"/>
        <v>391849.58436222211</v>
      </c>
      <c r="E206" s="29"/>
      <c r="F206" s="30"/>
      <c r="G206" s="17"/>
      <c r="H206" s="17"/>
      <c r="I206" s="17"/>
      <c r="J206" s="17"/>
      <c r="K206" s="17"/>
    </row>
    <row r="207" spans="1:11" x14ac:dyDescent="0.25">
      <c r="A207" s="10">
        <f t="shared" si="9"/>
        <v>203</v>
      </c>
      <c r="B207" s="11">
        <v>44458</v>
      </c>
      <c r="C207" s="8">
        <f t="shared" si="10"/>
        <v>55697.392977464842</v>
      </c>
      <c r="D207" s="9">
        <f t="shared" si="11"/>
        <v>403605.07189308881</v>
      </c>
      <c r="E207" s="29"/>
      <c r="F207" s="30"/>
      <c r="G207" s="17"/>
      <c r="H207" s="17"/>
      <c r="I207" s="17"/>
      <c r="J207" s="17"/>
      <c r="K207" s="17"/>
    </row>
    <row r="208" spans="1:11" x14ac:dyDescent="0.25">
      <c r="A208" s="10">
        <f t="shared" si="9"/>
        <v>204</v>
      </c>
      <c r="B208" s="11">
        <v>44459</v>
      </c>
      <c r="C208" s="8">
        <f t="shared" si="10"/>
        <v>56811.340837014141</v>
      </c>
      <c r="D208" s="9">
        <f t="shared" si="11"/>
        <v>415713.22404988151</v>
      </c>
      <c r="E208" s="29"/>
      <c r="F208" s="30"/>
      <c r="G208" s="17"/>
      <c r="H208" s="17"/>
      <c r="I208" s="17"/>
      <c r="J208" s="17"/>
      <c r="K208" s="17"/>
    </row>
    <row r="209" spans="1:11" x14ac:dyDescent="0.25">
      <c r="A209" s="10">
        <f t="shared" si="9"/>
        <v>205</v>
      </c>
      <c r="B209" s="11">
        <v>44460</v>
      </c>
      <c r="C209" s="8">
        <f t="shared" si="10"/>
        <v>57947.567653754428</v>
      </c>
      <c r="D209" s="9">
        <f t="shared" si="11"/>
        <v>428184.62077137799</v>
      </c>
      <c r="E209" s="29"/>
      <c r="F209" s="30"/>
      <c r="G209" s="17"/>
      <c r="H209" s="17"/>
      <c r="I209" s="17"/>
      <c r="J209" s="17"/>
      <c r="K209" s="17"/>
    </row>
    <row r="210" spans="1:11" x14ac:dyDescent="0.25">
      <c r="A210" s="10">
        <f t="shared" si="9"/>
        <v>206</v>
      </c>
      <c r="B210" s="11">
        <v>44461</v>
      </c>
      <c r="C210" s="8">
        <f t="shared" si="10"/>
        <v>59106.51900682952</v>
      </c>
      <c r="D210" s="9">
        <f t="shared" si="11"/>
        <v>441030.15939451935</v>
      </c>
      <c r="E210" s="29"/>
      <c r="F210" s="30"/>
      <c r="G210" s="17"/>
      <c r="H210" s="17"/>
      <c r="I210" s="17"/>
      <c r="J210" s="17"/>
      <c r="K210" s="17"/>
    </row>
    <row r="211" spans="1:11" x14ac:dyDescent="0.25">
      <c r="A211" s="10">
        <f t="shared" si="9"/>
        <v>207</v>
      </c>
      <c r="B211" s="11">
        <v>44462</v>
      </c>
      <c r="C211" s="8">
        <f t="shared" si="10"/>
        <v>60288.649386966114</v>
      </c>
      <c r="D211" s="9">
        <f t="shared" si="11"/>
        <v>454261.06417635496</v>
      </c>
      <c r="E211" s="29"/>
      <c r="F211" s="30"/>
      <c r="G211" s="17"/>
      <c r="H211" s="17"/>
      <c r="I211" s="17"/>
      <c r="J211" s="17"/>
      <c r="K211" s="17"/>
    </row>
    <row r="212" spans="1:11" x14ac:dyDescent="0.25">
      <c r="A212" s="10">
        <f t="shared" si="9"/>
        <v>208</v>
      </c>
      <c r="B212" s="11">
        <v>44463</v>
      </c>
      <c r="C212" s="8">
        <f t="shared" si="10"/>
        <v>61494.422374705435</v>
      </c>
      <c r="D212" s="9">
        <f t="shared" si="11"/>
        <v>467888.8961016456</v>
      </c>
      <c r="E212" s="29"/>
      <c r="F212" s="30"/>
      <c r="G212" s="17"/>
      <c r="H212" s="17"/>
      <c r="I212" s="17"/>
      <c r="J212" s="17"/>
      <c r="K212" s="17"/>
    </row>
    <row r="213" spans="1:11" x14ac:dyDescent="0.25">
      <c r="A213" s="10">
        <f t="shared" si="9"/>
        <v>209</v>
      </c>
      <c r="B213" s="11">
        <v>44464</v>
      </c>
      <c r="C213" s="8">
        <f t="shared" si="10"/>
        <v>62724.310822199543</v>
      </c>
      <c r="D213" s="9">
        <f t="shared" si="11"/>
        <v>481925.56298469496</v>
      </c>
      <c r="E213" s="29"/>
      <c r="F213" s="30"/>
      <c r="G213" s="17"/>
      <c r="H213" s="17"/>
      <c r="I213" s="17"/>
      <c r="J213" s="17"/>
      <c r="K213" s="17"/>
    </row>
    <row r="214" spans="1:11" x14ac:dyDescent="0.25">
      <c r="A214" s="10">
        <f t="shared" si="9"/>
        <v>210</v>
      </c>
      <c r="B214" s="11">
        <v>44465</v>
      </c>
      <c r="C214" s="8">
        <f t="shared" si="10"/>
        <v>63978.797038643534</v>
      </c>
      <c r="D214" s="9">
        <f t="shared" si="11"/>
        <v>496383.32987423585</v>
      </c>
      <c r="E214" s="29"/>
      <c r="F214" s="30"/>
      <c r="G214" s="17"/>
      <c r="H214" s="17"/>
      <c r="I214" s="17"/>
      <c r="J214" s="17"/>
      <c r="K214" s="17"/>
    </row>
    <row r="215" spans="1:11" x14ac:dyDescent="0.25">
      <c r="A215" s="10">
        <f t="shared" si="9"/>
        <v>211</v>
      </c>
      <c r="B215" s="11">
        <v>44466</v>
      </c>
      <c r="C215" s="8">
        <f t="shared" si="10"/>
        <v>65258.372979416403</v>
      </c>
      <c r="D215" s="9">
        <f t="shared" si="11"/>
        <v>511274.82977046294</v>
      </c>
      <c r="E215" s="29"/>
      <c r="F215" s="30"/>
      <c r="G215" s="17"/>
      <c r="H215" s="17"/>
      <c r="I215" s="17"/>
      <c r="J215" s="17"/>
      <c r="K215" s="17"/>
    </row>
    <row r="216" spans="1:11" x14ac:dyDescent="0.25">
      <c r="A216" s="10">
        <f t="shared" si="9"/>
        <v>212</v>
      </c>
      <c r="B216" s="11">
        <v>44467</v>
      </c>
      <c r="C216" s="8">
        <f t="shared" si="10"/>
        <v>66563.540439004733</v>
      </c>
      <c r="D216" s="9">
        <f t="shared" si="11"/>
        <v>526613.07466357679</v>
      </c>
      <c r="E216" s="29"/>
      <c r="F216" s="30"/>
      <c r="G216" s="17"/>
      <c r="H216" s="17"/>
      <c r="I216" s="17"/>
      <c r="J216" s="17"/>
      <c r="K216" s="17"/>
    </row>
    <row r="217" spans="1:11" x14ac:dyDescent="0.25">
      <c r="A217" s="10">
        <f t="shared" si="9"/>
        <v>213</v>
      </c>
      <c r="B217" s="11">
        <v>44468</v>
      </c>
      <c r="C217" s="8">
        <f t="shared" si="10"/>
        <v>67894.811247784834</v>
      </c>
      <c r="D217" s="9">
        <f t="shared" si="11"/>
        <v>542411.46690348408</v>
      </c>
      <c r="E217" s="29"/>
      <c r="F217" s="30"/>
      <c r="G217" s="17"/>
      <c r="H217" s="17"/>
      <c r="I217" s="17"/>
      <c r="J217" s="17"/>
      <c r="K217" s="17"/>
    </row>
    <row r="218" spans="1:11" x14ac:dyDescent="0.25">
      <c r="A218" s="10">
        <f t="shared" si="9"/>
        <v>214</v>
      </c>
      <c r="B218" s="11">
        <v>44469</v>
      </c>
      <c r="C218" s="8">
        <f t="shared" si="10"/>
        <v>69252.707472740527</v>
      </c>
      <c r="D218" s="9">
        <f t="shared" si="11"/>
        <v>558683.8109105886</v>
      </c>
      <c r="E218" s="29"/>
      <c r="F218" s="30"/>
      <c r="G218" s="17"/>
      <c r="H218" s="17"/>
      <c r="I218" s="17"/>
      <c r="J218" s="17"/>
      <c r="K218" s="17"/>
    </row>
    <row r="219" spans="1:11" x14ac:dyDescent="0.25">
      <c r="A219" s="10">
        <f t="shared" si="9"/>
        <v>215</v>
      </c>
      <c r="B219" s="11">
        <v>44470</v>
      </c>
      <c r="C219" s="8">
        <f t="shared" si="10"/>
        <v>70637.761622195336</v>
      </c>
      <c r="D219" s="9">
        <f t="shared" si="11"/>
        <v>575444.32523790631</v>
      </c>
      <c r="E219" s="29"/>
      <c r="F219" s="30"/>
      <c r="G219" s="17"/>
      <c r="H219" s="17"/>
      <c r="I219" s="17"/>
      <c r="J219" s="17"/>
      <c r="K219" s="17"/>
    </row>
    <row r="220" spans="1:11" x14ac:dyDescent="0.25">
      <c r="A220" s="10">
        <f t="shared" si="9"/>
        <v>216</v>
      </c>
      <c r="B220" s="11">
        <v>44471</v>
      </c>
      <c r="C220" s="8">
        <f t="shared" si="10"/>
        <v>72050.516854639238</v>
      </c>
      <c r="D220" s="9">
        <f t="shared" si="11"/>
        <v>592707.65499504353</v>
      </c>
      <c r="E220" s="29"/>
      <c r="F220" s="30"/>
      <c r="G220" s="17"/>
      <c r="H220" s="17"/>
      <c r="I220" s="17"/>
      <c r="J220" s="17"/>
      <c r="K220" s="17"/>
    </row>
    <row r="221" spans="1:11" x14ac:dyDescent="0.25">
      <c r="A221" s="10">
        <f t="shared" si="9"/>
        <v>217</v>
      </c>
      <c r="B221" s="11">
        <v>44472</v>
      </c>
      <c r="C221" s="8">
        <f t="shared" si="10"/>
        <v>73491.527191732021</v>
      </c>
      <c r="D221" s="9">
        <f t="shared" si="11"/>
        <v>610488.88464489486</v>
      </c>
      <c r="E221" s="29"/>
      <c r="F221" s="30"/>
      <c r="G221" s="17"/>
      <c r="H221" s="17"/>
      <c r="I221" s="17"/>
      <c r="J221" s="17"/>
      <c r="K221" s="17"/>
    </row>
    <row r="222" spans="1:11" x14ac:dyDescent="0.25">
      <c r="A222" s="10">
        <f t="shared" si="9"/>
        <v>218</v>
      </c>
      <c r="B222" s="11">
        <v>44473</v>
      </c>
      <c r="C222" s="8">
        <f t="shared" si="10"/>
        <v>74961.357735566664</v>
      </c>
      <c r="D222" s="9">
        <f t="shared" si="11"/>
        <v>628803.55118424178</v>
      </c>
      <c r="E222" s="29"/>
      <c r="F222" s="30"/>
      <c r="G222" s="17"/>
      <c r="H222" s="17"/>
      <c r="I222" s="17"/>
      <c r="J222" s="17"/>
      <c r="K222" s="17"/>
    </row>
    <row r="223" spans="1:11" x14ac:dyDescent="0.25">
      <c r="A223" s="10">
        <f t="shared" si="9"/>
        <v>219</v>
      </c>
      <c r="B223" s="11">
        <v>44474</v>
      </c>
      <c r="C223" s="8">
        <f t="shared" si="10"/>
        <v>76460.584890277998</v>
      </c>
      <c r="D223" s="9">
        <f t="shared" si="11"/>
        <v>647667.65771976905</v>
      </c>
      <c r="E223" s="29"/>
      <c r="F223" s="30"/>
      <c r="G223" s="17"/>
      <c r="H223" s="17"/>
      <c r="I223" s="17"/>
      <c r="J223" s="17"/>
      <c r="K223" s="17"/>
    </row>
    <row r="224" spans="1:11" x14ac:dyDescent="0.25">
      <c r="A224" s="10">
        <f t="shared" si="9"/>
        <v>220</v>
      </c>
      <c r="B224" s="11">
        <v>44475</v>
      </c>
      <c r="C224" s="8">
        <f t="shared" si="10"/>
        <v>77989.796588083555</v>
      </c>
      <c r="D224" s="9">
        <f t="shared" si="11"/>
        <v>667097.68745136214</v>
      </c>
      <c r="E224" s="29"/>
      <c r="F224" s="30"/>
      <c r="G224" s="17"/>
      <c r="H224" s="17"/>
      <c r="I224" s="17"/>
      <c r="J224" s="17"/>
      <c r="K224" s="17"/>
    </row>
    <row r="225" spans="1:11" x14ac:dyDescent="0.25">
      <c r="A225" s="10">
        <f t="shared" si="9"/>
        <v>221</v>
      </c>
      <c r="B225" s="11">
        <v>44476</v>
      </c>
      <c r="C225" s="8">
        <f t="shared" si="10"/>
        <v>79549.592519845231</v>
      </c>
      <c r="D225" s="9">
        <f t="shared" si="11"/>
        <v>687110.61807490303</v>
      </c>
      <c r="E225" s="29"/>
      <c r="F225" s="30"/>
      <c r="G225" s="17"/>
      <c r="H225" s="17"/>
      <c r="I225" s="17"/>
      <c r="J225" s="17"/>
      <c r="K225" s="17"/>
    </row>
    <row r="226" spans="1:11" x14ac:dyDescent="0.25">
      <c r="A226" s="10">
        <f t="shared" si="9"/>
        <v>222</v>
      </c>
      <c r="B226" s="11">
        <v>44477</v>
      </c>
      <c r="C226" s="8">
        <f t="shared" si="10"/>
        <v>81140.584370242141</v>
      </c>
      <c r="D226" s="9">
        <f t="shared" si="11"/>
        <v>707723.93661715009</v>
      </c>
      <c r="E226" s="29"/>
      <c r="F226" s="30"/>
      <c r="G226" s="17"/>
      <c r="H226" s="17"/>
      <c r="I226" s="17"/>
      <c r="J226" s="17"/>
      <c r="K226" s="17"/>
    </row>
    <row r="227" spans="1:11" x14ac:dyDescent="0.25">
      <c r="A227" s="10">
        <f t="shared" si="9"/>
        <v>223</v>
      </c>
      <c r="B227" s="11">
        <v>44478</v>
      </c>
      <c r="C227" s="8">
        <f t="shared" si="10"/>
        <v>82763.396057646984</v>
      </c>
      <c r="D227" s="9">
        <f t="shared" si="11"/>
        <v>728955.65471566457</v>
      </c>
      <c r="E227" s="29"/>
      <c r="F227" s="30"/>
      <c r="G227" s="17"/>
      <c r="H227" s="17"/>
      <c r="I227" s="17"/>
      <c r="J227" s="17"/>
      <c r="K227" s="17"/>
    </row>
    <row r="228" spans="1:11" x14ac:dyDescent="0.25">
      <c r="A228" s="10">
        <f t="shared" si="9"/>
        <v>224</v>
      </c>
      <c r="B228" s="11">
        <v>44479</v>
      </c>
      <c r="C228" s="8">
        <f t="shared" si="10"/>
        <v>84418.66397879993</v>
      </c>
      <c r="D228" s="9">
        <f t="shared" si="11"/>
        <v>750824.32435713452</v>
      </c>
      <c r="E228" s="29"/>
      <c r="F228" s="30"/>
      <c r="G228" s="17"/>
      <c r="H228" s="17"/>
      <c r="I228" s="17"/>
      <c r="J228" s="17"/>
      <c r="K228" s="17"/>
    </row>
    <row r="229" spans="1:11" x14ac:dyDescent="0.25">
      <c r="A229" s="10">
        <f t="shared" si="9"/>
        <v>225</v>
      </c>
      <c r="B229" s="11">
        <v>44480</v>
      </c>
      <c r="C229" s="8">
        <f t="shared" si="10"/>
        <v>86107.037258375931</v>
      </c>
      <c r="D229" s="9">
        <f t="shared" si="11"/>
        <v>773349.05408784864</v>
      </c>
      <c r="E229" s="29"/>
      <c r="F229" s="30"/>
      <c r="G229" s="17"/>
      <c r="H229" s="17"/>
      <c r="I229" s="17"/>
      <c r="J229" s="17"/>
      <c r="K229" s="17"/>
    </row>
    <row r="230" spans="1:11" x14ac:dyDescent="0.25">
      <c r="A230" s="10">
        <f t="shared" si="9"/>
        <v>226</v>
      </c>
      <c r="B230" s="11">
        <v>44481</v>
      </c>
      <c r="C230" s="8">
        <f t="shared" si="10"/>
        <v>87829.178003543449</v>
      </c>
      <c r="D230" s="9">
        <f t="shared" si="11"/>
        <v>796549.52571048413</v>
      </c>
      <c r="E230" s="29"/>
      <c r="F230" s="30"/>
      <c r="G230" s="17"/>
      <c r="H230" s="17"/>
      <c r="I230" s="17"/>
      <c r="J230" s="17"/>
      <c r="K230" s="17"/>
    </row>
    <row r="231" spans="1:11" x14ac:dyDescent="0.25">
      <c r="A231" s="10">
        <f t="shared" si="9"/>
        <v>227</v>
      </c>
      <c r="B231" s="11">
        <v>44482</v>
      </c>
      <c r="C231" s="8">
        <f t="shared" si="10"/>
        <v>89585.761563614316</v>
      </c>
      <c r="D231" s="9">
        <f t="shared" si="11"/>
        <v>820446.01148179872</v>
      </c>
      <c r="E231" s="29"/>
      <c r="F231" s="30"/>
      <c r="G231" s="17"/>
      <c r="H231" s="17"/>
      <c r="I231" s="17"/>
      <c r="J231" s="17"/>
      <c r="K231" s="17"/>
    </row>
    <row r="232" spans="1:11" x14ac:dyDescent="0.25">
      <c r="A232" s="10">
        <f t="shared" si="9"/>
        <v>228</v>
      </c>
      <c r="B232" s="11">
        <v>44483</v>
      </c>
      <c r="C232" s="8">
        <f t="shared" si="10"/>
        <v>91377.476794886607</v>
      </c>
      <c r="D232" s="9">
        <f t="shared" si="11"/>
        <v>845059.39182625269</v>
      </c>
      <c r="E232" s="29"/>
      <c r="F232" s="30"/>
      <c r="G232" s="17"/>
      <c r="H232" s="17"/>
      <c r="I232" s="17"/>
      <c r="J232" s="17"/>
      <c r="K232" s="17"/>
    </row>
    <row r="233" spans="1:11" x14ac:dyDescent="0.25">
      <c r="A233" s="10">
        <f t="shared" si="9"/>
        <v>229</v>
      </c>
      <c r="B233" s="11">
        <v>44484</v>
      </c>
      <c r="C233" s="8">
        <f t="shared" si="10"/>
        <v>93205.026330784342</v>
      </c>
      <c r="D233" s="9">
        <f t="shared" si="11"/>
        <v>870411.17358104023</v>
      </c>
      <c r="E233" s="29"/>
      <c r="F233" s="30"/>
      <c r="G233" s="17"/>
      <c r="H233" s="17"/>
      <c r="I233" s="17"/>
      <c r="J233" s="17"/>
      <c r="K233" s="17"/>
    </row>
    <row r="234" spans="1:11" x14ac:dyDescent="0.25">
      <c r="A234" s="10">
        <f t="shared" si="9"/>
        <v>230</v>
      </c>
      <c r="B234" s="11">
        <v>44485</v>
      </c>
      <c r="C234" s="8">
        <f t="shared" si="10"/>
        <v>95069.126857400028</v>
      </c>
      <c r="D234" s="9">
        <f t="shared" si="11"/>
        <v>896523.50878847146</v>
      </c>
      <c r="E234" s="29"/>
      <c r="F234" s="30"/>
      <c r="G234" s="17"/>
      <c r="H234" s="17"/>
      <c r="I234" s="17"/>
      <c r="J234" s="17"/>
      <c r="K234" s="17"/>
    </row>
    <row r="235" spans="1:11" x14ac:dyDescent="0.25">
      <c r="A235" s="10">
        <f t="shared" si="9"/>
        <v>231</v>
      </c>
      <c r="B235" s="11">
        <v>44486</v>
      </c>
      <c r="C235" s="8">
        <f t="shared" si="10"/>
        <v>96970.509394548033</v>
      </c>
      <c r="D235" s="9">
        <f t="shared" si="11"/>
        <v>923419.21405212558</v>
      </c>
      <c r="E235" s="29"/>
      <c r="F235" s="30"/>
      <c r="G235" s="17"/>
      <c r="H235" s="17"/>
      <c r="I235" s="17"/>
      <c r="J235" s="17"/>
      <c r="K235" s="17"/>
    </row>
    <row r="236" spans="1:11" x14ac:dyDescent="0.25">
      <c r="A236" s="10">
        <f t="shared" si="9"/>
        <v>232</v>
      </c>
      <c r="B236" s="11">
        <v>44487</v>
      </c>
      <c r="C236" s="8">
        <f t="shared" si="10"/>
        <v>98909.91958243899</v>
      </c>
      <c r="D236" s="9">
        <f t="shared" si="11"/>
        <v>951121.79047368933</v>
      </c>
      <c r="E236" s="29"/>
      <c r="F236" s="30"/>
      <c r="G236" s="17"/>
      <c r="H236" s="17"/>
      <c r="I236" s="17"/>
      <c r="J236" s="17"/>
      <c r="K236" s="17"/>
    </row>
    <row r="237" spans="1:11" x14ac:dyDescent="0.25">
      <c r="A237" s="10">
        <f t="shared" si="9"/>
        <v>233</v>
      </c>
      <c r="B237" s="11">
        <v>44488</v>
      </c>
      <c r="C237" s="8">
        <f t="shared" si="10"/>
        <v>100888.11797408777</v>
      </c>
      <c r="D237" s="9">
        <f t="shared" si="11"/>
        <v>979655.44418790005</v>
      </c>
      <c r="E237" s="29"/>
      <c r="F237" s="30"/>
      <c r="G237" s="17"/>
      <c r="H237" s="17"/>
      <c r="I237" s="17"/>
      <c r="J237" s="17"/>
      <c r="K237" s="17"/>
    </row>
    <row r="238" spans="1:11" x14ac:dyDescent="0.25">
      <c r="A238" s="10">
        <f t="shared" si="9"/>
        <v>234</v>
      </c>
      <c r="B238" s="11">
        <v>44489</v>
      </c>
      <c r="C238" s="8">
        <f t="shared" si="10"/>
        <v>102905.88033356953</v>
      </c>
      <c r="D238" s="9">
        <f t="shared" si="11"/>
        <v>1009045.107513537</v>
      </c>
      <c r="E238" s="29"/>
      <c r="F238" s="30"/>
      <c r="G238" s="17"/>
      <c r="H238" s="17"/>
      <c r="I238" s="17"/>
      <c r="J238" s="17"/>
      <c r="K238" s="17"/>
    </row>
    <row r="239" spans="1:11" x14ac:dyDescent="0.25">
      <c r="A239" s="10">
        <f t="shared" si="9"/>
        <v>235</v>
      </c>
      <c r="B239" s="11">
        <v>44490</v>
      </c>
      <c r="C239" s="8">
        <f t="shared" si="10"/>
        <v>104963.99794024092</v>
      </c>
      <c r="D239" s="9">
        <f t="shared" si="11"/>
        <v>1039316.4607389432</v>
      </c>
      <c r="E239" s="29"/>
      <c r="F239" s="30"/>
      <c r="G239" s="17"/>
      <c r="H239" s="17"/>
      <c r="I239" s="17"/>
      <c r="J239" s="17"/>
      <c r="K239" s="17"/>
    </row>
    <row r="240" spans="1:11" x14ac:dyDescent="0.25">
      <c r="A240" s="10">
        <f t="shared" si="9"/>
        <v>236</v>
      </c>
      <c r="B240" s="11">
        <v>44491</v>
      </c>
      <c r="C240" s="8">
        <f t="shared" si="10"/>
        <v>107063.27789904574</v>
      </c>
      <c r="D240" s="9">
        <f t="shared" si="11"/>
        <v>1070495.9545611115</v>
      </c>
      <c r="E240" s="29"/>
      <c r="F240" s="30"/>
      <c r="G240" s="17"/>
      <c r="H240" s="17"/>
      <c r="I240" s="17"/>
      <c r="J240" s="17"/>
      <c r="K240" s="17"/>
    </row>
    <row r="241" spans="1:11" x14ac:dyDescent="0.25">
      <c r="A241" s="10">
        <f t="shared" si="9"/>
        <v>237</v>
      </c>
      <c r="B241" s="11">
        <v>44492</v>
      </c>
      <c r="C241" s="8">
        <f t="shared" si="10"/>
        <v>109204.54345702667</v>
      </c>
      <c r="D241" s="9">
        <f t="shared" si="11"/>
        <v>1102610.8331979448</v>
      </c>
      <c r="E241" s="29"/>
      <c r="F241" s="30"/>
      <c r="G241" s="17"/>
      <c r="H241" s="17"/>
      <c r="I241" s="17"/>
      <c r="J241" s="17"/>
      <c r="K241" s="17"/>
    </row>
    <row r="242" spans="1:11" x14ac:dyDescent="0.25">
      <c r="A242" s="10">
        <f t="shared" si="9"/>
        <v>238</v>
      </c>
      <c r="B242" s="11">
        <v>44493</v>
      </c>
      <c r="C242" s="8">
        <f t="shared" si="10"/>
        <v>111388.6343261672</v>
      </c>
      <c r="D242" s="9">
        <f t="shared" si="11"/>
        <v>1135689.1581938833</v>
      </c>
      <c r="E242" s="29"/>
      <c r="F242" s="30"/>
      <c r="G242" s="17"/>
      <c r="H242" s="17"/>
      <c r="I242" s="17"/>
      <c r="J242" s="17"/>
      <c r="K242" s="17"/>
    </row>
    <row r="243" spans="1:11" x14ac:dyDescent="0.25">
      <c r="A243" s="10">
        <f t="shared" si="9"/>
        <v>239</v>
      </c>
      <c r="B243" s="11">
        <v>44494</v>
      </c>
      <c r="C243" s="8">
        <f t="shared" si="10"/>
        <v>113616.40701269054</v>
      </c>
      <c r="D243" s="9">
        <f t="shared" si="11"/>
        <v>1169759.8329396998</v>
      </c>
      <c r="E243" s="29"/>
      <c r="F243" s="30"/>
      <c r="G243" s="17"/>
      <c r="H243" s="17"/>
      <c r="I243" s="17"/>
      <c r="J243" s="17"/>
      <c r="K243" s="17"/>
    </row>
    <row r="244" spans="1:11" x14ac:dyDescent="0.25">
      <c r="A244" s="10">
        <f t="shared" si="9"/>
        <v>240</v>
      </c>
      <c r="B244" s="11">
        <v>44495</v>
      </c>
      <c r="C244" s="8">
        <f t="shared" si="10"/>
        <v>115888.73515294435</v>
      </c>
      <c r="D244" s="9">
        <f t="shared" si="11"/>
        <v>1204852.6279278907</v>
      </c>
      <c r="E244" s="29"/>
      <c r="F244" s="30"/>
      <c r="G244" s="17"/>
      <c r="H244" s="17"/>
      <c r="I244" s="17"/>
      <c r="J244" s="17"/>
      <c r="K244" s="17"/>
    </row>
    <row r="245" spans="1:11" x14ac:dyDescent="0.25">
      <c r="A245" s="10">
        <f t="shared" si="9"/>
        <v>241</v>
      </c>
      <c r="B245" s="11">
        <v>44496</v>
      </c>
      <c r="C245" s="8">
        <f t="shared" si="10"/>
        <v>118206.50985600325</v>
      </c>
      <c r="D245" s="9">
        <f t="shared" si="11"/>
        <v>1240998.2067657276</v>
      </c>
      <c r="E245" s="29"/>
      <c r="F245" s="30"/>
      <c r="G245" s="17"/>
      <c r="H245" s="17"/>
      <c r="I245" s="17"/>
      <c r="J245" s="17"/>
      <c r="K245" s="17"/>
    </row>
    <row r="246" spans="1:11" x14ac:dyDescent="0.25">
      <c r="A246" s="10">
        <f t="shared" si="9"/>
        <v>242</v>
      </c>
      <c r="B246" s="11">
        <v>44497</v>
      </c>
      <c r="C246" s="8">
        <f t="shared" si="10"/>
        <v>120570.64005312332</v>
      </c>
      <c r="D246" s="9">
        <f t="shared" si="11"/>
        <v>1278228.1529686996</v>
      </c>
      <c r="E246" s="29"/>
      <c r="F246" s="30"/>
      <c r="G246" s="17"/>
      <c r="H246" s="17"/>
      <c r="I246" s="17"/>
      <c r="J246" s="17"/>
      <c r="K246" s="17"/>
    </row>
    <row r="247" spans="1:11" x14ac:dyDescent="0.25">
      <c r="A247" s="10">
        <f t="shared" si="9"/>
        <v>243</v>
      </c>
      <c r="B247" s="11">
        <v>44498</v>
      </c>
      <c r="C247" s="8">
        <f t="shared" si="10"/>
        <v>122982.05285418579</v>
      </c>
      <c r="D247" s="9">
        <f t="shared" si="11"/>
        <v>1316574.9975577607</v>
      </c>
      <c r="E247" s="29"/>
      <c r="F247" s="30"/>
      <c r="G247" s="17"/>
      <c r="H247" s="17"/>
      <c r="I247" s="17"/>
      <c r="J247" s="17"/>
      <c r="K247" s="17"/>
    </row>
    <row r="248" spans="1:11" x14ac:dyDescent="0.25">
      <c r="A248" s="10">
        <f t="shared" si="9"/>
        <v>244</v>
      </c>
      <c r="B248" s="11">
        <v>44499</v>
      </c>
      <c r="C248" s="8">
        <f t="shared" si="10"/>
        <v>125441.69391126951</v>
      </c>
      <c r="D248" s="9">
        <f t="shared" si="11"/>
        <v>1356072.2474844935</v>
      </c>
      <c r="E248" s="29"/>
      <c r="F248" s="30"/>
      <c r="G248" s="17"/>
      <c r="H248" s="17"/>
      <c r="I248" s="17"/>
      <c r="J248" s="17"/>
      <c r="K248" s="17"/>
    </row>
    <row r="249" spans="1:11" x14ac:dyDescent="0.25">
      <c r="A249" s="10">
        <f t="shared" si="9"/>
        <v>245</v>
      </c>
      <c r="B249" s="11">
        <v>44500</v>
      </c>
      <c r="C249" s="8">
        <f t="shared" si="10"/>
        <v>127950.52778949491</v>
      </c>
      <c r="D249" s="9">
        <f t="shared" si="11"/>
        <v>1396754.4149090284</v>
      </c>
      <c r="E249" s="29"/>
      <c r="F249" s="30"/>
      <c r="G249" s="17"/>
      <c r="H249" s="17"/>
      <c r="I249" s="17"/>
      <c r="J249" s="17"/>
      <c r="K249" s="17"/>
    </row>
    <row r="250" spans="1:11" x14ac:dyDescent="0.25">
      <c r="A250" s="10">
        <f t="shared" si="9"/>
        <v>246</v>
      </c>
      <c r="B250" s="11">
        <v>44501</v>
      </c>
      <c r="C250" s="8">
        <f t="shared" si="10"/>
        <v>130509.5383452848</v>
      </c>
      <c r="D250" s="9">
        <f t="shared" si="11"/>
        <v>1438657.0473562994</v>
      </c>
      <c r="E250" s="29"/>
      <c r="F250" s="30"/>
      <c r="G250" s="17"/>
      <c r="H250" s="17"/>
      <c r="I250" s="17"/>
      <c r="J250" s="17"/>
      <c r="K250" s="17"/>
    </row>
    <row r="251" spans="1:11" x14ac:dyDescent="0.25">
      <c r="A251" s="10">
        <f t="shared" si="9"/>
        <v>247</v>
      </c>
      <c r="B251" s="11">
        <v>44502</v>
      </c>
      <c r="C251" s="8">
        <f t="shared" si="10"/>
        <v>133119.72911219051</v>
      </c>
      <c r="D251" s="9">
        <f t="shared" si="11"/>
        <v>1481816.7587769884</v>
      </c>
      <c r="E251" s="29"/>
      <c r="F251" s="30"/>
      <c r="G251" s="17"/>
      <c r="H251" s="17"/>
      <c r="I251" s="17"/>
      <c r="J251" s="17"/>
      <c r="K251" s="17"/>
    </row>
    <row r="252" spans="1:11" x14ac:dyDescent="0.25">
      <c r="A252" s="10">
        <f t="shared" si="9"/>
        <v>248</v>
      </c>
      <c r="B252" s="11">
        <v>44503</v>
      </c>
      <c r="C252" s="8">
        <f t="shared" si="10"/>
        <v>135782.12369443433</v>
      </c>
      <c r="D252" s="9">
        <f t="shared" si="11"/>
        <v>1526271.2615402981</v>
      </c>
      <c r="E252" s="29"/>
      <c r="F252" s="30"/>
      <c r="G252" s="17"/>
      <c r="H252" s="17"/>
      <c r="I252" s="17"/>
      <c r="J252" s="17"/>
      <c r="K252" s="17"/>
    </row>
    <row r="253" spans="1:11" x14ac:dyDescent="0.25">
      <c r="A253" s="10">
        <f t="shared" si="9"/>
        <v>249</v>
      </c>
      <c r="B253" s="11">
        <v>44504</v>
      </c>
      <c r="C253" s="8">
        <f t="shared" si="10"/>
        <v>138497.76616832303</v>
      </c>
      <c r="D253" s="9">
        <f t="shared" si="11"/>
        <v>1572059.399386507</v>
      </c>
      <c r="E253" s="29"/>
      <c r="F253" s="30"/>
      <c r="G253" s="17"/>
      <c r="H253" s="17"/>
      <c r="I253" s="17"/>
      <c r="J253" s="17"/>
      <c r="K253" s="17"/>
    </row>
    <row r="254" spans="1:11" x14ac:dyDescent="0.25">
      <c r="A254" s="10">
        <f t="shared" si="9"/>
        <v>250</v>
      </c>
      <c r="B254" s="11">
        <v>44505</v>
      </c>
      <c r="C254" s="8">
        <f t="shared" si="10"/>
        <v>141267.7214916895</v>
      </c>
      <c r="D254" s="9">
        <f t="shared" si="11"/>
        <v>1619221.1813681023</v>
      </c>
      <c r="E254" s="29"/>
      <c r="F254" s="30"/>
      <c r="G254" s="17"/>
      <c r="H254" s="17"/>
      <c r="I254" s="17"/>
      <c r="J254" s="17"/>
      <c r="K254" s="17"/>
    </row>
    <row r="255" spans="1:11" x14ac:dyDescent="0.25">
      <c r="A255" s="10">
        <f t="shared" si="9"/>
        <v>251</v>
      </c>
      <c r="B255" s="11">
        <v>44506</v>
      </c>
      <c r="C255" s="8">
        <f t="shared" si="10"/>
        <v>144093.0759215233</v>
      </c>
      <c r="D255" s="9">
        <f t="shared" si="11"/>
        <v>1667797.8168091455</v>
      </c>
      <c r="E255" s="29"/>
      <c r="F255" s="30"/>
      <c r="G255" s="17"/>
      <c r="H255" s="17"/>
      <c r="I255" s="17"/>
      <c r="J255" s="17"/>
      <c r="K255" s="17"/>
    </row>
    <row r="256" spans="1:11" x14ac:dyDescent="0.25">
      <c r="A256" s="10">
        <f t="shared" si="9"/>
        <v>252</v>
      </c>
      <c r="B256" s="11">
        <v>44507</v>
      </c>
      <c r="C256" s="8">
        <f t="shared" si="10"/>
        <v>146974.93743995376</v>
      </c>
      <c r="D256" s="9">
        <f t="shared" si="11"/>
        <v>1717831.75131342</v>
      </c>
      <c r="E256" s="29"/>
      <c r="F256" s="30"/>
      <c r="G256" s="17"/>
      <c r="H256" s="17"/>
      <c r="I256" s="17"/>
      <c r="J256" s="17"/>
      <c r="K256" s="17"/>
    </row>
    <row r="257" spans="1:11" x14ac:dyDescent="0.25">
      <c r="A257" s="10">
        <f t="shared" si="9"/>
        <v>253</v>
      </c>
      <c r="B257" s="11">
        <v>44508</v>
      </c>
      <c r="C257" s="8">
        <f t="shared" si="10"/>
        <v>149914.43618875285</v>
      </c>
      <c r="D257" s="9">
        <f t="shared" si="11"/>
        <v>1769366.7038528228</v>
      </c>
      <c r="E257" s="29"/>
      <c r="F257" s="30"/>
      <c r="G257" s="17"/>
      <c r="H257" s="17"/>
      <c r="I257" s="17"/>
      <c r="J257" s="17"/>
      <c r="K257" s="17"/>
    </row>
    <row r="258" spans="1:11" x14ac:dyDescent="0.25">
      <c r="A258" s="10">
        <f t="shared" si="9"/>
        <v>254</v>
      </c>
      <c r="B258" s="11">
        <v>44509</v>
      </c>
      <c r="C258" s="8">
        <f t="shared" si="10"/>
        <v>152912.72491252792</v>
      </c>
      <c r="D258" s="9">
        <f t="shared" si="11"/>
        <v>1822447.7049684075</v>
      </c>
      <c r="E258" s="29"/>
      <c r="F258" s="30"/>
      <c r="G258" s="17"/>
      <c r="H258" s="17"/>
      <c r="I258" s="17"/>
      <c r="J258" s="17"/>
      <c r="K258" s="17"/>
    </row>
    <row r="259" spans="1:11" x14ac:dyDescent="0.25">
      <c r="A259" s="10">
        <f t="shared" si="9"/>
        <v>255</v>
      </c>
      <c r="B259" s="11">
        <v>44510</v>
      </c>
      <c r="C259" s="8">
        <f t="shared" si="10"/>
        <v>155970.97941077847</v>
      </c>
      <c r="D259" s="9">
        <f t="shared" si="11"/>
        <v>1877121.1361174597</v>
      </c>
      <c r="E259" s="29"/>
      <c r="F259" s="30"/>
      <c r="G259" s="17"/>
      <c r="H259" s="17"/>
      <c r="I259" s="17"/>
      <c r="J259" s="17"/>
      <c r="K259" s="17"/>
    </row>
    <row r="260" spans="1:11" x14ac:dyDescent="0.25">
      <c r="A260" s="10">
        <f t="shared" si="9"/>
        <v>256</v>
      </c>
      <c r="B260" s="11">
        <v>44511</v>
      </c>
      <c r="C260" s="8">
        <f t="shared" si="10"/>
        <v>159090.39899899403</v>
      </c>
      <c r="D260" s="9">
        <f t="shared" si="11"/>
        <v>1933434.7702009836</v>
      </c>
      <c r="E260" s="29"/>
      <c r="F260" s="30"/>
      <c r="G260" s="17"/>
      <c r="H260" s="17"/>
      <c r="I260" s="17"/>
      <c r="J260" s="17"/>
      <c r="K260" s="17"/>
    </row>
    <row r="261" spans="1:11" x14ac:dyDescent="0.25">
      <c r="A261" s="10">
        <f t="shared" si="9"/>
        <v>257</v>
      </c>
      <c r="B261" s="11">
        <v>44512</v>
      </c>
      <c r="C261" s="8">
        <f t="shared" si="10"/>
        <v>162272.2069789739</v>
      </c>
      <c r="D261" s="9">
        <f t="shared" si="11"/>
        <v>1991437.8133070131</v>
      </c>
      <c r="E261" s="29"/>
      <c r="F261" s="30"/>
      <c r="G261" s="17"/>
      <c r="H261" s="17"/>
      <c r="I261" s="17"/>
      <c r="J261" s="17"/>
      <c r="K261" s="17"/>
    </row>
    <row r="262" spans="1:11" x14ac:dyDescent="0.25">
      <c r="A262" s="10">
        <f t="shared" si="9"/>
        <v>258</v>
      </c>
      <c r="B262" s="11">
        <v>44513</v>
      </c>
      <c r="C262" s="8">
        <f t="shared" si="10"/>
        <v>165517.65111855339</v>
      </c>
      <c r="D262" s="9">
        <f t="shared" si="11"/>
        <v>2051180.9477062235</v>
      </c>
      <c r="E262" s="29"/>
      <c r="F262" s="30"/>
      <c r="G262" s="17"/>
      <c r="H262" s="17"/>
      <c r="I262" s="17"/>
      <c r="J262" s="17"/>
      <c r="K262" s="17"/>
    </row>
    <row r="263" spans="1:11" x14ac:dyDescent="0.25">
      <c r="A263" s="10">
        <f t="shared" ref="A263:A326" si="12">SUM(A262,1)</f>
        <v>259</v>
      </c>
      <c r="B263" s="11">
        <v>44514</v>
      </c>
      <c r="C263" s="8">
        <f t="shared" ref="C263:C326" si="13">PRODUCT(C262,1.02)</f>
        <v>168828.00414092446</v>
      </c>
      <c r="D263" s="9">
        <f t="shared" ref="D263:D326" si="14">PRODUCT(D262,1.03)</f>
        <v>2112716.3761374103</v>
      </c>
      <c r="E263" s="29"/>
      <c r="F263" s="30"/>
      <c r="G263" s="17"/>
      <c r="H263" s="17"/>
      <c r="I263" s="17"/>
      <c r="J263" s="17"/>
      <c r="K263" s="17"/>
    </row>
    <row r="264" spans="1:11" x14ac:dyDescent="0.25">
      <c r="A264" s="10">
        <f t="shared" si="12"/>
        <v>260</v>
      </c>
      <c r="B264" s="11">
        <v>44515</v>
      </c>
      <c r="C264" s="8">
        <f t="shared" si="13"/>
        <v>172204.56422374296</v>
      </c>
      <c r="D264" s="9">
        <f t="shared" si="14"/>
        <v>2176097.8674215325</v>
      </c>
      <c r="E264" s="29"/>
      <c r="F264" s="30"/>
      <c r="G264" s="17"/>
      <c r="H264" s="17"/>
      <c r="I264" s="17"/>
      <c r="J264" s="17"/>
      <c r="K264" s="17"/>
    </row>
    <row r="265" spans="1:11" x14ac:dyDescent="0.25">
      <c r="A265" s="10">
        <f t="shared" si="12"/>
        <v>261</v>
      </c>
      <c r="B265" s="11">
        <v>44516</v>
      </c>
      <c r="C265" s="8">
        <f t="shared" si="13"/>
        <v>175648.65550821781</v>
      </c>
      <c r="D265" s="9">
        <f t="shared" si="14"/>
        <v>2241380.8034441788</v>
      </c>
      <c r="E265" s="29"/>
      <c r="F265" s="30"/>
      <c r="G265" s="17"/>
      <c r="H265" s="17"/>
      <c r="I265" s="17"/>
      <c r="J265" s="17"/>
      <c r="K265" s="17"/>
    </row>
    <row r="266" spans="1:11" x14ac:dyDescent="0.25">
      <c r="A266" s="10">
        <f t="shared" si="12"/>
        <v>262</v>
      </c>
      <c r="B266" s="11">
        <v>44517</v>
      </c>
      <c r="C266" s="8">
        <f t="shared" si="13"/>
        <v>179161.62861838218</v>
      </c>
      <c r="D266" s="9">
        <f t="shared" si="14"/>
        <v>2308622.227547504</v>
      </c>
      <c r="E266" s="29"/>
      <c r="F266" s="30"/>
      <c r="G266" s="17"/>
      <c r="H266" s="17"/>
      <c r="I266" s="17"/>
      <c r="J266" s="17"/>
      <c r="K266" s="17"/>
    </row>
    <row r="267" spans="1:11" x14ac:dyDescent="0.25">
      <c r="A267" s="10">
        <f t="shared" si="12"/>
        <v>263</v>
      </c>
      <c r="B267" s="11">
        <v>44518</v>
      </c>
      <c r="C267" s="8">
        <f t="shared" si="13"/>
        <v>182744.86119074983</v>
      </c>
      <c r="D267" s="9">
        <f t="shared" si="14"/>
        <v>2377880.8943739291</v>
      </c>
      <c r="E267" s="29"/>
      <c r="F267" s="30"/>
      <c r="G267" s="17"/>
      <c r="H267" s="17"/>
      <c r="I267" s="17"/>
      <c r="J267" s="17"/>
      <c r="K267" s="17"/>
    </row>
    <row r="268" spans="1:11" x14ac:dyDescent="0.25">
      <c r="A268" s="10">
        <f t="shared" si="12"/>
        <v>264</v>
      </c>
      <c r="B268" s="11">
        <v>44519</v>
      </c>
      <c r="C268" s="8">
        <f t="shared" si="13"/>
        <v>186399.75841456483</v>
      </c>
      <c r="D268" s="9">
        <f t="shared" si="14"/>
        <v>2449217.3212051471</v>
      </c>
      <c r="E268" s="29"/>
      <c r="F268" s="30"/>
      <c r="G268" s="17"/>
      <c r="H268" s="17"/>
      <c r="I268" s="17"/>
      <c r="J268" s="17"/>
      <c r="K268" s="17"/>
    </row>
    <row r="269" spans="1:11" x14ac:dyDescent="0.25">
      <c r="A269" s="10">
        <f t="shared" si="12"/>
        <v>265</v>
      </c>
      <c r="B269" s="11">
        <v>44520</v>
      </c>
      <c r="C269" s="8">
        <f t="shared" si="13"/>
        <v>190127.75358285612</v>
      </c>
      <c r="D269" s="9">
        <f t="shared" si="14"/>
        <v>2522693.8408413017</v>
      </c>
      <c r="E269" s="29"/>
      <c r="F269" s="30"/>
      <c r="G269" s="17"/>
      <c r="H269" s="17"/>
      <c r="I269" s="17"/>
      <c r="J269" s="17"/>
      <c r="K269" s="17"/>
    </row>
    <row r="270" spans="1:11" x14ac:dyDescent="0.25">
      <c r="A270" s="10">
        <f t="shared" si="12"/>
        <v>266</v>
      </c>
      <c r="B270" s="11">
        <v>44521</v>
      </c>
      <c r="C270" s="8">
        <f t="shared" si="13"/>
        <v>193930.30865451324</v>
      </c>
      <c r="D270" s="9">
        <f t="shared" si="14"/>
        <v>2598374.6560665406</v>
      </c>
      <c r="E270" s="29"/>
      <c r="F270" s="30"/>
      <c r="G270" s="17"/>
      <c r="H270" s="17"/>
      <c r="I270" s="17"/>
      <c r="J270" s="17"/>
      <c r="K270" s="17"/>
    </row>
    <row r="271" spans="1:11" x14ac:dyDescent="0.25">
      <c r="A271" s="10">
        <f t="shared" si="12"/>
        <v>267</v>
      </c>
      <c r="B271" s="11">
        <v>44522</v>
      </c>
      <c r="C271" s="8">
        <f t="shared" si="13"/>
        <v>197808.9148276035</v>
      </c>
      <c r="D271" s="9">
        <f t="shared" si="14"/>
        <v>2676325.895748537</v>
      </c>
      <c r="E271" s="29"/>
      <c r="F271" s="30"/>
      <c r="G271" s="17"/>
      <c r="H271" s="17"/>
      <c r="I271" s="17"/>
      <c r="J271" s="17"/>
      <c r="K271" s="17"/>
    </row>
    <row r="272" spans="1:11" x14ac:dyDescent="0.25">
      <c r="A272" s="10">
        <f t="shared" si="12"/>
        <v>268</v>
      </c>
      <c r="B272" s="11">
        <v>44523</v>
      </c>
      <c r="C272" s="8">
        <f t="shared" si="13"/>
        <v>201765.09312415557</v>
      </c>
      <c r="D272" s="9">
        <f t="shared" si="14"/>
        <v>2756615.6726209931</v>
      </c>
      <c r="E272" s="29"/>
      <c r="F272" s="30"/>
      <c r="G272" s="17"/>
      <c r="H272" s="17"/>
      <c r="I272" s="17"/>
      <c r="J272" s="17"/>
      <c r="K272" s="17"/>
    </row>
    <row r="273" spans="1:11" x14ac:dyDescent="0.25">
      <c r="A273" s="10">
        <f t="shared" si="12"/>
        <v>269</v>
      </c>
      <c r="B273" s="11">
        <v>44524</v>
      </c>
      <c r="C273" s="8">
        <f t="shared" si="13"/>
        <v>205800.39498663868</v>
      </c>
      <c r="D273" s="9">
        <f t="shared" si="14"/>
        <v>2839314.1427996228</v>
      </c>
      <c r="E273" s="29"/>
      <c r="F273" s="30"/>
      <c r="G273" s="17"/>
      <c r="H273" s="17"/>
      <c r="I273" s="17"/>
      <c r="J273" s="17"/>
      <c r="K273" s="17"/>
    </row>
    <row r="274" spans="1:11" x14ac:dyDescent="0.25">
      <c r="A274" s="10">
        <f t="shared" si="12"/>
        <v>270</v>
      </c>
      <c r="B274" s="11">
        <v>44525</v>
      </c>
      <c r="C274" s="8">
        <f t="shared" si="13"/>
        <v>209916.40288637145</v>
      </c>
      <c r="D274" s="9">
        <f t="shared" si="14"/>
        <v>2924493.5670836116</v>
      </c>
      <c r="E274" s="29"/>
      <c r="F274" s="30"/>
      <c r="G274" s="17"/>
      <c r="H274" s="17"/>
      <c r="I274" s="17"/>
      <c r="J274" s="17"/>
      <c r="K274" s="17"/>
    </row>
    <row r="275" spans="1:11" x14ac:dyDescent="0.25">
      <c r="A275" s="10">
        <f t="shared" si="12"/>
        <v>271</v>
      </c>
      <c r="B275" s="11">
        <v>44526</v>
      </c>
      <c r="C275" s="8">
        <f t="shared" si="13"/>
        <v>214114.73094409888</v>
      </c>
      <c r="D275" s="9">
        <f t="shared" si="14"/>
        <v>3012228.3740961202</v>
      </c>
      <c r="E275" s="29"/>
      <c r="F275" s="30"/>
      <c r="G275" s="17"/>
      <c r="H275" s="17"/>
      <c r="I275" s="17"/>
      <c r="J275" s="17"/>
      <c r="K275" s="17"/>
    </row>
    <row r="276" spans="1:11" x14ac:dyDescent="0.25">
      <c r="A276" s="10">
        <f t="shared" si="12"/>
        <v>272</v>
      </c>
      <c r="B276" s="11">
        <v>44527</v>
      </c>
      <c r="C276" s="8">
        <f t="shared" si="13"/>
        <v>218397.02556298085</v>
      </c>
      <c r="D276" s="9">
        <f t="shared" si="14"/>
        <v>3102595.2253190042</v>
      </c>
      <c r="E276" s="29"/>
      <c r="F276" s="30"/>
      <c r="G276" s="17"/>
      <c r="H276" s="17"/>
      <c r="I276" s="17"/>
      <c r="J276" s="17"/>
      <c r="K276" s="17"/>
    </row>
    <row r="277" spans="1:11" x14ac:dyDescent="0.25">
      <c r="A277" s="10">
        <f t="shared" si="12"/>
        <v>273</v>
      </c>
      <c r="B277" s="11">
        <v>44528</v>
      </c>
      <c r="C277" s="8">
        <f t="shared" si="13"/>
        <v>222764.96607424048</v>
      </c>
      <c r="D277" s="9">
        <f t="shared" si="14"/>
        <v>3195673.0820785742</v>
      </c>
      <c r="E277" s="29"/>
      <c r="F277" s="30"/>
      <c r="G277" s="17"/>
      <c r="H277" s="17"/>
      <c r="I277" s="17"/>
      <c r="J277" s="17"/>
      <c r="K277" s="17"/>
    </row>
    <row r="278" spans="1:11" x14ac:dyDescent="0.25">
      <c r="A278" s="10">
        <f t="shared" si="12"/>
        <v>274</v>
      </c>
      <c r="B278" s="11">
        <v>44529</v>
      </c>
      <c r="C278" s="8">
        <f t="shared" si="13"/>
        <v>227220.26539572529</v>
      </c>
      <c r="D278" s="9">
        <f t="shared" si="14"/>
        <v>3291543.2745409315</v>
      </c>
      <c r="E278" s="29"/>
      <c r="F278" s="30"/>
      <c r="G278" s="17"/>
      <c r="H278" s="17"/>
      <c r="I278" s="17"/>
      <c r="J278" s="17"/>
      <c r="K278" s="17"/>
    </row>
    <row r="279" spans="1:11" x14ac:dyDescent="0.25">
      <c r="A279" s="10">
        <f t="shared" si="12"/>
        <v>275</v>
      </c>
      <c r="B279" s="11">
        <v>44530</v>
      </c>
      <c r="C279" s="8">
        <f t="shared" si="13"/>
        <v>231764.6707036398</v>
      </c>
      <c r="D279" s="9">
        <f t="shared" si="14"/>
        <v>3390289.5727771595</v>
      </c>
      <c r="E279" s="29"/>
      <c r="F279" s="30"/>
      <c r="G279" s="17"/>
      <c r="H279" s="17"/>
      <c r="I279" s="17"/>
      <c r="J279" s="17"/>
      <c r="K279" s="17"/>
    </row>
    <row r="280" spans="1:11" x14ac:dyDescent="0.25">
      <c r="A280" s="10">
        <f t="shared" si="12"/>
        <v>276</v>
      </c>
      <c r="B280" s="11">
        <v>44531</v>
      </c>
      <c r="C280" s="8">
        <f t="shared" si="13"/>
        <v>236399.9641177126</v>
      </c>
      <c r="D280" s="9">
        <f t="shared" si="14"/>
        <v>3491998.2599604744</v>
      </c>
      <c r="E280" s="29"/>
      <c r="F280" s="30"/>
      <c r="G280" s="17"/>
      <c r="H280" s="17"/>
      <c r="I280" s="17"/>
      <c r="J280" s="17"/>
      <c r="K280" s="17"/>
    </row>
    <row r="281" spans="1:11" x14ac:dyDescent="0.25">
      <c r="A281" s="10">
        <f t="shared" si="12"/>
        <v>277</v>
      </c>
      <c r="B281" s="11">
        <v>44532</v>
      </c>
      <c r="C281" s="8">
        <f t="shared" si="13"/>
        <v>241127.96340006686</v>
      </c>
      <c r="D281" s="9">
        <f t="shared" si="14"/>
        <v>3596758.2077592886</v>
      </c>
      <c r="E281" s="29"/>
      <c r="F281" s="30"/>
      <c r="G281" s="17"/>
      <c r="H281" s="17"/>
      <c r="I281" s="17"/>
      <c r="J281" s="17"/>
      <c r="K281" s="17"/>
    </row>
    <row r="282" spans="1:11" x14ac:dyDescent="0.25">
      <c r="A282" s="10">
        <f t="shared" si="12"/>
        <v>278</v>
      </c>
      <c r="B282" s="11">
        <v>44533</v>
      </c>
      <c r="C282" s="8">
        <f t="shared" si="13"/>
        <v>245950.52266806821</v>
      </c>
      <c r="D282" s="9">
        <f t="shared" si="14"/>
        <v>3704660.9539920674</v>
      </c>
      <c r="E282" s="29"/>
      <c r="F282" s="30"/>
      <c r="G282" s="17"/>
      <c r="H282" s="17"/>
      <c r="I282" s="17"/>
      <c r="J282" s="17"/>
      <c r="K282" s="17"/>
    </row>
    <row r="283" spans="1:11" x14ac:dyDescent="0.25">
      <c r="A283" s="10">
        <f t="shared" si="12"/>
        <v>279</v>
      </c>
      <c r="B283" s="11">
        <v>44534</v>
      </c>
      <c r="C283" s="8">
        <f t="shared" si="13"/>
        <v>250869.53312142959</v>
      </c>
      <c r="D283" s="9">
        <f t="shared" si="14"/>
        <v>3815800.7826118297</v>
      </c>
      <c r="E283" s="29"/>
      <c r="F283" s="30"/>
      <c r="G283" s="17"/>
      <c r="H283" s="17"/>
      <c r="I283" s="17"/>
      <c r="J283" s="17"/>
      <c r="K283" s="17"/>
    </row>
    <row r="284" spans="1:11" x14ac:dyDescent="0.25">
      <c r="A284" s="10">
        <f t="shared" si="12"/>
        <v>280</v>
      </c>
      <c r="B284" s="11">
        <v>44535</v>
      </c>
      <c r="C284" s="8">
        <f t="shared" si="13"/>
        <v>255886.92378385819</v>
      </c>
      <c r="D284" s="9">
        <f t="shared" si="14"/>
        <v>3930274.8060901845</v>
      </c>
      <c r="E284" s="29"/>
      <c r="F284" s="30"/>
      <c r="G284" s="17"/>
      <c r="H284" s="17"/>
      <c r="I284" s="17"/>
      <c r="J284" s="17"/>
      <c r="K284" s="17"/>
    </row>
    <row r="285" spans="1:11" x14ac:dyDescent="0.25">
      <c r="A285" s="10">
        <f t="shared" si="12"/>
        <v>281</v>
      </c>
      <c r="B285" s="11">
        <v>44536</v>
      </c>
      <c r="C285" s="8">
        <f t="shared" si="13"/>
        <v>261004.66225953537</v>
      </c>
      <c r="D285" s="9">
        <f t="shared" si="14"/>
        <v>4048183.0502728899</v>
      </c>
      <c r="E285" s="29"/>
      <c r="F285" s="30"/>
      <c r="G285" s="17"/>
      <c r="H285" s="17"/>
      <c r="I285" s="17"/>
      <c r="J285" s="17"/>
      <c r="K285" s="17"/>
    </row>
    <row r="286" spans="1:11" x14ac:dyDescent="0.25">
      <c r="A286" s="10">
        <f t="shared" si="12"/>
        <v>282</v>
      </c>
      <c r="B286" s="11">
        <v>44537</v>
      </c>
      <c r="C286" s="8">
        <f t="shared" si="13"/>
        <v>266224.75550472608</v>
      </c>
      <c r="D286" s="9">
        <f t="shared" si="14"/>
        <v>4169628.5417810767</v>
      </c>
      <c r="E286" s="29"/>
      <c r="F286" s="30"/>
      <c r="G286" s="17"/>
      <c r="H286" s="17"/>
      <c r="I286" s="17"/>
      <c r="J286" s="17"/>
      <c r="K286" s="17"/>
    </row>
    <row r="287" spans="1:11" x14ac:dyDescent="0.25">
      <c r="A287" s="10">
        <f t="shared" si="12"/>
        <v>283</v>
      </c>
      <c r="B287" s="11">
        <v>44538</v>
      </c>
      <c r="C287" s="8">
        <f t="shared" si="13"/>
        <v>271549.25061482063</v>
      </c>
      <c r="D287" s="9">
        <f t="shared" si="14"/>
        <v>4294717.3980345093</v>
      </c>
      <c r="E287" s="29"/>
      <c r="F287" s="30"/>
      <c r="G287" s="17"/>
      <c r="H287" s="17"/>
      <c r="I287" s="17"/>
      <c r="J287" s="17"/>
      <c r="K287" s="17"/>
    </row>
    <row r="288" spans="1:11" x14ac:dyDescent="0.25">
      <c r="A288" s="10">
        <f t="shared" si="12"/>
        <v>284</v>
      </c>
      <c r="B288" s="11">
        <v>44539</v>
      </c>
      <c r="C288" s="8">
        <f t="shared" si="13"/>
        <v>276980.23562711704</v>
      </c>
      <c r="D288" s="9">
        <f t="shared" si="14"/>
        <v>4423558.9199755443</v>
      </c>
      <c r="E288" s="29"/>
      <c r="F288" s="30"/>
      <c r="G288" s="17"/>
      <c r="H288" s="17"/>
      <c r="I288" s="17"/>
      <c r="J288" s="17"/>
      <c r="K288" s="17"/>
    </row>
    <row r="289" spans="1:11" x14ac:dyDescent="0.25">
      <c r="A289" s="10">
        <f t="shared" si="12"/>
        <v>285</v>
      </c>
      <c r="B289" s="11">
        <v>44540</v>
      </c>
      <c r="C289" s="8">
        <f t="shared" si="13"/>
        <v>282519.84033965936</v>
      </c>
      <c r="D289" s="9">
        <f t="shared" si="14"/>
        <v>4556265.6875748103</v>
      </c>
      <c r="E289" s="29"/>
      <c r="F289" s="30"/>
      <c r="G289" s="17"/>
      <c r="H289" s="17"/>
      <c r="I289" s="17"/>
      <c r="J289" s="17"/>
      <c r="K289" s="17"/>
    </row>
    <row r="290" spans="1:11" x14ac:dyDescent="0.25">
      <c r="A290" s="10">
        <f t="shared" si="12"/>
        <v>286</v>
      </c>
      <c r="B290" s="11">
        <v>44541</v>
      </c>
      <c r="C290" s="8">
        <f t="shared" si="13"/>
        <v>288170.23714645253</v>
      </c>
      <c r="D290" s="9">
        <f t="shared" si="14"/>
        <v>4692953.6582020549</v>
      </c>
      <c r="E290" s="29"/>
      <c r="F290" s="30"/>
      <c r="G290" s="17"/>
      <c r="H290" s="17"/>
      <c r="I290" s="17"/>
      <c r="J290" s="17"/>
      <c r="K290" s="17"/>
    </row>
    <row r="291" spans="1:11" x14ac:dyDescent="0.25">
      <c r="A291" s="10">
        <f t="shared" si="12"/>
        <v>287</v>
      </c>
      <c r="B291" s="11">
        <v>44542</v>
      </c>
      <c r="C291" s="8">
        <f t="shared" si="13"/>
        <v>293933.64188938157</v>
      </c>
      <c r="D291" s="9">
        <f t="shared" si="14"/>
        <v>4833742.2679481171</v>
      </c>
      <c r="E291" s="29"/>
      <c r="F291" s="30"/>
      <c r="G291" s="17"/>
      <c r="H291" s="17"/>
      <c r="I291" s="17"/>
      <c r="J291" s="17"/>
      <c r="K291" s="17"/>
    </row>
    <row r="292" spans="1:11" x14ac:dyDescent="0.25">
      <c r="A292" s="10">
        <f t="shared" si="12"/>
        <v>288</v>
      </c>
      <c r="B292" s="11">
        <v>44543</v>
      </c>
      <c r="C292" s="8">
        <f t="shared" si="13"/>
        <v>299812.31472716923</v>
      </c>
      <c r="D292" s="9">
        <f t="shared" si="14"/>
        <v>4978754.5359865604</v>
      </c>
      <c r="E292" s="29"/>
      <c r="F292" s="30"/>
      <c r="G292" s="17"/>
      <c r="H292" s="17"/>
      <c r="I292" s="17"/>
      <c r="J292" s="17"/>
      <c r="K292" s="17"/>
    </row>
    <row r="293" spans="1:11" x14ac:dyDescent="0.25">
      <c r="A293" s="10">
        <f t="shared" si="12"/>
        <v>289</v>
      </c>
      <c r="B293" s="11">
        <v>44544</v>
      </c>
      <c r="C293" s="8">
        <f t="shared" si="13"/>
        <v>305808.56102171261</v>
      </c>
      <c r="D293" s="9">
        <f t="shared" si="14"/>
        <v>5128117.1720661577</v>
      </c>
      <c r="E293" s="29"/>
      <c r="F293" s="30"/>
      <c r="G293" s="17"/>
      <c r="H293" s="17"/>
      <c r="I293" s="17"/>
      <c r="J293" s="17"/>
      <c r="K293" s="17"/>
    </row>
    <row r="294" spans="1:11" x14ac:dyDescent="0.25">
      <c r="A294" s="10">
        <f t="shared" si="12"/>
        <v>290</v>
      </c>
      <c r="B294" s="11">
        <v>44545</v>
      </c>
      <c r="C294" s="8">
        <f t="shared" si="13"/>
        <v>311924.73224214686</v>
      </c>
      <c r="D294" s="9">
        <f t="shared" si="14"/>
        <v>5281960.6872281423</v>
      </c>
      <c r="E294" s="29"/>
      <c r="F294" s="30"/>
      <c r="G294" s="17"/>
      <c r="H294" s="17"/>
      <c r="I294" s="17"/>
      <c r="J294" s="17"/>
      <c r="K294" s="17"/>
    </row>
    <row r="295" spans="1:11" x14ac:dyDescent="0.25">
      <c r="A295" s="10">
        <f t="shared" si="12"/>
        <v>291</v>
      </c>
      <c r="B295" s="11">
        <v>44546</v>
      </c>
      <c r="C295" s="8">
        <f t="shared" si="13"/>
        <v>318163.22688698978</v>
      </c>
      <c r="D295" s="9">
        <f t="shared" si="14"/>
        <v>5440419.5078449864</v>
      </c>
      <c r="E295" s="29"/>
      <c r="F295" s="30"/>
      <c r="G295" s="17"/>
      <c r="H295" s="17"/>
      <c r="I295" s="17"/>
      <c r="J295" s="17"/>
      <c r="K295" s="17"/>
    </row>
    <row r="296" spans="1:11" x14ac:dyDescent="0.25">
      <c r="A296" s="10">
        <f t="shared" si="12"/>
        <v>292</v>
      </c>
      <c r="B296" s="11">
        <v>44547</v>
      </c>
      <c r="C296" s="8">
        <f t="shared" si="13"/>
        <v>324526.49142472958</v>
      </c>
      <c r="D296" s="9">
        <f t="shared" si="14"/>
        <v>5603632.0930803362</v>
      </c>
      <c r="E296" s="29"/>
      <c r="F296" s="30"/>
      <c r="G296" s="17"/>
      <c r="H296" s="17"/>
      <c r="I296" s="17"/>
      <c r="J296" s="17"/>
      <c r="K296" s="17"/>
    </row>
    <row r="297" spans="1:11" x14ac:dyDescent="0.25">
      <c r="A297" s="10">
        <f t="shared" si="12"/>
        <v>293</v>
      </c>
      <c r="B297" s="11">
        <v>44548</v>
      </c>
      <c r="C297" s="8">
        <f t="shared" si="13"/>
        <v>331017.02125322417</v>
      </c>
      <c r="D297" s="9">
        <f t="shared" si="14"/>
        <v>5771741.0558727467</v>
      </c>
      <c r="E297" s="29"/>
      <c r="F297" s="30"/>
      <c r="G297" s="17"/>
      <c r="H297" s="17"/>
      <c r="I297" s="17"/>
      <c r="J297" s="17"/>
      <c r="K297" s="17"/>
    </row>
    <row r="298" spans="1:11" x14ac:dyDescent="0.25">
      <c r="A298" s="10">
        <f t="shared" si="12"/>
        <v>294</v>
      </c>
      <c r="B298" s="11">
        <v>44549</v>
      </c>
      <c r="C298" s="8">
        <f t="shared" si="13"/>
        <v>337637.36167828867</v>
      </c>
      <c r="D298" s="9">
        <f t="shared" si="14"/>
        <v>5944893.2875489295</v>
      </c>
      <c r="E298" s="29"/>
      <c r="F298" s="30"/>
      <c r="G298" s="17"/>
      <c r="H298" s="17"/>
      <c r="I298" s="17"/>
      <c r="J298" s="17"/>
      <c r="K298" s="17"/>
    </row>
    <row r="299" spans="1:11" x14ac:dyDescent="0.25">
      <c r="A299" s="10">
        <f t="shared" si="12"/>
        <v>295</v>
      </c>
      <c r="B299" s="11">
        <v>44550</v>
      </c>
      <c r="C299" s="8">
        <f t="shared" si="13"/>
        <v>344390.10891185445</v>
      </c>
      <c r="D299" s="9">
        <f t="shared" si="14"/>
        <v>6123240.086175397</v>
      </c>
      <c r="E299" s="29"/>
      <c r="F299" s="30"/>
      <c r="G299" s="17"/>
      <c r="H299" s="17"/>
      <c r="I299" s="17"/>
      <c r="J299" s="17"/>
      <c r="K299" s="17"/>
    </row>
    <row r="300" spans="1:11" x14ac:dyDescent="0.25">
      <c r="A300" s="10">
        <f t="shared" si="12"/>
        <v>296</v>
      </c>
      <c r="B300" s="11">
        <v>44551</v>
      </c>
      <c r="C300" s="8">
        <f t="shared" si="13"/>
        <v>351277.91109009157</v>
      </c>
      <c r="D300" s="9">
        <f t="shared" si="14"/>
        <v>6306937.2887606593</v>
      </c>
      <c r="E300" s="29"/>
      <c r="F300" s="30"/>
      <c r="G300" s="17"/>
      <c r="H300" s="17"/>
      <c r="I300" s="17"/>
      <c r="J300" s="17"/>
      <c r="K300" s="17"/>
    </row>
    <row r="301" spans="1:11" x14ac:dyDescent="0.25">
      <c r="A301" s="10">
        <f t="shared" si="12"/>
        <v>297</v>
      </c>
      <c r="B301" s="11">
        <v>44552</v>
      </c>
      <c r="C301" s="8">
        <f t="shared" si="13"/>
        <v>358303.46931189339</v>
      </c>
      <c r="D301" s="9">
        <f t="shared" si="14"/>
        <v>6496145.4074234795</v>
      </c>
      <c r="E301" s="29"/>
      <c r="F301" s="30"/>
      <c r="G301" s="17"/>
      <c r="H301" s="17"/>
      <c r="I301" s="17"/>
      <c r="J301" s="17"/>
      <c r="K301" s="17"/>
    </row>
    <row r="302" spans="1:11" x14ac:dyDescent="0.25">
      <c r="A302" s="10">
        <f t="shared" si="12"/>
        <v>298</v>
      </c>
      <c r="B302" s="11">
        <v>44553</v>
      </c>
      <c r="C302" s="8">
        <f t="shared" si="13"/>
        <v>365469.53869813128</v>
      </c>
      <c r="D302" s="9">
        <f t="shared" si="14"/>
        <v>6691029.7696461836</v>
      </c>
      <c r="E302" s="29"/>
      <c r="F302" s="30"/>
      <c r="G302" s="17"/>
      <c r="H302" s="17"/>
      <c r="I302" s="17"/>
      <c r="J302" s="17"/>
      <c r="K302" s="17"/>
    </row>
    <row r="303" spans="1:11" x14ac:dyDescent="0.25">
      <c r="A303" s="10">
        <f t="shared" si="12"/>
        <v>299</v>
      </c>
      <c r="B303" s="11">
        <v>44554</v>
      </c>
      <c r="C303" s="8">
        <f t="shared" si="13"/>
        <v>372778.92947209394</v>
      </c>
      <c r="D303" s="9">
        <f t="shared" si="14"/>
        <v>6891760.6627355693</v>
      </c>
      <c r="E303" s="29"/>
      <c r="F303" s="30"/>
      <c r="G303" s="17"/>
      <c r="H303" s="17"/>
      <c r="I303" s="17"/>
      <c r="J303" s="17"/>
      <c r="K303" s="17"/>
    </row>
    <row r="304" spans="1:11" x14ac:dyDescent="0.25">
      <c r="A304" s="10">
        <f t="shared" si="12"/>
        <v>300</v>
      </c>
      <c r="B304" s="11">
        <v>44555</v>
      </c>
      <c r="C304" s="8">
        <f t="shared" si="13"/>
        <v>380234.50806153583</v>
      </c>
      <c r="D304" s="9">
        <f t="shared" si="14"/>
        <v>7098513.4826176362</v>
      </c>
      <c r="E304" s="29"/>
      <c r="F304" s="30"/>
      <c r="G304" s="17"/>
      <c r="H304" s="17"/>
      <c r="I304" s="17"/>
      <c r="J304" s="17"/>
      <c r="K304" s="17"/>
    </row>
    <row r="305" spans="1:11" x14ac:dyDescent="0.25">
      <c r="A305" s="10">
        <f t="shared" si="12"/>
        <v>301</v>
      </c>
      <c r="B305" s="11">
        <v>44556</v>
      </c>
      <c r="C305" s="8">
        <f t="shared" si="13"/>
        <v>387839.19822276657</v>
      </c>
      <c r="D305" s="9">
        <f t="shared" si="14"/>
        <v>7311468.8870961657</v>
      </c>
      <c r="E305" s="29"/>
      <c r="F305" s="30"/>
      <c r="G305" s="17"/>
      <c r="H305" s="17"/>
      <c r="I305" s="17"/>
      <c r="J305" s="17"/>
      <c r="K305" s="17"/>
    </row>
    <row r="306" spans="1:11" x14ac:dyDescent="0.25">
      <c r="A306" s="10">
        <f t="shared" si="12"/>
        <v>302</v>
      </c>
      <c r="B306" s="11">
        <v>44557</v>
      </c>
      <c r="C306" s="8">
        <f t="shared" si="13"/>
        <v>395595.98218722193</v>
      </c>
      <c r="D306" s="9">
        <f t="shared" si="14"/>
        <v>7530812.953709051</v>
      </c>
      <c r="E306" s="29"/>
      <c r="F306" s="30"/>
      <c r="G306" s="17"/>
      <c r="H306" s="17"/>
      <c r="I306" s="17"/>
      <c r="J306" s="17"/>
      <c r="K306" s="17"/>
    </row>
    <row r="307" spans="1:11" x14ac:dyDescent="0.25">
      <c r="A307" s="10">
        <f t="shared" si="12"/>
        <v>303</v>
      </c>
      <c r="B307" s="11">
        <v>44558</v>
      </c>
      <c r="C307" s="8">
        <f t="shared" si="13"/>
        <v>403507.90183096635</v>
      </c>
      <c r="D307" s="9">
        <f t="shared" si="14"/>
        <v>7756737.342320323</v>
      </c>
      <c r="E307" s="29"/>
      <c r="F307" s="30"/>
      <c r="G307" s="17"/>
      <c r="H307" s="17"/>
      <c r="I307" s="17"/>
      <c r="J307" s="17"/>
      <c r="K307" s="17"/>
    </row>
    <row r="308" spans="1:11" x14ac:dyDescent="0.25">
      <c r="A308" s="10">
        <f t="shared" si="12"/>
        <v>304</v>
      </c>
      <c r="B308" s="11">
        <v>44559</v>
      </c>
      <c r="C308" s="8">
        <f t="shared" si="13"/>
        <v>411578.05986758566</v>
      </c>
      <c r="D308" s="9">
        <f t="shared" si="14"/>
        <v>7989439.4625899326</v>
      </c>
      <c r="E308" s="29"/>
      <c r="F308" s="30"/>
      <c r="G308" s="17"/>
      <c r="H308" s="17"/>
      <c r="I308" s="17"/>
      <c r="J308" s="17"/>
      <c r="K308" s="17"/>
    </row>
    <row r="309" spans="1:11" x14ac:dyDescent="0.25">
      <c r="A309" s="10">
        <f t="shared" si="12"/>
        <v>305</v>
      </c>
      <c r="B309" s="11">
        <v>44560</v>
      </c>
      <c r="C309" s="8">
        <f t="shared" si="13"/>
        <v>419809.62106493738</v>
      </c>
      <c r="D309" s="9">
        <f t="shared" si="14"/>
        <v>8229122.6464676308</v>
      </c>
      <c r="E309" s="29"/>
      <c r="F309" s="30"/>
      <c r="G309" s="17"/>
      <c r="H309" s="17"/>
      <c r="I309" s="17"/>
      <c r="J309" s="17"/>
      <c r="K309" s="17"/>
    </row>
    <row r="310" spans="1:11" x14ac:dyDescent="0.25">
      <c r="A310" s="10">
        <f t="shared" si="12"/>
        <v>306</v>
      </c>
      <c r="B310" s="11">
        <v>44561</v>
      </c>
      <c r="C310" s="8">
        <f t="shared" si="13"/>
        <v>428205.81348623615</v>
      </c>
      <c r="D310" s="9">
        <f t="shared" si="14"/>
        <v>8475996.3258616608</v>
      </c>
      <c r="E310" s="29"/>
      <c r="F310" s="30"/>
      <c r="G310" s="17"/>
      <c r="H310" s="17"/>
      <c r="I310" s="17"/>
      <c r="J310" s="17"/>
      <c r="K310" s="17"/>
    </row>
    <row r="311" spans="1:11" x14ac:dyDescent="0.25">
      <c r="A311" s="10">
        <f t="shared" si="12"/>
        <v>307</v>
      </c>
      <c r="B311" s="11">
        <v>44562</v>
      </c>
      <c r="C311" s="8">
        <f t="shared" si="13"/>
        <v>436769.92975596088</v>
      </c>
      <c r="D311" s="9">
        <f t="shared" si="14"/>
        <v>8730276.2156375106</v>
      </c>
      <c r="E311" s="29"/>
      <c r="F311" s="30"/>
      <c r="G311" s="17"/>
      <c r="H311" s="17"/>
      <c r="I311" s="17"/>
      <c r="J311" s="17"/>
      <c r="K311" s="17"/>
    </row>
    <row r="312" spans="1:11" x14ac:dyDescent="0.25">
      <c r="A312" s="10">
        <f t="shared" si="12"/>
        <v>308</v>
      </c>
      <c r="B312" s="11">
        <v>44563</v>
      </c>
      <c r="C312" s="8">
        <f t="shared" si="13"/>
        <v>445505.32835108013</v>
      </c>
      <c r="D312" s="9">
        <f t="shared" si="14"/>
        <v>8992184.5021066368</v>
      </c>
      <c r="E312" s="29"/>
      <c r="F312" s="30"/>
      <c r="G312" s="17"/>
      <c r="H312" s="17"/>
      <c r="I312" s="17"/>
      <c r="J312" s="17"/>
      <c r="K312" s="17"/>
    </row>
    <row r="313" spans="1:11" x14ac:dyDescent="0.25">
      <c r="A313" s="10">
        <f t="shared" si="12"/>
        <v>309</v>
      </c>
      <c r="B313" s="11">
        <v>44564</v>
      </c>
      <c r="C313" s="8">
        <f t="shared" si="13"/>
        <v>454415.43491810176</v>
      </c>
      <c r="D313" s="9">
        <f t="shared" si="14"/>
        <v>9261950.0371698365</v>
      </c>
      <c r="E313" s="29"/>
      <c r="F313" s="30"/>
      <c r="G313" s="17"/>
      <c r="H313" s="17"/>
      <c r="I313" s="17"/>
      <c r="J313" s="17"/>
      <c r="K313" s="17"/>
    </row>
    <row r="314" spans="1:11" x14ac:dyDescent="0.25">
      <c r="A314" s="10">
        <f t="shared" si="12"/>
        <v>310</v>
      </c>
      <c r="B314" s="11">
        <v>44565</v>
      </c>
      <c r="C314" s="8">
        <f t="shared" si="13"/>
        <v>463503.74361646379</v>
      </c>
      <c r="D314" s="9">
        <f t="shared" si="14"/>
        <v>9539808.5382849313</v>
      </c>
      <c r="E314" s="29"/>
      <c r="F314" s="30"/>
      <c r="G314" s="17"/>
      <c r="H314" s="17"/>
      <c r="I314" s="17"/>
      <c r="J314" s="17"/>
      <c r="K314" s="17"/>
    </row>
    <row r="315" spans="1:11" x14ac:dyDescent="0.25">
      <c r="A315" s="10">
        <f t="shared" si="12"/>
        <v>311</v>
      </c>
      <c r="B315" s="11">
        <v>44566</v>
      </c>
      <c r="C315" s="8">
        <f t="shared" si="13"/>
        <v>472773.8184887931</v>
      </c>
      <c r="D315" s="9">
        <f t="shared" si="14"/>
        <v>9826002.7944334801</v>
      </c>
      <c r="E315" s="29"/>
      <c r="F315" s="30"/>
      <c r="G315" s="17"/>
      <c r="H315" s="17"/>
      <c r="I315" s="17"/>
      <c r="J315" s="17"/>
      <c r="K315" s="17"/>
    </row>
    <row r="316" spans="1:11" x14ac:dyDescent="0.25">
      <c r="A316" s="10">
        <f t="shared" si="12"/>
        <v>312</v>
      </c>
      <c r="B316" s="11">
        <v>44567</v>
      </c>
      <c r="C316" s="8">
        <f t="shared" si="13"/>
        <v>482229.29485856899</v>
      </c>
      <c r="D316" s="9">
        <f t="shared" si="14"/>
        <v>10120782.878266485</v>
      </c>
      <c r="E316" s="29"/>
      <c r="F316" s="30"/>
      <c r="G316" s="17"/>
      <c r="H316" s="17"/>
      <c r="I316" s="17"/>
      <c r="J316" s="17"/>
      <c r="K316" s="17"/>
    </row>
    <row r="317" spans="1:11" x14ac:dyDescent="0.25">
      <c r="A317" s="10">
        <f t="shared" si="12"/>
        <v>313</v>
      </c>
      <c r="B317" s="11">
        <v>44568</v>
      </c>
      <c r="C317" s="8">
        <f t="shared" si="13"/>
        <v>491873.88075574039</v>
      </c>
      <c r="D317" s="9">
        <f t="shared" si="14"/>
        <v>10424406.364614481</v>
      </c>
      <c r="E317" s="29"/>
      <c r="F317" s="30"/>
      <c r="G317" s="17"/>
      <c r="H317" s="17"/>
      <c r="I317" s="17"/>
      <c r="J317" s="17"/>
      <c r="K317" s="17"/>
    </row>
    <row r="318" spans="1:11" x14ac:dyDescent="0.25">
      <c r="A318" s="10">
        <f t="shared" si="12"/>
        <v>314</v>
      </c>
      <c r="B318" s="11">
        <v>44569</v>
      </c>
      <c r="C318" s="8">
        <f t="shared" si="13"/>
        <v>501711.35837085522</v>
      </c>
      <c r="D318" s="9">
        <f t="shared" si="14"/>
        <v>10737138.555552917</v>
      </c>
      <c r="E318" s="29"/>
      <c r="F318" s="30"/>
      <c r="G318" s="17"/>
      <c r="H318" s="17"/>
      <c r="I318" s="17"/>
      <c r="J318" s="17"/>
      <c r="K318" s="17"/>
    </row>
    <row r="319" spans="1:11" x14ac:dyDescent="0.25">
      <c r="A319" s="10">
        <f t="shared" si="12"/>
        <v>315</v>
      </c>
      <c r="B319" s="11">
        <v>44570</v>
      </c>
      <c r="C319" s="8">
        <f t="shared" si="13"/>
        <v>511745.58553827234</v>
      </c>
      <c r="D319" s="9">
        <f t="shared" si="14"/>
        <v>11059252.712219505</v>
      </c>
      <c r="E319" s="29"/>
      <c r="F319" s="30"/>
      <c r="G319" s="17"/>
      <c r="H319" s="17"/>
      <c r="I319" s="17"/>
      <c r="J319" s="17"/>
      <c r="K319" s="17"/>
    </row>
    <row r="320" spans="1:11" x14ac:dyDescent="0.25">
      <c r="A320" s="10">
        <f t="shared" si="12"/>
        <v>316</v>
      </c>
      <c r="B320" s="11">
        <v>44571</v>
      </c>
      <c r="C320" s="8">
        <f t="shared" si="13"/>
        <v>521980.49724903778</v>
      </c>
      <c r="D320" s="9">
        <f t="shared" si="14"/>
        <v>11391030.29358609</v>
      </c>
      <c r="E320" s="29"/>
      <c r="F320" s="30"/>
      <c r="G320" s="17"/>
      <c r="H320" s="17"/>
      <c r="I320" s="17"/>
      <c r="J320" s="17"/>
      <c r="K320" s="17"/>
    </row>
    <row r="321" spans="1:11" x14ac:dyDescent="0.25">
      <c r="A321" s="10">
        <f t="shared" si="12"/>
        <v>317</v>
      </c>
      <c r="B321" s="11">
        <v>44572</v>
      </c>
      <c r="C321" s="8">
        <f t="shared" si="13"/>
        <v>532420.10719401855</v>
      </c>
      <c r="D321" s="9">
        <f t="shared" si="14"/>
        <v>11732761.202393673</v>
      </c>
      <c r="E321" s="29"/>
      <c r="F321" s="30"/>
      <c r="G321" s="17"/>
      <c r="H321" s="17"/>
      <c r="I321" s="17"/>
      <c r="J321" s="17"/>
      <c r="K321" s="17"/>
    </row>
    <row r="322" spans="1:11" x14ac:dyDescent="0.25">
      <c r="A322" s="10">
        <f t="shared" si="12"/>
        <v>318</v>
      </c>
      <c r="B322" s="11">
        <v>44573</v>
      </c>
      <c r="C322" s="8">
        <f t="shared" si="13"/>
        <v>543068.50933789893</v>
      </c>
      <c r="D322" s="9">
        <f t="shared" si="14"/>
        <v>12084744.038465483</v>
      </c>
      <c r="E322" s="29"/>
      <c r="F322" s="30"/>
      <c r="G322" s="17"/>
      <c r="H322" s="17"/>
      <c r="I322" s="17"/>
      <c r="J322" s="17"/>
      <c r="K322" s="17"/>
    </row>
    <row r="323" spans="1:11" x14ac:dyDescent="0.25">
      <c r="A323" s="10">
        <f t="shared" si="12"/>
        <v>319</v>
      </c>
      <c r="B323" s="11">
        <v>44574</v>
      </c>
      <c r="C323" s="8">
        <f t="shared" si="13"/>
        <v>553929.87952465692</v>
      </c>
      <c r="D323" s="9">
        <f t="shared" si="14"/>
        <v>12447286.359619448</v>
      </c>
      <c r="E323" s="29"/>
      <c r="F323" s="30"/>
      <c r="G323" s="17"/>
      <c r="H323" s="17"/>
      <c r="I323" s="17"/>
      <c r="J323" s="17"/>
      <c r="K323" s="17"/>
    </row>
    <row r="324" spans="1:11" x14ac:dyDescent="0.25">
      <c r="A324" s="10">
        <f t="shared" si="12"/>
        <v>320</v>
      </c>
      <c r="B324" s="11">
        <v>44575</v>
      </c>
      <c r="C324" s="8">
        <f t="shared" si="13"/>
        <v>565008.47711515008</v>
      </c>
      <c r="D324" s="9">
        <f t="shared" si="14"/>
        <v>12820704.950408032</v>
      </c>
      <c r="E324" s="29"/>
      <c r="F324" s="30"/>
      <c r="G324" s="17"/>
      <c r="H324" s="17"/>
      <c r="I324" s="17"/>
      <c r="J324" s="17"/>
      <c r="K324" s="17"/>
    </row>
    <row r="325" spans="1:11" x14ac:dyDescent="0.25">
      <c r="A325" s="10">
        <f t="shared" si="12"/>
        <v>321</v>
      </c>
      <c r="B325" s="11">
        <v>44576</v>
      </c>
      <c r="C325" s="8">
        <f t="shared" si="13"/>
        <v>576308.64665745304</v>
      </c>
      <c r="D325" s="9">
        <f t="shared" si="14"/>
        <v>13205326.098920273</v>
      </c>
      <c r="E325" s="29"/>
      <c r="F325" s="30"/>
      <c r="G325" s="17"/>
      <c r="H325" s="17"/>
      <c r="I325" s="17"/>
      <c r="J325" s="17"/>
      <c r="K325" s="17"/>
    </row>
    <row r="326" spans="1:11" x14ac:dyDescent="0.25">
      <c r="A326" s="10">
        <f t="shared" si="12"/>
        <v>322</v>
      </c>
      <c r="B326" s="11">
        <v>44577</v>
      </c>
      <c r="C326" s="8">
        <f t="shared" si="13"/>
        <v>587834.81959060207</v>
      </c>
      <c r="D326" s="9">
        <f t="shared" si="14"/>
        <v>13601485.881887881</v>
      </c>
      <c r="E326" s="29"/>
      <c r="F326" s="30"/>
      <c r="G326" s="17"/>
      <c r="H326" s="17"/>
      <c r="I326" s="17"/>
      <c r="J326" s="17"/>
      <c r="K326" s="17"/>
    </row>
    <row r="327" spans="1:11" x14ac:dyDescent="0.25">
      <c r="A327" s="10">
        <f t="shared" ref="A327:A369" si="15">SUM(A326,1)</f>
        <v>323</v>
      </c>
      <c r="B327" s="11">
        <v>44578</v>
      </c>
      <c r="C327" s="8">
        <f t="shared" ref="C327:C369" si="16">PRODUCT(C326,1.02)</f>
        <v>599591.51598241413</v>
      </c>
      <c r="D327" s="9">
        <f t="shared" ref="D327:D369" si="17">PRODUCT(D326,1.03)</f>
        <v>14009530.458344517</v>
      </c>
      <c r="E327" s="29"/>
      <c r="F327" s="30"/>
      <c r="G327" s="17"/>
      <c r="H327" s="17"/>
      <c r="I327" s="17"/>
      <c r="J327" s="17"/>
      <c r="K327" s="17"/>
    </row>
    <row r="328" spans="1:11" x14ac:dyDescent="0.25">
      <c r="A328" s="10">
        <f t="shared" si="15"/>
        <v>324</v>
      </c>
      <c r="B328" s="11">
        <v>44579</v>
      </c>
      <c r="C328" s="8">
        <f t="shared" si="16"/>
        <v>611583.34630206239</v>
      </c>
      <c r="D328" s="9">
        <f t="shared" si="17"/>
        <v>14429816.372094853</v>
      </c>
      <c r="E328" s="29"/>
      <c r="F328" s="30"/>
      <c r="G328" s="17"/>
      <c r="H328" s="17"/>
      <c r="I328" s="17"/>
      <c r="J328" s="17"/>
      <c r="K328" s="17"/>
    </row>
    <row r="329" spans="1:11" x14ac:dyDescent="0.25">
      <c r="A329" s="10">
        <f t="shared" si="15"/>
        <v>325</v>
      </c>
      <c r="B329" s="11">
        <v>44580</v>
      </c>
      <c r="C329" s="8">
        <f t="shared" si="16"/>
        <v>623815.01322810363</v>
      </c>
      <c r="D329" s="9">
        <f t="shared" si="17"/>
        <v>14862710.863257699</v>
      </c>
      <c r="E329" s="29"/>
      <c r="F329" s="30"/>
      <c r="G329" s="17"/>
      <c r="H329" s="17"/>
      <c r="I329" s="17"/>
      <c r="J329" s="17"/>
      <c r="K329" s="17"/>
    </row>
    <row r="330" spans="1:11" x14ac:dyDescent="0.25">
      <c r="A330" s="10">
        <f t="shared" si="15"/>
        <v>326</v>
      </c>
      <c r="B330" s="11">
        <v>44581</v>
      </c>
      <c r="C330" s="8">
        <f t="shared" si="16"/>
        <v>636291.31349266577</v>
      </c>
      <c r="D330" s="9">
        <f t="shared" si="17"/>
        <v>15308592.18915543</v>
      </c>
      <c r="E330" s="29"/>
      <c r="F330" s="30"/>
      <c r="G330" s="17"/>
      <c r="H330" s="17"/>
      <c r="I330" s="17"/>
      <c r="J330" s="17"/>
      <c r="K330" s="17"/>
    </row>
    <row r="331" spans="1:11" x14ac:dyDescent="0.25">
      <c r="A331" s="10">
        <f t="shared" si="15"/>
        <v>327</v>
      </c>
      <c r="B331" s="11">
        <v>44582</v>
      </c>
      <c r="C331" s="8">
        <f t="shared" si="16"/>
        <v>649017.13976251904</v>
      </c>
      <c r="D331" s="9">
        <f t="shared" si="17"/>
        <v>15767849.954830093</v>
      </c>
      <c r="E331" s="29"/>
      <c r="F331" s="30"/>
      <c r="G331" s="17"/>
      <c r="H331" s="17"/>
      <c r="I331" s="17"/>
      <c r="J331" s="17"/>
      <c r="K331" s="17"/>
    </row>
    <row r="332" spans="1:11" x14ac:dyDescent="0.25">
      <c r="A332" s="10">
        <f t="shared" si="15"/>
        <v>328</v>
      </c>
      <c r="B332" s="11">
        <v>44583</v>
      </c>
      <c r="C332" s="8">
        <f t="shared" si="16"/>
        <v>661997.4825577694</v>
      </c>
      <c r="D332" s="9">
        <f t="shared" si="17"/>
        <v>16240885.453474997</v>
      </c>
      <c r="E332" s="29"/>
      <c r="F332" s="30"/>
      <c r="G332" s="17"/>
      <c r="H332" s="17"/>
      <c r="I332" s="17"/>
      <c r="J332" s="17"/>
      <c r="K332" s="17"/>
    </row>
    <row r="333" spans="1:11" x14ac:dyDescent="0.25">
      <c r="A333" s="10">
        <f t="shared" si="15"/>
        <v>329</v>
      </c>
      <c r="B333" s="11">
        <v>44584</v>
      </c>
      <c r="C333" s="8">
        <f t="shared" si="16"/>
        <v>675237.43220892479</v>
      </c>
      <c r="D333" s="9">
        <f t="shared" si="17"/>
        <v>16728112.017079247</v>
      </c>
      <c r="E333" s="29"/>
      <c r="F333" s="30"/>
      <c r="G333" s="17"/>
      <c r="H333" s="17"/>
      <c r="I333" s="17"/>
      <c r="J333" s="17"/>
      <c r="K333" s="17"/>
    </row>
    <row r="334" spans="1:11" x14ac:dyDescent="0.25">
      <c r="A334" s="10">
        <f t="shared" si="15"/>
        <v>330</v>
      </c>
      <c r="B334" s="11">
        <v>44585</v>
      </c>
      <c r="C334" s="8">
        <f t="shared" si="16"/>
        <v>688742.18085310329</v>
      </c>
      <c r="D334" s="9">
        <f t="shared" si="17"/>
        <v>17229955.377591625</v>
      </c>
      <c r="E334" s="29"/>
      <c r="F334" s="30"/>
      <c r="G334" s="17"/>
      <c r="H334" s="17"/>
      <c r="I334" s="17"/>
      <c r="J334" s="17"/>
      <c r="K334" s="17"/>
    </row>
    <row r="335" spans="1:11" x14ac:dyDescent="0.25">
      <c r="A335" s="10">
        <f t="shared" si="15"/>
        <v>331</v>
      </c>
      <c r="B335" s="11">
        <v>44586</v>
      </c>
      <c r="C335" s="8">
        <f t="shared" si="16"/>
        <v>702517.02447016537</v>
      </c>
      <c r="D335" s="9">
        <f t="shared" si="17"/>
        <v>17746854.038919374</v>
      </c>
      <c r="E335" s="29"/>
      <c r="F335" s="30"/>
      <c r="G335" s="17"/>
      <c r="H335" s="17"/>
      <c r="I335" s="17"/>
      <c r="J335" s="17"/>
      <c r="K335" s="17"/>
    </row>
    <row r="336" spans="1:11" x14ac:dyDescent="0.25">
      <c r="A336" s="10">
        <f t="shared" si="15"/>
        <v>332</v>
      </c>
      <c r="B336" s="11">
        <v>44587</v>
      </c>
      <c r="C336" s="8">
        <f t="shared" si="16"/>
        <v>716567.36495956872</v>
      </c>
      <c r="D336" s="9">
        <f t="shared" si="17"/>
        <v>18279259.660086956</v>
      </c>
      <c r="E336" s="29"/>
      <c r="F336" s="30"/>
      <c r="G336" s="17"/>
      <c r="H336" s="17"/>
      <c r="I336" s="17"/>
      <c r="J336" s="17"/>
      <c r="K336" s="17"/>
    </row>
    <row r="337" spans="1:11" x14ac:dyDescent="0.25">
      <c r="A337" s="10">
        <f t="shared" si="15"/>
        <v>333</v>
      </c>
      <c r="B337" s="11">
        <v>44588</v>
      </c>
      <c r="C337" s="8">
        <f t="shared" si="16"/>
        <v>730898.71225876012</v>
      </c>
      <c r="D337" s="9">
        <f t="shared" si="17"/>
        <v>18827637.449889567</v>
      </c>
      <c r="E337" s="29"/>
      <c r="F337" s="30"/>
      <c r="G337" s="17"/>
      <c r="H337" s="17"/>
      <c r="I337" s="17"/>
      <c r="J337" s="17"/>
      <c r="K337" s="17"/>
    </row>
    <row r="338" spans="1:11" x14ac:dyDescent="0.25">
      <c r="A338" s="10">
        <f t="shared" si="15"/>
        <v>334</v>
      </c>
      <c r="B338" s="11">
        <v>44589</v>
      </c>
      <c r="C338" s="8">
        <f t="shared" si="16"/>
        <v>745516.68650393537</v>
      </c>
      <c r="D338" s="9">
        <f t="shared" si="17"/>
        <v>19392466.573386256</v>
      </c>
      <c r="E338" s="29"/>
      <c r="F338" s="30"/>
      <c r="G338" s="17"/>
      <c r="H338" s="17"/>
      <c r="I338" s="17"/>
      <c r="J338" s="17"/>
      <c r="K338" s="17"/>
    </row>
    <row r="339" spans="1:11" x14ac:dyDescent="0.25">
      <c r="A339" s="10">
        <f t="shared" si="15"/>
        <v>335</v>
      </c>
      <c r="B339" s="11">
        <v>44590</v>
      </c>
      <c r="C339" s="8">
        <f t="shared" si="16"/>
        <v>760427.02023401414</v>
      </c>
      <c r="D339" s="9">
        <f t="shared" si="17"/>
        <v>19974240.570587844</v>
      </c>
      <c r="E339" s="29"/>
      <c r="F339" s="30"/>
      <c r="G339" s="17"/>
      <c r="H339" s="17"/>
      <c r="I339" s="17"/>
      <c r="J339" s="17"/>
      <c r="K339" s="17"/>
    </row>
    <row r="340" spans="1:11" x14ac:dyDescent="0.25">
      <c r="A340" s="10">
        <f t="shared" si="15"/>
        <v>336</v>
      </c>
      <c r="B340" s="11">
        <v>44591</v>
      </c>
      <c r="C340" s="8">
        <f t="shared" si="16"/>
        <v>775635.56063869444</v>
      </c>
      <c r="D340" s="9">
        <f t="shared" si="17"/>
        <v>20573467.787705481</v>
      </c>
      <c r="E340" s="29"/>
      <c r="F340" s="30"/>
      <c r="G340" s="17"/>
      <c r="H340" s="17"/>
      <c r="I340" s="17"/>
      <c r="J340" s="17"/>
      <c r="K340" s="17"/>
    </row>
    <row r="341" spans="1:11" x14ac:dyDescent="0.25">
      <c r="A341" s="10">
        <f t="shared" si="15"/>
        <v>337</v>
      </c>
      <c r="B341" s="11">
        <v>44592</v>
      </c>
      <c r="C341" s="8">
        <f t="shared" si="16"/>
        <v>791148.27185146837</v>
      </c>
      <c r="D341" s="9">
        <f t="shared" si="17"/>
        <v>21190671.821336646</v>
      </c>
      <c r="E341" s="29"/>
      <c r="F341" s="30"/>
      <c r="G341" s="17"/>
      <c r="H341" s="17"/>
      <c r="I341" s="17"/>
      <c r="J341" s="17"/>
      <c r="K341" s="17"/>
    </row>
    <row r="342" spans="1:11" x14ac:dyDescent="0.25">
      <c r="A342" s="10">
        <f t="shared" si="15"/>
        <v>338</v>
      </c>
      <c r="B342" s="11">
        <v>44593</v>
      </c>
      <c r="C342" s="8">
        <f t="shared" si="16"/>
        <v>806971.23728849774</v>
      </c>
      <c r="D342" s="9">
        <f t="shared" si="17"/>
        <v>21826391.975976747</v>
      </c>
      <c r="E342" s="29"/>
      <c r="F342" s="30"/>
      <c r="G342" s="17"/>
      <c r="H342" s="17"/>
      <c r="I342" s="17"/>
      <c r="J342" s="17"/>
      <c r="K342" s="17"/>
    </row>
    <row r="343" spans="1:11" x14ac:dyDescent="0.25">
      <c r="A343" s="10">
        <f t="shared" si="15"/>
        <v>339</v>
      </c>
      <c r="B343" s="11">
        <v>44594</v>
      </c>
      <c r="C343" s="8">
        <f t="shared" si="16"/>
        <v>823110.66203426768</v>
      </c>
      <c r="D343" s="9">
        <f t="shared" si="17"/>
        <v>22481183.73525605</v>
      </c>
      <c r="E343" s="29"/>
      <c r="F343" s="30"/>
      <c r="G343" s="17"/>
      <c r="H343" s="17"/>
      <c r="I343" s="17"/>
      <c r="J343" s="17"/>
      <c r="K343" s="17"/>
    </row>
    <row r="344" spans="1:11" x14ac:dyDescent="0.25">
      <c r="A344" s="10">
        <f t="shared" si="15"/>
        <v>340</v>
      </c>
      <c r="B344" s="11">
        <v>44595</v>
      </c>
      <c r="C344" s="8">
        <f t="shared" si="16"/>
        <v>839572.87527495308</v>
      </c>
      <c r="D344" s="9">
        <f t="shared" si="17"/>
        <v>23155619.24731373</v>
      </c>
      <c r="E344" s="29"/>
      <c r="F344" s="30"/>
      <c r="G344" s="17"/>
      <c r="H344" s="17"/>
      <c r="I344" s="17"/>
      <c r="J344" s="17"/>
      <c r="K344" s="17"/>
    </row>
    <row r="345" spans="1:11" x14ac:dyDescent="0.25">
      <c r="A345" s="10">
        <f t="shared" si="15"/>
        <v>341</v>
      </c>
      <c r="B345" s="11">
        <v>44596</v>
      </c>
      <c r="C345" s="8">
        <f t="shared" si="16"/>
        <v>856364.33278045221</v>
      </c>
      <c r="D345" s="9">
        <f t="shared" si="17"/>
        <v>23850287.824733142</v>
      </c>
      <c r="E345" s="29"/>
      <c r="F345" s="30"/>
      <c r="G345" s="17"/>
      <c r="H345" s="17"/>
      <c r="I345" s="17"/>
      <c r="J345" s="17"/>
      <c r="K345" s="17"/>
    </row>
    <row r="346" spans="1:11" x14ac:dyDescent="0.25">
      <c r="A346" s="10">
        <f t="shared" si="15"/>
        <v>342</v>
      </c>
      <c r="B346" s="11">
        <v>44597</v>
      </c>
      <c r="C346" s="8">
        <f t="shared" si="16"/>
        <v>873491.61943606124</v>
      </c>
      <c r="D346" s="9">
        <f t="shared" si="17"/>
        <v>24565796.459475137</v>
      </c>
      <c r="E346" s="29"/>
      <c r="F346" s="30"/>
      <c r="G346" s="17"/>
      <c r="H346" s="17"/>
      <c r="I346" s="17"/>
      <c r="J346" s="17"/>
      <c r="K346" s="17"/>
    </row>
    <row r="347" spans="1:11" x14ac:dyDescent="0.25">
      <c r="A347" s="10">
        <f t="shared" si="15"/>
        <v>343</v>
      </c>
      <c r="B347" s="11">
        <v>44598</v>
      </c>
      <c r="C347" s="8">
        <f t="shared" si="16"/>
        <v>890961.45182478253</v>
      </c>
      <c r="D347" s="9">
        <f t="shared" si="17"/>
        <v>25302770.353259392</v>
      </c>
      <c r="E347" s="29"/>
      <c r="F347" s="30"/>
      <c r="G347" s="17"/>
      <c r="H347" s="17"/>
      <c r="I347" s="17"/>
      <c r="J347" s="17"/>
      <c r="K347" s="17"/>
    </row>
    <row r="348" spans="1:11" x14ac:dyDescent="0.25">
      <c r="A348" s="10">
        <f t="shared" si="15"/>
        <v>344</v>
      </c>
      <c r="B348" s="11">
        <v>44599</v>
      </c>
      <c r="C348" s="8">
        <f t="shared" si="16"/>
        <v>908780.6808612782</v>
      </c>
      <c r="D348" s="9">
        <f t="shared" si="17"/>
        <v>26061853.463857174</v>
      </c>
      <c r="E348" s="29"/>
      <c r="F348" s="30"/>
      <c r="G348" s="17"/>
      <c r="H348" s="17"/>
      <c r="I348" s="17"/>
      <c r="J348" s="17"/>
      <c r="K348" s="17"/>
    </row>
    <row r="349" spans="1:11" x14ac:dyDescent="0.25">
      <c r="A349" s="10">
        <f t="shared" si="15"/>
        <v>345</v>
      </c>
      <c r="B349" s="11">
        <v>44600</v>
      </c>
      <c r="C349" s="8">
        <f t="shared" si="16"/>
        <v>926956.29447850375</v>
      </c>
      <c r="D349" s="9">
        <f t="shared" si="17"/>
        <v>26843709.067772891</v>
      </c>
      <c r="E349" s="29"/>
      <c r="F349" s="30"/>
      <c r="G349" s="17"/>
      <c r="H349" s="17"/>
      <c r="I349" s="17"/>
      <c r="J349" s="17"/>
      <c r="K349" s="17"/>
    </row>
    <row r="350" spans="1:11" x14ac:dyDescent="0.25">
      <c r="A350" s="10">
        <f t="shared" si="15"/>
        <v>346</v>
      </c>
      <c r="B350" s="11">
        <v>44601</v>
      </c>
      <c r="C350" s="8">
        <f t="shared" si="16"/>
        <v>945495.42036807386</v>
      </c>
      <c r="D350" s="9">
        <f t="shared" si="17"/>
        <v>27649020.33980608</v>
      </c>
      <c r="E350" s="29"/>
      <c r="F350" s="30"/>
      <c r="G350" s="17"/>
      <c r="H350" s="17"/>
      <c r="I350" s="17"/>
      <c r="J350" s="17"/>
      <c r="K350" s="17"/>
    </row>
    <row r="351" spans="1:11" x14ac:dyDescent="0.25">
      <c r="A351" s="10">
        <f t="shared" si="15"/>
        <v>347</v>
      </c>
      <c r="B351" s="11">
        <v>44602</v>
      </c>
      <c r="C351" s="8">
        <f t="shared" si="16"/>
        <v>964405.32877543534</v>
      </c>
      <c r="D351" s="9">
        <f t="shared" si="17"/>
        <v>28478490.950000264</v>
      </c>
      <c r="E351" s="29"/>
      <c r="F351" s="30"/>
      <c r="G351" s="17"/>
      <c r="H351" s="17"/>
      <c r="I351" s="17"/>
      <c r="J351" s="17"/>
      <c r="K351" s="17"/>
    </row>
    <row r="352" spans="1:11" x14ac:dyDescent="0.25">
      <c r="A352" s="10">
        <f t="shared" si="15"/>
        <v>348</v>
      </c>
      <c r="B352" s="11">
        <v>44603</v>
      </c>
      <c r="C352" s="8">
        <f t="shared" si="16"/>
        <v>983693.43535094406</v>
      </c>
      <c r="D352" s="9">
        <f t="shared" si="17"/>
        <v>29332845.678500272</v>
      </c>
      <c r="E352" s="29"/>
      <c r="F352" s="30"/>
      <c r="G352" s="17"/>
      <c r="H352" s="17"/>
      <c r="I352" s="17"/>
      <c r="J352" s="17"/>
      <c r="K352" s="17"/>
    </row>
    <row r="353" spans="1:11" x14ac:dyDescent="0.25">
      <c r="A353" s="10">
        <f t="shared" si="15"/>
        <v>349</v>
      </c>
      <c r="B353" s="11">
        <v>44604</v>
      </c>
      <c r="C353" s="8">
        <f t="shared" si="16"/>
        <v>1003367.304057963</v>
      </c>
      <c r="D353" s="9">
        <f t="shared" si="17"/>
        <v>30212831.048855282</v>
      </c>
      <c r="E353" s="29"/>
      <c r="F353" s="30"/>
      <c r="G353" s="17"/>
      <c r="H353" s="17"/>
      <c r="I353" s="17"/>
      <c r="J353" s="17"/>
      <c r="K353" s="17"/>
    </row>
    <row r="354" spans="1:11" x14ac:dyDescent="0.25">
      <c r="A354" s="10">
        <f t="shared" si="15"/>
        <v>350</v>
      </c>
      <c r="B354" s="11">
        <v>44605</v>
      </c>
      <c r="C354" s="8">
        <f t="shared" si="16"/>
        <v>1023434.6501391223</v>
      </c>
      <c r="D354" s="9">
        <f t="shared" si="17"/>
        <v>31119215.980320942</v>
      </c>
      <c r="E354" s="29"/>
      <c r="F354" s="30"/>
      <c r="G354" s="17"/>
      <c r="H354" s="17"/>
      <c r="I354" s="17"/>
      <c r="J354" s="17"/>
      <c r="K354" s="17"/>
    </row>
    <row r="355" spans="1:11" x14ac:dyDescent="0.25">
      <c r="A355" s="10">
        <f t="shared" si="15"/>
        <v>351</v>
      </c>
      <c r="B355" s="11">
        <v>44606</v>
      </c>
      <c r="C355" s="8">
        <f t="shared" si="16"/>
        <v>1043903.3431419047</v>
      </c>
      <c r="D355" s="9">
        <f t="shared" si="17"/>
        <v>32052792.459730569</v>
      </c>
      <c r="E355" s="29"/>
      <c r="F355" s="30"/>
      <c r="G355" s="17"/>
      <c r="H355" s="17"/>
      <c r="I355" s="17"/>
      <c r="J355" s="17"/>
      <c r="K355" s="17"/>
    </row>
    <row r="356" spans="1:11" x14ac:dyDescent="0.25">
      <c r="A356" s="10">
        <f t="shared" si="15"/>
        <v>352</v>
      </c>
      <c r="B356" s="11">
        <v>44607</v>
      </c>
      <c r="C356" s="8">
        <f t="shared" si="16"/>
        <v>1064781.4100047429</v>
      </c>
      <c r="D356" s="9">
        <f t="shared" si="17"/>
        <v>33014376.233522486</v>
      </c>
      <c r="E356" s="29"/>
      <c r="F356" s="30"/>
      <c r="G356" s="17"/>
      <c r="H356" s="17"/>
      <c r="I356" s="17"/>
      <c r="J356" s="17"/>
      <c r="K356" s="17"/>
    </row>
    <row r="357" spans="1:11" x14ac:dyDescent="0.25">
      <c r="A357" s="10">
        <f t="shared" si="15"/>
        <v>353</v>
      </c>
      <c r="B357" s="11">
        <v>44608</v>
      </c>
      <c r="C357" s="8">
        <f t="shared" si="16"/>
        <v>1086077.0382048378</v>
      </c>
      <c r="D357" s="9">
        <f t="shared" si="17"/>
        <v>34004807.52052816</v>
      </c>
      <c r="E357" s="29"/>
      <c r="F357" s="30"/>
      <c r="G357" s="17"/>
      <c r="H357" s="17"/>
      <c r="I357" s="17"/>
      <c r="J357" s="17"/>
      <c r="K357" s="17"/>
    </row>
    <row r="358" spans="1:11" x14ac:dyDescent="0.25">
      <c r="A358" s="10">
        <f t="shared" si="15"/>
        <v>354</v>
      </c>
      <c r="B358" s="11">
        <v>44609</v>
      </c>
      <c r="C358" s="8">
        <f t="shared" si="16"/>
        <v>1107798.5789689347</v>
      </c>
      <c r="D358" s="9">
        <f t="shared" si="17"/>
        <v>35024951.746144004</v>
      </c>
      <c r="E358" s="29"/>
      <c r="F358" s="30"/>
      <c r="G358" s="17"/>
      <c r="H358" s="17"/>
      <c r="I358" s="17"/>
      <c r="J358" s="17"/>
      <c r="K358" s="17"/>
    </row>
    <row r="359" spans="1:11" x14ac:dyDescent="0.25">
      <c r="A359" s="10">
        <f t="shared" si="15"/>
        <v>355</v>
      </c>
      <c r="B359" s="11">
        <v>44610</v>
      </c>
      <c r="C359" s="8">
        <f t="shared" si="16"/>
        <v>1129954.5505483134</v>
      </c>
      <c r="D359" s="9">
        <f t="shared" si="17"/>
        <v>36075700.298528329</v>
      </c>
      <c r="E359" s="29"/>
      <c r="F359" s="30"/>
      <c r="G359" s="17"/>
      <c r="H359" s="17"/>
      <c r="I359" s="17"/>
      <c r="J359" s="17"/>
      <c r="K359" s="17"/>
    </row>
    <row r="360" spans="1:11" x14ac:dyDescent="0.25">
      <c r="A360" s="10">
        <f t="shared" si="15"/>
        <v>356</v>
      </c>
      <c r="B360" s="11">
        <v>44611</v>
      </c>
      <c r="C360" s="8">
        <f t="shared" si="16"/>
        <v>1152553.6415592798</v>
      </c>
      <c r="D360" s="9">
        <f t="shared" si="17"/>
        <v>37157971.30748418</v>
      </c>
      <c r="E360" s="29"/>
      <c r="F360" s="30"/>
      <c r="G360" s="17"/>
      <c r="H360" s="17"/>
      <c r="I360" s="17"/>
      <c r="J360" s="17"/>
      <c r="K360" s="17"/>
    </row>
    <row r="361" spans="1:11" x14ac:dyDescent="0.25">
      <c r="A361" s="10">
        <f t="shared" si="15"/>
        <v>357</v>
      </c>
      <c r="B361" s="11">
        <v>44612</v>
      </c>
      <c r="C361" s="8">
        <f t="shared" si="16"/>
        <v>1175604.7143904653</v>
      </c>
      <c r="D361" s="9">
        <f t="shared" si="17"/>
        <v>38272710.446708709</v>
      </c>
      <c r="E361" s="29"/>
      <c r="F361" s="30"/>
      <c r="G361" s="17"/>
      <c r="H361" s="17"/>
      <c r="I361" s="17"/>
      <c r="J361" s="17"/>
      <c r="K361" s="17"/>
    </row>
    <row r="362" spans="1:11" x14ac:dyDescent="0.25">
      <c r="A362" s="10">
        <f t="shared" si="15"/>
        <v>358</v>
      </c>
      <c r="B362" s="11">
        <v>44613</v>
      </c>
      <c r="C362" s="8">
        <f t="shared" si="16"/>
        <v>1199116.8086782745</v>
      </c>
      <c r="D362" s="9">
        <f t="shared" si="17"/>
        <v>39420891.760109968</v>
      </c>
      <c r="E362" s="29"/>
      <c r="F362" s="30"/>
      <c r="G362" s="17"/>
      <c r="H362" s="17"/>
      <c r="I362" s="17"/>
      <c r="J362" s="17"/>
      <c r="K362" s="17"/>
    </row>
    <row r="363" spans="1:11" x14ac:dyDescent="0.25">
      <c r="A363" s="10">
        <f t="shared" si="15"/>
        <v>359</v>
      </c>
      <c r="B363" s="11">
        <v>44614</v>
      </c>
      <c r="C363" s="8">
        <f t="shared" si="16"/>
        <v>1223099.1448518401</v>
      </c>
      <c r="D363" s="9">
        <f t="shared" si="17"/>
        <v>40603518.512913272</v>
      </c>
      <c r="E363" s="29"/>
      <c r="F363" s="30"/>
      <c r="G363" s="17"/>
      <c r="H363" s="17"/>
      <c r="I363" s="17"/>
      <c r="J363" s="17"/>
      <c r="K363" s="17"/>
    </row>
    <row r="364" spans="1:11" x14ac:dyDescent="0.25">
      <c r="A364" s="10">
        <f t="shared" si="15"/>
        <v>360</v>
      </c>
      <c r="B364" s="11">
        <v>44615</v>
      </c>
      <c r="C364" s="8">
        <f t="shared" si="16"/>
        <v>1247561.1277488768</v>
      </c>
      <c r="D364" s="9">
        <f t="shared" si="17"/>
        <v>41821624.068300672</v>
      </c>
      <c r="E364" s="29"/>
      <c r="F364" s="30"/>
      <c r="G364" s="17"/>
      <c r="H364" s="17"/>
      <c r="I364" s="17"/>
      <c r="J364" s="17"/>
      <c r="K364" s="17"/>
    </row>
    <row r="365" spans="1:11" x14ac:dyDescent="0.25">
      <c r="A365" s="10">
        <f t="shared" si="15"/>
        <v>361</v>
      </c>
      <c r="B365" s="11">
        <v>44616</v>
      </c>
      <c r="C365" s="8">
        <f t="shared" si="16"/>
        <v>1272512.3503038543</v>
      </c>
      <c r="D365" s="9">
        <f t="shared" si="17"/>
        <v>43076272.790349692</v>
      </c>
      <c r="E365" s="29"/>
      <c r="F365" s="30"/>
      <c r="G365" s="17"/>
      <c r="H365" s="17"/>
      <c r="I365" s="17"/>
      <c r="J365" s="17"/>
      <c r="K365" s="17"/>
    </row>
    <row r="366" spans="1:11" x14ac:dyDescent="0.25">
      <c r="A366" s="10">
        <f t="shared" si="15"/>
        <v>362</v>
      </c>
      <c r="B366" s="11">
        <v>44617</v>
      </c>
      <c r="C366" s="8">
        <f t="shared" si="16"/>
        <v>1297962.5973099314</v>
      </c>
      <c r="D366" s="9">
        <f t="shared" si="17"/>
        <v>44368560.974060185</v>
      </c>
      <c r="E366" s="29"/>
      <c r="F366" s="30"/>
      <c r="G366" s="17"/>
      <c r="H366" s="17"/>
      <c r="I366" s="17"/>
      <c r="J366" s="17"/>
      <c r="K366" s="17"/>
    </row>
    <row r="367" spans="1:11" x14ac:dyDescent="0.25">
      <c r="A367" s="10">
        <f t="shared" si="15"/>
        <v>363</v>
      </c>
      <c r="B367" s="11">
        <v>44618</v>
      </c>
      <c r="C367" s="8">
        <f t="shared" si="16"/>
        <v>1323921.8492561302</v>
      </c>
      <c r="D367" s="9">
        <f t="shared" si="17"/>
        <v>45699617.803281993</v>
      </c>
      <c r="E367" s="29"/>
      <c r="F367" s="30"/>
      <c r="G367" s="17"/>
      <c r="H367" s="17"/>
      <c r="I367" s="17"/>
      <c r="J367" s="17"/>
      <c r="K367" s="17"/>
    </row>
    <row r="368" spans="1:11" x14ac:dyDescent="0.25">
      <c r="A368" s="10">
        <f t="shared" si="15"/>
        <v>364</v>
      </c>
      <c r="B368" s="11">
        <v>44619</v>
      </c>
      <c r="C368" s="8">
        <f t="shared" si="16"/>
        <v>1350400.2862412529</v>
      </c>
      <c r="D368" s="9">
        <f t="shared" si="17"/>
        <v>47070606.337380454</v>
      </c>
      <c r="E368" s="29"/>
      <c r="F368" s="30"/>
      <c r="G368" s="17"/>
      <c r="H368" s="17"/>
      <c r="I368" s="17"/>
      <c r="J368" s="17"/>
      <c r="K368" s="17"/>
    </row>
    <row r="369" spans="1:11" x14ac:dyDescent="0.25">
      <c r="A369" s="10">
        <f t="shared" si="15"/>
        <v>365</v>
      </c>
      <c r="B369" s="11">
        <v>44620</v>
      </c>
      <c r="C369" s="8">
        <f t="shared" si="16"/>
        <v>1377408.2919660781</v>
      </c>
      <c r="D369" s="9">
        <f t="shared" si="17"/>
        <v>48482724.527501866</v>
      </c>
      <c r="E369" s="32"/>
      <c r="F369" s="33"/>
      <c r="G369" s="17"/>
      <c r="H369" s="17"/>
      <c r="I369" s="17"/>
      <c r="J369" s="17"/>
      <c r="K369" s="17"/>
    </row>
  </sheetData>
  <mergeCells count="4">
    <mergeCell ref="A1:D1"/>
    <mergeCell ref="C3:D3"/>
    <mergeCell ref="J3:K3"/>
    <mergeCell ref="E4:F4"/>
  </mergeCells>
  <conditionalFormatting sqref="F5:K369">
    <cfRule type="cellIs" dxfId="9" priority="10" operator="greaterThan">
      <formula>0</formula>
    </cfRule>
    <cfRule type="cellIs" dxfId="8" priority="9" operator="lessThan">
      <formula>0</formula>
    </cfRule>
    <cfRule type="cellIs" dxfId="7" priority="8" operator="equal">
      <formula>0</formula>
    </cfRule>
  </conditionalFormatting>
  <conditionalFormatting sqref="H1">
    <cfRule type="cellIs" dxfId="6" priority="7" operator="greaterThan">
      <formula>1000</formula>
    </cfRule>
  </conditionalFormatting>
  <conditionalFormatting sqref="F5:F369">
    <cfRule type="cellIs" dxfId="5" priority="6" operator="greaterThan">
      <formula>0</formula>
    </cfRule>
    <cfRule type="cellIs" dxfId="4" priority="5" operator="lessThan">
      <formula>0</formula>
    </cfRule>
    <cfRule type="cellIs" dxfId="3" priority="4" operator="equal">
      <formula>0</formula>
    </cfRule>
    <cfRule type="containsText" dxfId="2" priority="3" operator="containsText" text="0">
      <formula>NOT(ISERROR(SEARCH("0",F5)))</formula>
    </cfRule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Buhles</dc:creator>
  <cp:lastModifiedBy>Felix Buhles</cp:lastModifiedBy>
  <dcterms:created xsi:type="dcterms:W3CDTF">2015-06-05T18:19:34Z</dcterms:created>
  <dcterms:modified xsi:type="dcterms:W3CDTF">2021-03-08T14:13:48Z</dcterms:modified>
</cp:coreProperties>
</file>