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 Potkansky\Desktop\Consulting company\"/>
    </mc:Choice>
  </mc:AlternateContent>
  <xr:revisionPtr revIDLastSave="0" documentId="13_ncr:1_{E4B48ACC-A3D3-4170-8B34-2240C5138741}" xr6:coauthVersionLast="45" xr6:coauthVersionMax="45" xr10:uidLastSave="{00000000-0000-0000-0000-000000000000}"/>
  <bookViews>
    <workbookView xWindow="7470" yWindow="105" windowWidth="37860" windowHeight="21510" xr2:uid="{D87030C3-EA70-4F3C-963C-C7D6CA0AB6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9" i="1" l="1"/>
  <c r="P40" i="1"/>
  <c r="O40" i="1"/>
  <c r="N40" i="1"/>
  <c r="M40" i="1"/>
  <c r="L40" i="1"/>
  <c r="K40" i="1"/>
  <c r="J40" i="1"/>
  <c r="I40" i="1"/>
  <c r="H40" i="1"/>
  <c r="G40" i="1"/>
  <c r="F40" i="1"/>
  <c r="E40" i="1"/>
  <c r="Q37" i="1"/>
  <c r="Q38" i="1"/>
  <c r="P36" i="1"/>
  <c r="O36" i="1"/>
  <c r="N36" i="1"/>
  <c r="M36" i="1"/>
  <c r="L36" i="1"/>
  <c r="K36" i="1"/>
  <c r="J36" i="1"/>
  <c r="I36" i="1"/>
  <c r="H36" i="1"/>
  <c r="G36" i="1"/>
  <c r="F36" i="1"/>
  <c r="E36" i="1"/>
  <c r="Q40" i="1" l="1"/>
  <c r="J41" i="1"/>
  <c r="I41" i="1"/>
  <c r="F41" i="1"/>
  <c r="G41" i="1"/>
  <c r="E41" i="1"/>
  <c r="O41" i="1"/>
  <c r="N41" i="1"/>
  <c r="H41" i="1"/>
  <c r="Q36" i="1"/>
  <c r="P41" i="1"/>
  <c r="M41" i="1"/>
  <c r="L41" i="1"/>
  <c r="K41" i="1"/>
  <c r="Q41" i="1" l="1"/>
</calcChain>
</file>

<file path=xl/sharedStrings.xml><?xml version="1.0" encoding="utf-8"?>
<sst xmlns="http://schemas.openxmlformats.org/spreadsheetml/2006/main" count="62" uniqueCount="61">
  <si>
    <t>Styczen</t>
  </si>
  <si>
    <t>Luty</t>
  </si>
  <si>
    <t>Marzec</t>
  </si>
  <si>
    <t>Kwiecien</t>
  </si>
  <si>
    <t>Maj</t>
  </si>
  <si>
    <t>Czerwiec</t>
  </si>
  <si>
    <t xml:space="preserve">Lipiec </t>
  </si>
  <si>
    <t>Sierpien</t>
  </si>
  <si>
    <t>Wrzesien</t>
  </si>
  <si>
    <t>Pazdziernik</t>
  </si>
  <si>
    <t>Listopad</t>
  </si>
  <si>
    <t>Grudzien</t>
  </si>
  <si>
    <t>Utrzymanie Domu &amp; mieszkania</t>
  </si>
  <si>
    <t>Czynsz</t>
  </si>
  <si>
    <t>Kredyt</t>
  </si>
  <si>
    <t>Prad</t>
  </si>
  <si>
    <t>Gas</t>
  </si>
  <si>
    <t>Council</t>
  </si>
  <si>
    <t>TV Licence</t>
  </si>
  <si>
    <t>Broadband</t>
  </si>
  <si>
    <t>Smieci</t>
  </si>
  <si>
    <t>Sprzatanie</t>
  </si>
  <si>
    <t>Komunikacja</t>
  </si>
  <si>
    <t>Tankowanie</t>
  </si>
  <si>
    <t>Ubezpieczenie</t>
  </si>
  <si>
    <t>MOT</t>
  </si>
  <si>
    <t>Service</t>
  </si>
  <si>
    <t>Parking</t>
  </si>
  <si>
    <t>Inne</t>
  </si>
  <si>
    <t>Ubezpieczenia</t>
  </si>
  <si>
    <t>Szkola</t>
  </si>
  <si>
    <t>Zycie</t>
  </si>
  <si>
    <t>Wyzywienie</t>
  </si>
  <si>
    <t>Higiena</t>
  </si>
  <si>
    <t>Ubrania</t>
  </si>
  <si>
    <t>Obuwie</t>
  </si>
  <si>
    <t>Uroda</t>
  </si>
  <si>
    <t>Rozrywka</t>
  </si>
  <si>
    <t>Pozyczki I oplaty</t>
  </si>
  <si>
    <t>Credit card</t>
  </si>
  <si>
    <t>Loan</t>
  </si>
  <si>
    <t>Overdraft</t>
  </si>
  <si>
    <t>Overdraft interest</t>
  </si>
  <si>
    <t>Dochod</t>
  </si>
  <si>
    <t>Stasiu</t>
  </si>
  <si>
    <t>Kasia</t>
  </si>
  <si>
    <t>Wydatki</t>
  </si>
  <si>
    <t xml:space="preserve"> </t>
  </si>
  <si>
    <t>Balance</t>
  </si>
  <si>
    <t>Kasia &amp; Stasiu Smith</t>
  </si>
  <si>
    <t>Total</t>
  </si>
  <si>
    <t>Wydatki roczne</t>
  </si>
  <si>
    <t>Roczny dochod</t>
  </si>
  <si>
    <t>Oszczednosci roczne</t>
  </si>
  <si>
    <t>Stasiu p/y</t>
  </si>
  <si>
    <t>Kasia p/y</t>
  </si>
  <si>
    <t>Car Tax</t>
  </si>
  <si>
    <t>benefits</t>
  </si>
  <si>
    <t>Kosciol</t>
  </si>
  <si>
    <t>uzywki</t>
  </si>
  <si>
    <t xml:space="preserve">   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</si>
</sst>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/>
    <xf numFmtId="0" fontId="3" fillId="2" borderId="1" xfId="0" applyFont="1" applyFill="1" applyBorder="1" applyAlignment="1"/>
    <xf numFmtId="0" fontId="0" fillId="0" borderId="0" xfId="0" applyBorder="1"/>
    <xf numFmtId="164" fontId="0" fillId="0" borderId="1" xfId="0" applyNumberFormat="1" applyBorder="1"/>
    <xf numFmtId="164" fontId="0" fillId="0" borderId="0" xfId="1" applyNumberFormat="1" applyFont="1"/>
    <xf numFmtId="164" fontId="0" fillId="0" borderId="0" xfId="0" applyNumberFormat="1"/>
    <xf numFmtId="0" fontId="5" fillId="4" borderId="0" xfId="0" applyFont="1" applyFill="1"/>
    <xf numFmtId="164" fontId="5" fillId="4" borderId="0" xfId="0" applyNumberFormat="1" applyFont="1" applyFill="1"/>
    <xf numFmtId="0" fontId="4" fillId="5" borderId="1" xfId="0" applyFont="1" applyFill="1" applyBorder="1" applyAlignment="1"/>
    <xf numFmtId="164" fontId="4" fillId="5" borderId="1" xfId="0" applyNumberFormat="1" applyFont="1" applyFill="1" applyBorder="1" applyAlignment="1"/>
    <xf numFmtId="0" fontId="4" fillId="5" borderId="1" xfId="0" applyFont="1" applyFill="1" applyBorder="1"/>
    <xf numFmtId="0" fontId="0" fillId="0" borderId="0" xfId="0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164" fontId="0" fillId="6" borderId="1" xfId="0" applyNumberFormat="1" applyFill="1" applyBorder="1"/>
    <xf numFmtId="164" fontId="0" fillId="6" borderId="1" xfId="1" applyNumberFormat="1" applyFont="1" applyFill="1" applyBorder="1"/>
    <xf numFmtId="164" fontId="4" fillId="6" borderId="1" xfId="0" applyNumberFormat="1" applyFont="1" applyFill="1" applyBorder="1" applyAlignment="1"/>
    <xf numFmtId="164" fontId="0" fillId="7" borderId="1" xfId="0" applyNumberFormat="1" applyFill="1" applyBorder="1"/>
    <xf numFmtId="164" fontId="4" fillId="7" borderId="1" xfId="0" applyNumberFormat="1" applyFont="1" applyFill="1" applyBorder="1" applyAlignment="1"/>
    <xf numFmtId="164" fontId="6" fillId="7" borderId="1" xfId="0" applyNumberFormat="1" applyFont="1" applyFill="1" applyBorder="1" applyAlignment="1">
      <alignment vertical="center"/>
    </xf>
    <xf numFmtId="164" fontId="0" fillId="8" borderId="1" xfId="1" applyNumberFormat="1" applyFont="1" applyFill="1" applyBorder="1"/>
    <xf numFmtId="164" fontId="0" fillId="8" borderId="1" xfId="0" applyNumberFormat="1" applyFill="1" applyBorder="1"/>
    <xf numFmtId="164" fontId="4" fillId="8" borderId="1" xfId="0" applyNumberFormat="1" applyFont="1" applyFill="1" applyBorder="1" applyAlignment="1"/>
    <xf numFmtId="164" fontId="6" fillId="8" borderId="1" xfId="0" applyNumberFormat="1" applyFont="1" applyFill="1" applyBorder="1" applyAlignment="1">
      <alignment vertical="center"/>
    </xf>
    <xf numFmtId="164" fontId="0" fillId="9" borderId="1" xfId="0" applyNumberFormat="1" applyFill="1" applyBorder="1"/>
    <xf numFmtId="164" fontId="4" fillId="9" borderId="1" xfId="0" applyNumberFormat="1" applyFont="1" applyFill="1" applyBorder="1" applyAlignment="1"/>
    <xf numFmtId="164" fontId="6" fillId="9" borderId="1" xfId="0" applyNumberFormat="1" applyFont="1" applyFill="1" applyBorder="1" applyAlignment="1">
      <alignment vertical="center"/>
    </xf>
    <xf numFmtId="164" fontId="0" fillId="3" borderId="1" xfId="0" applyNumberFormat="1" applyFill="1" applyBorder="1"/>
    <xf numFmtId="164" fontId="4" fillId="3" borderId="1" xfId="0" applyNumberFormat="1" applyFont="1" applyFill="1" applyBorder="1" applyAlignment="1"/>
    <xf numFmtId="164" fontId="6" fillId="3" borderId="1" xfId="0" applyNumberFormat="1" applyFont="1" applyFill="1" applyBorder="1" applyAlignment="1">
      <alignment vertical="center"/>
    </xf>
    <xf numFmtId="164" fontId="0" fillId="10" borderId="1" xfId="0" applyNumberFormat="1" applyFill="1" applyBorder="1"/>
    <xf numFmtId="164" fontId="4" fillId="10" borderId="1" xfId="0" applyNumberFormat="1" applyFont="1" applyFill="1" applyBorder="1" applyAlignment="1"/>
    <xf numFmtId="164" fontId="6" fillId="10" borderId="1" xfId="0" applyNumberFormat="1" applyFont="1" applyFill="1" applyBorder="1" applyAlignment="1">
      <alignment vertical="center"/>
    </xf>
    <xf numFmtId="164" fontId="0" fillId="11" borderId="1" xfId="0" applyNumberFormat="1" applyFill="1" applyBorder="1"/>
    <xf numFmtId="164" fontId="4" fillId="11" borderId="1" xfId="0" applyNumberFormat="1" applyFont="1" applyFill="1" applyBorder="1" applyAlignment="1"/>
    <xf numFmtId="164" fontId="6" fillId="11" borderId="1" xfId="0" applyNumberFormat="1" applyFont="1" applyFill="1" applyBorder="1" applyAlignment="1">
      <alignment vertical="center"/>
    </xf>
    <xf numFmtId="164" fontId="0" fillId="5" borderId="1" xfId="0" applyNumberFormat="1" applyFill="1" applyBorder="1"/>
    <xf numFmtId="164" fontId="6" fillId="5" borderId="1" xfId="0" applyNumberFormat="1" applyFont="1" applyFill="1" applyBorder="1" applyAlignment="1">
      <alignment vertical="center"/>
    </xf>
    <xf numFmtId="164" fontId="0" fillId="12" borderId="1" xfId="0" applyNumberFormat="1" applyFill="1" applyBorder="1"/>
    <xf numFmtId="164" fontId="4" fillId="12" borderId="1" xfId="0" applyNumberFormat="1" applyFont="1" applyFill="1" applyBorder="1" applyAlignment="1"/>
    <xf numFmtId="164" fontId="6" fillId="12" borderId="1" xfId="0" applyNumberFormat="1" applyFont="1" applyFill="1" applyBorder="1" applyAlignment="1">
      <alignment vertical="center"/>
    </xf>
    <xf numFmtId="164" fontId="0" fillId="13" borderId="1" xfId="0" applyNumberFormat="1" applyFill="1" applyBorder="1"/>
    <xf numFmtId="164" fontId="0" fillId="14" borderId="1" xfId="0" applyNumberFormat="1" applyFill="1" applyBorder="1"/>
    <xf numFmtId="164" fontId="4" fillId="14" borderId="1" xfId="0" applyNumberFormat="1" applyFont="1" applyFill="1" applyBorder="1" applyAlignment="1"/>
    <xf numFmtId="164" fontId="6" fillId="14" borderId="1" xfId="0" applyNumberFormat="1" applyFont="1" applyFill="1" applyBorder="1" applyAlignment="1">
      <alignment vertical="center"/>
    </xf>
    <xf numFmtId="164" fontId="4" fillId="13" borderId="3" xfId="0" applyNumberFormat="1" applyFont="1" applyFill="1" applyBorder="1" applyAlignment="1"/>
    <xf numFmtId="164" fontId="0" fillId="13" borderId="3" xfId="0" applyNumberFormat="1" applyFill="1" applyBorder="1"/>
    <xf numFmtId="164" fontId="6" fillId="13" borderId="3" xfId="0" applyNumberFormat="1" applyFont="1" applyFill="1" applyBorder="1" applyAlignment="1">
      <alignment vertical="center"/>
    </xf>
    <xf numFmtId="164" fontId="3" fillId="14" borderId="1" xfId="0" applyNumberFormat="1" applyFont="1" applyFill="1" applyBorder="1"/>
    <xf numFmtId="164" fontId="0" fillId="15" borderId="1" xfId="0" applyNumberFormat="1" applyFill="1" applyBorder="1"/>
    <xf numFmtId="164" fontId="7" fillId="15" borderId="1" xfId="0" applyNumberFormat="1" applyFont="1" applyFill="1" applyBorder="1" applyAlignment="1">
      <alignment vertical="center"/>
    </xf>
    <xf numFmtId="0" fontId="0" fillId="3" borderId="6" xfId="0" applyFill="1" applyBorder="1"/>
    <xf numFmtId="164" fontId="0" fillId="6" borderId="6" xfId="0" applyNumberFormat="1" applyFill="1" applyBorder="1"/>
    <xf numFmtId="164" fontId="0" fillId="7" borderId="6" xfId="0" applyNumberFormat="1" applyFill="1" applyBorder="1"/>
    <xf numFmtId="164" fontId="0" fillId="8" borderId="6" xfId="1" applyNumberFormat="1" applyFont="1" applyFill="1" applyBorder="1"/>
    <xf numFmtId="164" fontId="0" fillId="14" borderId="6" xfId="0" applyNumberFormat="1" applyFill="1" applyBorder="1"/>
    <xf numFmtId="164" fontId="0" fillId="9" borderId="6" xfId="0" applyNumberFormat="1" applyFill="1" applyBorder="1"/>
    <xf numFmtId="164" fontId="0" fillId="3" borderId="6" xfId="0" applyNumberFormat="1" applyFill="1" applyBorder="1"/>
    <xf numFmtId="164" fontId="0" fillId="10" borderId="6" xfId="0" applyNumberFormat="1" applyFill="1" applyBorder="1"/>
    <xf numFmtId="164" fontId="0" fillId="11" borderId="6" xfId="0" applyNumberFormat="1" applyFill="1" applyBorder="1"/>
    <xf numFmtId="164" fontId="0" fillId="0" borderId="6" xfId="0" applyNumberFormat="1" applyBorder="1"/>
    <xf numFmtId="164" fontId="0" fillId="5" borderId="6" xfId="0" applyNumberFormat="1" applyFill="1" applyBorder="1"/>
    <xf numFmtId="164" fontId="0" fillId="12" borderId="6" xfId="0" applyNumberFormat="1" applyFill="1" applyBorder="1"/>
    <xf numFmtId="164" fontId="0" fillId="13" borderId="6" xfId="0" applyNumberFormat="1" applyFill="1" applyBorder="1"/>
    <xf numFmtId="0" fontId="3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0" fillId="9" borderId="3" xfId="0" applyFill="1" applyBorder="1" applyAlignment="1">
      <alignment horizontal="left" vertical="center"/>
    </xf>
    <xf numFmtId="0" fontId="0" fillId="9" borderId="5" xfId="0" applyFill="1" applyBorder="1" applyAlignment="1">
      <alignment horizontal="left" vertical="center"/>
    </xf>
    <xf numFmtId="0" fontId="4" fillId="9" borderId="0" xfId="0" applyFont="1" applyFill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64" fontId="3" fillId="6" borderId="1" xfId="1" applyNumberFormat="1" applyFont="1" applyFill="1" applyBorder="1"/>
    <xf numFmtId="164" fontId="3" fillId="7" borderId="1" xfId="0" applyNumberFormat="1" applyFont="1" applyFill="1" applyBorder="1"/>
    <xf numFmtId="164" fontId="3" fillId="8" borderId="1" xfId="0" applyNumberFormat="1" applyFont="1" applyFill="1" applyBorder="1"/>
    <xf numFmtId="164" fontId="3" fillId="9" borderId="1" xfId="0" applyNumberFormat="1" applyFont="1" applyFill="1" applyBorder="1"/>
    <xf numFmtId="164" fontId="3" fillId="3" borderId="1" xfId="0" applyNumberFormat="1" applyFont="1" applyFill="1" applyBorder="1"/>
    <xf numFmtId="164" fontId="3" fillId="10" borderId="1" xfId="0" applyNumberFormat="1" applyFont="1" applyFill="1" applyBorder="1"/>
    <xf numFmtId="164" fontId="3" fillId="11" borderId="1" xfId="0" applyNumberFormat="1" applyFont="1" applyFill="1" applyBorder="1"/>
    <xf numFmtId="164" fontId="3" fillId="5" borderId="1" xfId="0" applyNumberFormat="1" applyFont="1" applyFill="1" applyBorder="1"/>
    <xf numFmtId="164" fontId="3" fillId="12" borderId="1" xfId="0" applyNumberFormat="1" applyFont="1" applyFill="1" applyBorder="1"/>
    <xf numFmtId="164" fontId="3" fillId="13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0AD7F-52D0-4480-A481-4AD45BB6616F}">
  <dimension ref="A1:W47"/>
  <sheetViews>
    <sheetView showGridLines="0" tabSelected="1" workbookViewId="0">
      <pane ySplit="1" topLeftCell="A2" activePane="bottomLeft" state="frozen"/>
      <selection pane="bottomLeft" activeCell="W13" sqref="W13"/>
    </sheetView>
  </sheetViews>
  <sheetFormatPr defaultRowHeight="15" x14ac:dyDescent="0.25"/>
  <cols>
    <col min="1" max="1" width="5.140625" customWidth="1"/>
    <col min="4" max="4" width="17.28515625" customWidth="1"/>
    <col min="5" max="5" width="12.28515625" customWidth="1"/>
    <col min="6" max="6" width="12.85546875" customWidth="1"/>
    <col min="7" max="7" width="13.140625" customWidth="1"/>
    <col min="8" max="8" width="12.5703125" customWidth="1"/>
    <col min="9" max="9" width="12" customWidth="1"/>
    <col min="10" max="10" width="12.85546875" customWidth="1"/>
    <col min="11" max="11" width="12.28515625" customWidth="1"/>
    <col min="12" max="12" width="13.140625" customWidth="1"/>
    <col min="13" max="13" width="11.5703125" customWidth="1"/>
    <col min="14" max="14" width="13.28515625" customWidth="1"/>
    <col min="15" max="15" width="12.5703125" customWidth="1"/>
    <col min="16" max="16" width="14.5703125" customWidth="1"/>
    <col min="17" max="17" width="19.5703125" customWidth="1"/>
    <col min="18" max="18" width="12.140625" customWidth="1"/>
    <col min="19" max="19" width="12.5703125" customWidth="1"/>
  </cols>
  <sheetData>
    <row r="1" spans="1:16" s="2" customFormat="1" ht="24" customHeight="1" x14ac:dyDescent="0.25">
      <c r="A1" s="79" t="s">
        <v>49</v>
      </c>
      <c r="B1" s="79"/>
      <c r="C1" s="79"/>
      <c r="D1" s="80"/>
      <c r="E1" s="81" t="s">
        <v>0</v>
      </c>
      <c r="F1" s="81" t="s">
        <v>1</v>
      </c>
      <c r="G1" s="81" t="s">
        <v>2</v>
      </c>
      <c r="H1" s="81" t="s">
        <v>3</v>
      </c>
      <c r="I1" s="81" t="s">
        <v>4</v>
      </c>
      <c r="J1" s="81" t="s">
        <v>5</v>
      </c>
      <c r="K1" s="81" t="s">
        <v>6</v>
      </c>
      <c r="L1" s="81" t="s">
        <v>7</v>
      </c>
      <c r="M1" s="81" t="s">
        <v>8</v>
      </c>
      <c r="N1" s="81" t="s">
        <v>9</v>
      </c>
      <c r="O1" s="81" t="s">
        <v>10</v>
      </c>
      <c r="P1" s="81" t="s">
        <v>11</v>
      </c>
    </row>
    <row r="2" spans="1:16" x14ac:dyDescent="0.25">
      <c r="B2" s="68" t="s">
        <v>12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x14ac:dyDescent="0.25">
      <c r="B3" s="7"/>
      <c r="C3" s="7"/>
      <c r="D3" s="55" t="s">
        <v>13</v>
      </c>
      <c r="E3" s="56">
        <v>1100</v>
      </c>
      <c r="F3" s="57">
        <v>1100</v>
      </c>
      <c r="G3" s="58">
        <v>1100</v>
      </c>
      <c r="H3" s="59">
        <v>1100</v>
      </c>
      <c r="I3" s="60">
        <v>1100</v>
      </c>
      <c r="J3" s="61">
        <v>1100</v>
      </c>
      <c r="K3" s="62">
        <v>1100</v>
      </c>
      <c r="L3" s="63">
        <v>1100</v>
      </c>
      <c r="M3" s="64">
        <v>1100</v>
      </c>
      <c r="N3" s="65">
        <v>1100</v>
      </c>
      <c r="O3" s="66">
        <v>1100</v>
      </c>
      <c r="P3" s="67">
        <v>1100</v>
      </c>
    </row>
    <row r="4" spans="1:16" x14ac:dyDescent="0.25">
      <c r="B4" s="7"/>
      <c r="C4" s="7"/>
      <c r="D4" s="4" t="s">
        <v>14</v>
      </c>
      <c r="E4" s="18">
        <v>0</v>
      </c>
      <c r="F4" s="21">
        <v>0</v>
      </c>
      <c r="G4" s="24">
        <v>0</v>
      </c>
      <c r="H4" s="46">
        <v>0</v>
      </c>
      <c r="I4" s="28">
        <v>0</v>
      </c>
      <c r="J4" s="31">
        <v>0</v>
      </c>
      <c r="K4" s="34">
        <v>0</v>
      </c>
      <c r="L4" s="37">
        <v>0</v>
      </c>
      <c r="M4" s="8">
        <v>0</v>
      </c>
      <c r="N4" s="40">
        <v>0</v>
      </c>
      <c r="O4" s="42">
        <v>0</v>
      </c>
      <c r="P4" s="45">
        <v>0</v>
      </c>
    </row>
    <row r="5" spans="1:16" x14ac:dyDescent="0.25">
      <c r="B5" s="7"/>
      <c r="C5" s="7"/>
      <c r="D5" s="4" t="s">
        <v>15</v>
      </c>
      <c r="E5" s="18">
        <v>54</v>
      </c>
      <c r="F5" s="21">
        <v>54</v>
      </c>
      <c r="G5" s="24">
        <v>54</v>
      </c>
      <c r="H5" s="46">
        <v>54</v>
      </c>
      <c r="I5" s="28">
        <v>54</v>
      </c>
      <c r="J5" s="31">
        <v>54</v>
      </c>
      <c r="K5" s="34">
        <v>54</v>
      </c>
      <c r="L5" s="37">
        <v>54</v>
      </c>
      <c r="M5" s="8">
        <v>54</v>
      </c>
      <c r="N5" s="40">
        <v>54</v>
      </c>
      <c r="O5" s="42">
        <v>54</v>
      </c>
      <c r="P5" s="45">
        <v>54</v>
      </c>
    </row>
    <row r="6" spans="1:16" x14ac:dyDescent="0.25">
      <c r="B6" s="7"/>
      <c r="C6" s="7"/>
      <c r="D6" s="4" t="s">
        <v>16</v>
      </c>
      <c r="E6" s="18">
        <v>54</v>
      </c>
      <c r="F6" s="21">
        <v>54</v>
      </c>
      <c r="G6" s="24">
        <v>54</v>
      </c>
      <c r="H6" s="46">
        <v>54</v>
      </c>
      <c r="I6" s="28">
        <v>54</v>
      </c>
      <c r="J6" s="31">
        <v>54</v>
      </c>
      <c r="K6" s="34">
        <v>54</v>
      </c>
      <c r="L6" s="37">
        <v>54</v>
      </c>
      <c r="M6" s="8">
        <v>54</v>
      </c>
      <c r="N6" s="40">
        <v>54</v>
      </c>
      <c r="O6" s="42">
        <v>54</v>
      </c>
      <c r="P6" s="45">
        <v>54</v>
      </c>
    </row>
    <row r="7" spans="1:16" x14ac:dyDescent="0.25">
      <c r="B7" s="7"/>
      <c r="C7" s="7"/>
      <c r="D7" s="4" t="s">
        <v>17</v>
      </c>
      <c r="E7" s="18">
        <v>140</v>
      </c>
      <c r="F7" s="21">
        <v>140</v>
      </c>
      <c r="G7" s="24">
        <v>140</v>
      </c>
      <c r="H7" s="46">
        <v>140</v>
      </c>
      <c r="I7" s="28">
        <v>140</v>
      </c>
      <c r="J7" s="31">
        <v>140</v>
      </c>
      <c r="K7" s="34">
        <v>140</v>
      </c>
      <c r="L7" s="37">
        <v>140</v>
      </c>
      <c r="M7" s="8">
        <v>140</v>
      </c>
      <c r="N7" s="40">
        <v>140</v>
      </c>
      <c r="O7" s="42">
        <v>140</v>
      </c>
      <c r="P7" s="45">
        <v>140</v>
      </c>
    </row>
    <row r="8" spans="1:16" x14ac:dyDescent="0.25">
      <c r="B8" s="7"/>
      <c r="C8" s="7"/>
      <c r="D8" s="4" t="s">
        <v>18</v>
      </c>
      <c r="E8" s="18">
        <v>12.5</v>
      </c>
      <c r="F8" s="21">
        <v>12.5</v>
      </c>
      <c r="G8" s="24">
        <v>12.5</v>
      </c>
      <c r="H8" s="46">
        <v>12.5</v>
      </c>
      <c r="I8" s="28">
        <v>12.5</v>
      </c>
      <c r="J8" s="31">
        <v>12.5</v>
      </c>
      <c r="K8" s="34">
        <v>12.5</v>
      </c>
      <c r="L8" s="37">
        <v>12.5</v>
      </c>
      <c r="M8" s="8">
        <v>12.5</v>
      </c>
      <c r="N8" s="40">
        <v>12.5</v>
      </c>
      <c r="O8" s="42">
        <v>12.5</v>
      </c>
      <c r="P8" s="45">
        <v>12.5</v>
      </c>
    </row>
    <row r="9" spans="1:16" x14ac:dyDescent="0.25">
      <c r="B9" s="7"/>
      <c r="C9" s="7"/>
      <c r="D9" s="4" t="s">
        <v>19</v>
      </c>
      <c r="E9" s="18">
        <v>54</v>
      </c>
      <c r="F9" s="21">
        <v>54</v>
      </c>
      <c r="G9" s="24">
        <v>54</v>
      </c>
      <c r="H9" s="46">
        <v>54</v>
      </c>
      <c r="I9" s="28">
        <v>54</v>
      </c>
      <c r="J9" s="31">
        <v>54</v>
      </c>
      <c r="K9" s="34">
        <v>54</v>
      </c>
      <c r="L9" s="37">
        <v>54</v>
      </c>
      <c r="M9" s="8">
        <v>54</v>
      </c>
      <c r="N9" s="40">
        <v>54</v>
      </c>
      <c r="O9" s="42">
        <v>54</v>
      </c>
      <c r="P9" s="45">
        <v>54</v>
      </c>
    </row>
    <row r="10" spans="1:16" x14ac:dyDescent="0.25">
      <c r="B10" s="7"/>
      <c r="C10" s="7"/>
      <c r="D10" s="4" t="s">
        <v>20</v>
      </c>
      <c r="E10" s="18">
        <v>45</v>
      </c>
      <c r="F10" s="21">
        <v>0</v>
      </c>
      <c r="G10" s="24">
        <v>0</v>
      </c>
      <c r="H10" s="46">
        <v>0</v>
      </c>
      <c r="I10" s="28">
        <v>0</v>
      </c>
      <c r="J10" s="31">
        <v>45</v>
      </c>
      <c r="K10" s="34">
        <v>0</v>
      </c>
      <c r="L10" s="37">
        <v>0</v>
      </c>
      <c r="M10" s="8">
        <v>45</v>
      </c>
      <c r="N10" s="40">
        <v>0</v>
      </c>
      <c r="O10" s="42">
        <v>0</v>
      </c>
      <c r="P10" s="45">
        <v>0</v>
      </c>
    </row>
    <row r="11" spans="1:16" x14ac:dyDescent="0.25">
      <c r="B11" s="7"/>
      <c r="C11" s="7"/>
      <c r="D11" s="4" t="s">
        <v>21</v>
      </c>
      <c r="E11" s="18">
        <v>25</v>
      </c>
      <c r="F11" s="21">
        <v>25</v>
      </c>
      <c r="G11" s="24">
        <v>25</v>
      </c>
      <c r="H11" s="46">
        <v>25</v>
      </c>
      <c r="I11" s="28">
        <v>25</v>
      </c>
      <c r="J11" s="31">
        <v>25</v>
      </c>
      <c r="K11" s="34">
        <v>25</v>
      </c>
      <c r="L11" s="37">
        <v>25</v>
      </c>
      <c r="M11" s="8">
        <v>25</v>
      </c>
      <c r="N11" s="40">
        <v>25</v>
      </c>
      <c r="O11" s="42">
        <v>25</v>
      </c>
      <c r="P11" s="45">
        <v>25</v>
      </c>
    </row>
    <row r="12" spans="1:16" x14ac:dyDescent="0.25">
      <c r="B12" s="3" t="s">
        <v>22</v>
      </c>
      <c r="C12" s="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B13" s="7"/>
      <c r="C13" s="7"/>
      <c r="D13" s="4" t="s">
        <v>23</v>
      </c>
      <c r="E13" s="19">
        <v>200</v>
      </c>
      <c r="F13" s="21">
        <v>200</v>
      </c>
      <c r="G13" s="25">
        <v>200</v>
      </c>
      <c r="H13" s="46">
        <v>150</v>
      </c>
      <c r="I13" s="28">
        <v>200</v>
      </c>
      <c r="J13" s="31">
        <v>200</v>
      </c>
      <c r="K13" s="34">
        <v>200</v>
      </c>
      <c r="L13" s="37">
        <v>250</v>
      </c>
      <c r="M13" s="8">
        <v>200</v>
      </c>
      <c r="N13" s="40">
        <v>0</v>
      </c>
      <c r="O13" s="42">
        <v>0</v>
      </c>
      <c r="P13" s="45">
        <v>0</v>
      </c>
    </row>
    <row r="14" spans="1:16" x14ac:dyDescent="0.25">
      <c r="B14" s="7"/>
      <c r="C14" s="7"/>
      <c r="D14" s="4" t="s">
        <v>24</v>
      </c>
      <c r="E14" s="19">
        <v>85</v>
      </c>
      <c r="F14" s="21">
        <v>85</v>
      </c>
      <c r="G14" s="25">
        <v>85</v>
      </c>
      <c r="H14" s="46">
        <v>85</v>
      </c>
      <c r="I14" s="28">
        <v>85</v>
      </c>
      <c r="J14" s="31">
        <v>85</v>
      </c>
      <c r="K14" s="34">
        <v>85</v>
      </c>
      <c r="L14" s="37">
        <v>85</v>
      </c>
      <c r="M14" s="8">
        <v>85</v>
      </c>
      <c r="N14" s="40">
        <v>85</v>
      </c>
      <c r="O14" s="42">
        <v>85</v>
      </c>
      <c r="P14" s="45">
        <v>85</v>
      </c>
    </row>
    <row r="15" spans="1:16" x14ac:dyDescent="0.25">
      <c r="B15" s="7"/>
      <c r="C15" s="7"/>
      <c r="D15" s="4" t="s">
        <v>25</v>
      </c>
      <c r="E15" s="19">
        <v>35</v>
      </c>
      <c r="F15" s="21">
        <v>0</v>
      </c>
      <c r="G15" s="25">
        <v>0</v>
      </c>
      <c r="H15" s="46">
        <v>0</v>
      </c>
      <c r="I15" s="28">
        <v>0</v>
      </c>
      <c r="J15" s="31">
        <v>0</v>
      </c>
      <c r="K15" s="34">
        <v>0</v>
      </c>
      <c r="L15" s="37">
        <v>0</v>
      </c>
      <c r="M15" s="8">
        <v>0</v>
      </c>
      <c r="N15" s="40">
        <v>0</v>
      </c>
      <c r="O15" s="42">
        <v>0</v>
      </c>
      <c r="P15" s="45">
        <v>0</v>
      </c>
    </row>
    <row r="16" spans="1:16" x14ac:dyDescent="0.25">
      <c r="B16" s="7"/>
      <c r="C16" s="7"/>
      <c r="D16" s="4" t="s">
        <v>26</v>
      </c>
      <c r="E16" s="19">
        <v>500</v>
      </c>
      <c r="F16" s="21">
        <v>0</v>
      </c>
      <c r="G16" s="25">
        <v>0</v>
      </c>
      <c r="H16" s="46">
        <v>140</v>
      </c>
      <c r="I16" s="28">
        <v>0</v>
      </c>
      <c r="J16" s="31">
        <v>0</v>
      </c>
      <c r="K16" s="34">
        <v>0</v>
      </c>
      <c r="L16" s="37">
        <v>0</v>
      </c>
      <c r="M16" s="8">
        <v>0</v>
      </c>
      <c r="N16" s="40">
        <v>0</v>
      </c>
      <c r="O16" s="42">
        <v>0</v>
      </c>
      <c r="P16" s="45">
        <v>0</v>
      </c>
    </row>
    <row r="17" spans="2:23" x14ac:dyDescent="0.25">
      <c r="B17" s="7"/>
      <c r="C17" s="7"/>
      <c r="D17" s="4" t="s">
        <v>27</v>
      </c>
      <c r="E17" s="19">
        <v>80</v>
      </c>
      <c r="F17" s="21">
        <v>40</v>
      </c>
      <c r="G17" s="25">
        <v>40</v>
      </c>
      <c r="H17" s="46">
        <v>40</v>
      </c>
      <c r="I17" s="28">
        <v>40</v>
      </c>
      <c r="J17" s="31">
        <v>40</v>
      </c>
      <c r="K17" s="34">
        <v>40</v>
      </c>
      <c r="L17" s="37">
        <v>40</v>
      </c>
      <c r="M17" s="8">
        <v>40</v>
      </c>
      <c r="N17" s="40">
        <v>40</v>
      </c>
      <c r="O17" s="42">
        <v>40</v>
      </c>
      <c r="P17" s="45">
        <v>40</v>
      </c>
      <c r="W17" t="s">
        <v>47</v>
      </c>
    </row>
    <row r="18" spans="2:23" x14ac:dyDescent="0.25">
      <c r="B18" s="7"/>
      <c r="C18" s="7"/>
      <c r="D18" s="4" t="s">
        <v>56</v>
      </c>
      <c r="E18" s="19">
        <v>20</v>
      </c>
      <c r="F18" s="21">
        <v>20</v>
      </c>
      <c r="G18" s="25">
        <v>20</v>
      </c>
      <c r="H18" s="46">
        <v>20</v>
      </c>
      <c r="I18" s="28">
        <v>20</v>
      </c>
      <c r="J18" s="31">
        <v>20</v>
      </c>
      <c r="K18" s="34">
        <v>20</v>
      </c>
      <c r="L18" s="37">
        <v>20</v>
      </c>
      <c r="M18" s="8">
        <v>20</v>
      </c>
      <c r="N18" s="40">
        <v>20</v>
      </c>
      <c r="O18" s="42">
        <v>20</v>
      </c>
      <c r="P18" s="45">
        <v>20</v>
      </c>
    </row>
    <row r="19" spans="2:23" x14ac:dyDescent="0.25">
      <c r="B19" s="3" t="s">
        <v>28</v>
      </c>
      <c r="C19" s="3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2:23" x14ac:dyDescent="0.25">
      <c r="B20" s="7"/>
      <c r="C20" s="7"/>
      <c r="D20" s="4" t="s">
        <v>29</v>
      </c>
      <c r="E20" s="19">
        <v>25</v>
      </c>
      <c r="F20" s="21">
        <v>25</v>
      </c>
      <c r="G20" s="25">
        <v>25</v>
      </c>
      <c r="H20" s="46">
        <v>25</v>
      </c>
      <c r="I20" s="28">
        <v>25</v>
      </c>
      <c r="J20" s="31">
        <v>25</v>
      </c>
      <c r="K20" s="34">
        <v>25</v>
      </c>
      <c r="L20" s="37">
        <v>25</v>
      </c>
      <c r="M20" s="8">
        <v>25</v>
      </c>
      <c r="N20" s="40">
        <v>25</v>
      </c>
      <c r="O20" s="42">
        <v>25</v>
      </c>
      <c r="P20" s="45">
        <v>25</v>
      </c>
    </row>
    <row r="21" spans="2:23" x14ac:dyDescent="0.25">
      <c r="B21" s="7"/>
      <c r="C21" s="7"/>
      <c r="D21" s="4" t="s">
        <v>30</v>
      </c>
      <c r="E21" s="19">
        <v>50</v>
      </c>
      <c r="F21" s="21">
        <v>50</v>
      </c>
      <c r="G21" s="25">
        <v>50</v>
      </c>
      <c r="H21" s="46">
        <v>50</v>
      </c>
      <c r="I21" s="28">
        <v>50</v>
      </c>
      <c r="J21" s="31">
        <v>50</v>
      </c>
      <c r="K21" s="34">
        <v>50</v>
      </c>
      <c r="L21" s="37">
        <v>50</v>
      </c>
      <c r="M21" s="8">
        <v>50</v>
      </c>
      <c r="N21" s="40">
        <v>50</v>
      </c>
      <c r="O21" s="42">
        <v>50</v>
      </c>
      <c r="P21" s="45">
        <v>50</v>
      </c>
    </row>
    <row r="22" spans="2:23" x14ac:dyDescent="0.25">
      <c r="B22" s="7"/>
      <c r="C22" s="7"/>
      <c r="D22" s="4" t="s">
        <v>58</v>
      </c>
      <c r="E22" s="19">
        <v>200</v>
      </c>
      <c r="F22" s="21">
        <v>20</v>
      </c>
      <c r="G22" s="25">
        <v>20</v>
      </c>
      <c r="H22" s="46">
        <v>20</v>
      </c>
      <c r="I22" s="28">
        <v>20</v>
      </c>
      <c r="J22" s="31">
        <v>20</v>
      </c>
      <c r="K22" s="34">
        <v>20</v>
      </c>
      <c r="L22" s="37">
        <v>20</v>
      </c>
      <c r="M22" s="8">
        <v>20</v>
      </c>
      <c r="N22" s="40">
        <v>20</v>
      </c>
      <c r="O22" s="42">
        <v>20</v>
      </c>
      <c r="P22" s="45">
        <v>20</v>
      </c>
    </row>
    <row r="23" spans="2:23" x14ac:dyDescent="0.25">
      <c r="B23" s="7"/>
      <c r="C23" s="7"/>
      <c r="D23" s="4" t="s">
        <v>59</v>
      </c>
      <c r="E23" s="19">
        <v>300</v>
      </c>
      <c r="F23" s="21">
        <v>300</v>
      </c>
      <c r="G23" s="25">
        <v>300</v>
      </c>
      <c r="H23" s="46">
        <v>300</v>
      </c>
      <c r="I23" s="28">
        <v>300</v>
      </c>
      <c r="J23" s="31">
        <v>300</v>
      </c>
      <c r="K23" s="34">
        <v>300</v>
      </c>
      <c r="L23" s="37">
        <v>300</v>
      </c>
      <c r="M23" s="8">
        <v>300</v>
      </c>
      <c r="N23" s="40">
        <v>300</v>
      </c>
      <c r="O23" s="42">
        <v>300</v>
      </c>
      <c r="P23" s="45">
        <v>300</v>
      </c>
    </row>
    <row r="24" spans="2:23" x14ac:dyDescent="0.25">
      <c r="B24" s="3" t="s">
        <v>31</v>
      </c>
      <c r="C24" s="3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2:23" x14ac:dyDescent="0.25">
      <c r="B25" s="7"/>
      <c r="C25" s="7"/>
      <c r="D25" s="4" t="s">
        <v>32</v>
      </c>
      <c r="E25" s="19">
        <v>400</v>
      </c>
      <c r="F25" s="21">
        <v>400</v>
      </c>
      <c r="G25" s="25">
        <v>400</v>
      </c>
      <c r="H25" s="46">
        <v>400</v>
      </c>
      <c r="I25" s="28">
        <v>400</v>
      </c>
      <c r="J25" s="31">
        <v>350</v>
      </c>
      <c r="K25" s="34">
        <v>350</v>
      </c>
      <c r="L25" s="37">
        <v>350</v>
      </c>
      <c r="M25" s="8">
        <v>350</v>
      </c>
      <c r="N25" s="40">
        <v>350</v>
      </c>
      <c r="O25" s="42">
        <v>350</v>
      </c>
      <c r="P25" s="45">
        <v>600</v>
      </c>
    </row>
    <row r="26" spans="2:23" x14ac:dyDescent="0.25">
      <c r="B26" s="7"/>
      <c r="C26" s="7"/>
      <c r="D26" s="4" t="s">
        <v>33</v>
      </c>
      <c r="E26" s="19">
        <v>30</v>
      </c>
      <c r="F26" s="21">
        <v>30</v>
      </c>
      <c r="G26" s="25">
        <v>30</v>
      </c>
      <c r="H26" s="46">
        <v>30</v>
      </c>
      <c r="I26" s="28">
        <v>30</v>
      </c>
      <c r="J26" s="31">
        <v>30</v>
      </c>
      <c r="K26" s="34">
        <v>30</v>
      </c>
      <c r="L26" s="37">
        <v>30</v>
      </c>
      <c r="M26" s="8">
        <v>30</v>
      </c>
      <c r="N26" s="40">
        <v>30</v>
      </c>
      <c r="O26" s="42">
        <v>30</v>
      </c>
      <c r="P26" s="45">
        <v>30</v>
      </c>
    </row>
    <row r="27" spans="2:23" x14ac:dyDescent="0.25">
      <c r="B27" s="7"/>
      <c r="C27" s="7"/>
      <c r="D27" s="4" t="s">
        <v>34</v>
      </c>
      <c r="E27" s="19">
        <v>100</v>
      </c>
      <c r="F27" s="21">
        <v>100</v>
      </c>
      <c r="G27" s="25">
        <v>100</v>
      </c>
      <c r="H27" s="46">
        <v>450</v>
      </c>
      <c r="I27" s="28">
        <v>20</v>
      </c>
      <c r="J27" s="31">
        <v>120</v>
      </c>
      <c r="K27" s="34">
        <v>45</v>
      </c>
      <c r="L27" s="37">
        <v>80</v>
      </c>
      <c r="M27" s="8">
        <v>80</v>
      </c>
      <c r="N27" s="40">
        <v>20</v>
      </c>
      <c r="O27" s="42">
        <v>20</v>
      </c>
      <c r="P27" s="45">
        <v>500</v>
      </c>
    </row>
    <row r="28" spans="2:23" x14ac:dyDescent="0.25">
      <c r="B28" s="7"/>
      <c r="C28" s="7"/>
      <c r="D28" s="4" t="s">
        <v>35</v>
      </c>
      <c r="E28" s="19">
        <v>60</v>
      </c>
      <c r="F28" s="21">
        <v>0</v>
      </c>
      <c r="G28" s="25">
        <v>0</v>
      </c>
      <c r="H28" s="46">
        <v>0</v>
      </c>
      <c r="I28" s="28">
        <v>20</v>
      </c>
      <c r="J28" s="31">
        <v>0</v>
      </c>
      <c r="K28" s="34">
        <v>0</v>
      </c>
      <c r="L28" s="37">
        <v>0</v>
      </c>
      <c r="M28" s="8">
        <v>0</v>
      </c>
      <c r="N28" s="40">
        <v>0</v>
      </c>
      <c r="O28" s="42">
        <v>0</v>
      </c>
      <c r="P28" s="45">
        <v>120</v>
      </c>
    </row>
    <row r="29" spans="2:23" x14ac:dyDescent="0.25">
      <c r="B29" s="7"/>
      <c r="C29" s="7"/>
      <c r="D29" s="4" t="s">
        <v>36</v>
      </c>
      <c r="E29" s="19">
        <v>54</v>
      </c>
      <c r="F29" s="21">
        <v>54</v>
      </c>
      <c r="G29" s="25">
        <v>54</v>
      </c>
      <c r="H29" s="46">
        <v>54</v>
      </c>
      <c r="I29" s="28">
        <v>54</v>
      </c>
      <c r="J29" s="31">
        <v>54</v>
      </c>
      <c r="K29" s="34">
        <v>54</v>
      </c>
      <c r="L29" s="37">
        <v>80</v>
      </c>
      <c r="M29" s="8">
        <v>54</v>
      </c>
      <c r="N29" s="40">
        <v>54</v>
      </c>
      <c r="O29" s="42">
        <v>54</v>
      </c>
      <c r="P29" s="45">
        <v>54</v>
      </c>
    </row>
    <row r="30" spans="2:23" x14ac:dyDescent="0.25">
      <c r="B30" s="7"/>
      <c r="C30" s="7"/>
      <c r="D30" s="4" t="s">
        <v>37</v>
      </c>
      <c r="E30" s="19">
        <v>100</v>
      </c>
      <c r="F30" s="21">
        <v>50</v>
      </c>
      <c r="G30" s="25">
        <v>100</v>
      </c>
      <c r="H30" s="46">
        <v>100</v>
      </c>
      <c r="I30" s="28">
        <v>100</v>
      </c>
      <c r="J30" s="31">
        <v>100</v>
      </c>
      <c r="K30" s="34">
        <v>100</v>
      </c>
      <c r="L30" s="37">
        <v>100</v>
      </c>
      <c r="M30" s="8">
        <v>100</v>
      </c>
      <c r="N30" s="40">
        <v>100</v>
      </c>
      <c r="O30" s="42">
        <v>100</v>
      </c>
      <c r="P30" s="45">
        <v>100</v>
      </c>
    </row>
    <row r="31" spans="2:23" x14ac:dyDescent="0.25">
      <c r="B31" s="3" t="s">
        <v>38</v>
      </c>
      <c r="C31" s="3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2:23" x14ac:dyDescent="0.25">
      <c r="B32" s="7"/>
      <c r="C32" s="7"/>
      <c r="D32" s="4" t="s">
        <v>39</v>
      </c>
      <c r="E32" s="18">
        <v>0</v>
      </c>
      <c r="F32" s="21">
        <v>0</v>
      </c>
      <c r="G32" s="25">
        <v>0</v>
      </c>
      <c r="H32" s="46">
        <v>0</v>
      </c>
      <c r="I32" s="28">
        <v>0</v>
      </c>
      <c r="J32" s="31">
        <v>0</v>
      </c>
      <c r="K32" s="34">
        <v>0</v>
      </c>
      <c r="L32" s="37">
        <v>0</v>
      </c>
      <c r="M32" s="8">
        <v>0</v>
      </c>
      <c r="N32" s="40">
        <v>0</v>
      </c>
      <c r="O32" s="42">
        <v>0</v>
      </c>
      <c r="P32" s="45">
        <v>0</v>
      </c>
    </row>
    <row r="33" spans="2:19" x14ac:dyDescent="0.25">
      <c r="B33" s="7"/>
      <c r="C33" s="7"/>
      <c r="D33" s="4" t="s">
        <v>40</v>
      </c>
      <c r="E33" s="18">
        <v>0</v>
      </c>
      <c r="F33" s="21">
        <v>0</v>
      </c>
      <c r="G33" s="25">
        <v>0</v>
      </c>
      <c r="H33" s="46">
        <v>0</v>
      </c>
      <c r="I33" s="28">
        <v>0</v>
      </c>
      <c r="J33" s="31">
        <v>0</v>
      </c>
      <c r="K33" s="34">
        <v>0</v>
      </c>
      <c r="L33" s="37">
        <v>0</v>
      </c>
      <c r="M33" s="8">
        <v>0</v>
      </c>
      <c r="N33" s="40">
        <v>0</v>
      </c>
      <c r="O33" s="42">
        <v>0</v>
      </c>
      <c r="P33" s="45">
        <v>0</v>
      </c>
    </row>
    <row r="34" spans="2:19" x14ac:dyDescent="0.25">
      <c r="B34" s="7"/>
      <c r="C34" s="7"/>
      <c r="D34" s="4" t="s">
        <v>41</v>
      </c>
      <c r="E34" s="18">
        <v>0</v>
      </c>
      <c r="F34" s="21">
        <v>0</v>
      </c>
      <c r="G34" s="25">
        <v>0</v>
      </c>
      <c r="H34" s="46">
        <v>0</v>
      </c>
      <c r="I34" s="28">
        <v>0</v>
      </c>
      <c r="J34" s="31">
        <v>0</v>
      </c>
      <c r="K34" s="34">
        <v>0</v>
      </c>
      <c r="L34" s="37">
        <v>0</v>
      </c>
      <c r="M34" s="8">
        <v>0</v>
      </c>
      <c r="N34" s="40">
        <v>0</v>
      </c>
      <c r="O34" s="42">
        <v>0</v>
      </c>
      <c r="P34" s="45">
        <v>0</v>
      </c>
    </row>
    <row r="35" spans="2:19" x14ac:dyDescent="0.25">
      <c r="B35" s="7"/>
      <c r="C35" s="7"/>
      <c r="D35" s="4" t="s">
        <v>42</v>
      </c>
      <c r="E35" s="18">
        <v>0</v>
      </c>
      <c r="F35" s="21">
        <v>0</v>
      </c>
      <c r="G35" s="25">
        <v>0</v>
      </c>
      <c r="H35" s="46">
        <v>0</v>
      </c>
      <c r="I35" s="28">
        <v>0</v>
      </c>
      <c r="J35" s="31">
        <v>0</v>
      </c>
      <c r="K35" s="34">
        <v>0</v>
      </c>
      <c r="L35" s="37">
        <v>0</v>
      </c>
      <c r="M35" s="8">
        <v>0</v>
      </c>
      <c r="N35" s="40">
        <v>0</v>
      </c>
      <c r="O35" s="42">
        <v>0</v>
      </c>
      <c r="P35" s="45">
        <v>0</v>
      </c>
    </row>
    <row r="36" spans="2:19" x14ac:dyDescent="0.25">
      <c r="B36" s="69" t="s">
        <v>46</v>
      </c>
      <c r="C36" s="69"/>
      <c r="D36" s="13"/>
      <c r="E36" s="20">
        <f>SUM(E3:E35)</f>
        <v>3723.5</v>
      </c>
      <c r="F36" s="22">
        <f>SUM(F3:F35)</f>
        <v>2813.5</v>
      </c>
      <c r="G36" s="26">
        <f>SUM(G3:G35)</f>
        <v>2863.5</v>
      </c>
      <c r="H36" s="47">
        <f>SUM(H3:H35)</f>
        <v>3303.5</v>
      </c>
      <c r="I36" s="29">
        <f>SUM(I3:I35)</f>
        <v>2803.5</v>
      </c>
      <c r="J36" s="32">
        <f>SUM(J3:J35)</f>
        <v>2878.5</v>
      </c>
      <c r="K36" s="35">
        <f>SUM(K3:K35)</f>
        <v>2758.5</v>
      </c>
      <c r="L36" s="38">
        <f>SUM(L3:L35)</f>
        <v>2869.5</v>
      </c>
      <c r="M36" s="14">
        <f>SUM(M3:M35)</f>
        <v>2838.5</v>
      </c>
      <c r="N36" s="14">
        <f>SUM(N3:N35)</f>
        <v>2533.5</v>
      </c>
      <c r="O36" s="43">
        <f>SUM(O3:O35)</f>
        <v>2533.5</v>
      </c>
      <c r="P36" s="49">
        <f>SUM(P3:P35)</f>
        <v>3383.5</v>
      </c>
      <c r="Q36" s="52">
        <f>SUM(E36:P36)</f>
        <v>35303</v>
      </c>
      <c r="R36" s="76" t="s">
        <v>51</v>
      </c>
      <c r="S36" s="76"/>
    </row>
    <row r="37" spans="2:19" x14ac:dyDescent="0.25">
      <c r="B37" s="7"/>
      <c r="C37" s="7"/>
      <c r="D37" s="5" t="s">
        <v>44</v>
      </c>
      <c r="E37" s="19">
        <v>2250</v>
      </c>
      <c r="F37" s="21">
        <v>2250</v>
      </c>
      <c r="G37" s="25">
        <v>2250</v>
      </c>
      <c r="H37" s="46">
        <v>2250</v>
      </c>
      <c r="I37" s="28">
        <v>2250</v>
      </c>
      <c r="J37" s="31">
        <v>2250</v>
      </c>
      <c r="K37" s="34">
        <v>2250</v>
      </c>
      <c r="L37" s="37">
        <v>2250</v>
      </c>
      <c r="M37" s="8">
        <v>2250</v>
      </c>
      <c r="N37" s="40">
        <v>2250</v>
      </c>
      <c r="O37" s="42">
        <v>2250</v>
      </c>
      <c r="P37" s="50">
        <v>2250</v>
      </c>
      <c r="Q37" s="53">
        <f>SUM(E37:P37)</f>
        <v>27000</v>
      </c>
      <c r="R37" s="77" t="s">
        <v>54</v>
      </c>
      <c r="S37" s="78"/>
    </row>
    <row r="38" spans="2:19" x14ac:dyDescent="0.25">
      <c r="B38" s="71" t="s">
        <v>43</v>
      </c>
      <c r="C38" s="71"/>
      <c r="D38" s="15" t="s">
        <v>45</v>
      </c>
      <c r="E38" s="19">
        <v>1100</v>
      </c>
      <c r="F38" s="21">
        <v>1500</v>
      </c>
      <c r="G38" s="25">
        <v>1100</v>
      </c>
      <c r="H38" s="46">
        <v>1100</v>
      </c>
      <c r="I38" s="28">
        <v>1100</v>
      </c>
      <c r="J38" s="31">
        <v>1100</v>
      </c>
      <c r="K38" s="34">
        <v>1100</v>
      </c>
      <c r="L38" s="37">
        <v>1100</v>
      </c>
      <c r="M38" s="8">
        <v>1100</v>
      </c>
      <c r="N38" s="40">
        <v>1100</v>
      </c>
      <c r="O38" s="42">
        <v>1100</v>
      </c>
      <c r="P38" s="50">
        <v>1500</v>
      </c>
      <c r="Q38" s="53">
        <f>SUM(E38:P38)</f>
        <v>14000</v>
      </c>
      <c r="R38" s="77" t="s">
        <v>55</v>
      </c>
      <c r="S38" s="78"/>
    </row>
    <row r="39" spans="2:19" x14ac:dyDescent="0.25">
      <c r="B39" s="70"/>
      <c r="C39" s="70"/>
      <c r="D39" s="15" t="s">
        <v>57</v>
      </c>
      <c r="E39" s="19">
        <v>0</v>
      </c>
      <c r="F39" s="21">
        <v>0</v>
      </c>
      <c r="G39" s="25">
        <v>0</v>
      </c>
      <c r="H39" s="46">
        <v>0</v>
      </c>
      <c r="I39" s="28">
        <v>0</v>
      </c>
      <c r="J39" s="31">
        <v>0</v>
      </c>
      <c r="K39" s="34">
        <v>0</v>
      </c>
      <c r="L39" s="37">
        <v>0</v>
      </c>
      <c r="M39" s="8">
        <v>0</v>
      </c>
      <c r="N39" s="40">
        <v>0</v>
      </c>
      <c r="O39" s="42">
        <v>0</v>
      </c>
      <c r="P39" s="45">
        <v>0</v>
      </c>
      <c r="Q39" s="53">
        <f>SUM(E39:P39)</f>
        <v>0</v>
      </c>
      <c r="R39" s="77" t="s">
        <v>57</v>
      </c>
      <c r="S39" s="78"/>
    </row>
    <row r="40" spans="2:19" x14ac:dyDescent="0.25">
      <c r="D40" s="72" t="s">
        <v>50</v>
      </c>
      <c r="E40" s="82">
        <f>SUM(E37:E39)</f>
        <v>3350</v>
      </c>
      <c r="F40" s="83">
        <f>SUM(F37:F39)</f>
        <v>3750</v>
      </c>
      <c r="G40" s="84">
        <f>SUM(G37:G39)</f>
        <v>3350</v>
      </c>
      <c r="H40" s="52">
        <f>SUM(H37:H39)</f>
        <v>3350</v>
      </c>
      <c r="I40" s="85">
        <f>SUM(I37:I39)</f>
        <v>3350</v>
      </c>
      <c r="J40" s="86">
        <f>SUM(J37:J39)</f>
        <v>3350</v>
      </c>
      <c r="K40" s="87">
        <f>SUM(K37:K39)</f>
        <v>3350</v>
      </c>
      <c r="L40" s="88">
        <f>SUM(L37:L39)</f>
        <v>3350</v>
      </c>
      <c r="M40" s="89">
        <f>SUM(M37:M39)</f>
        <v>3350</v>
      </c>
      <c r="N40" s="89">
        <f>SUM(N37:N39)</f>
        <v>3350</v>
      </c>
      <c r="O40" s="90">
        <f>SUM(O37:O39)</f>
        <v>3350</v>
      </c>
      <c r="P40" s="91">
        <f>SUM(P37:P39)</f>
        <v>3750</v>
      </c>
      <c r="Q40" s="52">
        <f>Q37+Q38+Q39</f>
        <v>41000</v>
      </c>
      <c r="R40" s="76" t="s">
        <v>52</v>
      </c>
      <c r="S40" s="76"/>
    </row>
    <row r="41" spans="2:19" ht="30.75" customHeight="1" x14ac:dyDescent="0.25">
      <c r="B41" s="73" t="s">
        <v>48</v>
      </c>
      <c r="C41" s="74"/>
      <c r="D41" s="75"/>
      <c r="E41" s="17">
        <f>E40-E36</f>
        <v>-373.5</v>
      </c>
      <c r="F41" s="23">
        <f>G40-F36</f>
        <v>536.5</v>
      </c>
      <c r="G41" s="27">
        <f>G40-G36</f>
        <v>486.5</v>
      </c>
      <c r="H41" s="48">
        <f>H40-H36</f>
        <v>46.5</v>
      </c>
      <c r="I41" s="30">
        <f>I40-I36</f>
        <v>546.5</v>
      </c>
      <c r="J41" s="33">
        <f>J40-J36</f>
        <v>471.5</v>
      </c>
      <c r="K41" s="36">
        <f>K40-K36</f>
        <v>591.5</v>
      </c>
      <c r="L41" s="39">
        <f>L40-L36</f>
        <v>480.5</v>
      </c>
      <c r="M41" s="17">
        <f>M40-M36</f>
        <v>511.5</v>
      </c>
      <c r="N41" s="41">
        <f>N40-N36</f>
        <v>816.5</v>
      </c>
      <c r="O41" s="44">
        <f>O40-O36</f>
        <v>816.5</v>
      </c>
      <c r="P41" s="51">
        <f>P40-P36</f>
        <v>366.5</v>
      </c>
      <c r="Q41" s="54">
        <f>Q40-Q36</f>
        <v>5697</v>
      </c>
      <c r="R41" s="76" t="s">
        <v>53</v>
      </c>
      <c r="S41" s="76"/>
    </row>
    <row r="42" spans="2:19" x14ac:dyDescent="0.25">
      <c r="D42" s="11"/>
      <c r="E42" s="12"/>
      <c r="F42" s="10"/>
      <c r="G42" s="10"/>
      <c r="H42" s="10"/>
      <c r="I42" s="9"/>
      <c r="J42" s="10"/>
      <c r="K42" s="10"/>
      <c r="L42" s="10"/>
      <c r="M42" s="10"/>
      <c r="N42" s="10"/>
      <c r="O42" s="10"/>
      <c r="P42" s="10"/>
      <c r="Q42" s="10"/>
      <c r="R42" s="1"/>
      <c r="S42" s="1"/>
    </row>
    <row r="43" spans="2:19" x14ac:dyDescent="0.25">
      <c r="P43" s="10"/>
    </row>
    <row r="47" spans="2:19" x14ac:dyDescent="0.25">
      <c r="J47" s="16"/>
      <c r="M47" t="s">
        <v>60</v>
      </c>
    </row>
  </sheetData>
  <mergeCells count="12">
    <mergeCell ref="B41:D41"/>
    <mergeCell ref="R39:S39"/>
    <mergeCell ref="R37:S37"/>
    <mergeCell ref="R38:S38"/>
    <mergeCell ref="B19:C19"/>
    <mergeCell ref="B24:C24"/>
    <mergeCell ref="B12:C12"/>
    <mergeCell ref="B31:C31"/>
    <mergeCell ref="B36:C36"/>
    <mergeCell ref="B38:C38"/>
    <mergeCell ref="A1:D1"/>
    <mergeCell ref="B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Potkanski</dc:creator>
  <cp:lastModifiedBy>Peter Potkanski</cp:lastModifiedBy>
  <dcterms:created xsi:type="dcterms:W3CDTF">2020-02-01T12:43:19Z</dcterms:created>
  <dcterms:modified xsi:type="dcterms:W3CDTF">2020-02-01T16:19:01Z</dcterms:modified>
</cp:coreProperties>
</file>