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3bf1182c1bafb5b/Desktop/CSGC 2025/"/>
    </mc:Choice>
  </mc:AlternateContent>
  <xr:revisionPtr revIDLastSave="2363" documentId="8_{70A7D049-C8CF-4524-B38D-2BB7261ED3C5}" xr6:coauthVersionLast="47" xr6:coauthVersionMax="47" xr10:uidLastSave="{37E4A9D5-7E83-428F-95FB-C8675FD7E4A6}"/>
  <bookViews>
    <workbookView xWindow="-120" yWindow="-120" windowWidth="29040" windowHeight="15720" xr2:uid="{00000000-000D-0000-FFFF-FFFF00000000}"/>
  </bookViews>
  <sheets>
    <sheet name="HANDICAPS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3" i="1" l="1"/>
  <c r="AJ13" i="1"/>
  <c r="AI13" i="1"/>
  <c r="AH13" i="1"/>
  <c r="AG13" i="1"/>
  <c r="AF13" i="1"/>
  <c r="AK10" i="1"/>
  <c r="AJ10" i="1"/>
  <c r="AI10" i="1"/>
  <c r="AH10" i="1"/>
  <c r="AG10" i="1"/>
  <c r="AF10" i="1"/>
  <c r="AK8" i="1"/>
  <c r="AJ8" i="1"/>
  <c r="AI8" i="1"/>
  <c r="AH8" i="1"/>
  <c r="AG8" i="1"/>
  <c r="AF8" i="1"/>
  <c r="Y32" i="1"/>
  <c r="X32" i="1"/>
  <c r="W32" i="1"/>
  <c r="V32" i="1"/>
  <c r="U32" i="1"/>
  <c r="T32" i="1"/>
  <c r="Y30" i="1"/>
  <c r="X30" i="1"/>
  <c r="W30" i="1"/>
  <c r="V30" i="1"/>
  <c r="U30" i="1"/>
  <c r="T30" i="1"/>
  <c r="Y29" i="1"/>
  <c r="X29" i="1"/>
  <c r="W29" i="1"/>
  <c r="V29" i="1"/>
  <c r="U29" i="1"/>
  <c r="T29" i="1"/>
  <c r="Y28" i="1"/>
  <c r="X28" i="1"/>
  <c r="W28" i="1"/>
  <c r="V28" i="1"/>
  <c r="U28" i="1"/>
  <c r="T28" i="1"/>
  <c r="Y27" i="1"/>
  <c r="X27" i="1"/>
  <c r="W27" i="1"/>
  <c r="V27" i="1"/>
  <c r="U27" i="1"/>
  <c r="T27" i="1"/>
  <c r="Y24" i="1"/>
  <c r="X24" i="1"/>
  <c r="W24" i="1"/>
  <c r="V24" i="1"/>
  <c r="U24" i="1"/>
  <c r="T24" i="1"/>
  <c r="Y22" i="1"/>
  <c r="X22" i="1"/>
  <c r="W22" i="1"/>
  <c r="V22" i="1"/>
  <c r="U22" i="1"/>
  <c r="T22" i="1"/>
  <c r="Y21" i="1"/>
  <c r="X21" i="1"/>
  <c r="W21" i="1"/>
  <c r="V21" i="1"/>
  <c r="U21" i="1"/>
  <c r="T21" i="1"/>
  <c r="Y20" i="1"/>
  <c r="X20" i="1"/>
  <c r="W20" i="1"/>
  <c r="V20" i="1"/>
  <c r="U20" i="1"/>
  <c r="T20" i="1"/>
  <c r="Y18" i="1"/>
  <c r="X18" i="1"/>
  <c r="W18" i="1"/>
  <c r="V18" i="1"/>
  <c r="U18" i="1"/>
  <c r="T18" i="1"/>
  <c r="Y17" i="1"/>
  <c r="X17" i="1"/>
  <c r="W17" i="1"/>
  <c r="V17" i="1"/>
  <c r="U17" i="1"/>
  <c r="T17" i="1"/>
  <c r="Y16" i="1"/>
  <c r="X16" i="1"/>
  <c r="W16" i="1"/>
  <c r="V16" i="1"/>
  <c r="U16" i="1"/>
  <c r="T16" i="1"/>
  <c r="T15" i="1"/>
  <c r="Y11" i="1"/>
  <c r="X11" i="1"/>
  <c r="W11" i="1"/>
  <c r="V11" i="1"/>
  <c r="U11" i="1"/>
  <c r="T11" i="1"/>
  <c r="T8" i="1"/>
  <c r="M32" i="1"/>
  <c r="L32" i="1"/>
  <c r="K32" i="1"/>
  <c r="J32" i="1"/>
  <c r="I32" i="1"/>
  <c r="H32" i="1"/>
  <c r="M28" i="1"/>
  <c r="L28" i="1"/>
  <c r="K28" i="1"/>
  <c r="J28" i="1"/>
  <c r="I28" i="1"/>
  <c r="H28" i="1"/>
  <c r="M27" i="1"/>
  <c r="L27" i="1"/>
  <c r="K27" i="1"/>
  <c r="J27" i="1"/>
  <c r="I27" i="1"/>
  <c r="H27" i="1"/>
  <c r="M19" i="1"/>
  <c r="L19" i="1"/>
  <c r="K19" i="1"/>
  <c r="J19" i="1"/>
  <c r="I19" i="1"/>
  <c r="H19" i="1"/>
  <c r="M16" i="1"/>
  <c r="L16" i="1"/>
  <c r="K16" i="1"/>
  <c r="J16" i="1"/>
  <c r="I16" i="1"/>
  <c r="H14" i="1"/>
  <c r="M12" i="1"/>
  <c r="L12" i="1"/>
  <c r="K12" i="1"/>
  <c r="J12" i="1"/>
  <c r="I12" i="1"/>
  <c r="H12" i="1"/>
  <c r="G28" i="1"/>
  <c r="H18" i="1"/>
  <c r="H17" i="1"/>
  <c r="H16" i="1"/>
  <c r="H15" i="1"/>
  <c r="H13" i="1"/>
  <c r="H11" i="1"/>
  <c r="H10" i="1"/>
  <c r="H9" i="1"/>
  <c r="H8" i="1"/>
  <c r="H21" i="1"/>
  <c r="H22" i="1"/>
  <c r="H23" i="1"/>
  <c r="H24" i="1"/>
  <c r="H25" i="1"/>
  <c r="H26" i="1"/>
  <c r="H29" i="1"/>
  <c r="M26" i="1"/>
  <c r="L26" i="1"/>
  <c r="K26" i="1"/>
  <c r="J26" i="1"/>
  <c r="I26" i="1"/>
  <c r="M20" i="1"/>
  <c r="L20" i="1"/>
  <c r="K20" i="1"/>
  <c r="J20" i="1"/>
  <c r="I20" i="1"/>
  <c r="H20" i="1"/>
  <c r="AK15" i="1"/>
  <c r="AJ15" i="1"/>
  <c r="AI15" i="1"/>
  <c r="AH15" i="1"/>
  <c r="AG15" i="1"/>
  <c r="AF15" i="1"/>
  <c r="AK14" i="1"/>
  <c r="AJ14" i="1"/>
  <c r="AI14" i="1"/>
  <c r="AH14" i="1"/>
  <c r="AG14" i="1"/>
  <c r="AF14" i="1"/>
  <c r="AK12" i="1"/>
  <c r="AJ12" i="1"/>
  <c r="AI12" i="1"/>
  <c r="AH12" i="1"/>
  <c r="AG12" i="1"/>
  <c r="AF12" i="1"/>
  <c r="AK11" i="1"/>
  <c r="AJ11" i="1"/>
  <c r="AI11" i="1"/>
  <c r="AH11" i="1"/>
  <c r="AF11" i="1"/>
  <c r="AG11" i="1"/>
  <c r="AK9" i="1"/>
  <c r="AJ9" i="1"/>
  <c r="AI9" i="1"/>
  <c r="AH9" i="1"/>
  <c r="AG9" i="1"/>
  <c r="AF9" i="1"/>
  <c r="Y31" i="1"/>
  <c r="X31" i="1"/>
  <c r="W31" i="1"/>
  <c r="V31" i="1"/>
  <c r="U31" i="1"/>
  <c r="T31" i="1"/>
  <c r="Y26" i="1"/>
  <c r="X26" i="1"/>
  <c r="W26" i="1"/>
  <c r="V26" i="1"/>
  <c r="U26" i="1"/>
  <c r="T26" i="1"/>
  <c r="Y25" i="1"/>
  <c r="X25" i="1"/>
  <c r="W25" i="1"/>
  <c r="V25" i="1"/>
  <c r="U25" i="1"/>
  <c r="T25" i="1"/>
  <c r="Y23" i="1"/>
  <c r="X23" i="1"/>
  <c r="W23" i="1"/>
  <c r="V23" i="1"/>
  <c r="U23" i="1"/>
  <c r="T23" i="1"/>
  <c r="Y19" i="1"/>
  <c r="X19" i="1"/>
  <c r="W19" i="1"/>
  <c r="V19" i="1"/>
  <c r="U19" i="1"/>
  <c r="T19" i="1"/>
  <c r="X14" i="1"/>
  <c r="Y15" i="1"/>
  <c r="X15" i="1"/>
  <c r="W15" i="1"/>
  <c r="V15" i="1"/>
  <c r="U15" i="1"/>
  <c r="Y14" i="1"/>
  <c r="W14" i="1"/>
  <c r="V14" i="1"/>
  <c r="U14" i="1"/>
  <c r="T14" i="1"/>
  <c r="Y13" i="1"/>
  <c r="X13" i="1"/>
  <c r="W13" i="1"/>
  <c r="V13" i="1"/>
  <c r="U13" i="1"/>
  <c r="T13" i="1"/>
  <c r="Y12" i="1"/>
  <c r="X12" i="1"/>
  <c r="W12" i="1"/>
  <c r="V12" i="1"/>
  <c r="U12" i="1"/>
  <c r="T12" i="1"/>
  <c r="Y10" i="1"/>
  <c r="X10" i="1"/>
  <c r="W10" i="1"/>
  <c r="V10" i="1"/>
  <c r="U10" i="1"/>
  <c r="T10" i="1"/>
  <c r="Y9" i="1"/>
  <c r="X9" i="1"/>
  <c r="W9" i="1"/>
  <c r="V9" i="1"/>
  <c r="U9" i="1"/>
  <c r="T9" i="1"/>
  <c r="Y8" i="1"/>
  <c r="X8" i="1"/>
  <c r="W8" i="1"/>
  <c r="V8" i="1"/>
  <c r="U8" i="1"/>
  <c r="M31" i="1"/>
  <c r="L31" i="1"/>
  <c r="K31" i="1"/>
  <c r="J31" i="1"/>
  <c r="I31" i="1"/>
  <c r="H31" i="1"/>
  <c r="M30" i="1"/>
  <c r="L30" i="1"/>
  <c r="K30" i="1"/>
  <c r="J30" i="1"/>
  <c r="I30" i="1"/>
  <c r="H30" i="1"/>
  <c r="M29" i="1"/>
  <c r="L29" i="1"/>
  <c r="K29" i="1"/>
  <c r="J29" i="1"/>
  <c r="I29" i="1"/>
  <c r="M25" i="1"/>
  <c r="L25" i="1"/>
  <c r="K25" i="1"/>
  <c r="J25" i="1"/>
  <c r="I25" i="1"/>
  <c r="M24" i="1"/>
  <c r="L24" i="1"/>
  <c r="K24" i="1"/>
  <c r="J24" i="1"/>
  <c r="I24" i="1"/>
  <c r="M23" i="1"/>
  <c r="L23" i="1"/>
  <c r="K23" i="1"/>
  <c r="J23" i="1"/>
  <c r="I23" i="1"/>
  <c r="M22" i="1"/>
  <c r="L22" i="1"/>
  <c r="K22" i="1"/>
  <c r="J22" i="1"/>
  <c r="I22" i="1"/>
  <c r="M21" i="1"/>
  <c r="L21" i="1"/>
  <c r="K21" i="1"/>
  <c r="J21" i="1"/>
  <c r="I21" i="1"/>
  <c r="M18" i="1"/>
  <c r="L18" i="1"/>
  <c r="K18" i="1"/>
  <c r="J18" i="1"/>
  <c r="I18" i="1"/>
  <c r="M17" i="1"/>
  <c r="L17" i="1"/>
  <c r="K17" i="1"/>
  <c r="J17" i="1"/>
  <c r="I17" i="1"/>
  <c r="M15" i="1"/>
  <c r="L15" i="1"/>
  <c r="K15" i="1"/>
  <c r="J15" i="1"/>
  <c r="I15" i="1"/>
  <c r="M14" i="1"/>
  <c r="L14" i="1"/>
  <c r="K14" i="1"/>
  <c r="J14" i="1"/>
  <c r="I14" i="1"/>
  <c r="M13" i="1"/>
  <c r="L13" i="1"/>
  <c r="K13" i="1"/>
  <c r="J13" i="1"/>
  <c r="I13" i="1"/>
  <c r="M11" i="1"/>
  <c r="L11" i="1"/>
  <c r="K11" i="1"/>
  <c r="J11" i="1"/>
  <c r="I11" i="1"/>
  <c r="M10" i="1"/>
  <c r="L10" i="1"/>
  <c r="K10" i="1"/>
  <c r="J10" i="1"/>
  <c r="I10" i="1"/>
  <c r="M9" i="1"/>
  <c r="L9" i="1"/>
  <c r="K9" i="1"/>
  <c r="J9" i="1"/>
  <c r="I9" i="1"/>
  <c r="M8" i="1"/>
  <c r="L8" i="1"/>
  <c r="K8" i="1"/>
  <c r="J8" i="1"/>
  <c r="I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<sst xmlns="http://schemas.openxmlformats.org/spreadsheetml/2006/main" count="358" uniqueCount="100">
  <si>
    <t>FLT</t>
  </si>
  <si>
    <t>NAME</t>
  </si>
  <si>
    <t>APR</t>
  </si>
  <si>
    <t>MAY</t>
  </si>
  <si>
    <t>JUNE</t>
  </si>
  <si>
    <t>JULY</t>
  </si>
  <si>
    <t>AUG</t>
  </si>
  <si>
    <t>SEPT</t>
  </si>
  <si>
    <t xml:space="preserve">OCT </t>
  </si>
  <si>
    <t>FINAL</t>
  </si>
  <si>
    <t>OCT</t>
  </si>
  <si>
    <t>Aiello, Chuck</t>
  </si>
  <si>
    <t>Bass, Joe</t>
  </si>
  <si>
    <t>Blohm, Walter</t>
  </si>
  <si>
    <t>Chatterton, William</t>
  </si>
  <si>
    <t>Coburn, Paul</t>
  </si>
  <si>
    <t>Coles, Gregory</t>
  </si>
  <si>
    <t>Diamond, George</t>
  </si>
  <si>
    <t>Doherty, Tom</t>
  </si>
  <si>
    <t>Donlon, Mike</t>
  </si>
  <si>
    <t>Feilich, Larry</t>
  </si>
  <si>
    <t>Giudice, Tom</t>
  </si>
  <si>
    <t>Katz, Irwin</t>
  </si>
  <si>
    <t>Kogos, Shlomo</t>
  </si>
  <si>
    <t>Marzulli, Robert</t>
  </si>
  <si>
    <t>Mendelsohn, Steve</t>
  </si>
  <si>
    <t>Modifica, Pete</t>
  </si>
  <si>
    <t>O'Donnell, Dan</t>
  </si>
  <si>
    <t>Okolisan, Jonel</t>
  </si>
  <si>
    <t>Park, Tom</t>
  </si>
  <si>
    <t>Passarelli, Nicholas</t>
  </si>
  <si>
    <t>Petruso, Giuseppe</t>
  </si>
  <si>
    <t>Pokstis, Wayne</t>
  </si>
  <si>
    <t>Popolizo, Rudy</t>
  </si>
  <si>
    <t>Pirone, Mike</t>
  </si>
  <si>
    <t>Priven, Jay</t>
  </si>
  <si>
    <t>Richman, Ronny</t>
  </si>
  <si>
    <t>Ring, Denis</t>
  </si>
  <si>
    <t>Rivera, Tony</t>
  </si>
  <si>
    <t>Savarese, Frank</t>
  </si>
  <si>
    <t>Schultheiss, Alan</t>
  </si>
  <si>
    <t>Tenaglia, Lido</t>
  </si>
  <si>
    <t>Tobacco, Sal</t>
  </si>
  <si>
    <t>Wade, Leroy</t>
  </si>
  <si>
    <t>Washington,  Byron</t>
  </si>
  <si>
    <t>Waters, Frank</t>
  </si>
  <si>
    <t>Weiss, Howie</t>
  </si>
  <si>
    <t>Whyte, Mike</t>
  </si>
  <si>
    <t>Wolf, Stu</t>
  </si>
  <si>
    <t>Wong, George</t>
  </si>
  <si>
    <t>Yacovone, Guy</t>
  </si>
  <si>
    <t>Yacovone, Robert</t>
  </si>
  <si>
    <t>Number of scores used (20 = 8) (18/19 = 7) (15/17 = 6) (13/14 = 5) (11/12 = 4) (8/10 = 3) ( 6/7 = 2) (1/5 =1) Formula use is: SCORE MINUS COURSE RATING(118) TIME WHS (113) DIVIDED COURSE SLOPE 68.8 = HANDICAP DIFFERENTIAL. SUM OF HANDICAP DIIFERENTIAL DIVIDED BY 8 = HANDICAP INDEX.  =(HI*118/113)+(68.8-72)=HANDICAP.</t>
  </si>
  <si>
    <t>Lubomski, Joe</t>
  </si>
  <si>
    <t>Schoenfeld, Barry</t>
  </si>
  <si>
    <t>Winter, Stan</t>
  </si>
  <si>
    <t>Lee, Jae Kwon</t>
  </si>
  <si>
    <t>Vernaci, Anthony</t>
  </si>
  <si>
    <t>Auld, Tommy</t>
  </si>
  <si>
    <t>Rollo, Charles</t>
  </si>
  <si>
    <t>2025     -     HANDICAPS     -     2025</t>
  </si>
  <si>
    <t>Gallagher, Bernard</t>
  </si>
  <si>
    <t>Gaulrapp,Ed</t>
  </si>
  <si>
    <t>Stalzer, Robert</t>
  </si>
  <si>
    <t>Marinconz, Leo</t>
  </si>
  <si>
    <t>Calixte, Ronald</t>
  </si>
  <si>
    <t>McMichael, Richard</t>
  </si>
  <si>
    <t>BEG</t>
  </si>
  <si>
    <t>A[R</t>
  </si>
  <si>
    <t>Ioannucci, Sam</t>
  </si>
  <si>
    <t>A</t>
  </si>
  <si>
    <t>B</t>
  </si>
  <si>
    <t>D</t>
  </si>
  <si>
    <t>C</t>
  </si>
  <si>
    <t>Southernm, Cecil</t>
  </si>
  <si>
    <t>c</t>
  </si>
  <si>
    <t>Warchol, Wes</t>
  </si>
  <si>
    <t>Vassallo. Paul</t>
  </si>
  <si>
    <t>Golfer Name</t>
  </si>
  <si>
    <t>H.I.</t>
  </si>
  <si>
    <t>HCP</t>
  </si>
  <si>
    <t>WT</t>
  </si>
  <si>
    <t>RT</t>
  </si>
  <si>
    <t>STATUS</t>
  </si>
  <si>
    <t>Gaulrapp, Ed</t>
  </si>
  <si>
    <t>Calixte, Ron</t>
  </si>
  <si>
    <t>Coles, gregory</t>
  </si>
  <si>
    <t>Gallagher, Barney</t>
  </si>
  <si>
    <t>Auld, Tom</t>
  </si>
  <si>
    <t>Chatterton, Bill</t>
  </si>
  <si>
    <t>Popolizio, Rudy</t>
  </si>
  <si>
    <t>Vassallo, Paul</t>
  </si>
  <si>
    <t>Washington, Byron</t>
  </si>
  <si>
    <t>Passarelli, Nick</t>
  </si>
  <si>
    <t>Lubomski. Joe</t>
  </si>
  <si>
    <t>WE</t>
  </si>
  <si>
    <t>Aactive</t>
  </si>
  <si>
    <t>Active</t>
  </si>
  <si>
    <t>Southern, Cecil</t>
  </si>
  <si>
    <t>CLEARVIEW SENIORS GOLF CLUB                                    MAY 18,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</si>
</sst>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0"/>
      <name val="Times New Roman"/>
      <family val="1"/>
    </font>
    <font>
      <b/>
      <sz val="7"/>
      <color theme="0"/>
      <name val="Times New Roman"/>
      <family val="1"/>
    </font>
    <font>
      <b/>
      <sz val="20"/>
      <color theme="7" tint="-0.49998474074526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</fills>
  <borders count="38">
    <border>
      <left/>
      <right/>
      <top/>
      <bottom/>
      <diagonal/>
    </border>
    <border>
      <left style="double">
        <color rgb="FFFF0000"/>
      </left>
      <right style="thin">
        <color auto="1"/>
      </right>
      <top style="double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FF0000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double">
        <color rgb="FFFF0000"/>
      </top>
      <bottom style="thin">
        <color auto="1"/>
      </bottom>
      <diagonal/>
    </border>
    <border>
      <left style="double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FF0000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double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rgb="FFC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rgb="FFFF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FF0000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rgb="FFFF0000"/>
      </top>
      <bottom/>
      <diagonal/>
    </border>
    <border>
      <left/>
      <right style="thin">
        <color auto="1"/>
      </right>
      <top style="double">
        <color rgb="FFFF0000"/>
      </top>
      <bottom style="thin">
        <color auto="1"/>
      </bottom>
      <diagonal/>
    </border>
    <border>
      <left style="thin">
        <color auto="1"/>
      </left>
      <right style="double">
        <color rgb="FFC00000"/>
      </right>
      <top style="thin">
        <color auto="1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auto="1"/>
      </right>
      <top style="thin">
        <color auto="1"/>
      </top>
      <bottom style="double">
        <color rgb="FFFF0000"/>
      </bottom>
      <diagonal/>
    </border>
    <border>
      <left/>
      <right style="thin">
        <color auto="1"/>
      </right>
      <top style="thin">
        <color theme="8" tint="-0.499984740745262"/>
      </top>
      <bottom style="double">
        <color rgb="FFFF0000"/>
      </bottom>
      <diagonal/>
    </border>
    <border>
      <left style="thin">
        <color auto="1"/>
      </left>
      <right style="thin">
        <color auto="1"/>
      </right>
      <top style="thin">
        <color theme="8" tint="-0.499984740745262"/>
      </top>
      <bottom style="double">
        <color rgb="FFFF0000"/>
      </bottom>
      <diagonal/>
    </border>
    <border>
      <left style="double">
        <color rgb="FFFF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FF0000"/>
      </left>
      <right style="thin">
        <color auto="1"/>
      </right>
      <top style="thin">
        <color auto="1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thin">
        <color auto="1"/>
      </bottom>
      <diagonal/>
    </border>
    <border>
      <left style="double">
        <color rgb="FFFF0000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5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right" vertical="center"/>
    </xf>
    <xf numFmtId="0" fontId="1" fillId="5" borderId="9" xfId="0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shrinkToFit="1"/>
    </xf>
    <xf numFmtId="0" fontId="3" fillId="7" borderId="9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5" borderId="5" xfId="0" applyFont="1" applyFill="1" applyBorder="1" applyAlignment="1">
      <alignment horizontal="right" vertical="center" shrinkToFit="1"/>
    </xf>
    <xf numFmtId="0" fontId="3" fillId="5" borderId="5" xfId="0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center" vertical="center" shrinkToFit="1"/>
    </xf>
    <xf numFmtId="0" fontId="4" fillId="5" borderId="5" xfId="0" applyFont="1" applyFill="1" applyBorder="1" applyAlignment="1">
      <alignment horizontal="right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shrinkToFit="1"/>
    </xf>
    <xf numFmtId="0" fontId="3" fillId="7" borderId="7" xfId="0" applyFont="1" applyFill="1" applyBorder="1" applyAlignment="1">
      <alignment horizontal="center" vertical="center" shrinkToFit="1"/>
    </xf>
    <xf numFmtId="0" fontId="1" fillId="7" borderId="3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right" vertical="center"/>
    </xf>
    <xf numFmtId="0" fontId="4" fillId="10" borderId="10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 shrinkToFit="1"/>
    </xf>
    <xf numFmtId="0" fontId="3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right" vertical="center"/>
    </xf>
    <xf numFmtId="0" fontId="4" fillId="10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 shrinkToFit="1"/>
    </xf>
    <xf numFmtId="0" fontId="4" fillId="10" borderId="0" xfId="0" applyFont="1" applyFill="1" applyAlignment="1">
      <alignment horizontal="center" vertical="center" shrinkToFit="1"/>
    </xf>
    <xf numFmtId="0" fontId="4" fillId="9" borderId="0" xfId="0" applyFont="1" applyFill="1" applyAlignment="1">
      <alignment horizontal="center" vertical="center" shrinkToFit="1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shrinkToFit="1"/>
    </xf>
    <xf numFmtId="164" fontId="1" fillId="0" borderId="5" xfId="0" applyNumberFormat="1" applyFont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6" fillId="0" borderId="0" xfId="0" applyFont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 shrinkToFit="1"/>
    </xf>
    <xf numFmtId="0" fontId="3" fillId="7" borderId="12" xfId="0" applyFont="1" applyFill="1" applyBorder="1" applyAlignment="1">
      <alignment horizontal="center" vertical="center" shrinkToFit="1"/>
    </xf>
    <xf numFmtId="0" fontId="3" fillId="7" borderId="13" xfId="0" applyFont="1" applyFill="1" applyBorder="1" applyAlignment="1">
      <alignment horizontal="center" vertical="center" shrinkToFit="1"/>
    </xf>
    <xf numFmtId="0" fontId="3" fillId="7" borderId="14" xfId="0" applyFont="1" applyFill="1" applyBorder="1" applyAlignment="1">
      <alignment horizontal="center" vertical="center" shrinkToFit="1"/>
    </xf>
    <xf numFmtId="0" fontId="3" fillId="7" borderId="23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4" borderId="2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 wrapText="1" shrinkToFit="1"/>
    </xf>
    <xf numFmtId="0" fontId="1" fillId="6" borderId="0" xfId="0" applyFont="1" applyFill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10" fillId="6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43"/>
  <sheetViews>
    <sheetView showGridLines="0" tabSelected="1" zoomScale="96" zoomScaleNormal="96" workbookViewId="0">
      <selection activeCell="BB22" sqref="BB22"/>
    </sheetView>
  </sheetViews>
  <sheetFormatPr defaultRowHeight="15.75" x14ac:dyDescent="0.25"/>
  <cols>
    <col min="1" max="1" width="2.7109375" style="1" customWidth="1"/>
    <col min="2" max="3" width="3.7109375" style="1" customWidth="1"/>
    <col min="4" max="4" width="20.7109375" style="1" customWidth="1"/>
    <col min="5" max="8" width="4.7109375" style="1" customWidth="1"/>
    <col min="9" max="13" width="4.7109375" style="1" hidden="1" customWidth="1"/>
    <col min="14" max="14" width="1.7109375" style="1" customWidth="1"/>
    <col min="15" max="15" width="3.7109375" style="1" customWidth="1"/>
    <col min="16" max="16" width="20.7109375" style="1" customWidth="1"/>
    <col min="17" max="20" width="4.7109375" style="1" customWidth="1"/>
    <col min="21" max="25" width="4.7109375" style="1" hidden="1" customWidth="1"/>
    <col min="26" max="26" width="1.7109375" style="1" customWidth="1"/>
    <col min="27" max="27" width="3.7109375" style="1" customWidth="1"/>
    <col min="28" max="28" width="20.7109375" style="1" customWidth="1"/>
    <col min="29" max="32" width="4.7109375" style="1" customWidth="1"/>
    <col min="33" max="37" width="4.7109375" style="1" hidden="1" customWidth="1"/>
    <col min="38" max="38" width="2.7109375" style="68" customWidth="1"/>
    <col min="39" max="39" width="4.7109375" style="1" customWidth="1"/>
    <col min="40" max="40" width="18.7109375" style="2" customWidth="1"/>
    <col min="41" max="41" width="6.7109375" style="64" customWidth="1"/>
    <col min="42" max="43" width="6.7109375" style="1" customWidth="1"/>
    <col min="44" max="44" width="8.7109375" style="1" customWidth="1"/>
    <col min="45" max="45" width="4.7109375" style="1" customWidth="1"/>
    <col min="46" max="46" width="2.7109375" style="1" customWidth="1"/>
    <col min="47" max="47" width="4.7109375" style="1" customWidth="1"/>
    <col min="48" max="48" width="18.7109375" style="2" customWidth="1"/>
    <col min="49" max="49" width="6.7109375" style="64" customWidth="1"/>
    <col min="50" max="51" width="6.7109375" style="1" customWidth="1"/>
    <col min="52" max="52" width="8.7109375" style="1" customWidth="1"/>
    <col min="53" max="53" width="4.7109375" style="1" customWidth="1"/>
    <col min="54" max="16384" width="9.140625" style="68"/>
  </cols>
  <sheetData>
    <row r="1" spans="2:53" ht="16.5" thickBot="1" x14ac:dyDescent="0.3"/>
    <row r="2" spans="2:53" x14ac:dyDescent="0.25">
      <c r="AP2" s="90" t="s">
        <v>99</v>
      </c>
      <c r="AQ2" s="91"/>
      <c r="AR2" s="91"/>
      <c r="AS2" s="91"/>
      <c r="AT2" s="91"/>
      <c r="AU2" s="91"/>
      <c r="AV2" s="91"/>
      <c r="AW2" s="92"/>
    </row>
    <row r="3" spans="2:53" x14ac:dyDescent="0.25">
      <c r="O3" s="100" t="e" vm="1">
        <v>#VALUE!</v>
      </c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P3" s="93"/>
      <c r="AQ3" s="94"/>
      <c r="AR3" s="94"/>
      <c r="AS3" s="94"/>
      <c r="AT3" s="94"/>
      <c r="AU3" s="94"/>
      <c r="AV3" s="94"/>
      <c r="AW3" s="95"/>
    </row>
    <row r="4" spans="2:53" ht="16.5" thickBot="1" x14ac:dyDescent="0.3"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P4" s="96"/>
      <c r="AQ4" s="97"/>
      <c r="AR4" s="97"/>
      <c r="AS4" s="97"/>
      <c r="AT4" s="97"/>
      <c r="AU4" s="97"/>
      <c r="AV4" s="97"/>
      <c r="AW4" s="98"/>
    </row>
    <row r="5" spans="2:53" ht="15.75" customHeight="1" x14ac:dyDescent="0.25">
      <c r="E5" s="99" t="s">
        <v>60</v>
      </c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2:53" ht="15.75" customHeight="1" x14ac:dyDescent="0.25"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N6" s="57"/>
      <c r="AO6" s="65"/>
      <c r="AP6" s="58" t="s">
        <v>80</v>
      </c>
      <c r="AQ6" s="58" t="s">
        <v>80</v>
      </c>
      <c r="AR6" s="58"/>
      <c r="AS6" s="58"/>
      <c r="AV6" s="57"/>
      <c r="AW6" s="65"/>
      <c r="AX6" s="58" t="s">
        <v>80</v>
      </c>
      <c r="AY6" s="58" t="s">
        <v>80</v>
      </c>
      <c r="AZ6" s="58"/>
      <c r="BA6" s="58"/>
    </row>
    <row r="7" spans="2:53" ht="16.5" thickBot="1" x14ac:dyDescent="0.3">
      <c r="C7" s="69" t="s">
        <v>0</v>
      </c>
      <c r="D7" s="70" t="s">
        <v>1</v>
      </c>
      <c r="E7" s="70" t="s">
        <v>67</v>
      </c>
      <c r="F7" s="70" t="s">
        <v>2</v>
      </c>
      <c r="G7" s="70" t="s">
        <v>3</v>
      </c>
      <c r="H7" s="70" t="s">
        <v>4</v>
      </c>
      <c r="I7" s="70" t="s">
        <v>5</v>
      </c>
      <c r="J7" s="70" t="s">
        <v>6</v>
      </c>
      <c r="K7" s="70" t="s">
        <v>7</v>
      </c>
      <c r="L7" s="70" t="s">
        <v>8</v>
      </c>
      <c r="M7" s="69" t="s">
        <v>9</v>
      </c>
      <c r="N7" s="70"/>
      <c r="O7" s="69" t="s">
        <v>0</v>
      </c>
      <c r="P7" s="70" t="s">
        <v>1</v>
      </c>
      <c r="Q7" s="70" t="s">
        <v>67</v>
      </c>
      <c r="R7" s="70" t="s">
        <v>68</v>
      </c>
      <c r="S7" s="70" t="s">
        <v>3</v>
      </c>
      <c r="T7" s="70" t="s">
        <v>4</v>
      </c>
      <c r="U7" s="70" t="s">
        <v>5</v>
      </c>
      <c r="V7" s="70" t="s">
        <v>6</v>
      </c>
      <c r="W7" s="70" t="s">
        <v>7</v>
      </c>
      <c r="X7" s="70" t="s">
        <v>10</v>
      </c>
      <c r="Y7" s="69" t="s">
        <v>9</v>
      </c>
      <c r="Z7" s="69"/>
      <c r="AA7" s="69" t="s">
        <v>0</v>
      </c>
      <c r="AB7" s="70" t="s">
        <v>1</v>
      </c>
      <c r="AC7" s="70" t="s">
        <v>67</v>
      </c>
      <c r="AD7" s="70" t="s">
        <v>68</v>
      </c>
      <c r="AE7" s="70" t="s">
        <v>3</v>
      </c>
      <c r="AF7" s="70" t="s">
        <v>4</v>
      </c>
      <c r="AG7" s="70" t="s">
        <v>5</v>
      </c>
      <c r="AH7" s="70" t="s">
        <v>6</v>
      </c>
      <c r="AI7" s="70" t="s">
        <v>7</v>
      </c>
      <c r="AJ7" s="70" t="s">
        <v>10</v>
      </c>
      <c r="AK7" s="69" t="s">
        <v>9</v>
      </c>
      <c r="AN7" s="58" t="s">
        <v>78</v>
      </c>
      <c r="AO7" s="65" t="s">
        <v>79</v>
      </c>
      <c r="AP7" s="62" t="s">
        <v>82</v>
      </c>
      <c r="AQ7" s="63" t="s">
        <v>81</v>
      </c>
      <c r="AR7" s="58" t="s">
        <v>83</v>
      </c>
      <c r="AS7" s="58" t="s">
        <v>0</v>
      </c>
      <c r="AV7" s="58" t="s">
        <v>78</v>
      </c>
      <c r="AW7" s="65" t="s">
        <v>79</v>
      </c>
      <c r="AX7" s="62" t="s">
        <v>82</v>
      </c>
      <c r="AY7" s="63" t="s">
        <v>95</v>
      </c>
      <c r="AZ7" s="58" t="s">
        <v>83</v>
      </c>
      <c r="BA7" s="58" t="s">
        <v>0</v>
      </c>
    </row>
    <row r="8" spans="2:53" ht="16.5" thickTop="1" x14ac:dyDescent="0.25">
      <c r="B8" s="12">
        <v>1</v>
      </c>
      <c r="C8" s="35" t="s">
        <v>70</v>
      </c>
      <c r="D8" s="3" t="s">
        <v>11</v>
      </c>
      <c r="E8" s="24">
        <v>18</v>
      </c>
      <c r="F8" s="46">
        <v>18</v>
      </c>
      <c r="G8" s="7">
        <v>19</v>
      </c>
      <c r="H8" s="43">
        <f>SUM(AQ21)</f>
        <v>21</v>
      </c>
      <c r="I8" s="7">
        <f>SUM(AQ19)</f>
        <v>19</v>
      </c>
      <c r="J8" s="7">
        <f>-SUM(AQ19)</f>
        <v>-19</v>
      </c>
      <c r="K8" s="7">
        <f>SUM(AQ19)</f>
        <v>19</v>
      </c>
      <c r="L8" s="7">
        <f>SUM(AQ19)</f>
        <v>19</v>
      </c>
      <c r="M8" s="7">
        <f>SUM(AQ19)</f>
        <v>19</v>
      </c>
      <c r="N8" s="83"/>
      <c r="O8" s="11" t="s">
        <v>72</v>
      </c>
      <c r="P8" s="6" t="s">
        <v>27</v>
      </c>
      <c r="Q8" s="27">
        <v>35</v>
      </c>
      <c r="R8" s="52">
        <v>35</v>
      </c>
      <c r="S8" s="73">
        <v>35</v>
      </c>
      <c r="T8" s="43">
        <f>SUM(AX41)</f>
        <v>35</v>
      </c>
      <c r="U8" s="7">
        <f>SUM(AX41)</f>
        <v>35</v>
      </c>
      <c r="V8" s="7">
        <f>SUM(AX41)</f>
        <v>35</v>
      </c>
      <c r="W8" s="18">
        <f>SUM(AX41)</f>
        <v>35</v>
      </c>
      <c r="X8" s="18">
        <f>SUM(AX41)</f>
        <v>35</v>
      </c>
      <c r="Y8" s="20">
        <f>SUM(AX41)</f>
        <v>35</v>
      </c>
      <c r="Z8" s="86"/>
      <c r="AA8" s="11" t="s">
        <v>72</v>
      </c>
      <c r="AB8" s="4" t="s">
        <v>45</v>
      </c>
      <c r="AC8" s="27">
        <v>29</v>
      </c>
      <c r="AD8" s="53">
        <v>29</v>
      </c>
      <c r="AE8" s="75">
        <v>29</v>
      </c>
      <c r="AF8" s="79">
        <f>SUM(AX31)</f>
        <v>29</v>
      </c>
      <c r="AG8" s="10">
        <f>SUM(AX31)</f>
        <v>29</v>
      </c>
      <c r="AH8" s="10">
        <f>SUM(AX31)</f>
        <v>29</v>
      </c>
      <c r="AI8" s="10">
        <f>SUM(AX31)</f>
        <v>29</v>
      </c>
      <c r="AJ8" s="9">
        <f>SUM(AX31)</f>
        <v>29</v>
      </c>
      <c r="AK8" s="20">
        <f>SUM(AX31)</f>
        <v>29</v>
      </c>
      <c r="AM8" s="1">
        <v>1</v>
      </c>
      <c r="AN8" s="59" t="s">
        <v>23</v>
      </c>
      <c r="AO8" s="66">
        <v>12.3</v>
      </c>
      <c r="AP8" s="60">
        <v>6</v>
      </c>
      <c r="AQ8" s="60"/>
      <c r="AR8" s="60" t="s">
        <v>96</v>
      </c>
      <c r="AS8" s="60" t="s">
        <v>70</v>
      </c>
      <c r="AU8" s="1">
        <v>1</v>
      </c>
      <c r="AV8" s="61" t="s">
        <v>85</v>
      </c>
      <c r="AW8" s="66">
        <v>20.399999999999999</v>
      </c>
      <c r="AX8" s="60"/>
      <c r="AY8" s="60">
        <v>20</v>
      </c>
      <c r="AZ8" s="60" t="s">
        <v>97</v>
      </c>
      <c r="BA8" s="60" t="s">
        <v>71</v>
      </c>
    </row>
    <row r="9" spans="2:53" x14ac:dyDescent="0.25">
      <c r="B9" s="12">
        <v>2</v>
      </c>
      <c r="C9" s="11" t="s">
        <v>71</v>
      </c>
      <c r="D9" s="4" t="s">
        <v>58</v>
      </c>
      <c r="E9" s="25">
        <v>16</v>
      </c>
      <c r="F9" s="47">
        <v>16</v>
      </c>
      <c r="G9" s="8">
        <v>17</v>
      </c>
      <c r="H9" s="23">
        <f>SUM(AX19)</f>
        <v>17</v>
      </c>
      <c r="I9" s="8">
        <f>SUM(AX19)</f>
        <v>17</v>
      </c>
      <c r="J9" s="8">
        <f>SUM(AX19)</f>
        <v>17</v>
      </c>
      <c r="K9" s="8">
        <f>SUM(AX19)</f>
        <v>17</v>
      </c>
      <c r="L9" s="8">
        <f>SUM(AX19)</f>
        <v>17</v>
      </c>
      <c r="M9" s="8">
        <f>SUM(AX19)</f>
        <v>17</v>
      </c>
      <c r="N9" s="84"/>
      <c r="O9" s="11" t="s">
        <v>71</v>
      </c>
      <c r="P9" s="4" t="s">
        <v>28</v>
      </c>
      <c r="Q9" s="29">
        <v>22</v>
      </c>
      <c r="R9" s="53">
        <v>22</v>
      </c>
      <c r="S9" s="74">
        <v>16</v>
      </c>
      <c r="T9" s="23">
        <f>SUM(AX16)</f>
        <v>16</v>
      </c>
      <c r="U9" s="8">
        <f>SUM(AX16)</f>
        <v>16</v>
      </c>
      <c r="V9" s="8">
        <f>SUM(AX16)</f>
        <v>16</v>
      </c>
      <c r="W9" s="9">
        <f>SUM(AX16)</f>
        <v>16</v>
      </c>
      <c r="X9" s="9">
        <f>SUM(AX16)</f>
        <v>16</v>
      </c>
      <c r="Y9" s="21">
        <f>SUM(AX16)</f>
        <v>16</v>
      </c>
      <c r="Z9" s="87"/>
      <c r="AA9" s="11" t="s">
        <v>70</v>
      </c>
      <c r="AB9" s="4" t="s">
        <v>46</v>
      </c>
      <c r="AC9" s="29">
        <v>16</v>
      </c>
      <c r="AD9" s="53">
        <v>16</v>
      </c>
      <c r="AE9" s="74">
        <v>17</v>
      </c>
      <c r="AF9" s="44">
        <f>SUM(AQ14)</f>
        <v>17</v>
      </c>
      <c r="AG9" s="9">
        <f>SUM(AQ14)</f>
        <v>17</v>
      </c>
      <c r="AH9" s="9">
        <f>SUM(AQ14)</f>
        <v>17</v>
      </c>
      <c r="AI9" s="9">
        <f>SUM(AQ14)</f>
        <v>17</v>
      </c>
      <c r="AJ9" s="9">
        <f>SUM(AQ14)</f>
        <v>17</v>
      </c>
      <c r="AK9" s="21">
        <f>SUM(AQ14)</f>
        <v>17</v>
      </c>
      <c r="AM9" s="1">
        <v>2</v>
      </c>
      <c r="AN9" s="59" t="s">
        <v>50</v>
      </c>
      <c r="AO9" s="66">
        <v>12.8</v>
      </c>
      <c r="AP9" s="60"/>
      <c r="AQ9" s="60">
        <v>12</v>
      </c>
      <c r="AR9" s="60" t="s">
        <v>96</v>
      </c>
      <c r="AS9" s="60" t="s">
        <v>70</v>
      </c>
      <c r="AU9" s="1">
        <v>2</v>
      </c>
      <c r="AV9" s="61" t="s">
        <v>86</v>
      </c>
      <c r="AW9" s="66">
        <v>20.7</v>
      </c>
      <c r="AX9" s="60"/>
      <c r="AY9" s="60">
        <v>20</v>
      </c>
      <c r="AZ9" s="60" t="s">
        <v>97</v>
      </c>
      <c r="BA9" s="60" t="s">
        <v>71</v>
      </c>
    </row>
    <row r="10" spans="2:53" x14ac:dyDescent="0.25">
      <c r="B10" s="12">
        <v>3</v>
      </c>
      <c r="C10" s="11" t="s">
        <v>70</v>
      </c>
      <c r="D10" s="4" t="s">
        <v>12</v>
      </c>
      <c r="E10" s="28">
        <v>19</v>
      </c>
      <c r="F10" s="47">
        <v>19</v>
      </c>
      <c r="G10" s="8">
        <v>21</v>
      </c>
      <c r="H10" s="23">
        <f>SUM(AQ20)</f>
        <v>20</v>
      </c>
      <c r="I10" s="8">
        <f>SUM(AQ21)</f>
        <v>21</v>
      </c>
      <c r="J10" s="8">
        <f>SUM(AQ21)</f>
        <v>21</v>
      </c>
      <c r="K10" s="8">
        <f>SUM(AQ21)</f>
        <v>21</v>
      </c>
      <c r="L10" s="8">
        <f>SUM(AQ21)</f>
        <v>21</v>
      </c>
      <c r="M10" s="67">
        <f>SUM(AQ21)</f>
        <v>21</v>
      </c>
      <c r="N10" s="84"/>
      <c r="O10" s="11" t="s">
        <v>70</v>
      </c>
      <c r="P10" s="4" t="s">
        <v>29</v>
      </c>
      <c r="Q10" s="29">
        <v>18</v>
      </c>
      <c r="R10" s="53">
        <v>17</v>
      </c>
      <c r="S10" s="75">
        <v>16</v>
      </c>
      <c r="T10" s="79">
        <f>SUM(AQ16)</f>
        <v>17</v>
      </c>
      <c r="U10" s="10">
        <f>SUM(AQ16)</f>
        <v>17</v>
      </c>
      <c r="V10" s="10">
        <f>SUM(AQ16)</f>
        <v>17</v>
      </c>
      <c r="W10" s="9">
        <f>SUM(AQ16)</f>
        <v>17</v>
      </c>
      <c r="X10" s="9">
        <f>SUM(AQ16)</f>
        <v>17</v>
      </c>
      <c r="Y10" s="21">
        <f>SUM(AQ16)</f>
        <v>17</v>
      </c>
      <c r="Z10" s="87"/>
      <c r="AA10" s="11" t="s">
        <v>70</v>
      </c>
      <c r="AB10" s="4" t="s">
        <v>47</v>
      </c>
      <c r="AC10" s="29">
        <v>13</v>
      </c>
      <c r="AD10" s="53">
        <v>14</v>
      </c>
      <c r="AE10" s="75">
        <v>16</v>
      </c>
      <c r="AF10" s="79">
        <f>SUM(AQ13)</f>
        <v>16</v>
      </c>
      <c r="AG10" s="10">
        <f>SUM(AQ13)</f>
        <v>16</v>
      </c>
      <c r="AH10" s="10">
        <f>SUM(AQ13)</f>
        <v>16</v>
      </c>
      <c r="AI10" s="9">
        <f>SUM(AQ13)</f>
        <v>16</v>
      </c>
      <c r="AJ10" s="9">
        <f>SUM(AQ13)</f>
        <v>16</v>
      </c>
      <c r="AK10" s="21">
        <f>SUM(AQ13)</f>
        <v>16</v>
      </c>
      <c r="AM10" s="1">
        <v>3</v>
      </c>
      <c r="AN10" s="59" t="s">
        <v>84</v>
      </c>
      <c r="AO10" s="66">
        <v>13.1</v>
      </c>
      <c r="AP10" s="60"/>
      <c r="AQ10" s="60">
        <v>12</v>
      </c>
      <c r="AR10" s="60" t="s">
        <v>96</v>
      </c>
      <c r="AS10" s="60" t="s">
        <v>70</v>
      </c>
      <c r="AU10" s="1">
        <v>3</v>
      </c>
      <c r="AV10" s="61" t="s">
        <v>87</v>
      </c>
      <c r="AW10" s="66">
        <v>20.8</v>
      </c>
      <c r="AX10" s="60">
        <v>14</v>
      </c>
      <c r="AY10" s="60"/>
      <c r="AZ10" s="60" t="s">
        <v>97</v>
      </c>
      <c r="BA10" s="60" t="s">
        <v>71</v>
      </c>
    </row>
    <row r="11" spans="2:53" x14ac:dyDescent="0.25">
      <c r="B11" s="12">
        <v>4</v>
      </c>
      <c r="C11" s="11" t="s">
        <v>72</v>
      </c>
      <c r="D11" s="4" t="s">
        <v>13</v>
      </c>
      <c r="E11" s="25">
        <v>34</v>
      </c>
      <c r="F11" s="47">
        <v>34</v>
      </c>
      <c r="G11" s="8">
        <v>34</v>
      </c>
      <c r="H11" s="23">
        <f>SUM(AX40)</f>
        <v>34</v>
      </c>
      <c r="I11" s="8">
        <f>SUM(AX40)</f>
        <v>34</v>
      </c>
      <c r="J11" s="8">
        <f>SUM(AX40)</f>
        <v>34</v>
      </c>
      <c r="K11" s="8">
        <f>SUM(AX40)</f>
        <v>34</v>
      </c>
      <c r="L11" s="8">
        <f>SUM(AX40)</f>
        <v>34</v>
      </c>
      <c r="M11" s="67">
        <f>SUM(AX40)</f>
        <v>34</v>
      </c>
      <c r="N11" s="84"/>
      <c r="O11" s="11" t="s">
        <v>73</v>
      </c>
      <c r="P11" s="4" t="s">
        <v>30</v>
      </c>
      <c r="Q11" s="27">
        <v>24</v>
      </c>
      <c r="R11" s="53">
        <v>26</v>
      </c>
      <c r="S11" s="75">
        <v>26</v>
      </c>
      <c r="T11" s="44">
        <f>SUM(AP37)</f>
        <v>24</v>
      </c>
      <c r="U11" s="9">
        <f>SUM(AP37)</f>
        <v>24</v>
      </c>
      <c r="V11" s="9">
        <f>SUM(AP37)</f>
        <v>24</v>
      </c>
      <c r="W11" s="9">
        <f>SUM(AP37)</f>
        <v>24</v>
      </c>
      <c r="X11" s="9">
        <f>SUM(AP37)</f>
        <v>24</v>
      </c>
      <c r="Y11" s="21">
        <f>SUM(AP37)</f>
        <v>24</v>
      </c>
      <c r="Z11" s="87"/>
      <c r="AA11" s="11" t="s">
        <v>71</v>
      </c>
      <c r="AB11" s="4" t="s">
        <v>55</v>
      </c>
      <c r="AC11" s="27">
        <v>17</v>
      </c>
      <c r="AD11" s="53">
        <v>17</v>
      </c>
      <c r="AE11" s="75">
        <v>17</v>
      </c>
      <c r="AF11" s="44">
        <f>SUM(AX20)</f>
        <v>17</v>
      </c>
      <c r="AG11" s="9">
        <f>SUM(AX20)</f>
        <v>17</v>
      </c>
      <c r="AH11" s="9">
        <f>SUM(AX20)</f>
        <v>17</v>
      </c>
      <c r="AI11" s="9">
        <f>SUM(AX20)</f>
        <v>17</v>
      </c>
      <c r="AJ11" s="9">
        <f>SUM(AX20)</f>
        <v>17</v>
      </c>
      <c r="AK11" s="21">
        <f>SUM(AX20)</f>
        <v>17</v>
      </c>
      <c r="AM11" s="1">
        <v>4</v>
      </c>
      <c r="AN11" s="59" t="s">
        <v>19</v>
      </c>
      <c r="AO11" s="66">
        <v>14.3</v>
      </c>
      <c r="AP11" s="60"/>
      <c r="AQ11" s="60">
        <v>14</v>
      </c>
      <c r="AR11" s="60" t="s">
        <v>96</v>
      </c>
      <c r="AS11" s="60" t="s">
        <v>70</v>
      </c>
      <c r="AU11" s="1">
        <v>4</v>
      </c>
      <c r="AV11" s="61" t="s">
        <v>56</v>
      </c>
      <c r="AW11" s="66">
        <v>21.4</v>
      </c>
      <c r="AX11" s="60"/>
      <c r="AY11" s="60">
        <v>21</v>
      </c>
      <c r="AZ11" s="60" t="s">
        <v>97</v>
      </c>
      <c r="BA11" s="60" t="s">
        <v>71</v>
      </c>
    </row>
    <row r="12" spans="2:53" x14ac:dyDescent="0.25">
      <c r="B12" s="12">
        <v>5</v>
      </c>
      <c r="C12" s="11" t="s">
        <v>70</v>
      </c>
      <c r="D12" s="4" t="s">
        <v>65</v>
      </c>
      <c r="E12" s="25">
        <v>20</v>
      </c>
      <c r="F12" s="47">
        <v>19</v>
      </c>
      <c r="G12" s="8">
        <v>14</v>
      </c>
      <c r="H12" s="23">
        <f>SUM(AY8)</f>
        <v>20</v>
      </c>
      <c r="I12" s="8">
        <f>SUM(AY8)</f>
        <v>20</v>
      </c>
      <c r="J12" s="8">
        <f>SUM(AY9)</f>
        <v>20</v>
      </c>
      <c r="K12" s="8">
        <f>SUM(AY9)</f>
        <v>20</v>
      </c>
      <c r="L12" s="8">
        <f>SUM(AY9)</f>
        <v>20</v>
      </c>
      <c r="M12" s="67">
        <f>SUM(AY9)</f>
        <v>20</v>
      </c>
      <c r="N12" s="84"/>
      <c r="O12" s="11" t="s">
        <v>73</v>
      </c>
      <c r="P12" s="4" t="s">
        <v>31</v>
      </c>
      <c r="Q12" s="27">
        <v>23</v>
      </c>
      <c r="R12" s="53">
        <v>23</v>
      </c>
      <c r="S12" s="74">
        <v>23</v>
      </c>
      <c r="T12" s="44">
        <f>SUM(AP33)</f>
        <v>23</v>
      </c>
      <c r="U12" s="9">
        <f>SUM(AP33)</f>
        <v>23</v>
      </c>
      <c r="V12" s="9">
        <f>SUM(AP33)</f>
        <v>23</v>
      </c>
      <c r="W12" s="9">
        <f>SUM(AP33)</f>
        <v>23</v>
      </c>
      <c r="X12" s="9">
        <f>SUM(AP33)</f>
        <v>23</v>
      </c>
      <c r="Y12" s="21">
        <f>SUM(AP33)</f>
        <v>23</v>
      </c>
      <c r="Z12" s="87"/>
      <c r="AA12" s="11" t="s">
        <v>70</v>
      </c>
      <c r="AB12" s="4" t="s">
        <v>48</v>
      </c>
      <c r="AC12" s="27">
        <v>13</v>
      </c>
      <c r="AD12" s="53">
        <v>14</v>
      </c>
      <c r="AE12" s="75">
        <v>15</v>
      </c>
      <c r="AF12" s="44">
        <f>SUM(AX12)</f>
        <v>15</v>
      </c>
      <c r="AG12" s="9">
        <f>SUM(AX12)</f>
        <v>15</v>
      </c>
      <c r="AH12" s="9">
        <f>SUM(AX12)</f>
        <v>15</v>
      </c>
      <c r="AI12" s="9">
        <f>SUM(AX12)</f>
        <v>15</v>
      </c>
      <c r="AJ12" s="9">
        <f>SUM(AX12)</f>
        <v>15</v>
      </c>
      <c r="AK12" s="21">
        <f>SUM(AX12)</f>
        <v>15</v>
      </c>
      <c r="AM12" s="1">
        <v>5</v>
      </c>
      <c r="AN12" s="59" t="s">
        <v>59</v>
      </c>
      <c r="AO12" s="66">
        <v>16.399999999999999</v>
      </c>
      <c r="AP12" s="60"/>
      <c r="AQ12" s="60">
        <v>16</v>
      </c>
      <c r="AR12" s="60" t="s">
        <v>96</v>
      </c>
      <c r="AS12" s="60" t="s">
        <v>70</v>
      </c>
      <c r="AU12" s="1">
        <v>5</v>
      </c>
      <c r="AV12" s="61" t="s">
        <v>48</v>
      </c>
      <c r="AW12" s="66">
        <v>21.5</v>
      </c>
      <c r="AX12" s="60">
        <v>15</v>
      </c>
      <c r="AY12" s="60"/>
      <c r="AZ12" s="60" t="s">
        <v>97</v>
      </c>
      <c r="BA12" s="60" t="s">
        <v>71</v>
      </c>
    </row>
    <row r="13" spans="2:53" x14ac:dyDescent="0.25">
      <c r="B13" s="12">
        <v>6</v>
      </c>
      <c r="C13" s="11" t="s">
        <v>71</v>
      </c>
      <c r="D13" s="4" t="s">
        <v>14</v>
      </c>
      <c r="E13" s="25">
        <v>18</v>
      </c>
      <c r="F13" s="47">
        <v>18</v>
      </c>
      <c r="G13" s="9">
        <v>18</v>
      </c>
      <c r="H13" s="23">
        <f>SUM(AX21)</f>
        <v>18</v>
      </c>
      <c r="I13" s="8">
        <f>SUM(AX21)</f>
        <v>18</v>
      </c>
      <c r="J13" s="8">
        <f>SUM(AX21)</f>
        <v>18</v>
      </c>
      <c r="K13" s="8">
        <f>SUM(AX21)</f>
        <v>18</v>
      </c>
      <c r="L13" s="8">
        <f>SUM(AX21)</f>
        <v>18</v>
      </c>
      <c r="M13" s="67">
        <f>SUM(AX21)</f>
        <v>18</v>
      </c>
      <c r="N13" s="84"/>
      <c r="O13" s="11" t="s">
        <v>72</v>
      </c>
      <c r="P13" s="4" t="s">
        <v>34</v>
      </c>
      <c r="Q13" s="27">
        <v>32</v>
      </c>
      <c r="R13" s="53">
        <v>32</v>
      </c>
      <c r="S13" s="74">
        <v>34</v>
      </c>
      <c r="T13" s="44">
        <f>SUM(AX39)</f>
        <v>34</v>
      </c>
      <c r="U13" s="9">
        <f>SUM(AX39)</f>
        <v>34</v>
      </c>
      <c r="V13" s="9">
        <f>SUM(AX39)</f>
        <v>34</v>
      </c>
      <c r="W13" s="9">
        <f>SUM(AX39)</f>
        <v>34</v>
      </c>
      <c r="X13" s="9">
        <f>SUM(AX39)</f>
        <v>34</v>
      </c>
      <c r="Y13" s="21">
        <f>SUM(AX39)</f>
        <v>34</v>
      </c>
      <c r="Z13" s="87"/>
      <c r="AA13" s="11" t="s">
        <v>70</v>
      </c>
      <c r="AB13" s="4" t="s">
        <v>49</v>
      </c>
      <c r="AC13" s="29">
        <v>18</v>
      </c>
      <c r="AD13" s="53">
        <v>18</v>
      </c>
      <c r="AE13" s="74">
        <v>19</v>
      </c>
      <c r="AF13" s="44">
        <f>SUM(AQ17)</f>
        <v>17</v>
      </c>
      <c r="AG13" s="9">
        <f>SUM(AQ17)</f>
        <v>17</v>
      </c>
      <c r="AH13" s="9">
        <f>SUM(AQ17)</f>
        <v>17</v>
      </c>
      <c r="AI13" s="9">
        <f>SUM(AQ187)</f>
        <v>0</v>
      </c>
      <c r="AJ13" s="9">
        <f>SUM(AQ17)</f>
        <v>17</v>
      </c>
      <c r="AK13" s="21">
        <f>SUM(AQ17)</f>
        <v>17</v>
      </c>
      <c r="AM13" s="1">
        <v>6</v>
      </c>
      <c r="AN13" s="59" t="s">
        <v>46</v>
      </c>
      <c r="AO13" s="66">
        <v>16.5</v>
      </c>
      <c r="AP13" s="60"/>
      <c r="AQ13" s="60">
        <v>16</v>
      </c>
      <c r="AR13" s="60" t="s">
        <v>96</v>
      </c>
      <c r="AS13" s="60" t="s">
        <v>70</v>
      </c>
      <c r="AU13" s="1">
        <v>6</v>
      </c>
      <c r="AV13" s="61" t="s">
        <v>35</v>
      </c>
      <c r="AW13" s="66">
        <v>21.6</v>
      </c>
      <c r="AX13" s="60">
        <v>15</v>
      </c>
      <c r="AY13" s="60"/>
      <c r="AZ13" s="60" t="s">
        <v>97</v>
      </c>
      <c r="BA13" s="60" t="s">
        <v>71</v>
      </c>
    </row>
    <row r="14" spans="2:53" x14ac:dyDescent="0.25">
      <c r="B14" s="12">
        <v>7</v>
      </c>
      <c r="C14" s="11" t="s">
        <v>73</v>
      </c>
      <c r="D14" s="4" t="s">
        <v>15</v>
      </c>
      <c r="E14" s="25">
        <v>25</v>
      </c>
      <c r="F14" s="47">
        <v>26</v>
      </c>
      <c r="G14" s="9">
        <v>27</v>
      </c>
      <c r="H14" s="23">
        <f>SUM(AP41)</f>
        <v>27</v>
      </c>
      <c r="I14" s="8">
        <f>SUM(AP41)</f>
        <v>27</v>
      </c>
      <c r="J14" s="8">
        <f>SUM(AP41)</f>
        <v>27</v>
      </c>
      <c r="K14" s="8">
        <f>SUM(AP41)</f>
        <v>27</v>
      </c>
      <c r="L14" s="8">
        <f>SUM(AP41)</f>
        <v>27</v>
      </c>
      <c r="M14" s="67">
        <f>SUM(AP41)</f>
        <v>27</v>
      </c>
      <c r="N14" s="84"/>
      <c r="O14" s="11" t="s">
        <v>71</v>
      </c>
      <c r="P14" s="4" t="s">
        <v>32</v>
      </c>
      <c r="Q14" s="27">
        <v>20</v>
      </c>
      <c r="R14" s="53">
        <v>20</v>
      </c>
      <c r="S14" s="74">
        <v>19</v>
      </c>
      <c r="T14" s="44">
        <f>SUM(AX22)</f>
        <v>19</v>
      </c>
      <c r="U14" s="9">
        <f>SUM(AX22)</f>
        <v>19</v>
      </c>
      <c r="V14" s="9">
        <f>SUM(AX22)</f>
        <v>19</v>
      </c>
      <c r="W14" s="9">
        <f>SUM(AX22)</f>
        <v>19</v>
      </c>
      <c r="X14" s="9">
        <f>SUM(AX22)</f>
        <v>19</v>
      </c>
      <c r="Y14" s="21">
        <f>SUM(AX22)</f>
        <v>19</v>
      </c>
      <c r="Z14" s="87"/>
      <c r="AA14" s="11" t="s">
        <v>70</v>
      </c>
      <c r="AB14" s="4" t="s">
        <v>50</v>
      </c>
      <c r="AC14" s="29">
        <v>12</v>
      </c>
      <c r="AD14" s="53">
        <v>12</v>
      </c>
      <c r="AE14" s="74">
        <v>12</v>
      </c>
      <c r="AF14" s="44">
        <f>SUM(AQ9)</f>
        <v>12</v>
      </c>
      <c r="AG14" s="9">
        <f>SUM(AQ9)</f>
        <v>12</v>
      </c>
      <c r="AH14" s="9">
        <f>SUM(AQ9)</f>
        <v>12</v>
      </c>
      <c r="AI14" s="9">
        <f>SUM(AQ9)</f>
        <v>12</v>
      </c>
      <c r="AJ14" s="9">
        <f>SUM(AQ9)</f>
        <v>12</v>
      </c>
      <c r="AK14" s="21">
        <f>SUM(AQ9)</f>
        <v>12</v>
      </c>
      <c r="AM14" s="1">
        <v>7</v>
      </c>
      <c r="AN14" s="59" t="s">
        <v>98</v>
      </c>
      <c r="AO14" s="66">
        <v>17.100000000000001</v>
      </c>
      <c r="AP14" s="60"/>
      <c r="AQ14" s="60">
        <v>17</v>
      </c>
      <c r="AR14" s="60" t="s">
        <v>96</v>
      </c>
      <c r="AS14" s="60" t="s">
        <v>70</v>
      </c>
      <c r="AU14" s="1">
        <v>7</v>
      </c>
      <c r="AV14" s="61" t="s">
        <v>57</v>
      </c>
      <c r="AW14" s="66">
        <v>21.6</v>
      </c>
      <c r="AX14" s="60">
        <v>15</v>
      </c>
      <c r="AY14" s="60"/>
      <c r="AZ14" s="60" t="s">
        <v>97</v>
      </c>
      <c r="BA14" s="60" t="s">
        <v>71</v>
      </c>
    </row>
    <row r="15" spans="2:53" x14ac:dyDescent="0.25">
      <c r="B15" s="12">
        <v>8</v>
      </c>
      <c r="C15" s="11" t="s">
        <v>71</v>
      </c>
      <c r="D15" s="4" t="s">
        <v>16</v>
      </c>
      <c r="E15" s="28">
        <v>19</v>
      </c>
      <c r="F15" s="47">
        <v>20</v>
      </c>
      <c r="G15" s="9">
        <v>20</v>
      </c>
      <c r="H15" s="23">
        <f>SUM(AY9)</f>
        <v>20</v>
      </c>
      <c r="I15" s="8">
        <f>SUM(AY9)</f>
        <v>20</v>
      </c>
      <c r="J15" s="8">
        <f>SUM(AY9)</f>
        <v>20</v>
      </c>
      <c r="K15" s="8">
        <f>SUM(AY9)</f>
        <v>20</v>
      </c>
      <c r="L15" s="8">
        <f>SUM(AY9)</f>
        <v>20</v>
      </c>
      <c r="M15" s="67">
        <f>SUM(AY9)</f>
        <v>20</v>
      </c>
      <c r="N15" s="84"/>
      <c r="O15" s="11" t="s">
        <v>73</v>
      </c>
      <c r="P15" s="4" t="s">
        <v>33</v>
      </c>
      <c r="Q15" s="27">
        <v>21</v>
      </c>
      <c r="R15" s="53">
        <v>21</v>
      </c>
      <c r="S15" s="74">
        <v>21</v>
      </c>
      <c r="T15" s="44">
        <f>SUM(AP28)</f>
        <v>21</v>
      </c>
      <c r="U15" s="9">
        <f>SUM(AP28)</f>
        <v>21</v>
      </c>
      <c r="V15" s="9">
        <f>SUM(AP28)</f>
        <v>21</v>
      </c>
      <c r="W15" s="9">
        <f>SUM(AP28)</f>
        <v>21</v>
      </c>
      <c r="X15" s="9">
        <f>SUM(AP28)</f>
        <v>21</v>
      </c>
      <c r="Y15" s="21">
        <f>SUM(AP28)</f>
        <v>21</v>
      </c>
      <c r="Z15" s="87"/>
      <c r="AA15" s="11" t="s">
        <v>71</v>
      </c>
      <c r="AB15" s="4" t="s">
        <v>51</v>
      </c>
      <c r="AC15" s="27">
        <v>16</v>
      </c>
      <c r="AD15" s="53">
        <v>16</v>
      </c>
      <c r="AE15" s="74">
        <v>16</v>
      </c>
      <c r="AF15" s="44">
        <f>SUM(AX17)</f>
        <v>16</v>
      </c>
      <c r="AG15" s="9">
        <f>SUM(AX17)</f>
        <v>16</v>
      </c>
      <c r="AH15" s="9">
        <f>SUM(AX17)</f>
        <v>16</v>
      </c>
      <c r="AI15" s="9">
        <f>SUM(AX17)</f>
        <v>16</v>
      </c>
      <c r="AJ15" s="9">
        <f>SUM(AX17)</f>
        <v>16</v>
      </c>
      <c r="AK15" s="21">
        <f>SUM(AX17)</f>
        <v>16</v>
      </c>
      <c r="AM15" s="1">
        <v>8</v>
      </c>
      <c r="AN15" s="59" t="s">
        <v>47</v>
      </c>
      <c r="AO15" s="66">
        <v>17.2</v>
      </c>
      <c r="AP15" s="60"/>
      <c r="AQ15" s="60">
        <v>17</v>
      </c>
      <c r="AR15" s="60" t="s">
        <v>96</v>
      </c>
      <c r="AS15" s="60" t="s">
        <v>70</v>
      </c>
      <c r="AU15" s="1">
        <v>8</v>
      </c>
      <c r="AV15" s="61" t="s">
        <v>20</v>
      </c>
      <c r="AW15" s="66">
        <v>21.8</v>
      </c>
      <c r="AX15" s="60">
        <v>15</v>
      </c>
      <c r="AY15" s="60"/>
      <c r="AZ15" s="60" t="s">
        <v>97</v>
      </c>
      <c r="BA15" s="60" t="s">
        <v>71</v>
      </c>
    </row>
    <row r="16" spans="2:53" x14ac:dyDescent="0.25">
      <c r="B16" s="12">
        <v>9</v>
      </c>
      <c r="C16" s="11" t="s">
        <v>73</v>
      </c>
      <c r="D16" s="4" t="s">
        <v>17</v>
      </c>
      <c r="E16" s="25">
        <v>21</v>
      </c>
      <c r="F16" s="47">
        <v>21</v>
      </c>
      <c r="G16" s="9">
        <v>21</v>
      </c>
      <c r="H16" s="23">
        <f>SUM(AP30)</f>
        <v>21</v>
      </c>
      <c r="I16" s="8">
        <f>SUM(AP30)</f>
        <v>21</v>
      </c>
      <c r="J16" s="8">
        <f>SUM(AP30)</f>
        <v>21</v>
      </c>
      <c r="K16" s="8">
        <f>SUM(AP30)</f>
        <v>21</v>
      </c>
      <c r="L16" s="8">
        <f>SUM(AP30)</f>
        <v>21</v>
      </c>
      <c r="M16" s="67">
        <f>SUM(AP30)</f>
        <v>21</v>
      </c>
      <c r="N16" s="84"/>
      <c r="O16" s="11" t="s">
        <v>71</v>
      </c>
      <c r="P16" s="4" t="s">
        <v>35</v>
      </c>
      <c r="Q16" s="27">
        <v>14</v>
      </c>
      <c r="R16" s="53">
        <v>15</v>
      </c>
      <c r="S16" s="74">
        <v>15</v>
      </c>
      <c r="T16" s="44">
        <f>SUM(AX13)</f>
        <v>15</v>
      </c>
      <c r="U16" s="9">
        <f>SUM(AX13)</f>
        <v>15</v>
      </c>
      <c r="V16" s="9">
        <f>SUM(AX13)</f>
        <v>15</v>
      </c>
      <c r="W16" s="9">
        <f>SUM(AX13)</f>
        <v>15</v>
      </c>
      <c r="X16" s="9">
        <f>SUM(AX13)</f>
        <v>15</v>
      </c>
      <c r="Y16" s="21">
        <f>SUM(AX13)</f>
        <v>15</v>
      </c>
      <c r="Z16" s="87"/>
      <c r="AA16" s="4"/>
      <c r="AB16" s="42"/>
      <c r="AC16" s="56"/>
      <c r="AD16" s="71"/>
      <c r="AE16" s="74"/>
      <c r="AF16" s="44"/>
      <c r="AG16" s="9"/>
      <c r="AH16" s="9"/>
      <c r="AI16" s="9"/>
      <c r="AJ16" s="9"/>
      <c r="AK16" s="21"/>
      <c r="AM16" s="1">
        <v>9</v>
      </c>
      <c r="AN16" s="59" t="s">
        <v>29</v>
      </c>
      <c r="AO16" s="66">
        <v>17.600000000000001</v>
      </c>
      <c r="AP16" s="60"/>
      <c r="AQ16" s="60">
        <v>17</v>
      </c>
      <c r="AR16" s="60" t="s">
        <v>96</v>
      </c>
      <c r="AS16" s="60" t="s">
        <v>70</v>
      </c>
      <c r="AU16" s="1">
        <v>9</v>
      </c>
      <c r="AV16" s="61" t="s">
        <v>28</v>
      </c>
      <c r="AW16" s="66">
        <v>22.7</v>
      </c>
      <c r="AX16" s="60">
        <v>16</v>
      </c>
      <c r="AY16" s="60"/>
      <c r="AZ16" s="60" t="s">
        <v>97</v>
      </c>
      <c r="BA16" s="60" t="s">
        <v>71</v>
      </c>
    </row>
    <row r="17" spans="2:53" x14ac:dyDescent="0.25">
      <c r="B17" s="12">
        <v>10</v>
      </c>
      <c r="C17" s="11" t="s">
        <v>73</v>
      </c>
      <c r="D17" s="4" t="s">
        <v>18</v>
      </c>
      <c r="E17" s="25">
        <v>22</v>
      </c>
      <c r="F17" s="47">
        <v>22</v>
      </c>
      <c r="G17" s="9">
        <v>23</v>
      </c>
      <c r="H17" s="23">
        <f>SUM(AP32)</f>
        <v>23</v>
      </c>
      <c r="I17" s="8">
        <f>SUM(AP32)</f>
        <v>23</v>
      </c>
      <c r="J17" s="8">
        <f>SUM(AP32)</f>
        <v>23</v>
      </c>
      <c r="K17" s="8">
        <f>SUM(AP32)</f>
        <v>23</v>
      </c>
      <c r="L17" s="8">
        <f>SUM(AP32)</f>
        <v>23</v>
      </c>
      <c r="M17" s="67">
        <f>SUM(AP32)</f>
        <v>23</v>
      </c>
      <c r="N17" s="84"/>
      <c r="O17" s="11" t="s">
        <v>72</v>
      </c>
      <c r="P17" s="4" t="s">
        <v>36</v>
      </c>
      <c r="Q17" s="27">
        <v>27</v>
      </c>
      <c r="R17" s="53">
        <v>27</v>
      </c>
      <c r="S17" s="74">
        <v>27</v>
      </c>
      <c r="T17" s="44">
        <f>SUM(AX28)</f>
        <v>26</v>
      </c>
      <c r="U17" s="9">
        <f>SUM(AX28)</f>
        <v>26</v>
      </c>
      <c r="V17" s="9">
        <f>SUM(AX28)</f>
        <v>26</v>
      </c>
      <c r="W17" s="9">
        <f>SUM(AX28)</f>
        <v>26</v>
      </c>
      <c r="X17" s="9">
        <f>SUM(AX28)</f>
        <v>26</v>
      </c>
      <c r="Y17" s="21">
        <f>SUM(AX28)</f>
        <v>26</v>
      </c>
      <c r="Z17" s="87"/>
      <c r="AA17" s="11"/>
      <c r="AB17" s="4"/>
      <c r="AC17" s="42"/>
      <c r="AD17" s="53"/>
      <c r="AE17" s="74"/>
      <c r="AF17" s="44"/>
      <c r="AG17" s="9"/>
      <c r="AH17" s="9"/>
      <c r="AI17" s="9"/>
      <c r="AJ17" s="9"/>
      <c r="AK17" s="21"/>
      <c r="AM17" s="1">
        <v>10</v>
      </c>
      <c r="AN17" s="59" t="s">
        <v>49</v>
      </c>
      <c r="AO17" s="66">
        <v>17.8</v>
      </c>
      <c r="AP17" s="60"/>
      <c r="AQ17" s="60">
        <v>17</v>
      </c>
      <c r="AR17" s="60" t="s">
        <v>96</v>
      </c>
      <c r="AS17" s="60" t="s">
        <v>70</v>
      </c>
      <c r="AU17" s="1">
        <v>10</v>
      </c>
      <c r="AV17" s="61" t="s">
        <v>51</v>
      </c>
      <c r="AW17" s="66">
        <v>23.3</v>
      </c>
      <c r="AX17" s="60">
        <v>16</v>
      </c>
      <c r="AY17" s="60"/>
      <c r="AZ17" s="60" t="s">
        <v>97</v>
      </c>
      <c r="BA17" s="60" t="s">
        <v>71</v>
      </c>
    </row>
    <row r="18" spans="2:53" x14ac:dyDescent="0.25">
      <c r="B18" s="12">
        <v>11</v>
      </c>
      <c r="C18" s="11" t="s">
        <v>70</v>
      </c>
      <c r="D18" s="4" t="s">
        <v>19</v>
      </c>
      <c r="E18" s="28">
        <v>14</v>
      </c>
      <c r="F18" s="47">
        <v>14</v>
      </c>
      <c r="G18" s="9">
        <v>14</v>
      </c>
      <c r="H18" s="23">
        <f>SUM(AQ11)</f>
        <v>14</v>
      </c>
      <c r="I18" s="8">
        <f>SUM(AQ11)</f>
        <v>14</v>
      </c>
      <c r="J18" s="8">
        <f>SUM(AQ11)</f>
        <v>14</v>
      </c>
      <c r="K18" s="8">
        <f>SUM(AQ11)</f>
        <v>14</v>
      </c>
      <c r="L18" s="8">
        <f>SUM(AQ11)</f>
        <v>14</v>
      </c>
      <c r="M18" s="67">
        <f>SUM(AQ11)</f>
        <v>14</v>
      </c>
      <c r="N18" s="84"/>
      <c r="O18" s="11" t="s">
        <v>70</v>
      </c>
      <c r="P18" s="4" t="s">
        <v>37</v>
      </c>
      <c r="Q18" s="29">
        <v>18</v>
      </c>
      <c r="R18" s="53">
        <v>19</v>
      </c>
      <c r="S18" s="74">
        <v>20</v>
      </c>
      <c r="T18" s="44">
        <f>SUM(AQ19)</f>
        <v>19</v>
      </c>
      <c r="U18" s="9">
        <f>SUM(AQ19)</f>
        <v>19</v>
      </c>
      <c r="V18" s="9">
        <f>SUM(AQ19)</f>
        <v>19</v>
      </c>
      <c r="W18" s="9">
        <f>SUM(AQ19)</f>
        <v>19</v>
      </c>
      <c r="X18" s="9">
        <f>SUM(AQ19)</f>
        <v>19</v>
      </c>
      <c r="Y18" s="21">
        <f>SUM(AQ19)</f>
        <v>19</v>
      </c>
      <c r="Z18" s="87"/>
      <c r="AA18" s="11"/>
      <c r="AB18" s="4"/>
      <c r="AC18" s="42"/>
      <c r="AD18" s="53"/>
      <c r="AE18" s="74"/>
      <c r="AF18" s="44"/>
      <c r="AG18" s="9"/>
      <c r="AH18" s="9"/>
      <c r="AI18" s="9"/>
      <c r="AJ18" s="9"/>
      <c r="AK18" s="21"/>
      <c r="AM18" s="1">
        <v>11</v>
      </c>
      <c r="AN18" s="59" t="s">
        <v>64</v>
      </c>
      <c r="AO18" s="66">
        <v>18.899999999999999</v>
      </c>
      <c r="AP18" s="60"/>
      <c r="AQ18" s="60">
        <v>19</v>
      </c>
      <c r="AR18" s="60" t="s">
        <v>96</v>
      </c>
      <c r="AS18" s="60" t="s">
        <v>70</v>
      </c>
      <c r="AU18" s="1">
        <v>11</v>
      </c>
      <c r="AV18" s="61" t="s">
        <v>63</v>
      </c>
      <c r="AW18" s="66">
        <v>23.3</v>
      </c>
      <c r="AX18" s="60">
        <v>16</v>
      </c>
      <c r="AY18" s="60"/>
      <c r="AZ18" s="60" t="s">
        <v>97</v>
      </c>
      <c r="BA18" s="60" t="s">
        <v>71</v>
      </c>
    </row>
    <row r="19" spans="2:53" x14ac:dyDescent="0.25">
      <c r="B19" s="12">
        <v>12</v>
      </c>
      <c r="C19" s="11" t="s">
        <v>71</v>
      </c>
      <c r="D19" s="4" t="s">
        <v>20</v>
      </c>
      <c r="E19" s="25">
        <v>15</v>
      </c>
      <c r="F19" s="47">
        <v>15</v>
      </c>
      <c r="G19" s="9">
        <v>15</v>
      </c>
      <c r="H19" s="23">
        <f>SUM(AX15)</f>
        <v>15</v>
      </c>
      <c r="I19" s="8">
        <f>SUM(AX15)</f>
        <v>15</v>
      </c>
      <c r="J19" s="8">
        <f>SUM(AX15)</f>
        <v>15</v>
      </c>
      <c r="K19" s="8">
        <f>SUM(AX15)</f>
        <v>15</v>
      </c>
      <c r="L19" s="8">
        <f>SUM(AX15)</f>
        <v>15</v>
      </c>
      <c r="M19" s="67">
        <f>SUM(AX15)</f>
        <v>15</v>
      </c>
      <c r="N19" s="84"/>
      <c r="O19" s="11" t="s">
        <v>72</v>
      </c>
      <c r="P19" s="4" t="s">
        <v>38</v>
      </c>
      <c r="Q19" s="27">
        <v>33</v>
      </c>
      <c r="R19" s="53">
        <v>33</v>
      </c>
      <c r="S19" s="74">
        <v>33</v>
      </c>
      <c r="T19" s="44">
        <f>SUM(AX37)</f>
        <v>33</v>
      </c>
      <c r="U19" s="9">
        <f>SUM(AX37)</f>
        <v>33</v>
      </c>
      <c r="V19" s="9">
        <f>SUM(AX37)</f>
        <v>33</v>
      </c>
      <c r="W19" s="9">
        <f>SUM(AX37)</f>
        <v>33</v>
      </c>
      <c r="X19" s="9">
        <f>SUM(AX37)</f>
        <v>33</v>
      </c>
      <c r="Y19" s="21">
        <f>SUM(AX37)</f>
        <v>33</v>
      </c>
      <c r="Z19" s="87"/>
      <c r="AA19" s="11"/>
      <c r="AB19" s="4"/>
      <c r="AC19" s="42"/>
      <c r="AD19" s="53"/>
      <c r="AE19" s="74"/>
      <c r="AF19" s="44"/>
      <c r="AG19" s="9"/>
      <c r="AH19" s="9"/>
      <c r="AI19" s="9"/>
      <c r="AJ19" s="9"/>
      <c r="AK19" s="21"/>
      <c r="AM19" s="1">
        <v>12</v>
      </c>
      <c r="AN19" s="59" t="s">
        <v>37</v>
      </c>
      <c r="AO19" s="66">
        <v>19.100000000000001</v>
      </c>
      <c r="AP19" s="60"/>
      <c r="AQ19" s="60">
        <v>19</v>
      </c>
      <c r="AR19" s="60" t="s">
        <v>96</v>
      </c>
      <c r="AS19" s="60" t="s">
        <v>70</v>
      </c>
      <c r="AU19" s="1">
        <v>12</v>
      </c>
      <c r="AV19" s="61" t="s">
        <v>88</v>
      </c>
      <c r="AW19" s="66">
        <v>23.8</v>
      </c>
      <c r="AX19" s="60">
        <v>17</v>
      </c>
      <c r="AY19" s="60"/>
      <c r="AZ19" s="60" t="s">
        <v>97</v>
      </c>
      <c r="BA19" s="60" t="s">
        <v>71</v>
      </c>
    </row>
    <row r="20" spans="2:53" x14ac:dyDescent="0.25">
      <c r="B20" s="12">
        <v>13</v>
      </c>
      <c r="C20" s="11" t="s">
        <v>71</v>
      </c>
      <c r="D20" s="13" t="s">
        <v>61</v>
      </c>
      <c r="E20" s="25">
        <v>13</v>
      </c>
      <c r="F20" s="47">
        <v>13</v>
      </c>
      <c r="G20" s="9">
        <v>14</v>
      </c>
      <c r="H20" s="23">
        <f>SUM(AX10)</f>
        <v>14</v>
      </c>
      <c r="I20" s="8">
        <f>SUM(AX10)</f>
        <v>14</v>
      </c>
      <c r="J20" s="8">
        <f>SUM(AX10)</f>
        <v>14</v>
      </c>
      <c r="K20" s="8">
        <f>SUM(AX10)</f>
        <v>14</v>
      </c>
      <c r="L20" s="8">
        <f>SUM(AX10)</f>
        <v>14</v>
      </c>
      <c r="M20" s="67">
        <f>SUM(AX10)</f>
        <v>14</v>
      </c>
      <c r="N20" s="84"/>
      <c r="O20" s="11" t="s">
        <v>70</v>
      </c>
      <c r="P20" s="4" t="s">
        <v>59</v>
      </c>
      <c r="Q20" s="29">
        <v>18</v>
      </c>
      <c r="R20" s="53">
        <v>16</v>
      </c>
      <c r="S20" s="74">
        <v>16</v>
      </c>
      <c r="T20" s="44">
        <f>SUM(AQ12)</f>
        <v>16</v>
      </c>
      <c r="U20" s="9">
        <f>SUM(AQ12)</f>
        <v>16</v>
      </c>
      <c r="V20" s="9">
        <f>SUM(AQ12)</f>
        <v>16</v>
      </c>
      <c r="W20" s="9">
        <f>SUM(AQ12)</f>
        <v>16</v>
      </c>
      <c r="X20" s="9">
        <f>SUM(AQ12)</f>
        <v>16</v>
      </c>
      <c r="Y20" s="21">
        <f>SUM(AQ12)</f>
        <v>16</v>
      </c>
      <c r="Z20" s="87"/>
      <c r="AA20" s="11"/>
      <c r="AB20" s="4"/>
      <c r="AC20" s="42"/>
      <c r="AD20" s="53"/>
      <c r="AE20" s="74"/>
      <c r="AF20" s="44"/>
      <c r="AG20" s="9"/>
      <c r="AH20" s="9"/>
      <c r="AI20" s="9"/>
      <c r="AJ20" s="9"/>
      <c r="AK20" s="21"/>
      <c r="AM20" s="1">
        <v>13</v>
      </c>
      <c r="AN20" s="59" t="s">
        <v>12</v>
      </c>
      <c r="AO20" s="66">
        <v>20.5</v>
      </c>
      <c r="AP20" s="60"/>
      <c r="AQ20" s="60">
        <v>20</v>
      </c>
      <c r="AR20" s="60" t="s">
        <v>96</v>
      </c>
      <c r="AS20" s="60" t="s">
        <v>70</v>
      </c>
      <c r="AU20" s="1">
        <v>13</v>
      </c>
      <c r="AV20" s="61" t="s">
        <v>55</v>
      </c>
      <c r="AW20" s="66">
        <v>23.9</v>
      </c>
      <c r="AX20" s="60">
        <v>17</v>
      </c>
      <c r="AY20" s="60"/>
      <c r="AZ20" s="60" t="s">
        <v>97</v>
      </c>
      <c r="BA20" s="60" t="s">
        <v>71</v>
      </c>
    </row>
    <row r="21" spans="2:53" x14ac:dyDescent="0.25">
      <c r="B21" s="12">
        <v>14</v>
      </c>
      <c r="C21" s="11" t="s">
        <v>70</v>
      </c>
      <c r="D21" s="14" t="s">
        <v>62</v>
      </c>
      <c r="E21" s="28">
        <v>12</v>
      </c>
      <c r="F21" s="47">
        <v>12</v>
      </c>
      <c r="G21" s="9">
        <v>12</v>
      </c>
      <c r="H21" s="23">
        <f>SUM(AQ10)</f>
        <v>12</v>
      </c>
      <c r="I21" s="8">
        <f>SUM(AQ10)</f>
        <v>12</v>
      </c>
      <c r="J21" s="8">
        <f>SUM(AQ10)</f>
        <v>12</v>
      </c>
      <c r="K21" s="8">
        <f>SUM(AQ10)</f>
        <v>12</v>
      </c>
      <c r="L21" s="8">
        <f>SUM(AQ10)</f>
        <v>12</v>
      </c>
      <c r="M21" s="67">
        <f>SUM(AQ10)</f>
        <v>12</v>
      </c>
      <c r="N21" s="84"/>
      <c r="O21" s="11" t="s">
        <v>73</v>
      </c>
      <c r="P21" s="4" t="s">
        <v>39</v>
      </c>
      <c r="Q21" s="27">
        <v>25</v>
      </c>
      <c r="R21" s="53">
        <v>26</v>
      </c>
      <c r="S21" s="74">
        <v>25</v>
      </c>
      <c r="T21" s="44">
        <f>SUM(AP40)</f>
        <v>26</v>
      </c>
      <c r="U21" s="9">
        <f>SUM(AP40)</f>
        <v>26</v>
      </c>
      <c r="V21" s="9">
        <f>SUM(AP40)</f>
        <v>26</v>
      </c>
      <c r="W21" s="9">
        <f>SUM(AP40)</f>
        <v>26</v>
      </c>
      <c r="X21" s="9">
        <f>SUM(AP40)</f>
        <v>26</v>
      </c>
      <c r="Y21" s="21">
        <f>SUM(AP40)</f>
        <v>26</v>
      </c>
      <c r="Z21" s="87"/>
      <c r="AA21" s="11"/>
      <c r="AB21" s="4"/>
      <c r="AC21" s="42"/>
      <c r="AD21" s="53"/>
      <c r="AE21" s="74"/>
      <c r="AF21" s="44"/>
      <c r="AG21" s="9"/>
      <c r="AH21" s="9"/>
      <c r="AI21" s="9"/>
      <c r="AJ21" s="9"/>
      <c r="AK21" s="21"/>
      <c r="AM21" s="1">
        <v>14</v>
      </c>
      <c r="AN21" s="59" t="s">
        <v>11</v>
      </c>
      <c r="AO21" s="66">
        <v>20.9</v>
      </c>
      <c r="AP21" s="60"/>
      <c r="AQ21" s="60">
        <v>21</v>
      </c>
      <c r="AR21" s="60" t="s">
        <v>96</v>
      </c>
      <c r="AS21" s="60" t="s">
        <v>70</v>
      </c>
      <c r="AU21" s="1">
        <v>14</v>
      </c>
      <c r="AV21" s="61" t="s">
        <v>89</v>
      </c>
      <c r="AW21" s="66">
        <v>25</v>
      </c>
      <c r="AX21" s="60">
        <v>18</v>
      </c>
      <c r="AY21" s="60"/>
      <c r="AZ21" s="60" t="s">
        <v>97</v>
      </c>
      <c r="BA21" s="60" t="s">
        <v>71</v>
      </c>
    </row>
    <row r="22" spans="2:53" x14ac:dyDescent="0.25">
      <c r="B22" s="12">
        <v>15</v>
      </c>
      <c r="C22" s="11" t="s">
        <v>72</v>
      </c>
      <c r="D22" s="4" t="s">
        <v>21</v>
      </c>
      <c r="E22" s="25">
        <v>30</v>
      </c>
      <c r="F22" s="47">
        <v>30</v>
      </c>
      <c r="G22" s="9">
        <v>30</v>
      </c>
      <c r="H22" s="23">
        <f>SUM(AX33)</f>
        <v>30</v>
      </c>
      <c r="I22" s="8">
        <f>SUM(AX33)</f>
        <v>30</v>
      </c>
      <c r="J22" s="8">
        <f>SUM(AX33)</f>
        <v>30</v>
      </c>
      <c r="K22" s="8">
        <f>SUM(AX33)</f>
        <v>30</v>
      </c>
      <c r="L22" s="8">
        <f>SUM(AX33)</f>
        <v>30</v>
      </c>
      <c r="M22" s="67">
        <f>SUM(AX33)</f>
        <v>30</v>
      </c>
      <c r="N22" s="84"/>
      <c r="O22" s="11" t="s">
        <v>72</v>
      </c>
      <c r="P22" s="4" t="s">
        <v>54</v>
      </c>
      <c r="Q22" s="27">
        <v>27</v>
      </c>
      <c r="R22" s="53">
        <v>27</v>
      </c>
      <c r="S22" s="74">
        <v>26</v>
      </c>
      <c r="T22" s="44">
        <f>SUM(AX29)</f>
        <v>27</v>
      </c>
      <c r="U22" s="9">
        <f>SUM(AX29)</f>
        <v>27</v>
      </c>
      <c r="V22" s="9">
        <f>SUM(AX29)</f>
        <v>27</v>
      </c>
      <c r="W22" s="9">
        <f>SUM(AX29)</f>
        <v>27</v>
      </c>
      <c r="X22" s="9">
        <f>SUM(AX29)</f>
        <v>27</v>
      </c>
      <c r="Y22" s="21">
        <f>SUM(AX29)</f>
        <v>27</v>
      </c>
      <c r="Z22" s="87"/>
      <c r="AA22" s="11"/>
      <c r="AB22" s="4"/>
      <c r="AC22" s="30"/>
      <c r="AD22" s="54"/>
      <c r="AE22" s="74"/>
      <c r="AF22" s="44"/>
      <c r="AG22" s="9"/>
      <c r="AH22" s="9"/>
      <c r="AI22" s="9"/>
      <c r="AJ22" s="9"/>
      <c r="AK22" s="21"/>
      <c r="AM22" s="1">
        <v>15</v>
      </c>
      <c r="AN22" s="59"/>
      <c r="AO22" s="66"/>
      <c r="AP22" s="60"/>
      <c r="AQ22" s="60"/>
      <c r="AR22" s="60"/>
      <c r="AS22" s="60"/>
      <c r="AU22" s="1">
        <v>15</v>
      </c>
      <c r="AV22" s="61" t="s">
        <v>32</v>
      </c>
      <c r="AW22" s="66">
        <v>26.2</v>
      </c>
      <c r="AX22" s="60">
        <v>19</v>
      </c>
      <c r="AY22" s="60"/>
      <c r="AZ22" s="60" t="s">
        <v>97</v>
      </c>
      <c r="BA22" s="60" t="s">
        <v>71</v>
      </c>
    </row>
    <row r="23" spans="2:53" x14ac:dyDescent="0.25">
      <c r="B23" s="12">
        <v>16</v>
      </c>
      <c r="C23" s="11" t="s">
        <v>73</v>
      </c>
      <c r="D23" s="4" t="s">
        <v>69</v>
      </c>
      <c r="E23" s="25">
        <v>24</v>
      </c>
      <c r="F23" s="47">
        <v>24</v>
      </c>
      <c r="G23" s="9">
        <v>24</v>
      </c>
      <c r="H23" s="23">
        <f>SUM(AP35)</f>
        <v>24</v>
      </c>
      <c r="I23" s="8">
        <f>SUM(AP35)</f>
        <v>24</v>
      </c>
      <c r="J23" s="8">
        <f>SUM(AP35)</f>
        <v>24</v>
      </c>
      <c r="K23" s="8">
        <f>SUM(AP35)</f>
        <v>24</v>
      </c>
      <c r="L23" s="8">
        <f>SUM(AP35)</f>
        <v>24</v>
      </c>
      <c r="M23" s="67">
        <f>SUM(AP35)</f>
        <v>24</v>
      </c>
      <c r="N23" s="84"/>
      <c r="O23" s="11" t="s">
        <v>72</v>
      </c>
      <c r="P23" s="4" t="s">
        <v>40</v>
      </c>
      <c r="Q23" s="27">
        <v>28</v>
      </c>
      <c r="R23" s="53">
        <v>29</v>
      </c>
      <c r="S23" s="74">
        <v>29</v>
      </c>
      <c r="T23" s="44">
        <f>SUM(AX31)</f>
        <v>29</v>
      </c>
      <c r="U23" s="9">
        <f>SUM(AX31)</f>
        <v>29</v>
      </c>
      <c r="V23" s="9">
        <f>SUM(AX31)</f>
        <v>29</v>
      </c>
      <c r="W23" s="9">
        <f>SUM(AX31)</f>
        <v>29</v>
      </c>
      <c r="X23" s="9">
        <f>SUM(AX31)</f>
        <v>29</v>
      </c>
      <c r="Y23" s="21">
        <f>SUM(AX31)</f>
        <v>29</v>
      </c>
      <c r="Z23" s="87"/>
      <c r="AA23" s="11"/>
      <c r="AB23" s="4"/>
      <c r="AC23" s="30"/>
      <c r="AD23" s="54"/>
      <c r="AE23" s="74"/>
      <c r="AF23" s="44"/>
      <c r="AG23" s="9"/>
      <c r="AH23" s="9"/>
      <c r="AI23" s="9"/>
      <c r="AJ23" s="9"/>
      <c r="AK23" s="21"/>
      <c r="AM23" s="1">
        <v>16</v>
      </c>
      <c r="AN23" s="59"/>
      <c r="AO23" s="66"/>
      <c r="AP23" s="60"/>
      <c r="AQ23" s="60"/>
      <c r="AR23" s="60"/>
      <c r="AS23" s="60"/>
      <c r="AU23" s="1">
        <v>16</v>
      </c>
      <c r="AV23" s="61"/>
      <c r="AW23" s="66"/>
      <c r="AX23" s="60"/>
      <c r="AY23" s="60"/>
      <c r="AZ23" s="60"/>
      <c r="BA23" s="60"/>
    </row>
    <row r="24" spans="2:53" x14ac:dyDescent="0.25">
      <c r="B24" s="12">
        <v>17</v>
      </c>
      <c r="C24" s="11" t="s">
        <v>73</v>
      </c>
      <c r="D24" s="4" t="s">
        <v>22</v>
      </c>
      <c r="E24" s="25">
        <v>24</v>
      </c>
      <c r="F24" s="47">
        <v>24</v>
      </c>
      <c r="G24" s="9">
        <v>24</v>
      </c>
      <c r="H24" s="23">
        <f>SUM(AP34)</f>
        <v>24</v>
      </c>
      <c r="I24" s="8">
        <f>SUM(AP34)</f>
        <v>24</v>
      </c>
      <c r="J24" s="8">
        <f>SUM(AP34)</f>
        <v>24</v>
      </c>
      <c r="K24" s="8">
        <f>SUM(AP34)</f>
        <v>24</v>
      </c>
      <c r="L24" s="8">
        <f>SUM(AP34)</f>
        <v>24</v>
      </c>
      <c r="M24" s="67">
        <f>SUM(AP34)</f>
        <v>24</v>
      </c>
      <c r="N24" s="84"/>
      <c r="O24" s="11" t="s">
        <v>70</v>
      </c>
      <c r="P24" s="14" t="s">
        <v>74</v>
      </c>
      <c r="Q24" s="29">
        <v>17</v>
      </c>
      <c r="R24" s="53">
        <v>17</v>
      </c>
      <c r="S24" s="74">
        <v>17</v>
      </c>
      <c r="T24" s="44">
        <f>SUM(AQ14)</f>
        <v>17</v>
      </c>
      <c r="U24" s="9">
        <f>SUM(AQ14)</f>
        <v>17</v>
      </c>
      <c r="V24" s="9">
        <f>SUM(AQ14)</f>
        <v>17</v>
      </c>
      <c r="W24" s="9">
        <f>SUM(AQ14)</f>
        <v>17</v>
      </c>
      <c r="X24" s="9">
        <f>SUM(AQ14)</f>
        <v>17</v>
      </c>
      <c r="Y24" s="21">
        <f>SUM(AQ15)</f>
        <v>17</v>
      </c>
      <c r="Z24" s="87"/>
      <c r="AA24" s="11"/>
      <c r="AB24" s="4"/>
      <c r="AC24" s="30"/>
      <c r="AD24" s="54"/>
      <c r="AE24" s="74"/>
      <c r="AF24" s="44"/>
      <c r="AG24" s="9"/>
      <c r="AH24" s="9"/>
      <c r="AI24" s="9"/>
      <c r="AJ24" s="9"/>
      <c r="AK24" s="21"/>
    </row>
    <row r="25" spans="2:53" x14ac:dyDescent="0.25">
      <c r="B25" s="12">
        <v>18</v>
      </c>
      <c r="C25" s="11" t="s">
        <v>70</v>
      </c>
      <c r="D25" s="4" t="s">
        <v>23</v>
      </c>
      <c r="E25" s="25">
        <v>11</v>
      </c>
      <c r="F25" s="47">
        <v>5</v>
      </c>
      <c r="G25" s="8">
        <v>6</v>
      </c>
      <c r="H25" s="23">
        <f>SUM(AP8)</f>
        <v>6</v>
      </c>
      <c r="I25" s="8">
        <f>SUM(AP8)</f>
        <v>6</v>
      </c>
      <c r="J25" s="8">
        <f>SUM(AP8)</f>
        <v>6</v>
      </c>
      <c r="K25" s="8">
        <f>SUM(AP8)</f>
        <v>6</v>
      </c>
      <c r="L25" s="8">
        <f>SUM(AP8)</f>
        <v>6</v>
      </c>
      <c r="M25" s="67">
        <f>SUM(AP8)</f>
        <v>6</v>
      </c>
      <c r="N25" s="84"/>
      <c r="O25" s="11" t="s">
        <v>71</v>
      </c>
      <c r="P25" s="6" t="s">
        <v>63</v>
      </c>
      <c r="Q25" s="26">
        <v>17</v>
      </c>
      <c r="R25" s="52">
        <v>17</v>
      </c>
      <c r="S25" s="74">
        <v>16</v>
      </c>
      <c r="T25" s="44">
        <f>SUM(AX18)</f>
        <v>16</v>
      </c>
      <c r="U25" s="9">
        <f>SUM(AX18)</f>
        <v>16</v>
      </c>
      <c r="V25" s="9">
        <f>SUM(AX18)</f>
        <v>16</v>
      </c>
      <c r="W25" s="9">
        <f>SUM(AX18)</f>
        <v>16</v>
      </c>
      <c r="X25" s="9">
        <f>SUM(AX18)</f>
        <v>16</v>
      </c>
      <c r="Y25" s="21">
        <f>SUM(AX18)</f>
        <v>16</v>
      </c>
      <c r="Z25" s="87"/>
      <c r="AA25" s="11"/>
      <c r="AB25" s="4"/>
      <c r="AC25" s="30"/>
      <c r="AD25" s="54"/>
      <c r="AE25" s="74"/>
      <c r="AF25" s="44"/>
      <c r="AG25" s="9"/>
      <c r="AH25" s="9"/>
      <c r="AI25" s="9"/>
      <c r="AJ25" s="9"/>
      <c r="AK25" s="21"/>
    </row>
    <row r="26" spans="2:53" x14ac:dyDescent="0.25">
      <c r="B26" s="12">
        <v>19</v>
      </c>
      <c r="C26" s="11" t="s">
        <v>71</v>
      </c>
      <c r="D26" s="4" t="s">
        <v>56</v>
      </c>
      <c r="E26" s="28">
        <v>20</v>
      </c>
      <c r="F26" s="47">
        <v>20</v>
      </c>
      <c r="G26" s="9">
        <v>21</v>
      </c>
      <c r="H26" s="23">
        <f>SUM(AY11)</f>
        <v>21</v>
      </c>
      <c r="I26" s="8">
        <f>SUM(AY11)</f>
        <v>21</v>
      </c>
      <c r="J26" s="8">
        <f>SUM(AY11)</f>
        <v>21</v>
      </c>
      <c r="K26" s="8">
        <f>SUM(AY11)</f>
        <v>21</v>
      </c>
      <c r="L26" s="8">
        <f>SUM(AY11)</f>
        <v>21</v>
      </c>
      <c r="M26" s="67">
        <f>SUM(AY11)</f>
        <v>21</v>
      </c>
      <c r="N26" s="84"/>
      <c r="O26" s="11" t="s">
        <v>72</v>
      </c>
      <c r="P26" s="4" t="s">
        <v>41</v>
      </c>
      <c r="Q26" s="27">
        <v>33</v>
      </c>
      <c r="R26" s="53">
        <v>33</v>
      </c>
      <c r="S26" s="74">
        <v>33</v>
      </c>
      <c r="T26" s="44">
        <f>SUM(AX38)</f>
        <v>33</v>
      </c>
      <c r="U26" s="9">
        <f>SUM(AX38)</f>
        <v>33</v>
      </c>
      <c r="V26" s="9">
        <f>SUM(AX38)</f>
        <v>33</v>
      </c>
      <c r="W26" s="9">
        <f>SUM(AX38)</f>
        <v>33</v>
      </c>
      <c r="X26" s="9">
        <f>SUM(AX38)</f>
        <v>33</v>
      </c>
      <c r="Y26" s="21">
        <f>SUM(AX38)</f>
        <v>33</v>
      </c>
      <c r="Z26" s="87"/>
      <c r="AA26" s="11"/>
      <c r="AB26" s="16"/>
      <c r="AC26" s="31"/>
      <c r="AD26" s="8"/>
      <c r="AE26" s="9"/>
      <c r="AF26" s="44"/>
      <c r="AG26" s="9"/>
      <c r="AH26" s="9"/>
      <c r="AI26" s="9"/>
      <c r="AJ26" s="9"/>
      <c r="AK26" s="21"/>
      <c r="AN26" s="57"/>
      <c r="AO26" s="65"/>
      <c r="AP26" s="58" t="s">
        <v>80</v>
      </c>
      <c r="AQ26" s="58" t="s">
        <v>80</v>
      </c>
      <c r="AR26" s="58"/>
      <c r="AS26" s="58"/>
      <c r="AV26" s="57"/>
      <c r="AW26" s="65"/>
      <c r="AX26" s="58" t="s">
        <v>80</v>
      </c>
      <c r="AY26" s="58" t="s">
        <v>80</v>
      </c>
      <c r="AZ26" s="58"/>
      <c r="BA26" s="58"/>
    </row>
    <row r="27" spans="2:53" x14ac:dyDescent="0.25">
      <c r="B27" s="12">
        <v>20</v>
      </c>
      <c r="C27" s="11" t="s">
        <v>72</v>
      </c>
      <c r="D27" s="6" t="s">
        <v>53</v>
      </c>
      <c r="E27" s="26">
        <v>30</v>
      </c>
      <c r="F27" s="48">
        <v>30</v>
      </c>
      <c r="G27" s="9">
        <v>30</v>
      </c>
      <c r="H27" s="23">
        <f>SUM(AX35)</f>
        <v>31</v>
      </c>
      <c r="I27" s="8">
        <f>SUM(AX35)</f>
        <v>31</v>
      </c>
      <c r="J27" s="8">
        <f>SUM(AX35)</f>
        <v>31</v>
      </c>
      <c r="K27" s="8">
        <f>SUM(AX35)</f>
        <v>31</v>
      </c>
      <c r="L27" s="8">
        <f>SUM(AX35)</f>
        <v>31</v>
      </c>
      <c r="M27" s="67">
        <f>SUM(AX35)</f>
        <v>31</v>
      </c>
      <c r="N27" s="84"/>
      <c r="O27" s="11" t="s">
        <v>72</v>
      </c>
      <c r="P27" s="6" t="s">
        <v>42</v>
      </c>
      <c r="Q27" s="27">
        <v>30</v>
      </c>
      <c r="R27" s="8">
        <v>30</v>
      </c>
      <c r="S27" s="74">
        <v>31</v>
      </c>
      <c r="T27" s="44">
        <f>SUM(AX34)</f>
        <v>30</v>
      </c>
      <c r="U27" s="9">
        <f>SUM(AX34)</f>
        <v>30</v>
      </c>
      <c r="V27" s="9">
        <f>SUM(AX34)</f>
        <v>30</v>
      </c>
      <c r="W27" s="9">
        <f>SUM(AX34)</f>
        <v>30</v>
      </c>
      <c r="X27" s="9">
        <f>SUM(AX34)</f>
        <v>30</v>
      </c>
      <c r="Y27" s="21">
        <f>SUM(AX34)</f>
        <v>30</v>
      </c>
      <c r="Z27" s="87"/>
      <c r="AA27" s="11"/>
      <c r="AB27" s="16"/>
      <c r="AC27" s="31"/>
      <c r="AD27" s="8"/>
      <c r="AE27" s="9"/>
      <c r="AF27" s="44"/>
      <c r="AG27" s="9"/>
      <c r="AH27" s="9"/>
      <c r="AI27" s="9"/>
      <c r="AJ27" s="9"/>
      <c r="AK27" s="21"/>
      <c r="AN27" s="58" t="s">
        <v>78</v>
      </c>
      <c r="AO27" s="65" t="s">
        <v>79</v>
      </c>
      <c r="AP27" s="62" t="s">
        <v>82</v>
      </c>
      <c r="AQ27" s="63" t="s">
        <v>81</v>
      </c>
      <c r="AR27" s="58" t="s">
        <v>83</v>
      </c>
      <c r="AS27" s="58" t="s">
        <v>0</v>
      </c>
      <c r="AV27" s="58" t="s">
        <v>78</v>
      </c>
      <c r="AW27" s="65" t="s">
        <v>79</v>
      </c>
      <c r="AX27" s="62" t="s">
        <v>82</v>
      </c>
      <c r="AY27" s="63" t="s">
        <v>81</v>
      </c>
      <c r="AZ27" s="58" t="s">
        <v>83</v>
      </c>
      <c r="BA27" s="58" t="s">
        <v>0</v>
      </c>
    </row>
    <row r="28" spans="2:53" x14ac:dyDescent="0.25">
      <c r="B28" s="12">
        <v>21</v>
      </c>
      <c r="C28" s="11" t="s">
        <v>70</v>
      </c>
      <c r="D28" s="4" t="s">
        <v>64</v>
      </c>
      <c r="E28" s="29">
        <v>18</v>
      </c>
      <c r="F28" s="8">
        <v>18</v>
      </c>
      <c r="G28" s="9">
        <f>SUM(AQ17)</f>
        <v>17</v>
      </c>
      <c r="H28" s="23">
        <f>SUM(AQ19)</f>
        <v>19</v>
      </c>
      <c r="I28" s="8">
        <f>SUM(AQ18)</f>
        <v>19</v>
      </c>
      <c r="J28" s="8">
        <f>SUM(AQ18)</f>
        <v>19</v>
      </c>
      <c r="K28" s="8">
        <f>SUM(AQ18)</f>
        <v>19</v>
      </c>
      <c r="L28" s="8">
        <f>SUM(AQ18)</f>
        <v>19</v>
      </c>
      <c r="M28" s="67">
        <f>SUM(AQ19)</f>
        <v>19</v>
      </c>
      <c r="N28" s="84"/>
      <c r="O28" s="11" t="s">
        <v>73</v>
      </c>
      <c r="P28" s="6" t="s">
        <v>77</v>
      </c>
      <c r="Q28" s="26">
        <v>27.9</v>
      </c>
      <c r="R28" s="8">
        <v>21</v>
      </c>
      <c r="S28" s="74">
        <v>21</v>
      </c>
      <c r="T28" s="44">
        <f>SUM(AP31)</f>
        <v>21</v>
      </c>
      <c r="U28" s="9">
        <f>SUM(AP31)</f>
        <v>21</v>
      </c>
      <c r="V28" s="9">
        <f>SUM(AP31)</f>
        <v>21</v>
      </c>
      <c r="W28" s="9">
        <f>SUM(AP31)</f>
        <v>21</v>
      </c>
      <c r="X28" s="9">
        <f>SUM(AP31)</f>
        <v>21</v>
      </c>
      <c r="Y28" s="21">
        <f>SUM(AP31)</f>
        <v>21</v>
      </c>
      <c r="Z28" s="87"/>
      <c r="AA28" s="11"/>
      <c r="AB28" s="4"/>
      <c r="AC28" s="31"/>
      <c r="AD28" s="8"/>
      <c r="AE28" s="9"/>
      <c r="AF28" s="44"/>
      <c r="AG28" s="9"/>
      <c r="AH28" s="9"/>
      <c r="AI28" s="9"/>
      <c r="AJ28" s="9"/>
      <c r="AK28" s="21"/>
      <c r="AM28" s="1">
        <v>1</v>
      </c>
      <c r="AN28" s="61" t="s">
        <v>90</v>
      </c>
      <c r="AO28" s="66">
        <v>27.5</v>
      </c>
      <c r="AP28" s="60">
        <v>21</v>
      </c>
      <c r="AQ28" s="60"/>
      <c r="AR28" s="60" t="s">
        <v>97</v>
      </c>
      <c r="AS28" s="60" t="s">
        <v>73</v>
      </c>
      <c r="AU28" s="1">
        <v>1</v>
      </c>
      <c r="AV28" s="61" t="s">
        <v>36</v>
      </c>
      <c r="AW28" s="66">
        <v>33.200000000000003</v>
      </c>
      <c r="AX28" s="60">
        <v>26</v>
      </c>
      <c r="AY28" s="60"/>
      <c r="AZ28" s="60" t="s">
        <v>97</v>
      </c>
      <c r="BA28" s="60" t="s">
        <v>72</v>
      </c>
    </row>
    <row r="29" spans="2:53" x14ac:dyDescent="0.25">
      <c r="B29" s="12">
        <v>22</v>
      </c>
      <c r="C29" s="11" t="s">
        <v>73</v>
      </c>
      <c r="D29" s="4" t="s">
        <v>24</v>
      </c>
      <c r="E29" s="27">
        <v>24</v>
      </c>
      <c r="F29" s="8">
        <v>24</v>
      </c>
      <c r="G29" s="9">
        <v>24</v>
      </c>
      <c r="H29" s="23">
        <f>SUM(AP36)</f>
        <v>24</v>
      </c>
      <c r="I29" s="8">
        <f>SUM(AP36)</f>
        <v>24</v>
      </c>
      <c r="J29" s="8">
        <f>SUM(AP36)</f>
        <v>24</v>
      </c>
      <c r="K29" s="8">
        <f>SUM(AP36)</f>
        <v>24</v>
      </c>
      <c r="L29" s="8">
        <f>SUM(AP36)</f>
        <v>24</v>
      </c>
      <c r="M29" s="67">
        <f>SUM(AP36)</f>
        <v>24</v>
      </c>
      <c r="N29" s="84"/>
      <c r="O29" s="11" t="s">
        <v>71</v>
      </c>
      <c r="P29" s="6" t="s">
        <v>57</v>
      </c>
      <c r="Q29" s="26">
        <v>21</v>
      </c>
      <c r="R29" s="8">
        <v>15</v>
      </c>
      <c r="S29" s="74">
        <v>15</v>
      </c>
      <c r="T29" s="44">
        <f>SUM(AX14)</f>
        <v>15</v>
      </c>
      <c r="U29" s="9">
        <f>SUM(AX14)</f>
        <v>15</v>
      </c>
      <c r="V29" s="9">
        <f>SUM(AX14)</f>
        <v>15</v>
      </c>
      <c r="W29" s="9">
        <f>SUM(AX14)</f>
        <v>15</v>
      </c>
      <c r="X29" s="9">
        <f>SUM(AX14)</f>
        <v>15</v>
      </c>
      <c r="Y29" s="21">
        <f>SUM(AX14)</f>
        <v>15</v>
      </c>
      <c r="Z29" s="87"/>
      <c r="AA29" s="11"/>
      <c r="AB29" s="4"/>
      <c r="AC29" s="31"/>
      <c r="AD29" s="8"/>
      <c r="AE29" s="9"/>
      <c r="AF29" s="44"/>
      <c r="AG29" s="9"/>
      <c r="AH29" s="9"/>
      <c r="AI29" s="9"/>
      <c r="AJ29" s="9"/>
      <c r="AK29" s="21"/>
      <c r="AM29" s="1">
        <v>2</v>
      </c>
      <c r="AN29" s="61" t="s">
        <v>26</v>
      </c>
      <c r="AO29" s="66">
        <v>27.8</v>
      </c>
      <c r="AP29" s="60">
        <v>21</v>
      </c>
      <c r="AQ29" s="60"/>
      <c r="AR29" s="60" t="s">
        <v>97</v>
      </c>
      <c r="AS29" s="60" t="s">
        <v>73</v>
      </c>
      <c r="AU29" s="1">
        <v>2</v>
      </c>
      <c r="AV29" s="61" t="s">
        <v>54</v>
      </c>
      <c r="AW29" s="66">
        <v>33.9</v>
      </c>
      <c r="AX29" s="60">
        <v>27</v>
      </c>
      <c r="AY29" s="60"/>
      <c r="AZ29" s="60" t="s">
        <v>97</v>
      </c>
      <c r="BA29" s="60" t="s">
        <v>72</v>
      </c>
    </row>
    <row r="30" spans="2:53" x14ac:dyDescent="0.25">
      <c r="B30" s="12">
        <v>23</v>
      </c>
      <c r="C30" s="38" t="s">
        <v>73</v>
      </c>
      <c r="D30" s="39" t="s">
        <v>66</v>
      </c>
      <c r="E30" s="40">
        <v>33</v>
      </c>
      <c r="F30" s="49">
        <v>33</v>
      </c>
      <c r="G30" s="9">
        <v>33</v>
      </c>
      <c r="H30" s="23">
        <f>SUM(AX36)</f>
        <v>33</v>
      </c>
      <c r="I30" s="8">
        <f>SUM(AX36)</f>
        <v>33</v>
      </c>
      <c r="J30" s="8">
        <f>SUM(AX36)</f>
        <v>33</v>
      </c>
      <c r="K30" s="8">
        <f>SUM(AX36)</f>
        <v>33</v>
      </c>
      <c r="L30" s="8">
        <f>SUM(AX36)</f>
        <v>33</v>
      </c>
      <c r="M30" s="67">
        <f>SUM(AX36)</f>
        <v>33</v>
      </c>
      <c r="N30" s="84"/>
      <c r="O30" s="32" t="s">
        <v>73</v>
      </c>
      <c r="P30" s="33" t="s">
        <v>43</v>
      </c>
      <c r="Q30" s="34">
        <v>24</v>
      </c>
      <c r="R30" s="50">
        <v>24</v>
      </c>
      <c r="S30" s="74">
        <v>24</v>
      </c>
      <c r="T30" s="44">
        <f>SUM(AP38)</f>
        <v>25</v>
      </c>
      <c r="U30" s="9">
        <f>SUM(AP38)</f>
        <v>25</v>
      </c>
      <c r="V30" s="9">
        <f>SUM(AP39)</f>
        <v>25</v>
      </c>
      <c r="W30" s="9">
        <f>SUM(AP38)</f>
        <v>25</v>
      </c>
      <c r="X30" s="9">
        <f>SUM(AP38)</f>
        <v>25</v>
      </c>
      <c r="Y30" s="21">
        <f>SUM(AP38)</f>
        <v>25</v>
      </c>
      <c r="Z30" s="87"/>
      <c r="AA30" s="11"/>
      <c r="AB30" s="4"/>
      <c r="AC30" s="31"/>
      <c r="AD30" s="8"/>
      <c r="AE30" s="9"/>
      <c r="AF30" s="44"/>
      <c r="AG30" s="9"/>
      <c r="AH30" s="9"/>
      <c r="AI30" s="9"/>
      <c r="AJ30" s="9"/>
      <c r="AK30" s="21"/>
      <c r="AM30" s="1">
        <v>3</v>
      </c>
      <c r="AN30" s="61" t="s">
        <v>17</v>
      </c>
      <c r="AO30" s="66">
        <v>28</v>
      </c>
      <c r="AP30" s="60">
        <v>21</v>
      </c>
      <c r="AQ30" s="60"/>
      <c r="AR30" s="60" t="s">
        <v>97</v>
      </c>
      <c r="AS30" s="60" t="s">
        <v>73</v>
      </c>
      <c r="AU30" s="1">
        <v>3</v>
      </c>
      <c r="AV30" s="61" t="s">
        <v>25</v>
      </c>
      <c r="AW30" s="66">
        <v>34.4</v>
      </c>
      <c r="AX30" s="60">
        <v>27</v>
      </c>
      <c r="AY30" s="60"/>
      <c r="AZ30" s="60" t="s">
        <v>97</v>
      </c>
      <c r="BA30" s="60" t="s">
        <v>72</v>
      </c>
    </row>
    <row r="31" spans="2:53" x14ac:dyDescent="0.25">
      <c r="B31" s="12">
        <v>24</v>
      </c>
      <c r="C31" s="32" t="s">
        <v>72</v>
      </c>
      <c r="D31" s="33" t="s">
        <v>25</v>
      </c>
      <c r="E31" s="34">
        <v>27</v>
      </c>
      <c r="F31" s="50">
        <v>27</v>
      </c>
      <c r="G31" s="9">
        <v>27</v>
      </c>
      <c r="H31" s="23">
        <f>SUM(AX30)</f>
        <v>27</v>
      </c>
      <c r="I31" s="8">
        <f>SUM(AX30)</f>
        <v>27</v>
      </c>
      <c r="J31" s="8">
        <f>SUM(AX30)</f>
        <v>27</v>
      </c>
      <c r="K31" s="8">
        <f>SUM(AX30)</f>
        <v>27</v>
      </c>
      <c r="L31" s="8">
        <f>SUM(AX30)</f>
        <v>27</v>
      </c>
      <c r="M31" s="67">
        <f>SUM(AX30)</f>
        <v>27</v>
      </c>
      <c r="N31" s="84"/>
      <c r="O31" s="32" t="s">
        <v>75</v>
      </c>
      <c r="P31" s="33" t="s">
        <v>76</v>
      </c>
      <c r="Q31" s="34">
        <v>27</v>
      </c>
      <c r="R31" s="50">
        <v>28</v>
      </c>
      <c r="S31" s="76">
        <v>28</v>
      </c>
      <c r="T31" s="80">
        <f>SUM(AP42)</f>
        <v>28</v>
      </c>
      <c r="U31" s="15">
        <f>SUM(AP42)</f>
        <v>28</v>
      </c>
      <c r="V31" s="15">
        <f>SUM(AP42)</f>
        <v>28</v>
      </c>
      <c r="W31" s="15">
        <f>SUM(AP42)</f>
        <v>28</v>
      </c>
      <c r="X31" s="15">
        <f>SUM(AP42)</f>
        <v>28</v>
      </c>
      <c r="Y31" s="21">
        <f>SUM(AP42)</f>
        <v>28</v>
      </c>
      <c r="Z31" s="87"/>
      <c r="AA31" s="11"/>
      <c r="AB31" s="4"/>
      <c r="AC31" s="31"/>
      <c r="AD31" s="8"/>
      <c r="AE31" s="9"/>
      <c r="AF31" s="44"/>
      <c r="AG31" s="9"/>
      <c r="AH31" s="9"/>
      <c r="AI31" s="9"/>
      <c r="AJ31" s="9"/>
      <c r="AK31" s="21"/>
      <c r="AM31" s="1">
        <v>4</v>
      </c>
      <c r="AN31" s="61" t="s">
        <v>91</v>
      </c>
      <c r="AO31" s="66">
        <v>28.3</v>
      </c>
      <c r="AP31" s="60">
        <v>21</v>
      </c>
      <c r="AQ31" s="60"/>
      <c r="AR31" s="60" t="s">
        <v>97</v>
      </c>
      <c r="AS31" s="60" t="s">
        <v>73</v>
      </c>
      <c r="AU31" s="1">
        <v>4</v>
      </c>
      <c r="AV31" s="61" t="s">
        <v>45</v>
      </c>
      <c r="AW31" s="66">
        <v>35.799999999999997</v>
      </c>
      <c r="AX31" s="60">
        <v>29</v>
      </c>
      <c r="AY31" s="60"/>
      <c r="AZ31" s="60" t="s">
        <v>97</v>
      </c>
      <c r="BA31" s="60" t="s">
        <v>72</v>
      </c>
    </row>
    <row r="32" spans="2:53" ht="16.5" thickBot="1" x14ac:dyDescent="0.3">
      <c r="B32" s="12">
        <v>25</v>
      </c>
      <c r="C32" s="41" t="s">
        <v>73</v>
      </c>
      <c r="D32" s="5" t="s">
        <v>26</v>
      </c>
      <c r="E32" s="36">
        <v>21</v>
      </c>
      <c r="F32" s="51">
        <v>21</v>
      </c>
      <c r="G32" s="19">
        <v>21</v>
      </c>
      <c r="H32" s="78">
        <f>SUM(AP29)</f>
        <v>21</v>
      </c>
      <c r="I32" s="17">
        <f>SUM(AP29)</f>
        <v>21</v>
      </c>
      <c r="J32" s="17">
        <f>SUM(AP29)</f>
        <v>21</v>
      </c>
      <c r="K32" s="17">
        <f>SUM(AP29)</f>
        <v>21</v>
      </c>
      <c r="L32" s="17">
        <f>SUM(AP29)</f>
        <v>21</v>
      </c>
      <c r="M32" s="72">
        <f>SUM(AP29)</f>
        <v>21</v>
      </c>
      <c r="N32" s="85"/>
      <c r="O32" s="41" t="s">
        <v>73</v>
      </c>
      <c r="P32" s="5" t="s">
        <v>44</v>
      </c>
      <c r="Q32" s="36">
        <v>25</v>
      </c>
      <c r="R32" s="17">
        <v>25</v>
      </c>
      <c r="S32" s="77">
        <v>25</v>
      </c>
      <c r="T32" s="81">
        <f>SUM(AP39)</f>
        <v>25</v>
      </c>
      <c r="U32" s="37">
        <f>SUM(AP39)</f>
        <v>25</v>
      </c>
      <c r="V32" s="37">
        <f>SUM(AP39)</f>
        <v>25</v>
      </c>
      <c r="W32" s="37">
        <f>SUM(AP39)</f>
        <v>25</v>
      </c>
      <c r="X32" s="37">
        <f>SUM(AP39)</f>
        <v>25</v>
      </c>
      <c r="Y32" s="22">
        <f>SUM(AP39)</f>
        <v>25</v>
      </c>
      <c r="Z32" s="87"/>
      <c r="AA32" s="41"/>
      <c r="AB32" s="5"/>
      <c r="AC32" s="55"/>
      <c r="AD32" s="17"/>
      <c r="AE32" s="19"/>
      <c r="AF32" s="45"/>
      <c r="AG32" s="19"/>
      <c r="AH32" s="19"/>
      <c r="AI32" s="19"/>
      <c r="AJ32" s="19"/>
      <c r="AK32" s="22"/>
      <c r="AM32" s="1">
        <v>5</v>
      </c>
      <c r="AN32" s="61" t="s">
        <v>18</v>
      </c>
      <c r="AO32" s="66">
        <v>29.5</v>
      </c>
      <c r="AP32" s="60">
        <v>23</v>
      </c>
      <c r="AQ32" s="60"/>
      <c r="AR32" s="60" t="s">
        <v>97</v>
      </c>
      <c r="AS32" s="60" t="s">
        <v>73</v>
      </c>
      <c r="AU32" s="1">
        <v>5</v>
      </c>
      <c r="AV32" s="61" t="s">
        <v>40</v>
      </c>
      <c r="AW32" s="66">
        <v>36.299999999999997</v>
      </c>
      <c r="AX32" s="60">
        <v>29</v>
      </c>
      <c r="AY32" s="60"/>
      <c r="AZ32" s="60" t="s">
        <v>97</v>
      </c>
      <c r="BA32" s="60" t="s">
        <v>72</v>
      </c>
    </row>
    <row r="33" spans="4:53" ht="16.5" thickTop="1" x14ac:dyDescent="0.25">
      <c r="P33" s="2"/>
      <c r="AB33" s="2"/>
      <c r="AM33" s="1">
        <v>6</v>
      </c>
      <c r="AN33" s="61" t="s">
        <v>31</v>
      </c>
      <c r="AO33" s="66">
        <v>30.4</v>
      </c>
      <c r="AP33" s="60">
        <v>23</v>
      </c>
      <c r="AQ33" s="60"/>
      <c r="AR33" s="60" t="s">
        <v>97</v>
      </c>
      <c r="AS33" s="60" t="s">
        <v>73</v>
      </c>
      <c r="AU33" s="1">
        <v>6</v>
      </c>
      <c r="AV33" s="61" t="s">
        <v>21</v>
      </c>
      <c r="AW33" s="66">
        <v>36.700000000000003</v>
      </c>
      <c r="AX33" s="60">
        <v>30</v>
      </c>
      <c r="AY33" s="60"/>
      <c r="AZ33" s="60" t="s">
        <v>97</v>
      </c>
      <c r="BA33" s="60" t="s">
        <v>72</v>
      </c>
    </row>
    <row r="34" spans="4:53" ht="15.75" customHeight="1" x14ac:dyDescent="0.25">
      <c r="D34" s="88" t="s">
        <v>52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M34" s="1">
        <v>7</v>
      </c>
      <c r="AN34" s="61" t="s">
        <v>22</v>
      </c>
      <c r="AO34" s="66">
        <v>30.7</v>
      </c>
      <c r="AP34" s="60">
        <v>24</v>
      </c>
      <c r="AQ34" s="60"/>
      <c r="AR34" s="60" t="s">
        <v>97</v>
      </c>
      <c r="AS34" s="60" t="s">
        <v>73</v>
      </c>
      <c r="AU34" s="1">
        <v>7</v>
      </c>
      <c r="AV34" s="61" t="s">
        <v>42</v>
      </c>
      <c r="AW34" s="66">
        <v>37.1</v>
      </c>
      <c r="AX34" s="60">
        <v>30</v>
      </c>
      <c r="AY34" s="60"/>
      <c r="AZ34" s="60" t="s">
        <v>97</v>
      </c>
      <c r="BA34" s="60" t="s">
        <v>72</v>
      </c>
    </row>
    <row r="35" spans="4:53" x14ac:dyDescent="0.25"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M35" s="1">
        <v>8</v>
      </c>
      <c r="AN35" s="61" t="s">
        <v>69</v>
      </c>
      <c r="AO35" s="66">
        <v>30.7</v>
      </c>
      <c r="AP35" s="60">
        <v>24</v>
      </c>
      <c r="AQ35" s="60"/>
      <c r="AR35" s="60" t="s">
        <v>97</v>
      </c>
      <c r="AS35" s="60" t="s">
        <v>73</v>
      </c>
      <c r="AU35" s="1">
        <v>8</v>
      </c>
      <c r="AV35" s="61" t="s">
        <v>94</v>
      </c>
      <c r="AW35" s="66">
        <v>37.799999999999997</v>
      </c>
      <c r="AX35" s="60">
        <v>31</v>
      </c>
      <c r="AY35" s="60"/>
      <c r="AZ35" s="60" t="s">
        <v>97</v>
      </c>
      <c r="BA35" s="60" t="s">
        <v>72</v>
      </c>
    </row>
    <row r="36" spans="4:53" x14ac:dyDescent="0.25">
      <c r="AM36" s="1">
        <v>9</v>
      </c>
      <c r="AN36" s="61" t="s">
        <v>24</v>
      </c>
      <c r="AO36" s="66">
        <v>31.1</v>
      </c>
      <c r="AP36" s="60">
        <v>24</v>
      </c>
      <c r="AQ36" s="60"/>
      <c r="AR36" s="60" t="s">
        <v>97</v>
      </c>
      <c r="AS36" s="60" t="s">
        <v>73</v>
      </c>
      <c r="AU36" s="1">
        <v>9</v>
      </c>
      <c r="AV36" s="61" t="s">
        <v>66</v>
      </c>
      <c r="AW36" s="66">
        <v>40</v>
      </c>
      <c r="AX36" s="60">
        <v>33</v>
      </c>
      <c r="AY36" s="60"/>
      <c r="AZ36" s="60" t="s">
        <v>97</v>
      </c>
      <c r="BA36" s="60" t="s">
        <v>72</v>
      </c>
    </row>
    <row r="37" spans="4:53" x14ac:dyDescent="0.25">
      <c r="AM37" s="1">
        <v>10</v>
      </c>
      <c r="AN37" s="61" t="s">
        <v>93</v>
      </c>
      <c r="AO37" s="66">
        <v>31.1</v>
      </c>
      <c r="AP37" s="60">
        <v>24</v>
      </c>
      <c r="AQ37" s="60"/>
      <c r="AR37" s="60" t="s">
        <v>97</v>
      </c>
      <c r="AS37" s="60" t="s">
        <v>73</v>
      </c>
      <c r="AU37" s="1">
        <v>10</v>
      </c>
      <c r="AV37" s="61" t="s">
        <v>38</v>
      </c>
      <c r="AW37" s="66">
        <v>40.200000000000003</v>
      </c>
      <c r="AX37" s="60">
        <v>33</v>
      </c>
      <c r="AY37" s="60"/>
      <c r="AZ37" s="60" t="s">
        <v>97</v>
      </c>
      <c r="BA37" s="60" t="s">
        <v>72</v>
      </c>
    </row>
    <row r="38" spans="4:53" x14ac:dyDescent="0.25">
      <c r="K38" s="82"/>
      <c r="AM38" s="1">
        <v>11</v>
      </c>
      <c r="AN38" s="61" t="s">
        <v>43</v>
      </c>
      <c r="AO38" s="66">
        <v>31.7</v>
      </c>
      <c r="AP38" s="60">
        <v>25</v>
      </c>
      <c r="AQ38" s="60"/>
      <c r="AR38" s="60" t="s">
        <v>97</v>
      </c>
      <c r="AS38" s="60" t="s">
        <v>73</v>
      </c>
      <c r="AU38" s="1">
        <v>11</v>
      </c>
      <c r="AV38" s="61" t="s">
        <v>41</v>
      </c>
      <c r="AW38" s="66">
        <v>40.200000000000003</v>
      </c>
      <c r="AX38" s="60">
        <v>33</v>
      </c>
      <c r="AY38" s="60"/>
      <c r="AZ38" s="60" t="s">
        <v>97</v>
      </c>
      <c r="BA38" s="60" t="s">
        <v>72</v>
      </c>
    </row>
    <row r="39" spans="4:53" x14ac:dyDescent="0.25">
      <c r="AM39" s="1">
        <v>12</v>
      </c>
      <c r="AN39" s="61" t="s">
        <v>92</v>
      </c>
      <c r="AO39" s="66">
        <v>32.1</v>
      </c>
      <c r="AP39" s="60">
        <v>25</v>
      </c>
      <c r="AQ39" s="60"/>
      <c r="AR39" s="60" t="s">
        <v>97</v>
      </c>
      <c r="AS39" s="60" t="s">
        <v>73</v>
      </c>
      <c r="AU39" s="1">
        <v>12</v>
      </c>
      <c r="AV39" s="61" t="s">
        <v>34</v>
      </c>
      <c r="AW39" s="66">
        <v>40.799999999999997</v>
      </c>
      <c r="AX39" s="60">
        <v>34</v>
      </c>
      <c r="AY39" s="60"/>
      <c r="AZ39" s="60" t="s">
        <v>97</v>
      </c>
      <c r="BA39" s="60" t="s">
        <v>72</v>
      </c>
    </row>
    <row r="40" spans="4:53" x14ac:dyDescent="0.25">
      <c r="AM40" s="1">
        <v>13</v>
      </c>
      <c r="AN40" s="61" t="s">
        <v>39</v>
      </c>
      <c r="AO40" s="66">
        <v>32.6</v>
      </c>
      <c r="AP40" s="60">
        <v>26</v>
      </c>
      <c r="AQ40" s="60"/>
      <c r="AR40" s="60" t="s">
        <v>97</v>
      </c>
      <c r="AS40" s="60" t="s">
        <v>73</v>
      </c>
      <c r="AU40" s="1">
        <v>13</v>
      </c>
      <c r="AV40" s="61" t="s">
        <v>13</v>
      </c>
      <c r="AW40" s="66">
        <v>41.7</v>
      </c>
      <c r="AX40" s="60">
        <v>34</v>
      </c>
      <c r="AY40" s="60"/>
      <c r="AZ40" s="60" t="s">
        <v>97</v>
      </c>
      <c r="BA40" s="60" t="s">
        <v>72</v>
      </c>
    </row>
    <row r="41" spans="4:53" x14ac:dyDescent="0.25">
      <c r="AM41" s="1">
        <v>14</v>
      </c>
      <c r="AN41" s="61" t="s">
        <v>15</v>
      </c>
      <c r="AO41" s="66">
        <v>33.700000000000003</v>
      </c>
      <c r="AP41" s="60">
        <v>27</v>
      </c>
      <c r="AQ41" s="60"/>
      <c r="AR41" s="60" t="s">
        <v>97</v>
      </c>
      <c r="AS41" s="60" t="s">
        <v>73</v>
      </c>
      <c r="AU41" s="1">
        <v>14</v>
      </c>
      <c r="AV41" s="61" t="s">
        <v>27</v>
      </c>
      <c r="AW41" s="66">
        <v>42</v>
      </c>
      <c r="AX41" s="60">
        <v>35</v>
      </c>
      <c r="AY41" s="60"/>
      <c r="AZ41" s="60" t="s">
        <v>97</v>
      </c>
      <c r="BA41" s="60" t="s">
        <v>72</v>
      </c>
    </row>
    <row r="42" spans="4:53" x14ac:dyDescent="0.25">
      <c r="AM42" s="1">
        <v>15</v>
      </c>
      <c r="AN42" s="61" t="s">
        <v>76</v>
      </c>
      <c r="AO42" s="66">
        <v>35.299999999999997</v>
      </c>
      <c r="AP42" s="60">
        <v>28</v>
      </c>
      <c r="AQ42" s="60"/>
      <c r="AR42" s="60" t="s">
        <v>97</v>
      </c>
      <c r="AS42" s="60" t="s">
        <v>73</v>
      </c>
      <c r="AU42" s="1">
        <v>15</v>
      </c>
      <c r="AV42" s="61"/>
      <c r="AW42" s="66"/>
      <c r="AX42" s="60"/>
      <c r="AY42" s="60"/>
      <c r="AZ42" s="60"/>
      <c r="BA42" s="60"/>
    </row>
    <row r="43" spans="4:53" x14ac:dyDescent="0.25">
      <c r="AM43" s="1">
        <v>16</v>
      </c>
      <c r="AN43" s="61"/>
      <c r="AO43" s="66"/>
      <c r="AP43" s="60"/>
      <c r="AQ43" s="60"/>
      <c r="AR43" s="60"/>
      <c r="AS43" s="60"/>
      <c r="AU43" s="1">
        <v>16</v>
      </c>
      <c r="AV43" s="61"/>
      <c r="AW43" s="66"/>
      <c r="AX43" s="60"/>
      <c r="AY43" s="60"/>
      <c r="AZ43" s="60"/>
      <c r="BA43" s="60"/>
    </row>
  </sheetData>
  <sortState xmlns:xlrd2="http://schemas.microsoft.com/office/spreadsheetml/2017/richdata2" ref="AV8:AY22">
    <sortCondition ref="AW8:AW22"/>
  </sortState>
  <mergeCells count="6">
    <mergeCell ref="N8:N32"/>
    <mergeCell ref="Z8:Z32"/>
    <mergeCell ref="D34:AJ35"/>
    <mergeCell ref="AP2:AW4"/>
    <mergeCell ref="E5:AB6"/>
    <mergeCell ref="O3:AA4"/>
  </mergeCells>
  <printOptions horizontalCentered="1" verticalCentered="1"/>
  <pageMargins left="0.7" right="0.7" top="0.75" bottom="0.75" header="0.3" footer="0.3"/>
  <pageSetup paperSize="5" scale="93" orientation="landscape" r:id="rId1"/>
  <ignoredErrors>
    <ignoredError sqref="I9:M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HANDICAPS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Feilich</dc:creator>
  <cp:lastModifiedBy>Lawrence Feilich</cp:lastModifiedBy>
  <cp:lastPrinted>2025-05-16T13:32:44Z</cp:lastPrinted>
  <dcterms:created xsi:type="dcterms:W3CDTF">2023-11-04T17:01:27Z</dcterms:created>
  <dcterms:modified xsi:type="dcterms:W3CDTF">2025-05-30T14:31:14Z</dcterms:modified>
</cp:coreProperties>
</file>