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car\Desktop\10th Man Doc Mgmt\"/>
    </mc:Choice>
  </mc:AlternateContent>
  <xr:revisionPtr revIDLastSave="0" documentId="13_ncr:1_{1B858B30-6161-4BF9-8B8C-E1B80E872B74}" xr6:coauthVersionLast="45" xr6:coauthVersionMax="45" xr10:uidLastSave="{00000000-0000-0000-0000-000000000000}"/>
  <bookViews>
    <workbookView xWindow="29370" yWindow="-2460" windowWidth="29040" windowHeight="15840" tabRatio="733" xr2:uid="{00000000-000D-0000-FFFF-FFFF00000000}"/>
  </bookViews>
  <sheets>
    <sheet name="Mileage Log-Brute Force Method" sheetId="1" r:id="rId1"/>
    <sheet name="Mileage Log-90 Days Method" sheetId="2" r:id="rId2"/>
    <sheet name="Mileage Log-First Week Method" sheetId="3" r:id="rId3"/>
    <sheet name="Mileage Log-Simplified Method" sheetId="4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6" i="4" l="1"/>
  <c r="H108" i="4" s="1"/>
  <c r="F105" i="3"/>
  <c r="F109" i="3" s="1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F104" i="2"/>
  <c r="F108" i="2" s="1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05" i="3" l="1"/>
  <c r="H107" i="3" s="1"/>
  <c r="F110" i="4"/>
  <c r="H104" i="2"/>
  <c r="H106" i="2" s="1"/>
  <c r="F380" i="1"/>
  <c r="F384" i="1" s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13" i="1"/>
  <c r="H380" i="1" l="1"/>
  <c r="H382" i="1" s="1"/>
</calcChain>
</file>

<file path=xl/sharedStrings.xml><?xml version="1.0" encoding="utf-8"?>
<sst xmlns="http://schemas.openxmlformats.org/spreadsheetml/2006/main" count="369" uniqueCount="127">
  <si>
    <t>Date</t>
  </si>
  <si>
    <t>From</t>
  </si>
  <si>
    <t>Description/Purpose of Trip</t>
  </si>
  <si>
    <t># of Miles</t>
  </si>
  <si>
    <t>Rate</t>
  </si>
  <si>
    <t>Deduction Amount</t>
  </si>
  <si>
    <t>Business/Activity:</t>
  </si>
  <si>
    <t>Name:</t>
  </si>
  <si>
    <t>Tax Year:</t>
  </si>
  <si>
    <t>Tracking Method:</t>
  </si>
  <si>
    <t>"Brute force" method is the IRS' preferred mileage tracking method.  It logs every business trip that you take, including date, purpose and # of miles.</t>
  </si>
  <si>
    <t>Feel free to add lines to the file, to show multiple trips that were made on the same date.  Likewise, feel free to delete dates not applicable.</t>
  </si>
  <si>
    <t>Vehicle:</t>
  </si>
  <si>
    <t>Total Miles Driven:</t>
  </si>
  <si>
    <t>(provide a separate tab for each business vehicle driven during the tax year)</t>
  </si>
  <si>
    <t>(enter the total # of miles driven for this vehicle for the entire year, including personal, business, and commuting miles)</t>
  </si>
  <si>
    <t>Destination (City, Town or Area)</t>
  </si>
  <si>
    <t>If you used multiple vehicles for business during the year, this is the documentation method that youmust use for each vehicle.</t>
  </si>
  <si>
    <t>Link to IRC Guidance:</t>
  </si>
  <si>
    <t>https://www.law.cornell.edu/cfr/text/26/1.274-5T</t>
  </si>
  <si>
    <t>"90 Days" method is another IRS-approved Business Use Percentage (BUP) tracking method.  It logs a "typical" 90 days period.</t>
  </si>
  <si>
    <t>Burden on taxpayer is to prove that the 90-day tracking period is representative of their full-year driving activity.</t>
  </si>
  <si>
    <t>BUP can then be applied against your actual vehicle operational costs for the year, to determine your allowable vehicle business deduction.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</si>
  <si>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</si>
  <si>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</si>
  <si>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</si>
  <si>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</si>
  <si>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</si>
  <si>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</si>
  <si>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</si>
  <si>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</si>
  <si>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</si>
  <si>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</si>
  <si>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Day 11</t>
  </si>
  <si>
    <t>Day 12</t>
  </si>
  <si>
    <t>Day 13</t>
  </si>
  <si>
    <t>Day 14</t>
  </si>
  <si>
    <t>Day 15</t>
  </si>
  <si>
    <t>Day 16</t>
  </si>
  <si>
    <t>Day 17</t>
  </si>
  <si>
    <t>Day 18</t>
  </si>
  <si>
    <t>Day 19</t>
  </si>
  <si>
    <t>Day 20</t>
  </si>
  <si>
    <t>Day 21</t>
  </si>
  <si>
    <t>Day 22</t>
  </si>
  <si>
    <t>Day 23</t>
  </si>
  <si>
    <t>Day 24</t>
  </si>
  <si>
    <t>Day 25</t>
  </si>
  <si>
    <t>Day 26</t>
  </si>
  <si>
    <t>Day 27</t>
  </si>
  <si>
    <t>Day 28</t>
  </si>
  <si>
    <t>Day 29</t>
  </si>
  <si>
    <t>Day 30</t>
  </si>
  <si>
    <t>Day 31</t>
  </si>
  <si>
    <t>Day 32</t>
  </si>
  <si>
    <t>Day 33</t>
  </si>
  <si>
    <t>Day 34</t>
  </si>
  <si>
    <t>Day 35</t>
  </si>
  <si>
    <t>Day 36</t>
  </si>
  <si>
    <t>Day 37</t>
  </si>
  <si>
    <t>Day 38</t>
  </si>
  <si>
    <t>Day 39</t>
  </si>
  <si>
    <t>Day 40</t>
  </si>
  <si>
    <t>Day 41</t>
  </si>
  <si>
    <t>Day 42</t>
  </si>
  <si>
    <t>Day 43</t>
  </si>
  <si>
    <t>Day 44</t>
  </si>
  <si>
    <t>Day 45</t>
  </si>
  <si>
    <t>Day 46</t>
  </si>
  <si>
    <t>Day 47</t>
  </si>
  <si>
    <t>Day 48</t>
  </si>
  <si>
    <t>Day 49</t>
  </si>
  <si>
    <t>Day 50</t>
  </si>
  <si>
    <t>Day 51</t>
  </si>
  <si>
    <t>Day 52</t>
  </si>
  <si>
    <t>Day 53</t>
  </si>
  <si>
    <t>Day 54</t>
  </si>
  <si>
    <t>Day 55</t>
  </si>
  <si>
    <t>Day 56</t>
  </si>
  <si>
    <t>Day 57</t>
  </si>
  <si>
    <t>Day 58</t>
  </si>
  <si>
    <t>Day 59</t>
  </si>
  <si>
    <t>Day 60</t>
  </si>
  <si>
    <t>Day 61</t>
  </si>
  <si>
    <t>Day 62</t>
  </si>
  <si>
    <t>Day 63</t>
  </si>
  <si>
    <t>Day 64</t>
  </si>
  <si>
    <t>Day 65</t>
  </si>
  <si>
    <t>Day 66</t>
  </si>
  <si>
    <t>Day 67</t>
  </si>
  <si>
    <t>Day 68</t>
  </si>
  <si>
    <t>Day 69</t>
  </si>
  <si>
    <t>Day 70</t>
  </si>
  <si>
    <t>Day 71</t>
  </si>
  <si>
    <t>Day 72</t>
  </si>
  <si>
    <t>Day 73</t>
  </si>
  <si>
    <t>Day 74</t>
  </si>
  <si>
    <t>Day 75</t>
  </si>
  <si>
    <t>Day 76</t>
  </si>
  <si>
    <t>Day 77</t>
  </si>
  <si>
    <t>Day 78</t>
  </si>
  <si>
    <t>Day 79</t>
  </si>
  <si>
    <t>Day 80</t>
  </si>
  <si>
    <t>Day 81</t>
  </si>
  <si>
    <t>Day 82</t>
  </si>
  <si>
    <t>Day 83</t>
  </si>
  <si>
    <t>Day 84</t>
  </si>
  <si>
    <t>Day 85</t>
  </si>
  <si>
    <t>Day 86</t>
  </si>
  <si>
    <t>Day 87</t>
  </si>
  <si>
    <t>Day 88</t>
  </si>
  <si>
    <t>Day 89</t>
  </si>
  <si>
    <t>Day 90</t>
  </si>
  <si>
    <t>Date of Tracking</t>
  </si>
  <si>
    <t>"First Week" method is another IRS-approved Business Use Percentage (BUP) tracking method.  To account for seasonality, allows you to track</t>
  </si>
  <si>
    <t>one week each calendar month for your driving activity, use that calculation to arrive at your BUP for the year.</t>
  </si>
  <si>
    <t>Burden on taxpayer is to prove that the One-Week-A-Month tracking period is representative of their full-year driving activity.</t>
  </si>
  <si>
    <t>Business Use Percentage (BUP):</t>
  </si>
  <si>
    <t>Total Miles Driven for this vehicle during tracking periods:</t>
  </si>
  <si>
    <t>Annualized Deduction - Using Mileage Rate</t>
  </si>
  <si>
    <t>(Apply BUP to actual vehicle expenses if using Actual Expenses x BUP Method</t>
  </si>
  <si>
    <t>Standard Deduction</t>
  </si>
  <si>
    <t>"Simplified" method is another IRS-approved Business Use Percentage (BUP) tracking method.  It is like the 90 days method, but backwards.</t>
  </si>
  <si>
    <t>Taxpayer should record ONLY personal and commuting miles for a 90-day period, compare that to the total # of miles driven, and back into the</t>
  </si>
  <si>
    <t xml:space="preserve">number of business miles that way, assuming the rest of your miles are for business.  </t>
  </si>
  <si>
    <t>Personal or Commuting?</t>
  </si>
  <si>
    <t>2/29/2019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</si>
</sst>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mm/dd/yy"/>
    <numFmt numFmtId="165" formatCode="&quot; &quot;#,##0.00&quot; &quot;;&quot; (&quot;#,##0.00&quot;)&quot;;&quot; -&quot;#&quot; &quot;;&quot; &quot;@&quot; &quot;"/>
    <numFmt numFmtId="166" formatCode="&quot; $&quot;#,##0.00&quot; &quot;;&quot; $(&quot;#,##0.00&quot;)&quot;;&quot; $-&quot;#&quot; &quot;;&quot; &quot;@&quot; &quot;"/>
    <numFmt numFmtId="167" formatCode="[$-409]General"/>
    <numFmt numFmtId="168" formatCode="[$-409]0%"/>
  </numFmts>
  <fonts count="8">
    <font>
      <sz val="11"/>
      <color theme="1"/>
      <name val="Arial"/>
      <family val="2"/>
    </font>
    <font>
      <sz val="10"/>
      <color theme="1"/>
      <name val="Arial1"/>
    </font>
    <font>
      <b/>
      <i/>
      <sz val="16"/>
      <color theme="1"/>
      <name val="Arial"/>
      <family val="2"/>
    </font>
    <font>
      <sz val="11"/>
      <color rgb="FF000000"/>
      <name val="Calibri"/>
      <family val="2"/>
    </font>
    <font>
      <b/>
      <i/>
      <u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165" fontId="1" fillId="0" borderId="0"/>
    <xf numFmtId="166" fontId="1" fillId="0" borderId="0"/>
    <xf numFmtId="167" fontId="1" fillId="0" borderId="0"/>
    <xf numFmtId="168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167" fontId="3" fillId="0" borderId="0"/>
    <xf numFmtId="0" fontId="4" fillId="0" borderId="0"/>
    <xf numFmtId="0" fontId="4" fillId="0" borderId="0"/>
    <xf numFmtId="44" fontId="6" fillId="0" borderId="0" applyFont="0" applyFill="0" applyBorder="0" applyAlignment="0" applyProtection="0"/>
  </cellStyleXfs>
  <cellXfs count="22"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right"/>
    </xf>
    <xf numFmtId="0" fontId="7" fillId="0" borderId="0" xfId="0" applyFont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44" fontId="0" fillId="0" borderId="0" xfId="10" applyFont="1"/>
    <xf numFmtId="0" fontId="5" fillId="0" borderId="4" xfId="0" applyFont="1" applyBorder="1"/>
    <xf numFmtId="44" fontId="5" fillId="0" borderId="4" xfId="0" applyNumberFormat="1" applyFont="1" applyBorder="1"/>
    <xf numFmtId="0" fontId="5" fillId="0" borderId="2" xfId="0" applyFont="1" applyBorder="1" applyAlignment="1">
      <alignment horizontal="center" wrapText="1"/>
    </xf>
    <xf numFmtId="0" fontId="0" fillId="2" borderId="5" xfId="0" applyFill="1" applyBorder="1"/>
    <xf numFmtId="0" fontId="0" fillId="0" borderId="0" xfId="0" applyAlignment="1">
      <alignment horizontal="right"/>
    </xf>
    <xf numFmtId="0" fontId="0" fillId="0" borderId="0" xfId="0" applyAlignment="1">
      <alignment horizontal="right" wrapText="1" indent="1"/>
    </xf>
    <xf numFmtId="44" fontId="0" fillId="2" borderId="6" xfId="10" applyFont="1" applyFill="1" applyBorder="1"/>
    <xf numFmtId="0" fontId="0" fillId="2" borderId="7" xfId="0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5" fillId="0" borderId="0" xfId="0" applyFont="1" applyBorder="1" applyAlignment="1">
      <alignment horizontal="center"/>
    </xf>
    <xf numFmtId="44" fontId="0" fillId="0" borderId="0" xfId="10" applyFont="1" applyBorder="1"/>
    <xf numFmtId="0" fontId="0" fillId="0" borderId="0" xfId="0" applyBorder="1"/>
    <xf numFmtId="44" fontId="5" fillId="0" borderId="0" xfId="0" applyNumberFormat="1" applyFont="1" applyBorder="1"/>
  </cellXfs>
  <cellStyles count="11">
    <cellStyle name="Currency" xfId="10" builtinId="4"/>
    <cellStyle name="Excel Built-in Comma" xfId="1" xr:uid="{00000000-0005-0000-0000-000001000000}"/>
    <cellStyle name="Excel Built-in Currency" xfId="2" xr:uid="{00000000-0005-0000-0000-000002000000}"/>
    <cellStyle name="Excel Built-in Normal" xfId="3" xr:uid="{00000000-0005-0000-0000-000003000000}"/>
    <cellStyle name="Excel Built-in Percent" xfId="4" xr:uid="{00000000-0005-0000-0000-000004000000}"/>
    <cellStyle name="Heading" xfId="5" xr:uid="{00000000-0005-0000-0000-000005000000}"/>
    <cellStyle name="Heading1" xfId="6" xr:uid="{00000000-0005-0000-0000-000006000000}"/>
    <cellStyle name="Normal" xfId="0" builtinId="0"/>
    <cellStyle name="Normal 2" xfId="7" xr:uid="{00000000-0005-0000-0000-000008000000}"/>
    <cellStyle name="Result" xfId="8" xr:uid="{00000000-0005-0000-0000-000009000000}"/>
    <cellStyle name="Result2" xfId="9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385"/>
  <sheetViews>
    <sheetView tabSelected="1" zoomScale="85" zoomScaleNormal="85" workbookViewId="0">
      <pane ySplit="12" topLeftCell="A13" activePane="bottomLeft" state="frozen"/>
      <selection pane="bottomLeft" activeCell="A13" sqref="A13"/>
    </sheetView>
  </sheetViews>
  <sheetFormatPr defaultRowHeight="14.25"/>
  <cols>
    <col min="1" max="1" width="1.5" customWidth="1"/>
    <col min="2" max="2" width="16.75" style="2" customWidth="1"/>
    <col min="3" max="4" width="22.125" customWidth="1"/>
    <col min="5" max="5" width="41.125" customWidth="1"/>
    <col min="6" max="7" width="8.75" customWidth="1"/>
    <col min="8" max="8" width="17.375" bestFit="1" customWidth="1"/>
    <col min="9" max="9" width="10.75" customWidth="1"/>
  </cols>
  <sheetData>
    <row r="1" spans="2:8" ht="15">
      <c r="B1" s="3" t="s">
        <v>7</v>
      </c>
    </row>
    <row r="2" spans="2:8" ht="15">
      <c r="B2" s="3" t="s">
        <v>6</v>
      </c>
    </row>
    <row r="3" spans="2:8" ht="15">
      <c r="B3" s="3" t="s">
        <v>8</v>
      </c>
    </row>
    <row r="4" spans="2:8" ht="15">
      <c r="B4" s="3" t="s">
        <v>12</v>
      </c>
      <c r="D4" t="s">
        <v>14</v>
      </c>
    </row>
    <row r="5" spans="2:8" ht="15">
      <c r="B5" s="3" t="s">
        <v>13</v>
      </c>
      <c r="D5" t="s">
        <v>15</v>
      </c>
    </row>
    <row r="7" spans="2:8" ht="15">
      <c r="B7" s="3" t="s">
        <v>9</v>
      </c>
      <c r="C7" s="4" t="s">
        <v>10</v>
      </c>
    </row>
    <row r="8" spans="2:8" ht="15">
      <c r="B8" s="3"/>
      <c r="C8" s="4" t="s">
        <v>17</v>
      </c>
    </row>
    <row r="9" spans="2:8" ht="15">
      <c r="B9" s="3"/>
      <c r="C9" s="4" t="s">
        <v>11</v>
      </c>
    </row>
    <row r="10" spans="2:8" ht="15">
      <c r="B10" s="3"/>
      <c r="C10" s="4" t="s">
        <v>18</v>
      </c>
      <c r="D10" t="s">
        <v>19</v>
      </c>
    </row>
    <row r="11" spans="2:8" ht="15" thickBot="1"/>
    <row r="12" spans="2:8" ht="30.75" thickBot="1">
      <c r="B12" s="5" t="s">
        <v>0</v>
      </c>
      <c r="C12" s="6" t="s">
        <v>1</v>
      </c>
      <c r="D12" s="11" t="s">
        <v>16</v>
      </c>
      <c r="E12" s="6" t="s">
        <v>2</v>
      </c>
      <c r="F12" s="11" t="s">
        <v>3</v>
      </c>
      <c r="G12" s="6" t="s">
        <v>4</v>
      </c>
      <c r="H12" s="7" t="s">
        <v>5</v>
      </c>
    </row>
    <row r="13" spans="2:8">
      <c r="B13" s="1">
        <v>43466</v>
      </c>
      <c r="G13">
        <v>0.57999999999999996</v>
      </c>
      <c r="H13" s="8">
        <f>F13*G13</f>
        <v>0</v>
      </c>
    </row>
    <row r="14" spans="2:8">
      <c r="B14" s="1">
        <v>43467</v>
      </c>
      <c r="G14">
        <v>0.57999999999999996</v>
      </c>
      <c r="H14" s="8">
        <f t="shared" ref="H14:H77" si="0">F14*G14</f>
        <v>0</v>
      </c>
    </row>
    <row r="15" spans="2:8">
      <c r="B15" s="1">
        <v>43468</v>
      </c>
      <c r="G15">
        <v>0.57999999999999996</v>
      </c>
      <c r="H15" s="8">
        <f t="shared" si="0"/>
        <v>0</v>
      </c>
    </row>
    <row r="16" spans="2:8">
      <c r="B16" s="1">
        <v>43469</v>
      </c>
      <c r="G16">
        <v>0.57999999999999996</v>
      </c>
      <c r="H16" s="8">
        <f t="shared" si="0"/>
        <v>0</v>
      </c>
    </row>
    <row r="17" spans="2:8">
      <c r="B17" s="1">
        <v>43470</v>
      </c>
      <c r="G17">
        <v>0.57999999999999996</v>
      </c>
      <c r="H17" s="8">
        <f t="shared" si="0"/>
        <v>0</v>
      </c>
    </row>
    <row r="18" spans="2:8">
      <c r="B18" s="1">
        <v>43471</v>
      </c>
      <c r="G18">
        <v>0.57999999999999996</v>
      </c>
      <c r="H18" s="8">
        <f t="shared" si="0"/>
        <v>0</v>
      </c>
    </row>
    <row r="19" spans="2:8">
      <c r="B19" s="1">
        <v>43472</v>
      </c>
      <c r="G19">
        <v>0.57999999999999996</v>
      </c>
      <c r="H19" s="8">
        <f t="shared" si="0"/>
        <v>0</v>
      </c>
    </row>
    <row r="20" spans="2:8">
      <c r="B20" s="1">
        <v>43473</v>
      </c>
      <c r="G20">
        <v>0.57999999999999996</v>
      </c>
      <c r="H20" s="8">
        <f t="shared" si="0"/>
        <v>0</v>
      </c>
    </row>
    <row r="21" spans="2:8">
      <c r="B21" s="1">
        <v>43474</v>
      </c>
      <c r="G21">
        <v>0.57999999999999996</v>
      </c>
      <c r="H21" s="8">
        <f t="shared" si="0"/>
        <v>0</v>
      </c>
    </row>
    <row r="22" spans="2:8">
      <c r="B22" s="1">
        <v>43475</v>
      </c>
      <c r="G22">
        <v>0.57999999999999996</v>
      </c>
      <c r="H22" s="8">
        <f t="shared" si="0"/>
        <v>0</v>
      </c>
    </row>
    <row r="23" spans="2:8">
      <c r="B23" s="1">
        <v>43476</v>
      </c>
      <c r="G23">
        <v>0.57999999999999996</v>
      </c>
      <c r="H23" s="8">
        <f t="shared" si="0"/>
        <v>0</v>
      </c>
    </row>
    <row r="24" spans="2:8">
      <c r="B24" s="1">
        <v>43477</v>
      </c>
      <c r="G24">
        <v>0.57999999999999996</v>
      </c>
      <c r="H24" s="8">
        <f t="shared" si="0"/>
        <v>0</v>
      </c>
    </row>
    <row r="25" spans="2:8">
      <c r="B25" s="1">
        <v>43478</v>
      </c>
      <c r="G25">
        <v>0.57999999999999996</v>
      </c>
      <c r="H25" s="8">
        <f t="shared" si="0"/>
        <v>0</v>
      </c>
    </row>
    <row r="26" spans="2:8">
      <c r="B26" s="1">
        <v>43479</v>
      </c>
      <c r="G26">
        <v>0.57999999999999996</v>
      </c>
      <c r="H26" s="8">
        <f t="shared" si="0"/>
        <v>0</v>
      </c>
    </row>
    <row r="27" spans="2:8">
      <c r="B27" s="1">
        <v>43480</v>
      </c>
      <c r="G27">
        <v>0.57999999999999996</v>
      </c>
      <c r="H27" s="8">
        <f t="shared" si="0"/>
        <v>0</v>
      </c>
    </row>
    <row r="28" spans="2:8">
      <c r="B28" s="1">
        <v>43481</v>
      </c>
      <c r="G28">
        <v>0.57999999999999996</v>
      </c>
      <c r="H28" s="8">
        <f t="shared" si="0"/>
        <v>0</v>
      </c>
    </row>
    <row r="29" spans="2:8">
      <c r="B29" s="1">
        <v>43482</v>
      </c>
      <c r="G29">
        <v>0.57999999999999996</v>
      </c>
      <c r="H29" s="8">
        <f t="shared" si="0"/>
        <v>0</v>
      </c>
    </row>
    <row r="30" spans="2:8">
      <c r="B30" s="1">
        <v>43483</v>
      </c>
      <c r="G30">
        <v>0.57999999999999996</v>
      </c>
      <c r="H30" s="8">
        <f t="shared" si="0"/>
        <v>0</v>
      </c>
    </row>
    <row r="31" spans="2:8">
      <c r="B31" s="1">
        <v>43484</v>
      </c>
      <c r="G31">
        <v>0.57999999999999996</v>
      </c>
      <c r="H31" s="8">
        <f t="shared" si="0"/>
        <v>0</v>
      </c>
    </row>
    <row r="32" spans="2:8">
      <c r="B32" s="1">
        <v>43485</v>
      </c>
      <c r="G32">
        <v>0.57999999999999996</v>
      </c>
      <c r="H32" s="8">
        <f t="shared" si="0"/>
        <v>0</v>
      </c>
    </row>
    <row r="33" spans="2:8">
      <c r="B33" s="1">
        <v>43486</v>
      </c>
      <c r="G33">
        <v>0.57999999999999996</v>
      </c>
      <c r="H33" s="8">
        <f t="shared" si="0"/>
        <v>0</v>
      </c>
    </row>
    <row r="34" spans="2:8">
      <c r="B34" s="1">
        <v>43487</v>
      </c>
      <c r="G34">
        <v>0.57999999999999996</v>
      </c>
      <c r="H34" s="8">
        <f t="shared" si="0"/>
        <v>0</v>
      </c>
    </row>
    <row r="35" spans="2:8">
      <c r="B35" s="1">
        <v>43488</v>
      </c>
      <c r="G35">
        <v>0.57999999999999996</v>
      </c>
      <c r="H35" s="8">
        <f t="shared" si="0"/>
        <v>0</v>
      </c>
    </row>
    <row r="36" spans="2:8">
      <c r="B36" s="1">
        <v>43489</v>
      </c>
      <c r="G36">
        <v>0.57999999999999996</v>
      </c>
      <c r="H36" s="8">
        <f t="shared" si="0"/>
        <v>0</v>
      </c>
    </row>
    <row r="37" spans="2:8">
      <c r="B37" s="1">
        <v>43490</v>
      </c>
      <c r="G37">
        <v>0.57999999999999996</v>
      </c>
      <c r="H37" s="8">
        <f t="shared" si="0"/>
        <v>0</v>
      </c>
    </row>
    <row r="38" spans="2:8">
      <c r="B38" s="1">
        <v>43491</v>
      </c>
      <c r="G38">
        <v>0.57999999999999996</v>
      </c>
      <c r="H38" s="8">
        <f t="shared" si="0"/>
        <v>0</v>
      </c>
    </row>
    <row r="39" spans="2:8">
      <c r="B39" s="1">
        <v>43492</v>
      </c>
      <c r="G39">
        <v>0.57999999999999996</v>
      </c>
      <c r="H39" s="8">
        <f t="shared" si="0"/>
        <v>0</v>
      </c>
    </row>
    <row r="40" spans="2:8">
      <c r="B40" s="1">
        <v>43493</v>
      </c>
      <c r="G40">
        <v>0.57999999999999996</v>
      </c>
      <c r="H40" s="8">
        <f t="shared" si="0"/>
        <v>0</v>
      </c>
    </row>
    <row r="41" spans="2:8">
      <c r="B41" s="1">
        <v>43494</v>
      </c>
      <c r="G41">
        <v>0.57999999999999996</v>
      </c>
      <c r="H41" s="8">
        <f t="shared" si="0"/>
        <v>0</v>
      </c>
    </row>
    <row r="42" spans="2:8">
      <c r="B42" s="1">
        <v>43495</v>
      </c>
      <c r="G42">
        <v>0.57999999999999996</v>
      </c>
      <c r="H42" s="8">
        <f t="shared" si="0"/>
        <v>0</v>
      </c>
    </row>
    <row r="43" spans="2:8">
      <c r="B43" s="1">
        <v>43496</v>
      </c>
      <c r="G43">
        <v>0.57999999999999996</v>
      </c>
      <c r="H43" s="8">
        <f t="shared" si="0"/>
        <v>0</v>
      </c>
    </row>
    <row r="44" spans="2:8">
      <c r="B44" s="1">
        <v>43497</v>
      </c>
      <c r="G44">
        <v>0.57999999999999996</v>
      </c>
      <c r="H44" s="8">
        <f t="shared" si="0"/>
        <v>0</v>
      </c>
    </row>
    <row r="45" spans="2:8">
      <c r="B45" s="1">
        <v>43498</v>
      </c>
      <c r="G45">
        <v>0.57999999999999996</v>
      </c>
      <c r="H45" s="8">
        <f t="shared" si="0"/>
        <v>0</v>
      </c>
    </row>
    <row r="46" spans="2:8">
      <c r="B46" s="1">
        <v>43499</v>
      </c>
      <c r="G46">
        <v>0.57999999999999996</v>
      </c>
      <c r="H46" s="8">
        <f t="shared" si="0"/>
        <v>0</v>
      </c>
    </row>
    <row r="47" spans="2:8">
      <c r="B47" s="1">
        <v>43500</v>
      </c>
      <c r="G47">
        <v>0.57999999999999996</v>
      </c>
      <c r="H47" s="8">
        <f t="shared" si="0"/>
        <v>0</v>
      </c>
    </row>
    <row r="48" spans="2:8">
      <c r="B48" s="1">
        <v>43501</v>
      </c>
      <c r="G48">
        <v>0.57999999999999996</v>
      </c>
      <c r="H48" s="8">
        <f t="shared" si="0"/>
        <v>0</v>
      </c>
    </row>
    <row r="49" spans="2:8">
      <c r="B49" s="1">
        <v>43502</v>
      </c>
      <c r="G49">
        <v>0.57999999999999996</v>
      </c>
      <c r="H49" s="8">
        <f t="shared" si="0"/>
        <v>0</v>
      </c>
    </row>
    <row r="50" spans="2:8">
      <c r="B50" s="1">
        <v>43503</v>
      </c>
      <c r="G50">
        <v>0.57999999999999996</v>
      </c>
      <c r="H50" s="8">
        <f t="shared" si="0"/>
        <v>0</v>
      </c>
    </row>
    <row r="51" spans="2:8">
      <c r="B51" s="1">
        <v>43504</v>
      </c>
      <c r="G51">
        <v>0.57999999999999996</v>
      </c>
      <c r="H51" s="8">
        <f t="shared" si="0"/>
        <v>0</v>
      </c>
    </row>
    <row r="52" spans="2:8">
      <c r="B52" s="1">
        <v>43505</v>
      </c>
      <c r="G52">
        <v>0.57999999999999996</v>
      </c>
      <c r="H52" s="8">
        <f t="shared" si="0"/>
        <v>0</v>
      </c>
    </row>
    <row r="53" spans="2:8">
      <c r="B53" s="1">
        <v>43506</v>
      </c>
      <c r="G53">
        <v>0.57999999999999996</v>
      </c>
      <c r="H53" s="8">
        <f t="shared" si="0"/>
        <v>0</v>
      </c>
    </row>
    <row r="54" spans="2:8">
      <c r="B54" s="1">
        <v>43507</v>
      </c>
      <c r="G54">
        <v>0.57999999999999996</v>
      </c>
      <c r="H54" s="8">
        <f t="shared" si="0"/>
        <v>0</v>
      </c>
    </row>
    <row r="55" spans="2:8">
      <c r="B55" s="1">
        <v>43508</v>
      </c>
      <c r="G55">
        <v>0.57999999999999996</v>
      </c>
      <c r="H55" s="8">
        <f t="shared" si="0"/>
        <v>0</v>
      </c>
    </row>
    <row r="56" spans="2:8">
      <c r="B56" s="1">
        <v>43509</v>
      </c>
      <c r="G56">
        <v>0.57999999999999996</v>
      </c>
      <c r="H56" s="8">
        <f t="shared" si="0"/>
        <v>0</v>
      </c>
    </row>
    <row r="57" spans="2:8">
      <c r="B57" s="1">
        <v>43510</v>
      </c>
      <c r="G57">
        <v>0.57999999999999996</v>
      </c>
      <c r="H57" s="8">
        <f t="shared" si="0"/>
        <v>0</v>
      </c>
    </row>
    <row r="58" spans="2:8">
      <c r="B58" s="1">
        <v>43511</v>
      </c>
      <c r="G58">
        <v>0.57999999999999996</v>
      </c>
      <c r="H58" s="8">
        <f t="shared" si="0"/>
        <v>0</v>
      </c>
    </row>
    <row r="59" spans="2:8">
      <c r="B59" s="1">
        <v>43512</v>
      </c>
      <c r="G59">
        <v>0.57999999999999996</v>
      </c>
      <c r="H59" s="8">
        <f t="shared" si="0"/>
        <v>0</v>
      </c>
    </row>
    <row r="60" spans="2:8">
      <c r="B60" s="1">
        <v>43513</v>
      </c>
      <c r="G60">
        <v>0.57999999999999996</v>
      </c>
      <c r="H60" s="8">
        <f t="shared" si="0"/>
        <v>0</v>
      </c>
    </row>
    <row r="61" spans="2:8">
      <c r="B61" s="1">
        <v>43514</v>
      </c>
      <c r="G61">
        <v>0.57999999999999996</v>
      </c>
      <c r="H61" s="8">
        <f t="shared" si="0"/>
        <v>0</v>
      </c>
    </row>
    <row r="62" spans="2:8">
      <c r="B62" s="1">
        <v>43515</v>
      </c>
      <c r="G62">
        <v>0.57999999999999996</v>
      </c>
      <c r="H62" s="8">
        <f t="shared" si="0"/>
        <v>0</v>
      </c>
    </row>
    <row r="63" spans="2:8">
      <c r="B63" s="1">
        <v>43516</v>
      </c>
      <c r="G63">
        <v>0.57999999999999996</v>
      </c>
      <c r="H63" s="8">
        <f t="shared" si="0"/>
        <v>0</v>
      </c>
    </row>
    <row r="64" spans="2:8">
      <c r="B64" s="1">
        <v>43517</v>
      </c>
      <c r="G64">
        <v>0.57999999999999996</v>
      </c>
      <c r="H64" s="8">
        <f t="shared" si="0"/>
        <v>0</v>
      </c>
    </row>
    <row r="65" spans="2:8">
      <c r="B65" s="1">
        <v>43518</v>
      </c>
      <c r="G65">
        <v>0.57999999999999996</v>
      </c>
      <c r="H65" s="8">
        <f t="shared" si="0"/>
        <v>0</v>
      </c>
    </row>
    <row r="66" spans="2:8">
      <c r="B66" s="1">
        <v>43519</v>
      </c>
      <c r="G66">
        <v>0.57999999999999996</v>
      </c>
      <c r="H66" s="8">
        <f t="shared" si="0"/>
        <v>0</v>
      </c>
    </row>
    <row r="67" spans="2:8">
      <c r="B67" s="1">
        <v>43520</v>
      </c>
      <c r="G67">
        <v>0.57999999999999996</v>
      </c>
      <c r="H67" s="8">
        <f t="shared" si="0"/>
        <v>0</v>
      </c>
    </row>
    <row r="68" spans="2:8">
      <c r="B68" s="1">
        <v>43521</v>
      </c>
      <c r="G68">
        <v>0.57999999999999996</v>
      </c>
      <c r="H68" s="8">
        <f t="shared" si="0"/>
        <v>0</v>
      </c>
    </row>
    <row r="69" spans="2:8">
      <c r="B69" s="1">
        <v>43522</v>
      </c>
      <c r="G69">
        <v>0.57999999999999996</v>
      </c>
      <c r="H69" s="8">
        <f t="shared" si="0"/>
        <v>0</v>
      </c>
    </row>
    <row r="70" spans="2:8">
      <c r="B70" s="1">
        <v>43523</v>
      </c>
      <c r="G70">
        <v>0.57999999999999996</v>
      </c>
      <c r="H70" s="8">
        <f t="shared" si="0"/>
        <v>0</v>
      </c>
    </row>
    <row r="71" spans="2:8">
      <c r="B71" s="1">
        <v>43524</v>
      </c>
      <c r="G71">
        <v>0.57999999999999996</v>
      </c>
      <c r="H71" s="8">
        <f t="shared" si="0"/>
        <v>0</v>
      </c>
    </row>
    <row r="72" spans="2:8">
      <c r="B72" s="1" t="s">
        <v>126</v>
      </c>
      <c r="G72">
        <v>0.57999999999999996</v>
      </c>
      <c r="H72" s="8">
        <f t="shared" si="0"/>
        <v>0</v>
      </c>
    </row>
    <row r="73" spans="2:8">
      <c r="B73" s="1">
        <v>43525</v>
      </c>
      <c r="G73">
        <v>0.57999999999999996</v>
      </c>
      <c r="H73" s="8">
        <f t="shared" si="0"/>
        <v>0</v>
      </c>
    </row>
    <row r="74" spans="2:8">
      <c r="B74" s="1">
        <v>43526</v>
      </c>
      <c r="G74">
        <v>0.57999999999999996</v>
      </c>
      <c r="H74" s="8">
        <f t="shared" si="0"/>
        <v>0</v>
      </c>
    </row>
    <row r="75" spans="2:8">
      <c r="B75" s="1">
        <v>43527</v>
      </c>
      <c r="G75">
        <v>0.57999999999999996</v>
      </c>
      <c r="H75" s="8">
        <f t="shared" si="0"/>
        <v>0</v>
      </c>
    </row>
    <row r="76" spans="2:8">
      <c r="B76" s="1">
        <v>43528</v>
      </c>
      <c r="G76">
        <v>0.57999999999999996</v>
      </c>
      <c r="H76" s="8">
        <f t="shared" si="0"/>
        <v>0</v>
      </c>
    </row>
    <row r="77" spans="2:8">
      <c r="B77" s="1">
        <v>43529</v>
      </c>
      <c r="G77">
        <v>0.57999999999999996</v>
      </c>
      <c r="H77" s="8">
        <f t="shared" si="0"/>
        <v>0</v>
      </c>
    </row>
    <row r="78" spans="2:8">
      <c r="B78" s="1">
        <v>43530</v>
      </c>
      <c r="G78">
        <v>0.57999999999999996</v>
      </c>
      <c r="H78" s="8">
        <f t="shared" ref="H78:H141" si="1">F78*G78</f>
        <v>0</v>
      </c>
    </row>
    <row r="79" spans="2:8">
      <c r="B79" s="1">
        <v>43531</v>
      </c>
      <c r="G79">
        <v>0.57999999999999996</v>
      </c>
      <c r="H79" s="8">
        <f t="shared" si="1"/>
        <v>0</v>
      </c>
    </row>
    <row r="80" spans="2:8">
      <c r="B80" s="1">
        <v>43532</v>
      </c>
      <c r="G80">
        <v>0.57999999999999996</v>
      </c>
      <c r="H80" s="8">
        <f t="shared" si="1"/>
        <v>0</v>
      </c>
    </row>
    <row r="81" spans="2:8">
      <c r="B81" s="1">
        <v>43533</v>
      </c>
      <c r="G81">
        <v>0.57999999999999996</v>
      </c>
      <c r="H81" s="8">
        <f t="shared" si="1"/>
        <v>0</v>
      </c>
    </row>
    <row r="82" spans="2:8">
      <c r="B82" s="1">
        <v>43534</v>
      </c>
      <c r="G82">
        <v>0.57999999999999996</v>
      </c>
      <c r="H82" s="8">
        <f t="shared" si="1"/>
        <v>0</v>
      </c>
    </row>
    <row r="83" spans="2:8">
      <c r="B83" s="1">
        <v>43535</v>
      </c>
      <c r="G83">
        <v>0.57999999999999996</v>
      </c>
      <c r="H83" s="8">
        <f t="shared" si="1"/>
        <v>0</v>
      </c>
    </row>
    <row r="84" spans="2:8">
      <c r="B84" s="1">
        <v>43536</v>
      </c>
      <c r="G84">
        <v>0.57999999999999996</v>
      </c>
      <c r="H84" s="8">
        <f t="shared" si="1"/>
        <v>0</v>
      </c>
    </row>
    <row r="85" spans="2:8">
      <c r="B85" s="1">
        <v>43537</v>
      </c>
      <c r="G85">
        <v>0.57999999999999996</v>
      </c>
      <c r="H85" s="8">
        <f t="shared" si="1"/>
        <v>0</v>
      </c>
    </row>
    <row r="86" spans="2:8">
      <c r="B86" s="1">
        <v>43538</v>
      </c>
      <c r="G86">
        <v>0.57999999999999996</v>
      </c>
      <c r="H86" s="8">
        <f t="shared" si="1"/>
        <v>0</v>
      </c>
    </row>
    <row r="87" spans="2:8">
      <c r="B87" s="1">
        <v>43539</v>
      </c>
      <c r="G87">
        <v>0.57999999999999996</v>
      </c>
      <c r="H87" s="8">
        <f t="shared" si="1"/>
        <v>0</v>
      </c>
    </row>
    <row r="88" spans="2:8">
      <c r="B88" s="1">
        <v>43540</v>
      </c>
      <c r="G88">
        <v>0.57999999999999996</v>
      </c>
      <c r="H88" s="8">
        <f t="shared" si="1"/>
        <v>0</v>
      </c>
    </row>
    <row r="89" spans="2:8">
      <c r="B89" s="1">
        <v>43541</v>
      </c>
      <c r="G89">
        <v>0.57999999999999996</v>
      </c>
      <c r="H89" s="8">
        <f t="shared" si="1"/>
        <v>0</v>
      </c>
    </row>
    <row r="90" spans="2:8">
      <c r="B90" s="1">
        <v>43542</v>
      </c>
      <c r="G90">
        <v>0.57999999999999996</v>
      </c>
      <c r="H90" s="8">
        <f t="shared" si="1"/>
        <v>0</v>
      </c>
    </row>
    <row r="91" spans="2:8">
      <c r="B91" s="1">
        <v>43543</v>
      </c>
      <c r="G91">
        <v>0.57999999999999996</v>
      </c>
      <c r="H91" s="8">
        <f t="shared" si="1"/>
        <v>0</v>
      </c>
    </row>
    <row r="92" spans="2:8">
      <c r="B92" s="1">
        <v>43544</v>
      </c>
      <c r="G92">
        <v>0.57999999999999996</v>
      </c>
      <c r="H92" s="8">
        <f t="shared" si="1"/>
        <v>0</v>
      </c>
    </row>
    <row r="93" spans="2:8">
      <c r="B93" s="1">
        <v>43545</v>
      </c>
      <c r="G93">
        <v>0.57999999999999996</v>
      </c>
      <c r="H93" s="8">
        <f t="shared" si="1"/>
        <v>0</v>
      </c>
    </row>
    <row r="94" spans="2:8">
      <c r="B94" s="1">
        <v>43546</v>
      </c>
      <c r="G94">
        <v>0.57999999999999996</v>
      </c>
      <c r="H94" s="8">
        <f t="shared" si="1"/>
        <v>0</v>
      </c>
    </row>
    <row r="95" spans="2:8">
      <c r="B95" s="1">
        <v>43547</v>
      </c>
      <c r="G95">
        <v>0.57999999999999996</v>
      </c>
      <c r="H95" s="8">
        <f t="shared" si="1"/>
        <v>0</v>
      </c>
    </row>
    <row r="96" spans="2:8">
      <c r="B96" s="1">
        <v>43548</v>
      </c>
      <c r="G96">
        <v>0.57999999999999996</v>
      </c>
      <c r="H96" s="8">
        <f t="shared" si="1"/>
        <v>0</v>
      </c>
    </row>
    <row r="97" spans="2:8">
      <c r="B97" s="1">
        <v>43549</v>
      </c>
      <c r="G97">
        <v>0.57999999999999996</v>
      </c>
      <c r="H97" s="8">
        <f t="shared" si="1"/>
        <v>0</v>
      </c>
    </row>
    <row r="98" spans="2:8">
      <c r="B98" s="1">
        <v>43550</v>
      </c>
      <c r="G98">
        <v>0.57999999999999996</v>
      </c>
      <c r="H98" s="8">
        <f t="shared" si="1"/>
        <v>0</v>
      </c>
    </row>
    <row r="99" spans="2:8">
      <c r="B99" s="1">
        <v>43551</v>
      </c>
      <c r="G99">
        <v>0.57999999999999996</v>
      </c>
      <c r="H99" s="8">
        <f t="shared" si="1"/>
        <v>0</v>
      </c>
    </row>
    <row r="100" spans="2:8">
      <c r="B100" s="1">
        <v>43552</v>
      </c>
      <c r="G100">
        <v>0.57999999999999996</v>
      </c>
      <c r="H100" s="8">
        <f t="shared" si="1"/>
        <v>0</v>
      </c>
    </row>
    <row r="101" spans="2:8">
      <c r="B101" s="1">
        <v>43553</v>
      </c>
      <c r="G101">
        <v>0.57999999999999996</v>
      </c>
      <c r="H101" s="8">
        <f t="shared" si="1"/>
        <v>0</v>
      </c>
    </row>
    <row r="102" spans="2:8">
      <c r="B102" s="1">
        <v>43554</v>
      </c>
      <c r="G102">
        <v>0.57999999999999996</v>
      </c>
      <c r="H102" s="8">
        <f t="shared" si="1"/>
        <v>0</v>
      </c>
    </row>
    <row r="103" spans="2:8">
      <c r="B103" s="1">
        <v>43555</v>
      </c>
      <c r="G103">
        <v>0.57999999999999996</v>
      </c>
      <c r="H103" s="8">
        <f t="shared" si="1"/>
        <v>0</v>
      </c>
    </row>
    <row r="104" spans="2:8">
      <c r="B104" s="1">
        <v>43556</v>
      </c>
      <c r="G104">
        <v>0.57999999999999996</v>
      </c>
      <c r="H104" s="8">
        <f t="shared" si="1"/>
        <v>0</v>
      </c>
    </row>
    <row r="105" spans="2:8">
      <c r="B105" s="1">
        <v>43557</v>
      </c>
      <c r="G105">
        <v>0.57999999999999996</v>
      </c>
      <c r="H105" s="8">
        <f t="shared" si="1"/>
        <v>0</v>
      </c>
    </row>
    <row r="106" spans="2:8">
      <c r="B106" s="1">
        <v>43558</v>
      </c>
      <c r="G106">
        <v>0.57999999999999996</v>
      </c>
      <c r="H106" s="8">
        <f t="shared" si="1"/>
        <v>0</v>
      </c>
    </row>
    <row r="107" spans="2:8">
      <c r="B107" s="1">
        <v>43559</v>
      </c>
      <c r="G107">
        <v>0.57999999999999996</v>
      </c>
      <c r="H107" s="8">
        <f t="shared" si="1"/>
        <v>0</v>
      </c>
    </row>
    <row r="108" spans="2:8">
      <c r="B108" s="1">
        <v>43560</v>
      </c>
      <c r="G108">
        <v>0.57999999999999996</v>
      </c>
      <c r="H108" s="8">
        <f t="shared" si="1"/>
        <v>0</v>
      </c>
    </row>
    <row r="109" spans="2:8">
      <c r="B109" s="1">
        <v>43561</v>
      </c>
      <c r="G109">
        <v>0.57999999999999996</v>
      </c>
      <c r="H109" s="8">
        <f t="shared" si="1"/>
        <v>0</v>
      </c>
    </row>
    <row r="110" spans="2:8">
      <c r="B110" s="1">
        <v>43562</v>
      </c>
      <c r="G110">
        <v>0.57999999999999996</v>
      </c>
      <c r="H110" s="8">
        <f t="shared" si="1"/>
        <v>0</v>
      </c>
    </row>
    <row r="111" spans="2:8">
      <c r="B111" s="1">
        <v>43563</v>
      </c>
      <c r="G111">
        <v>0.57999999999999996</v>
      </c>
      <c r="H111" s="8">
        <f t="shared" si="1"/>
        <v>0</v>
      </c>
    </row>
    <row r="112" spans="2:8">
      <c r="B112" s="1">
        <v>43564</v>
      </c>
      <c r="G112">
        <v>0.57999999999999996</v>
      </c>
      <c r="H112" s="8">
        <f t="shared" si="1"/>
        <v>0</v>
      </c>
    </row>
    <row r="113" spans="2:8">
      <c r="B113" s="1">
        <v>43565</v>
      </c>
      <c r="G113">
        <v>0.57999999999999996</v>
      </c>
      <c r="H113" s="8">
        <f t="shared" si="1"/>
        <v>0</v>
      </c>
    </row>
    <row r="114" spans="2:8">
      <c r="B114" s="1">
        <v>43566</v>
      </c>
      <c r="G114">
        <v>0.57999999999999996</v>
      </c>
      <c r="H114" s="8">
        <f t="shared" si="1"/>
        <v>0</v>
      </c>
    </row>
    <row r="115" spans="2:8">
      <c r="B115" s="1">
        <v>43567</v>
      </c>
      <c r="G115">
        <v>0.57999999999999996</v>
      </c>
      <c r="H115" s="8">
        <f t="shared" si="1"/>
        <v>0</v>
      </c>
    </row>
    <row r="116" spans="2:8">
      <c r="B116" s="1">
        <v>43568</v>
      </c>
      <c r="G116">
        <v>0.57999999999999996</v>
      </c>
      <c r="H116" s="8">
        <f t="shared" si="1"/>
        <v>0</v>
      </c>
    </row>
    <row r="117" spans="2:8">
      <c r="B117" s="1">
        <v>43569</v>
      </c>
      <c r="G117">
        <v>0.57999999999999996</v>
      </c>
      <c r="H117" s="8">
        <f t="shared" si="1"/>
        <v>0</v>
      </c>
    </row>
    <row r="118" spans="2:8">
      <c r="B118" s="1">
        <v>43570</v>
      </c>
      <c r="G118">
        <v>0.57999999999999996</v>
      </c>
      <c r="H118" s="8">
        <f t="shared" si="1"/>
        <v>0</v>
      </c>
    </row>
    <row r="119" spans="2:8">
      <c r="B119" s="1">
        <v>43571</v>
      </c>
      <c r="G119">
        <v>0.57999999999999996</v>
      </c>
      <c r="H119" s="8">
        <f t="shared" si="1"/>
        <v>0</v>
      </c>
    </row>
    <row r="120" spans="2:8">
      <c r="B120" s="1">
        <v>43572</v>
      </c>
      <c r="G120">
        <v>0.57999999999999996</v>
      </c>
      <c r="H120" s="8">
        <f t="shared" si="1"/>
        <v>0</v>
      </c>
    </row>
    <row r="121" spans="2:8">
      <c r="B121" s="1">
        <v>43573</v>
      </c>
      <c r="G121">
        <v>0.57999999999999996</v>
      </c>
      <c r="H121" s="8">
        <f t="shared" si="1"/>
        <v>0</v>
      </c>
    </row>
    <row r="122" spans="2:8">
      <c r="B122" s="1">
        <v>43574</v>
      </c>
      <c r="G122">
        <v>0.57999999999999996</v>
      </c>
      <c r="H122" s="8">
        <f t="shared" si="1"/>
        <v>0</v>
      </c>
    </row>
    <row r="123" spans="2:8">
      <c r="B123" s="1">
        <v>43575</v>
      </c>
      <c r="G123">
        <v>0.57999999999999996</v>
      </c>
      <c r="H123" s="8">
        <f t="shared" si="1"/>
        <v>0</v>
      </c>
    </row>
    <row r="124" spans="2:8">
      <c r="B124" s="1">
        <v>43576</v>
      </c>
      <c r="G124">
        <v>0.57999999999999996</v>
      </c>
      <c r="H124" s="8">
        <f t="shared" si="1"/>
        <v>0</v>
      </c>
    </row>
    <row r="125" spans="2:8">
      <c r="B125" s="1">
        <v>43577</v>
      </c>
      <c r="G125">
        <v>0.57999999999999996</v>
      </c>
      <c r="H125" s="8">
        <f t="shared" si="1"/>
        <v>0</v>
      </c>
    </row>
    <row r="126" spans="2:8">
      <c r="B126" s="1">
        <v>43578</v>
      </c>
      <c r="G126">
        <v>0.57999999999999996</v>
      </c>
      <c r="H126" s="8">
        <f t="shared" si="1"/>
        <v>0</v>
      </c>
    </row>
    <row r="127" spans="2:8">
      <c r="B127" s="1">
        <v>43579</v>
      </c>
      <c r="G127">
        <v>0.57999999999999996</v>
      </c>
      <c r="H127" s="8">
        <f t="shared" si="1"/>
        <v>0</v>
      </c>
    </row>
    <row r="128" spans="2:8">
      <c r="B128" s="1">
        <v>43580</v>
      </c>
      <c r="G128">
        <v>0.57999999999999996</v>
      </c>
      <c r="H128" s="8">
        <f t="shared" si="1"/>
        <v>0</v>
      </c>
    </row>
    <row r="129" spans="2:8">
      <c r="B129" s="1">
        <v>43581</v>
      </c>
      <c r="G129">
        <v>0.57999999999999996</v>
      </c>
      <c r="H129" s="8">
        <f t="shared" si="1"/>
        <v>0</v>
      </c>
    </row>
    <row r="130" spans="2:8">
      <c r="B130" s="1">
        <v>43582</v>
      </c>
      <c r="G130">
        <v>0.57999999999999996</v>
      </c>
      <c r="H130" s="8">
        <f t="shared" si="1"/>
        <v>0</v>
      </c>
    </row>
    <row r="131" spans="2:8">
      <c r="B131" s="1">
        <v>43583</v>
      </c>
      <c r="G131">
        <v>0.57999999999999996</v>
      </c>
      <c r="H131" s="8">
        <f t="shared" si="1"/>
        <v>0</v>
      </c>
    </row>
    <row r="132" spans="2:8">
      <c r="B132" s="1">
        <v>43584</v>
      </c>
      <c r="G132">
        <v>0.57999999999999996</v>
      </c>
      <c r="H132" s="8">
        <f t="shared" si="1"/>
        <v>0</v>
      </c>
    </row>
    <row r="133" spans="2:8">
      <c r="B133" s="1">
        <v>43585</v>
      </c>
      <c r="G133">
        <v>0.57999999999999996</v>
      </c>
      <c r="H133" s="8">
        <f t="shared" si="1"/>
        <v>0</v>
      </c>
    </row>
    <row r="134" spans="2:8">
      <c r="B134" s="1">
        <v>43586</v>
      </c>
      <c r="G134">
        <v>0.57999999999999996</v>
      </c>
      <c r="H134" s="8">
        <f t="shared" si="1"/>
        <v>0</v>
      </c>
    </row>
    <row r="135" spans="2:8">
      <c r="B135" s="1">
        <v>43587</v>
      </c>
      <c r="G135">
        <v>0.57999999999999996</v>
      </c>
      <c r="H135" s="8">
        <f t="shared" si="1"/>
        <v>0</v>
      </c>
    </row>
    <row r="136" spans="2:8">
      <c r="B136" s="1">
        <v>43588</v>
      </c>
      <c r="G136">
        <v>0.57999999999999996</v>
      </c>
      <c r="H136" s="8">
        <f t="shared" si="1"/>
        <v>0</v>
      </c>
    </row>
    <row r="137" spans="2:8">
      <c r="B137" s="1">
        <v>43589</v>
      </c>
      <c r="G137">
        <v>0.57999999999999996</v>
      </c>
      <c r="H137" s="8">
        <f t="shared" si="1"/>
        <v>0</v>
      </c>
    </row>
    <row r="138" spans="2:8">
      <c r="B138" s="1">
        <v>43590</v>
      </c>
      <c r="G138">
        <v>0.57999999999999996</v>
      </c>
      <c r="H138" s="8">
        <f t="shared" si="1"/>
        <v>0</v>
      </c>
    </row>
    <row r="139" spans="2:8">
      <c r="B139" s="1">
        <v>43591</v>
      </c>
      <c r="G139">
        <v>0.57999999999999996</v>
      </c>
      <c r="H139" s="8">
        <f t="shared" si="1"/>
        <v>0</v>
      </c>
    </row>
    <row r="140" spans="2:8">
      <c r="B140" s="1">
        <v>43592</v>
      </c>
      <c r="G140">
        <v>0.57999999999999996</v>
      </c>
      <c r="H140" s="8">
        <f t="shared" si="1"/>
        <v>0</v>
      </c>
    </row>
    <row r="141" spans="2:8">
      <c r="B141" s="1">
        <v>43593</v>
      </c>
      <c r="G141">
        <v>0.57999999999999996</v>
      </c>
      <c r="H141" s="8">
        <f t="shared" si="1"/>
        <v>0</v>
      </c>
    </row>
    <row r="142" spans="2:8">
      <c r="B142" s="1">
        <v>43594</v>
      </c>
      <c r="G142">
        <v>0.57999999999999996</v>
      </c>
      <c r="H142" s="8">
        <f t="shared" ref="H142:H205" si="2">F142*G142</f>
        <v>0</v>
      </c>
    </row>
    <row r="143" spans="2:8">
      <c r="B143" s="1">
        <v>43595</v>
      </c>
      <c r="G143">
        <v>0.57999999999999996</v>
      </c>
      <c r="H143" s="8">
        <f t="shared" si="2"/>
        <v>0</v>
      </c>
    </row>
    <row r="144" spans="2:8">
      <c r="B144" s="1">
        <v>43596</v>
      </c>
      <c r="G144">
        <v>0.57999999999999996</v>
      </c>
      <c r="H144" s="8">
        <f t="shared" si="2"/>
        <v>0</v>
      </c>
    </row>
    <row r="145" spans="2:8">
      <c r="B145" s="1">
        <v>43597</v>
      </c>
      <c r="G145">
        <v>0.57999999999999996</v>
      </c>
      <c r="H145" s="8">
        <f t="shared" si="2"/>
        <v>0</v>
      </c>
    </row>
    <row r="146" spans="2:8">
      <c r="B146" s="1">
        <v>43598</v>
      </c>
      <c r="G146">
        <v>0.57999999999999996</v>
      </c>
      <c r="H146" s="8">
        <f t="shared" si="2"/>
        <v>0</v>
      </c>
    </row>
    <row r="147" spans="2:8">
      <c r="B147" s="1">
        <v>43599</v>
      </c>
      <c r="G147">
        <v>0.57999999999999996</v>
      </c>
      <c r="H147" s="8">
        <f t="shared" si="2"/>
        <v>0</v>
      </c>
    </row>
    <row r="148" spans="2:8">
      <c r="B148" s="1">
        <v>43600</v>
      </c>
      <c r="G148">
        <v>0.57999999999999996</v>
      </c>
      <c r="H148" s="8">
        <f t="shared" si="2"/>
        <v>0</v>
      </c>
    </row>
    <row r="149" spans="2:8">
      <c r="B149" s="1">
        <v>43601</v>
      </c>
      <c r="G149">
        <v>0.57999999999999996</v>
      </c>
      <c r="H149" s="8">
        <f t="shared" si="2"/>
        <v>0</v>
      </c>
    </row>
    <row r="150" spans="2:8">
      <c r="B150" s="1">
        <v>43602</v>
      </c>
      <c r="G150">
        <v>0.57999999999999996</v>
      </c>
      <c r="H150" s="8">
        <f t="shared" si="2"/>
        <v>0</v>
      </c>
    </row>
    <row r="151" spans="2:8">
      <c r="B151" s="1">
        <v>43603</v>
      </c>
      <c r="G151">
        <v>0.57999999999999996</v>
      </c>
      <c r="H151" s="8">
        <f t="shared" si="2"/>
        <v>0</v>
      </c>
    </row>
    <row r="152" spans="2:8">
      <c r="B152" s="1">
        <v>43604</v>
      </c>
      <c r="G152">
        <v>0.57999999999999996</v>
      </c>
      <c r="H152" s="8">
        <f t="shared" si="2"/>
        <v>0</v>
      </c>
    </row>
    <row r="153" spans="2:8">
      <c r="B153" s="1">
        <v>43605</v>
      </c>
      <c r="G153">
        <v>0.57999999999999996</v>
      </c>
      <c r="H153" s="8">
        <f t="shared" si="2"/>
        <v>0</v>
      </c>
    </row>
    <row r="154" spans="2:8">
      <c r="B154" s="1">
        <v>43606</v>
      </c>
      <c r="G154">
        <v>0.57999999999999996</v>
      </c>
      <c r="H154" s="8">
        <f t="shared" si="2"/>
        <v>0</v>
      </c>
    </row>
    <row r="155" spans="2:8">
      <c r="B155" s="1">
        <v>43607</v>
      </c>
      <c r="G155">
        <v>0.57999999999999996</v>
      </c>
      <c r="H155" s="8">
        <f t="shared" si="2"/>
        <v>0</v>
      </c>
    </row>
    <row r="156" spans="2:8">
      <c r="B156" s="1">
        <v>43608</v>
      </c>
      <c r="G156">
        <v>0.57999999999999996</v>
      </c>
      <c r="H156" s="8">
        <f t="shared" si="2"/>
        <v>0</v>
      </c>
    </row>
    <row r="157" spans="2:8">
      <c r="B157" s="1">
        <v>43609</v>
      </c>
      <c r="G157">
        <v>0.57999999999999996</v>
      </c>
      <c r="H157" s="8">
        <f t="shared" si="2"/>
        <v>0</v>
      </c>
    </row>
    <row r="158" spans="2:8">
      <c r="B158" s="1">
        <v>43610</v>
      </c>
      <c r="G158">
        <v>0.57999999999999996</v>
      </c>
      <c r="H158" s="8">
        <f t="shared" si="2"/>
        <v>0</v>
      </c>
    </row>
    <row r="159" spans="2:8">
      <c r="B159" s="1">
        <v>43611</v>
      </c>
      <c r="G159">
        <v>0.57999999999999996</v>
      </c>
      <c r="H159" s="8">
        <f t="shared" si="2"/>
        <v>0</v>
      </c>
    </row>
    <row r="160" spans="2:8">
      <c r="B160" s="1">
        <v>43612</v>
      </c>
      <c r="G160">
        <v>0.57999999999999996</v>
      </c>
      <c r="H160" s="8">
        <f t="shared" si="2"/>
        <v>0</v>
      </c>
    </row>
    <row r="161" spans="2:8">
      <c r="B161" s="1">
        <v>43613</v>
      </c>
      <c r="G161">
        <v>0.57999999999999996</v>
      </c>
      <c r="H161" s="8">
        <f t="shared" si="2"/>
        <v>0</v>
      </c>
    </row>
    <row r="162" spans="2:8">
      <c r="B162" s="1">
        <v>43614</v>
      </c>
      <c r="G162">
        <v>0.57999999999999996</v>
      </c>
      <c r="H162" s="8">
        <f t="shared" si="2"/>
        <v>0</v>
      </c>
    </row>
    <row r="163" spans="2:8">
      <c r="B163" s="1">
        <v>43615</v>
      </c>
      <c r="G163">
        <v>0.57999999999999996</v>
      </c>
      <c r="H163" s="8">
        <f t="shared" si="2"/>
        <v>0</v>
      </c>
    </row>
    <row r="164" spans="2:8">
      <c r="B164" s="1">
        <v>43616</v>
      </c>
      <c r="G164">
        <v>0.57999999999999996</v>
      </c>
      <c r="H164" s="8">
        <f t="shared" si="2"/>
        <v>0</v>
      </c>
    </row>
    <row r="165" spans="2:8">
      <c r="B165" s="1">
        <v>43617</v>
      </c>
      <c r="G165">
        <v>0.57999999999999996</v>
      </c>
      <c r="H165" s="8">
        <f t="shared" si="2"/>
        <v>0</v>
      </c>
    </row>
    <row r="166" spans="2:8">
      <c r="B166" s="1">
        <v>43618</v>
      </c>
      <c r="G166">
        <v>0.57999999999999996</v>
      </c>
      <c r="H166" s="8">
        <f t="shared" si="2"/>
        <v>0</v>
      </c>
    </row>
    <row r="167" spans="2:8">
      <c r="B167" s="1">
        <v>43619</v>
      </c>
      <c r="G167">
        <v>0.57999999999999996</v>
      </c>
      <c r="H167" s="8">
        <f t="shared" si="2"/>
        <v>0</v>
      </c>
    </row>
    <row r="168" spans="2:8">
      <c r="B168" s="1">
        <v>43620</v>
      </c>
      <c r="G168">
        <v>0.57999999999999996</v>
      </c>
      <c r="H168" s="8">
        <f t="shared" si="2"/>
        <v>0</v>
      </c>
    </row>
    <row r="169" spans="2:8">
      <c r="B169" s="1">
        <v>43621</v>
      </c>
      <c r="G169">
        <v>0.57999999999999996</v>
      </c>
      <c r="H169" s="8">
        <f t="shared" si="2"/>
        <v>0</v>
      </c>
    </row>
    <row r="170" spans="2:8">
      <c r="B170" s="1">
        <v>43622</v>
      </c>
      <c r="G170">
        <v>0.57999999999999996</v>
      </c>
      <c r="H170" s="8">
        <f t="shared" si="2"/>
        <v>0</v>
      </c>
    </row>
    <row r="171" spans="2:8">
      <c r="B171" s="1">
        <v>43623</v>
      </c>
      <c r="G171">
        <v>0.57999999999999996</v>
      </c>
      <c r="H171" s="8">
        <f t="shared" si="2"/>
        <v>0</v>
      </c>
    </row>
    <row r="172" spans="2:8">
      <c r="B172" s="1">
        <v>43624</v>
      </c>
      <c r="G172">
        <v>0.57999999999999996</v>
      </c>
      <c r="H172" s="8">
        <f t="shared" si="2"/>
        <v>0</v>
      </c>
    </row>
    <row r="173" spans="2:8">
      <c r="B173" s="1">
        <v>43625</v>
      </c>
      <c r="G173">
        <v>0.57999999999999996</v>
      </c>
      <c r="H173" s="8">
        <f t="shared" si="2"/>
        <v>0</v>
      </c>
    </row>
    <row r="174" spans="2:8">
      <c r="B174" s="1">
        <v>43626</v>
      </c>
      <c r="G174">
        <v>0.57999999999999996</v>
      </c>
      <c r="H174" s="8">
        <f t="shared" si="2"/>
        <v>0</v>
      </c>
    </row>
    <row r="175" spans="2:8">
      <c r="B175" s="1">
        <v>43627</v>
      </c>
      <c r="G175">
        <v>0.57999999999999996</v>
      </c>
      <c r="H175" s="8">
        <f t="shared" si="2"/>
        <v>0</v>
      </c>
    </row>
    <row r="176" spans="2:8">
      <c r="B176" s="1">
        <v>43628</v>
      </c>
      <c r="G176">
        <v>0.57999999999999996</v>
      </c>
      <c r="H176" s="8">
        <f t="shared" si="2"/>
        <v>0</v>
      </c>
    </row>
    <row r="177" spans="2:8">
      <c r="B177" s="1">
        <v>43629</v>
      </c>
      <c r="G177">
        <v>0.57999999999999996</v>
      </c>
      <c r="H177" s="8">
        <f t="shared" si="2"/>
        <v>0</v>
      </c>
    </row>
    <row r="178" spans="2:8">
      <c r="B178" s="1">
        <v>43630</v>
      </c>
      <c r="G178">
        <v>0.57999999999999996</v>
      </c>
      <c r="H178" s="8">
        <f t="shared" si="2"/>
        <v>0</v>
      </c>
    </row>
    <row r="179" spans="2:8">
      <c r="B179" s="1">
        <v>43631</v>
      </c>
      <c r="G179">
        <v>0.57999999999999996</v>
      </c>
      <c r="H179" s="8">
        <f t="shared" si="2"/>
        <v>0</v>
      </c>
    </row>
    <row r="180" spans="2:8">
      <c r="B180" s="1">
        <v>43632</v>
      </c>
      <c r="G180">
        <v>0.57999999999999996</v>
      </c>
      <c r="H180" s="8">
        <f t="shared" si="2"/>
        <v>0</v>
      </c>
    </row>
    <row r="181" spans="2:8">
      <c r="B181" s="1">
        <v>43633</v>
      </c>
      <c r="G181">
        <v>0.57999999999999996</v>
      </c>
      <c r="H181" s="8">
        <f t="shared" si="2"/>
        <v>0</v>
      </c>
    </row>
    <row r="182" spans="2:8">
      <c r="B182" s="1">
        <v>43634</v>
      </c>
      <c r="G182">
        <v>0.57999999999999996</v>
      </c>
      <c r="H182" s="8">
        <f t="shared" si="2"/>
        <v>0</v>
      </c>
    </row>
    <row r="183" spans="2:8">
      <c r="B183" s="1">
        <v>43635</v>
      </c>
      <c r="G183">
        <v>0.57999999999999996</v>
      </c>
      <c r="H183" s="8">
        <f t="shared" si="2"/>
        <v>0</v>
      </c>
    </row>
    <row r="184" spans="2:8">
      <c r="B184" s="1">
        <v>43636</v>
      </c>
      <c r="G184">
        <v>0.57999999999999996</v>
      </c>
      <c r="H184" s="8">
        <f t="shared" si="2"/>
        <v>0</v>
      </c>
    </row>
    <row r="185" spans="2:8">
      <c r="B185" s="1">
        <v>43637</v>
      </c>
      <c r="G185">
        <v>0.57999999999999996</v>
      </c>
      <c r="H185" s="8">
        <f t="shared" si="2"/>
        <v>0</v>
      </c>
    </row>
    <row r="186" spans="2:8">
      <c r="B186" s="1">
        <v>43638</v>
      </c>
      <c r="G186">
        <v>0.57999999999999996</v>
      </c>
      <c r="H186" s="8">
        <f t="shared" si="2"/>
        <v>0</v>
      </c>
    </row>
    <row r="187" spans="2:8">
      <c r="B187" s="1">
        <v>43639</v>
      </c>
      <c r="G187">
        <v>0.57999999999999996</v>
      </c>
      <c r="H187" s="8">
        <f t="shared" si="2"/>
        <v>0</v>
      </c>
    </row>
    <row r="188" spans="2:8">
      <c r="B188" s="1">
        <v>43640</v>
      </c>
      <c r="G188">
        <v>0.57999999999999996</v>
      </c>
      <c r="H188" s="8">
        <f t="shared" si="2"/>
        <v>0</v>
      </c>
    </row>
    <row r="189" spans="2:8">
      <c r="B189" s="1">
        <v>43641</v>
      </c>
      <c r="G189">
        <v>0.57999999999999996</v>
      </c>
      <c r="H189" s="8">
        <f t="shared" si="2"/>
        <v>0</v>
      </c>
    </row>
    <row r="190" spans="2:8">
      <c r="B190" s="1">
        <v>43642</v>
      </c>
      <c r="G190">
        <v>0.57999999999999996</v>
      </c>
      <c r="H190" s="8">
        <f t="shared" si="2"/>
        <v>0</v>
      </c>
    </row>
    <row r="191" spans="2:8">
      <c r="B191" s="1">
        <v>43643</v>
      </c>
      <c r="G191">
        <v>0.57999999999999996</v>
      </c>
      <c r="H191" s="8">
        <f t="shared" si="2"/>
        <v>0</v>
      </c>
    </row>
    <row r="192" spans="2:8">
      <c r="B192" s="1">
        <v>43644</v>
      </c>
      <c r="G192">
        <v>0.57999999999999996</v>
      </c>
      <c r="H192" s="8">
        <f t="shared" si="2"/>
        <v>0</v>
      </c>
    </row>
    <row r="193" spans="2:8">
      <c r="B193" s="1">
        <v>43645</v>
      </c>
      <c r="G193">
        <v>0.57999999999999996</v>
      </c>
      <c r="H193" s="8">
        <f t="shared" si="2"/>
        <v>0</v>
      </c>
    </row>
    <row r="194" spans="2:8">
      <c r="B194" s="1">
        <v>43646</v>
      </c>
      <c r="G194">
        <v>0.57999999999999996</v>
      </c>
      <c r="H194" s="8">
        <f t="shared" si="2"/>
        <v>0</v>
      </c>
    </row>
    <row r="195" spans="2:8">
      <c r="B195" s="1">
        <v>43647</v>
      </c>
      <c r="G195">
        <v>0.57999999999999996</v>
      </c>
      <c r="H195" s="8">
        <f t="shared" si="2"/>
        <v>0</v>
      </c>
    </row>
    <row r="196" spans="2:8">
      <c r="B196" s="1">
        <v>43648</v>
      </c>
      <c r="G196">
        <v>0.57999999999999996</v>
      </c>
      <c r="H196" s="8">
        <f t="shared" si="2"/>
        <v>0</v>
      </c>
    </row>
    <row r="197" spans="2:8">
      <c r="B197" s="1">
        <v>43649</v>
      </c>
      <c r="G197">
        <v>0.57999999999999996</v>
      </c>
      <c r="H197" s="8">
        <f t="shared" si="2"/>
        <v>0</v>
      </c>
    </row>
    <row r="198" spans="2:8">
      <c r="B198" s="1">
        <v>43650</v>
      </c>
      <c r="G198">
        <v>0.57999999999999996</v>
      </c>
      <c r="H198" s="8">
        <f t="shared" si="2"/>
        <v>0</v>
      </c>
    </row>
    <row r="199" spans="2:8">
      <c r="B199" s="1">
        <v>43651</v>
      </c>
      <c r="G199">
        <v>0.57999999999999996</v>
      </c>
      <c r="H199" s="8">
        <f t="shared" si="2"/>
        <v>0</v>
      </c>
    </row>
    <row r="200" spans="2:8">
      <c r="B200" s="1">
        <v>43652</v>
      </c>
      <c r="G200">
        <v>0.57999999999999996</v>
      </c>
      <c r="H200" s="8">
        <f t="shared" si="2"/>
        <v>0</v>
      </c>
    </row>
    <row r="201" spans="2:8">
      <c r="B201" s="1">
        <v>43653</v>
      </c>
      <c r="G201">
        <v>0.57999999999999996</v>
      </c>
      <c r="H201" s="8">
        <f t="shared" si="2"/>
        <v>0</v>
      </c>
    </row>
    <row r="202" spans="2:8">
      <c r="B202" s="1">
        <v>43654</v>
      </c>
      <c r="G202">
        <v>0.57999999999999996</v>
      </c>
      <c r="H202" s="8">
        <f t="shared" si="2"/>
        <v>0</v>
      </c>
    </row>
    <row r="203" spans="2:8">
      <c r="B203" s="1">
        <v>43655</v>
      </c>
      <c r="G203">
        <v>0.57999999999999996</v>
      </c>
      <c r="H203" s="8">
        <f t="shared" si="2"/>
        <v>0</v>
      </c>
    </row>
    <row r="204" spans="2:8">
      <c r="B204" s="1">
        <v>43656</v>
      </c>
      <c r="G204">
        <v>0.57999999999999996</v>
      </c>
      <c r="H204" s="8">
        <f t="shared" si="2"/>
        <v>0</v>
      </c>
    </row>
    <row r="205" spans="2:8">
      <c r="B205" s="1">
        <v>43657</v>
      </c>
      <c r="G205">
        <v>0.57999999999999996</v>
      </c>
      <c r="H205" s="8">
        <f t="shared" si="2"/>
        <v>0</v>
      </c>
    </row>
    <row r="206" spans="2:8">
      <c r="B206" s="1">
        <v>43658</v>
      </c>
      <c r="G206">
        <v>0.57999999999999996</v>
      </c>
      <c r="H206" s="8">
        <f t="shared" ref="H206:H269" si="3">F206*G206</f>
        <v>0</v>
      </c>
    </row>
    <row r="207" spans="2:8">
      <c r="B207" s="1">
        <v>43659</v>
      </c>
      <c r="G207">
        <v>0.57999999999999996</v>
      </c>
      <c r="H207" s="8">
        <f t="shared" si="3"/>
        <v>0</v>
      </c>
    </row>
    <row r="208" spans="2:8">
      <c r="B208" s="1">
        <v>43660</v>
      </c>
      <c r="G208">
        <v>0.57999999999999996</v>
      </c>
      <c r="H208" s="8">
        <f t="shared" si="3"/>
        <v>0</v>
      </c>
    </row>
    <row r="209" spans="2:8">
      <c r="B209" s="1">
        <v>43661</v>
      </c>
      <c r="G209">
        <v>0.57999999999999996</v>
      </c>
      <c r="H209" s="8">
        <f t="shared" si="3"/>
        <v>0</v>
      </c>
    </row>
    <row r="210" spans="2:8">
      <c r="B210" s="1">
        <v>43662</v>
      </c>
      <c r="G210">
        <v>0.57999999999999996</v>
      </c>
      <c r="H210" s="8">
        <f t="shared" si="3"/>
        <v>0</v>
      </c>
    </row>
    <row r="211" spans="2:8">
      <c r="B211" s="1">
        <v>43663</v>
      </c>
      <c r="G211">
        <v>0.57999999999999996</v>
      </c>
      <c r="H211" s="8">
        <f t="shared" si="3"/>
        <v>0</v>
      </c>
    </row>
    <row r="212" spans="2:8">
      <c r="B212" s="1">
        <v>43664</v>
      </c>
      <c r="G212">
        <v>0.57999999999999996</v>
      </c>
      <c r="H212" s="8">
        <f t="shared" si="3"/>
        <v>0</v>
      </c>
    </row>
    <row r="213" spans="2:8">
      <c r="B213" s="1">
        <v>43665</v>
      </c>
      <c r="G213">
        <v>0.57999999999999996</v>
      </c>
      <c r="H213" s="8">
        <f t="shared" si="3"/>
        <v>0</v>
      </c>
    </row>
    <row r="214" spans="2:8">
      <c r="B214" s="1">
        <v>43666</v>
      </c>
      <c r="G214">
        <v>0.57999999999999996</v>
      </c>
      <c r="H214" s="8">
        <f t="shared" si="3"/>
        <v>0</v>
      </c>
    </row>
    <row r="215" spans="2:8">
      <c r="B215" s="1">
        <v>43667</v>
      </c>
      <c r="G215">
        <v>0.57999999999999996</v>
      </c>
      <c r="H215" s="8">
        <f t="shared" si="3"/>
        <v>0</v>
      </c>
    </row>
    <row r="216" spans="2:8">
      <c r="B216" s="1">
        <v>43668</v>
      </c>
      <c r="G216">
        <v>0.57999999999999996</v>
      </c>
      <c r="H216" s="8">
        <f t="shared" si="3"/>
        <v>0</v>
      </c>
    </row>
    <row r="217" spans="2:8">
      <c r="B217" s="1">
        <v>43669</v>
      </c>
      <c r="G217">
        <v>0.57999999999999996</v>
      </c>
      <c r="H217" s="8">
        <f t="shared" si="3"/>
        <v>0</v>
      </c>
    </row>
    <row r="218" spans="2:8">
      <c r="B218" s="1">
        <v>43670</v>
      </c>
      <c r="G218">
        <v>0.57999999999999996</v>
      </c>
      <c r="H218" s="8">
        <f t="shared" si="3"/>
        <v>0</v>
      </c>
    </row>
    <row r="219" spans="2:8">
      <c r="B219" s="1">
        <v>43671</v>
      </c>
      <c r="G219">
        <v>0.57999999999999996</v>
      </c>
      <c r="H219" s="8">
        <f t="shared" si="3"/>
        <v>0</v>
      </c>
    </row>
    <row r="220" spans="2:8">
      <c r="B220" s="1">
        <v>43672</v>
      </c>
      <c r="G220">
        <v>0.57999999999999996</v>
      </c>
      <c r="H220" s="8">
        <f t="shared" si="3"/>
        <v>0</v>
      </c>
    </row>
    <row r="221" spans="2:8">
      <c r="B221" s="1">
        <v>43673</v>
      </c>
      <c r="G221">
        <v>0.57999999999999996</v>
      </c>
      <c r="H221" s="8">
        <f t="shared" si="3"/>
        <v>0</v>
      </c>
    </row>
    <row r="222" spans="2:8">
      <c r="B222" s="1">
        <v>43674</v>
      </c>
      <c r="G222">
        <v>0.57999999999999996</v>
      </c>
      <c r="H222" s="8">
        <f t="shared" si="3"/>
        <v>0</v>
      </c>
    </row>
    <row r="223" spans="2:8">
      <c r="B223" s="1">
        <v>43675</v>
      </c>
      <c r="G223">
        <v>0.57999999999999996</v>
      </c>
      <c r="H223" s="8">
        <f t="shared" si="3"/>
        <v>0</v>
      </c>
    </row>
    <row r="224" spans="2:8">
      <c r="B224" s="1">
        <v>43676</v>
      </c>
      <c r="G224">
        <v>0.57999999999999996</v>
      </c>
      <c r="H224" s="8">
        <f t="shared" si="3"/>
        <v>0</v>
      </c>
    </row>
    <row r="225" spans="2:8">
      <c r="B225" s="1">
        <v>43677</v>
      </c>
      <c r="G225">
        <v>0.57999999999999996</v>
      </c>
      <c r="H225" s="8">
        <f t="shared" si="3"/>
        <v>0</v>
      </c>
    </row>
    <row r="226" spans="2:8">
      <c r="B226" s="1">
        <v>43678</v>
      </c>
      <c r="G226">
        <v>0.57999999999999996</v>
      </c>
      <c r="H226" s="8">
        <f t="shared" si="3"/>
        <v>0</v>
      </c>
    </row>
    <row r="227" spans="2:8">
      <c r="B227" s="1">
        <v>43679</v>
      </c>
      <c r="G227">
        <v>0.57999999999999996</v>
      </c>
      <c r="H227" s="8">
        <f t="shared" si="3"/>
        <v>0</v>
      </c>
    </row>
    <row r="228" spans="2:8">
      <c r="B228" s="1">
        <v>43680</v>
      </c>
      <c r="G228">
        <v>0.57999999999999996</v>
      </c>
      <c r="H228" s="8">
        <f t="shared" si="3"/>
        <v>0</v>
      </c>
    </row>
    <row r="229" spans="2:8">
      <c r="B229" s="1">
        <v>43681</v>
      </c>
      <c r="G229">
        <v>0.57999999999999996</v>
      </c>
      <c r="H229" s="8">
        <f t="shared" si="3"/>
        <v>0</v>
      </c>
    </row>
    <row r="230" spans="2:8">
      <c r="B230" s="1">
        <v>43682</v>
      </c>
      <c r="G230">
        <v>0.57999999999999996</v>
      </c>
      <c r="H230" s="8">
        <f t="shared" si="3"/>
        <v>0</v>
      </c>
    </row>
    <row r="231" spans="2:8">
      <c r="B231" s="1">
        <v>43683</v>
      </c>
      <c r="G231">
        <v>0.57999999999999996</v>
      </c>
      <c r="H231" s="8">
        <f t="shared" si="3"/>
        <v>0</v>
      </c>
    </row>
    <row r="232" spans="2:8">
      <c r="B232" s="1">
        <v>43684</v>
      </c>
      <c r="G232">
        <v>0.57999999999999996</v>
      </c>
      <c r="H232" s="8">
        <f t="shared" si="3"/>
        <v>0</v>
      </c>
    </row>
    <row r="233" spans="2:8">
      <c r="B233" s="1">
        <v>43685</v>
      </c>
      <c r="G233">
        <v>0.57999999999999996</v>
      </c>
      <c r="H233" s="8">
        <f t="shared" si="3"/>
        <v>0</v>
      </c>
    </row>
    <row r="234" spans="2:8">
      <c r="B234" s="1">
        <v>43686</v>
      </c>
      <c r="G234">
        <v>0.57999999999999996</v>
      </c>
      <c r="H234" s="8">
        <f t="shared" si="3"/>
        <v>0</v>
      </c>
    </row>
    <row r="235" spans="2:8">
      <c r="B235" s="1">
        <v>43687</v>
      </c>
      <c r="G235">
        <v>0.57999999999999996</v>
      </c>
      <c r="H235" s="8">
        <f t="shared" si="3"/>
        <v>0</v>
      </c>
    </row>
    <row r="236" spans="2:8">
      <c r="B236" s="1">
        <v>43688</v>
      </c>
      <c r="G236">
        <v>0.57999999999999996</v>
      </c>
      <c r="H236" s="8">
        <f t="shared" si="3"/>
        <v>0</v>
      </c>
    </row>
    <row r="237" spans="2:8">
      <c r="B237" s="1">
        <v>43689</v>
      </c>
      <c r="G237">
        <v>0.57999999999999996</v>
      </c>
      <c r="H237" s="8">
        <f t="shared" si="3"/>
        <v>0</v>
      </c>
    </row>
    <row r="238" spans="2:8">
      <c r="B238" s="1">
        <v>43690</v>
      </c>
      <c r="G238">
        <v>0.57999999999999996</v>
      </c>
      <c r="H238" s="8">
        <f t="shared" si="3"/>
        <v>0</v>
      </c>
    </row>
    <row r="239" spans="2:8">
      <c r="B239" s="1">
        <v>43691</v>
      </c>
      <c r="G239">
        <v>0.57999999999999996</v>
      </c>
      <c r="H239" s="8">
        <f t="shared" si="3"/>
        <v>0</v>
      </c>
    </row>
    <row r="240" spans="2:8">
      <c r="B240" s="1">
        <v>43692</v>
      </c>
      <c r="G240">
        <v>0.57999999999999996</v>
      </c>
      <c r="H240" s="8">
        <f t="shared" si="3"/>
        <v>0</v>
      </c>
    </row>
    <row r="241" spans="2:8">
      <c r="B241" s="1">
        <v>43693</v>
      </c>
      <c r="G241">
        <v>0.57999999999999996</v>
      </c>
      <c r="H241" s="8">
        <f t="shared" si="3"/>
        <v>0</v>
      </c>
    </row>
    <row r="242" spans="2:8">
      <c r="B242" s="1">
        <v>43694</v>
      </c>
      <c r="G242">
        <v>0.57999999999999996</v>
      </c>
      <c r="H242" s="8">
        <f t="shared" si="3"/>
        <v>0</v>
      </c>
    </row>
    <row r="243" spans="2:8">
      <c r="B243" s="1">
        <v>43695</v>
      </c>
      <c r="G243">
        <v>0.57999999999999996</v>
      </c>
      <c r="H243" s="8">
        <f t="shared" si="3"/>
        <v>0</v>
      </c>
    </row>
    <row r="244" spans="2:8">
      <c r="B244" s="1">
        <v>43696</v>
      </c>
      <c r="G244">
        <v>0.57999999999999996</v>
      </c>
      <c r="H244" s="8">
        <f t="shared" si="3"/>
        <v>0</v>
      </c>
    </row>
    <row r="245" spans="2:8">
      <c r="B245" s="1">
        <v>43697</v>
      </c>
      <c r="G245">
        <v>0.57999999999999996</v>
      </c>
      <c r="H245" s="8">
        <f t="shared" si="3"/>
        <v>0</v>
      </c>
    </row>
    <row r="246" spans="2:8">
      <c r="B246" s="1">
        <v>43698</v>
      </c>
      <c r="G246">
        <v>0.57999999999999996</v>
      </c>
      <c r="H246" s="8">
        <f t="shared" si="3"/>
        <v>0</v>
      </c>
    </row>
    <row r="247" spans="2:8">
      <c r="B247" s="1">
        <v>43699</v>
      </c>
      <c r="G247">
        <v>0.57999999999999996</v>
      </c>
      <c r="H247" s="8">
        <f t="shared" si="3"/>
        <v>0</v>
      </c>
    </row>
    <row r="248" spans="2:8">
      <c r="B248" s="1">
        <v>43700</v>
      </c>
      <c r="G248">
        <v>0.57999999999999996</v>
      </c>
      <c r="H248" s="8">
        <f t="shared" si="3"/>
        <v>0</v>
      </c>
    </row>
    <row r="249" spans="2:8">
      <c r="B249" s="1">
        <v>43701</v>
      </c>
      <c r="G249">
        <v>0.57999999999999996</v>
      </c>
      <c r="H249" s="8">
        <f t="shared" si="3"/>
        <v>0</v>
      </c>
    </row>
    <row r="250" spans="2:8">
      <c r="B250" s="1">
        <v>43702</v>
      </c>
      <c r="G250">
        <v>0.57999999999999996</v>
      </c>
      <c r="H250" s="8">
        <f t="shared" si="3"/>
        <v>0</v>
      </c>
    </row>
    <row r="251" spans="2:8">
      <c r="B251" s="1">
        <v>43703</v>
      </c>
      <c r="G251">
        <v>0.57999999999999996</v>
      </c>
      <c r="H251" s="8">
        <f t="shared" si="3"/>
        <v>0</v>
      </c>
    </row>
    <row r="252" spans="2:8">
      <c r="B252" s="1">
        <v>43704</v>
      </c>
      <c r="G252">
        <v>0.57999999999999996</v>
      </c>
      <c r="H252" s="8">
        <f t="shared" si="3"/>
        <v>0</v>
      </c>
    </row>
    <row r="253" spans="2:8">
      <c r="B253" s="1">
        <v>43705</v>
      </c>
      <c r="G253">
        <v>0.57999999999999996</v>
      </c>
      <c r="H253" s="8">
        <f t="shared" si="3"/>
        <v>0</v>
      </c>
    </row>
    <row r="254" spans="2:8">
      <c r="B254" s="1">
        <v>43706</v>
      </c>
      <c r="G254">
        <v>0.57999999999999996</v>
      </c>
      <c r="H254" s="8">
        <f t="shared" si="3"/>
        <v>0</v>
      </c>
    </row>
    <row r="255" spans="2:8">
      <c r="B255" s="1">
        <v>43707</v>
      </c>
      <c r="G255">
        <v>0.57999999999999996</v>
      </c>
      <c r="H255" s="8">
        <f t="shared" si="3"/>
        <v>0</v>
      </c>
    </row>
    <row r="256" spans="2:8">
      <c r="B256" s="1">
        <v>43708</v>
      </c>
      <c r="G256">
        <v>0.57999999999999996</v>
      </c>
      <c r="H256" s="8">
        <f t="shared" si="3"/>
        <v>0</v>
      </c>
    </row>
    <row r="257" spans="2:8">
      <c r="B257" s="1">
        <v>43709</v>
      </c>
      <c r="G257">
        <v>0.57999999999999996</v>
      </c>
      <c r="H257" s="8">
        <f t="shared" si="3"/>
        <v>0</v>
      </c>
    </row>
    <row r="258" spans="2:8">
      <c r="B258" s="1">
        <v>43710</v>
      </c>
      <c r="G258">
        <v>0.57999999999999996</v>
      </c>
      <c r="H258" s="8">
        <f t="shared" si="3"/>
        <v>0</v>
      </c>
    </row>
    <row r="259" spans="2:8">
      <c r="B259" s="1">
        <v>43711</v>
      </c>
      <c r="G259">
        <v>0.57999999999999996</v>
      </c>
      <c r="H259" s="8">
        <f t="shared" si="3"/>
        <v>0</v>
      </c>
    </row>
    <row r="260" spans="2:8">
      <c r="B260" s="1">
        <v>43712</v>
      </c>
      <c r="G260">
        <v>0.57999999999999996</v>
      </c>
      <c r="H260" s="8">
        <f t="shared" si="3"/>
        <v>0</v>
      </c>
    </row>
    <row r="261" spans="2:8">
      <c r="B261" s="1">
        <v>43713</v>
      </c>
      <c r="G261">
        <v>0.57999999999999996</v>
      </c>
      <c r="H261" s="8">
        <f t="shared" si="3"/>
        <v>0</v>
      </c>
    </row>
    <row r="262" spans="2:8">
      <c r="B262" s="1">
        <v>43714</v>
      </c>
      <c r="G262">
        <v>0.57999999999999996</v>
      </c>
      <c r="H262" s="8">
        <f t="shared" si="3"/>
        <v>0</v>
      </c>
    </row>
    <row r="263" spans="2:8">
      <c r="B263" s="1">
        <v>43715</v>
      </c>
      <c r="G263">
        <v>0.57999999999999996</v>
      </c>
      <c r="H263" s="8">
        <f t="shared" si="3"/>
        <v>0</v>
      </c>
    </row>
    <row r="264" spans="2:8">
      <c r="B264" s="1">
        <v>43716</v>
      </c>
      <c r="G264">
        <v>0.57999999999999996</v>
      </c>
      <c r="H264" s="8">
        <f t="shared" si="3"/>
        <v>0</v>
      </c>
    </row>
    <row r="265" spans="2:8">
      <c r="B265" s="1">
        <v>43717</v>
      </c>
      <c r="G265">
        <v>0.57999999999999996</v>
      </c>
      <c r="H265" s="8">
        <f t="shared" si="3"/>
        <v>0</v>
      </c>
    </row>
    <row r="266" spans="2:8">
      <c r="B266" s="1">
        <v>43718</v>
      </c>
      <c r="G266">
        <v>0.57999999999999996</v>
      </c>
      <c r="H266" s="8">
        <f t="shared" si="3"/>
        <v>0</v>
      </c>
    </row>
    <row r="267" spans="2:8">
      <c r="B267" s="1">
        <v>43719</v>
      </c>
      <c r="G267">
        <v>0.57999999999999996</v>
      </c>
      <c r="H267" s="8">
        <f t="shared" si="3"/>
        <v>0</v>
      </c>
    </row>
    <row r="268" spans="2:8">
      <c r="B268" s="1">
        <v>43720</v>
      </c>
      <c r="G268">
        <v>0.57999999999999996</v>
      </c>
      <c r="H268" s="8">
        <f t="shared" si="3"/>
        <v>0</v>
      </c>
    </row>
    <row r="269" spans="2:8">
      <c r="B269" s="1">
        <v>43721</v>
      </c>
      <c r="G269">
        <v>0.57999999999999996</v>
      </c>
      <c r="H269" s="8">
        <f t="shared" si="3"/>
        <v>0</v>
      </c>
    </row>
    <row r="270" spans="2:8">
      <c r="B270" s="1">
        <v>43722</v>
      </c>
      <c r="G270">
        <v>0.57999999999999996</v>
      </c>
      <c r="H270" s="8">
        <f t="shared" ref="H270:H333" si="4">F270*G270</f>
        <v>0</v>
      </c>
    </row>
    <row r="271" spans="2:8">
      <c r="B271" s="1">
        <v>43723</v>
      </c>
      <c r="G271">
        <v>0.57999999999999996</v>
      </c>
      <c r="H271" s="8">
        <f t="shared" si="4"/>
        <v>0</v>
      </c>
    </row>
    <row r="272" spans="2:8">
      <c r="B272" s="1">
        <v>43724</v>
      </c>
      <c r="G272">
        <v>0.57999999999999996</v>
      </c>
      <c r="H272" s="8">
        <f t="shared" si="4"/>
        <v>0</v>
      </c>
    </row>
    <row r="273" spans="2:8">
      <c r="B273" s="1">
        <v>43725</v>
      </c>
      <c r="G273">
        <v>0.57999999999999996</v>
      </c>
      <c r="H273" s="8">
        <f t="shared" si="4"/>
        <v>0</v>
      </c>
    </row>
    <row r="274" spans="2:8">
      <c r="B274" s="1">
        <v>43726</v>
      </c>
      <c r="G274">
        <v>0.57999999999999996</v>
      </c>
      <c r="H274" s="8">
        <f t="shared" si="4"/>
        <v>0</v>
      </c>
    </row>
    <row r="275" spans="2:8">
      <c r="B275" s="1">
        <v>43727</v>
      </c>
      <c r="G275">
        <v>0.57999999999999996</v>
      </c>
      <c r="H275" s="8">
        <f t="shared" si="4"/>
        <v>0</v>
      </c>
    </row>
    <row r="276" spans="2:8">
      <c r="B276" s="1">
        <v>43728</v>
      </c>
      <c r="G276">
        <v>0.57999999999999996</v>
      </c>
      <c r="H276" s="8">
        <f t="shared" si="4"/>
        <v>0</v>
      </c>
    </row>
    <row r="277" spans="2:8">
      <c r="B277" s="1">
        <v>43729</v>
      </c>
      <c r="G277">
        <v>0.57999999999999996</v>
      </c>
      <c r="H277" s="8">
        <f t="shared" si="4"/>
        <v>0</v>
      </c>
    </row>
    <row r="278" spans="2:8">
      <c r="B278" s="1">
        <v>43730</v>
      </c>
      <c r="G278">
        <v>0.57999999999999996</v>
      </c>
      <c r="H278" s="8">
        <f t="shared" si="4"/>
        <v>0</v>
      </c>
    </row>
    <row r="279" spans="2:8">
      <c r="B279" s="1">
        <v>43731</v>
      </c>
      <c r="G279">
        <v>0.57999999999999996</v>
      </c>
      <c r="H279" s="8">
        <f t="shared" si="4"/>
        <v>0</v>
      </c>
    </row>
    <row r="280" spans="2:8">
      <c r="B280" s="1">
        <v>43732</v>
      </c>
      <c r="G280">
        <v>0.57999999999999996</v>
      </c>
      <c r="H280" s="8">
        <f t="shared" si="4"/>
        <v>0</v>
      </c>
    </row>
    <row r="281" spans="2:8">
      <c r="B281" s="1">
        <v>43733</v>
      </c>
      <c r="G281">
        <v>0.57999999999999996</v>
      </c>
      <c r="H281" s="8">
        <f t="shared" si="4"/>
        <v>0</v>
      </c>
    </row>
    <row r="282" spans="2:8">
      <c r="B282" s="1">
        <v>43734</v>
      </c>
      <c r="G282">
        <v>0.57999999999999996</v>
      </c>
      <c r="H282" s="8">
        <f t="shared" si="4"/>
        <v>0</v>
      </c>
    </row>
    <row r="283" spans="2:8">
      <c r="B283" s="1">
        <v>43735</v>
      </c>
      <c r="G283">
        <v>0.57999999999999996</v>
      </c>
      <c r="H283" s="8">
        <f t="shared" si="4"/>
        <v>0</v>
      </c>
    </row>
    <row r="284" spans="2:8">
      <c r="B284" s="1">
        <v>43736</v>
      </c>
      <c r="G284">
        <v>0.57999999999999996</v>
      </c>
      <c r="H284" s="8">
        <f t="shared" si="4"/>
        <v>0</v>
      </c>
    </row>
    <row r="285" spans="2:8">
      <c r="B285" s="1">
        <v>43737</v>
      </c>
      <c r="G285">
        <v>0.57999999999999996</v>
      </c>
      <c r="H285" s="8">
        <f t="shared" si="4"/>
        <v>0</v>
      </c>
    </row>
    <row r="286" spans="2:8">
      <c r="B286" s="1">
        <v>43738</v>
      </c>
      <c r="G286">
        <v>0.57999999999999996</v>
      </c>
      <c r="H286" s="8">
        <f t="shared" si="4"/>
        <v>0</v>
      </c>
    </row>
    <row r="287" spans="2:8">
      <c r="B287" s="1">
        <v>43739</v>
      </c>
      <c r="G287">
        <v>0.57999999999999996</v>
      </c>
      <c r="H287" s="8">
        <f t="shared" si="4"/>
        <v>0</v>
      </c>
    </row>
    <row r="288" spans="2:8">
      <c r="B288" s="1">
        <v>43740</v>
      </c>
      <c r="G288">
        <v>0.57999999999999996</v>
      </c>
      <c r="H288" s="8">
        <f t="shared" si="4"/>
        <v>0</v>
      </c>
    </row>
    <row r="289" spans="2:8">
      <c r="B289" s="1">
        <v>43741</v>
      </c>
      <c r="G289">
        <v>0.57999999999999996</v>
      </c>
      <c r="H289" s="8">
        <f t="shared" si="4"/>
        <v>0</v>
      </c>
    </row>
    <row r="290" spans="2:8">
      <c r="B290" s="1">
        <v>43742</v>
      </c>
      <c r="G290">
        <v>0.57999999999999996</v>
      </c>
      <c r="H290" s="8">
        <f t="shared" si="4"/>
        <v>0</v>
      </c>
    </row>
    <row r="291" spans="2:8">
      <c r="B291" s="1">
        <v>43743</v>
      </c>
      <c r="G291">
        <v>0.57999999999999996</v>
      </c>
      <c r="H291" s="8">
        <f t="shared" si="4"/>
        <v>0</v>
      </c>
    </row>
    <row r="292" spans="2:8">
      <c r="B292" s="1">
        <v>43744</v>
      </c>
      <c r="G292">
        <v>0.57999999999999996</v>
      </c>
      <c r="H292" s="8">
        <f t="shared" si="4"/>
        <v>0</v>
      </c>
    </row>
    <row r="293" spans="2:8">
      <c r="B293" s="1">
        <v>43745</v>
      </c>
      <c r="G293">
        <v>0.57999999999999996</v>
      </c>
      <c r="H293" s="8">
        <f t="shared" si="4"/>
        <v>0</v>
      </c>
    </row>
    <row r="294" spans="2:8">
      <c r="B294" s="1">
        <v>43746</v>
      </c>
      <c r="G294">
        <v>0.57999999999999996</v>
      </c>
      <c r="H294" s="8">
        <f t="shared" si="4"/>
        <v>0</v>
      </c>
    </row>
    <row r="295" spans="2:8">
      <c r="B295" s="1">
        <v>43747</v>
      </c>
      <c r="G295">
        <v>0.57999999999999996</v>
      </c>
      <c r="H295" s="8">
        <f t="shared" si="4"/>
        <v>0</v>
      </c>
    </row>
    <row r="296" spans="2:8">
      <c r="B296" s="1">
        <v>43748</v>
      </c>
      <c r="G296">
        <v>0.57999999999999996</v>
      </c>
      <c r="H296" s="8">
        <f t="shared" si="4"/>
        <v>0</v>
      </c>
    </row>
    <row r="297" spans="2:8">
      <c r="B297" s="1">
        <v>43749</v>
      </c>
      <c r="G297">
        <v>0.57999999999999996</v>
      </c>
      <c r="H297" s="8">
        <f t="shared" si="4"/>
        <v>0</v>
      </c>
    </row>
    <row r="298" spans="2:8">
      <c r="B298" s="1">
        <v>43750</v>
      </c>
      <c r="G298">
        <v>0.57999999999999996</v>
      </c>
      <c r="H298" s="8">
        <f t="shared" si="4"/>
        <v>0</v>
      </c>
    </row>
    <row r="299" spans="2:8">
      <c r="B299" s="1">
        <v>43751</v>
      </c>
      <c r="G299">
        <v>0.57999999999999996</v>
      </c>
      <c r="H299" s="8">
        <f t="shared" si="4"/>
        <v>0</v>
      </c>
    </row>
    <row r="300" spans="2:8">
      <c r="B300" s="1">
        <v>43752</v>
      </c>
      <c r="G300">
        <v>0.57999999999999996</v>
      </c>
      <c r="H300" s="8">
        <f t="shared" si="4"/>
        <v>0</v>
      </c>
    </row>
    <row r="301" spans="2:8">
      <c r="B301" s="1">
        <v>43753</v>
      </c>
      <c r="G301">
        <v>0.57999999999999996</v>
      </c>
      <c r="H301" s="8">
        <f t="shared" si="4"/>
        <v>0</v>
      </c>
    </row>
    <row r="302" spans="2:8">
      <c r="B302" s="1">
        <v>43754</v>
      </c>
      <c r="G302">
        <v>0.57999999999999996</v>
      </c>
      <c r="H302" s="8">
        <f t="shared" si="4"/>
        <v>0</v>
      </c>
    </row>
    <row r="303" spans="2:8">
      <c r="B303" s="1">
        <v>43755</v>
      </c>
      <c r="G303">
        <v>0.57999999999999996</v>
      </c>
      <c r="H303" s="8">
        <f t="shared" si="4"/>
        <v>0</v>
      </c>
    </row>
    <row r="304" spans="2:8">
      <c r="B304" s="1">
        <v>43756</v>
      </c>
      <c r="G304">
        <v>0.57999999999999996</v>
      </c>
      <c r="H304" s="8">
        <f t="shared" si="4"/>
        <v>0</v>
      </c>
    </row>
    <row r="305" spans="2:8">
      <c r="B305" s="1">
        <v>43757</v>
      </c>
      <c r="G305">
        <v>0.57999999999999996</v>
      </c>
      <c r="H305" s="8">
        <f t="shared" si="4"/>
        <v>0</v>
      </c>
    </row>
    <row r="306" spans="2:8">
      <c r="B306" s="1">
        <v>43758</v>
      </c>
      <c r="G306">
        <v>0.57999999999999996</v>
      </c>
      <c r="H306" s="8">
        <f t="shared" si="4"/>
        <v>0</v>
      </c>
    </row>
    <row r="307" spans="2:8">
      <c r="B307" s="1">
        <v>43759</v>
      </c>
      <c r="G307">
        <v>0.57999999999999996</v>
      </c>
      <c r="H307" s="8">
        <f t="shared" si="4"/>
        <v>0</v>
      </c>
    </row>
    <row r="308" spans="2:8">
      <c r="B308" s="1">
        <v>43760</v>
      </c>
      <c r="G308">
        <v>0.57999999999999996</v>
      </c>
      <c r="H308" s="8">
        <f t="shared" si="4"/>
        <v>0</v>
      </c>
    </row>
    <row r="309" spans="2:8">
      <c r="B309" s="1">
        <v>43761</v>
      </c>
      <c r="G309">
        <v>0.57999999999999996</v>
      </c>
      <c r="H309" s="8">
        <f t="shared" si="4"/>
        <v>0</v>
      </c>
    </row>
    <row r="310" spans="2:8">
      <c r="B310" s="1">
        <v>43762</v>
      </c>
      <c r="G310">
        <v>0.57999999999999996</v>
      </c>
      <c r="H310" s="8">
        <f t="shared" si="4"/>
        <v>0</v>
      </c>
    </row>
    <row r="311" spans="2:8">
      <c r="B311" s="1">
        <v>43763</v>
      </c>
      <c r="G311">
        <v>0.57999999999999996</v>
      </c>
      <c r="H311" s="8">
        <f t="shared" si="4"/>
        <v>0</v>
      </c>
    </row>
    <row r="312" spans="2:8">
      <c r="B312" s="1">
        <v>43764</v>
      </c>
      <c r="G312">
        <v>0.57999999999999996</v>
      </c>
      <c r="H312" s="8">
        <f t="shared" si="4"/>
        <v>0</v>
      </c>
    </row>
    <row r="313" spans="2:8">
      <c r="B313" s="1">
        <v>43765</v>
      </c>
      <c r="G313">
        <v>0.57999999999999996</v>
      </c>
      <c r="H313" s="8">
        <f t="shared" si="4"/>
        <v>0</v>
      </c>
    </row>
    <row r="314" spans="2:8">
      <c r="B314" s="1">
        <v>43766</v>
      </c>
      <c r="G314">
        <v>0.57999999999999996</v>
      </c>
      <c r="H314" s="8">
        <f t="shared" si="4"/>
        <v>0</v>
      </c>
    </row>
    <row r="315" spans="2:8">
      <c r="B315" s="1">
        <v>43767</v>
      </c>
      <c r="G315">
        <v>0.57999999999999996</v>
      </c>
      <c r="H315" s="8">
        <f t="shared" si="4"/>
        <v>0</v>
      </c>
    </row>
    <row r="316" spans="2:8">
      <c r="B316" s="1">
        <v>43768</v>
      </c>
      <c r="G316">
        <v>0.57999999999999996</v>
      </c>
      <c r="H316" s="8">
        <f t="shared" si="4"/>
        <v>0</v>
      </c>
    </row>
    <row r="317" spans="2:8">
      <c r="B317" s="1">
        <v>43769</v>
      </c>
      <c r="G317">
        <v>0.57999999999999996</v>
      </c>
      <c r="H317" s="8">
        <f t="shared" si="4"/>
        <v>0</v>
      </c>
    </row>
    <row r="318" spans="2:8">
      <c r="B318" s="1">
        <v>43770</v>
      </c>
      <c r="G318">
        <v>0.57999999999999996</v>
      </c>
      <c r="H318" s="8">
        <f t="shared" si="4"/>
        <v>0</v>
      </c>
    </row>
    <row r="319" spans="2:8">
      <c r="B319" s="1">
        <v>43771</v>
      </c>
      <c r="G319">
        <v>0.57999999999999996</v>
      </c>
      <c r="H319" s="8">
        <f t="shared" si="4"/>
        <v>0</v>
      </c>
    </row>
    <row r="320" spans="2:8">
      <c r="B320" s="1">
        <v>43772</v>
      </c>
      <c r="G320">
        <v>0.57999999999999996</v>
      </c>
      <c r="H320" s="8">
        <f t="shared" si="4"/>
        <v>0</v>
      </c>
    </row>
    <row r="321" spans="2:8">
      <c r="B321" s="1">
        <v>43773</v>
      </c>
      <c r="G321">
        <v>0.57999999999999996</v>
      </c>
      <c r="H321" s="8">
        <f t="shared" si="4"/>
        <v>0</v>
      </c>
    </row>
    <row r="322" spans="2:8">
      <c r="B322" s="1">
        <v>43774</v>
      </c>
      <c r="G322">
        <v>0.57999999999999996</v>
      </c>
      <c r="H322" s="8">
        <f t="shared" si="4"/>
        <v>0</v>
      </c>
    </row>
    <row r="323" spans="2:8">
      <c r="B323" s="1">
        <v>43775</v>
      </c>
      <c r="G323">
        <v>0.57999999999999996</v>
      </c>
      <c r="H323" s="8">
        <f t="shared" si="4"/>
        <v>0</v>
      </c>
    </row>
    <row r="324" spans="2:8">
      <c r="B324" s="1">
        <v>43776</v>
      </c>
      <c r="G324">
        <v>0.57999999999999996</v>
      </c>
      <c r="H324" s="8">
        <f t="shared" si="4"/>
        <v>0</v>
      </c>
    </row>
    <row r="325" spans="2:8">
      <c r="B325" s="1">
        <v>43777</v>
      </c>
      <c r="G325">
        <v>0.57999999999999996</v>
      </c>
      <c r="H325" s="8">
        <f t="shared" si="4"/>
        <v>0</v>
      </c>
    </row>
    <row r="326" spans="2:8">
      <c r="B326" s="1">
        <v>43778</v>
      </c>
      <c r="G326">
        <v>0.57999999999999996</v>
      </c>
      <c r="H326" s="8">
        <f t="shared" si="4"/>
        <v>0</v>
      </c>
    </row>
    <row r="327" spans="2:8">
      <c r="B327" s="1">
        <v>43779</v>
      </c>
      <c r="G327">
        <v>0.57999999999999996</v>
      </c>
      <c r="H327" s="8">
        <f t="shared" si="4"/>
        <v>0</v>
      </c>
    </row>
    <row r="328" spans="2:8">
      <c r="B328" s="1">
        <v>43780</v>
      </c>
      <c r="G328">
        <v>0.57999999999999996</v>
      </c>
      <c r="H328" s="8">
        <f t="shared" si="4"/>
        <v>0</v>
      </c>
    </row>
    <row r="329" spans="2:8">
      <c r="B329" s="1">
        <v>43781</v>
      </c>
      <c r="G329">
        <v>0.57999999999999996</v>
      </c>
      <c r="H329" s="8">
        <f t="shared" si="4"/>
        <v>0</v>
      </c>
    </row>
    <row r="330" spans="2:8">
      <c r="B330" s="1">
        <v>43782</v>
      </c>
      <c r="G330">
        <v>0.57999999999999996</v>
      </c>
      <c r="H330" s="8">
        <f t="shared" si="4"/>
        <v>0</v>
      </c>
    </row>
    <row r="331" spans="2:8">
      <c r="B331" s="1">
        <v>43783</v>
      </c>
      <c r="G331">
        <v>0.57999999999999996</v>
      </c>
      <c r="H331" s="8">
        <f t="shared" si="4"/>
        <v>0</v>
      </c>
    </row>
    <row r="332" spans="2:8">
      <c r="B332" s="1">
        <v>43784</v>
      </c>
      <c r="G332">
        <v>0.57999999999999996</v>
      </c>
      <c r="H332" s="8">
        <f t="shared" si="4"/>
        <v>0</v>
      </c>
    </row>
    <row r="333" spans="2:8">
      <c r="B333" s="1">
        <v>43785</v>
      </c>
      <c r="G333">
        <v>0.57999999999999996</v>
      </c>
      <c r="H333" s="8">
        <f t="shared" si="4"/>
        <v>0</v>
      </c>
    </row>
    <row r="334" spans="2:8">
      <c r="B334" s="1">
        <v>43786</v>
      </c>
      <c r="G334">
        <v>0.57999999999999996</v>
      </c>
      <c r="H334" s="8">
        <f t="shared" ref="H334:H378" si="5">F334*G334</f>
        <v>0</v>
      </c>
    </row>
    <row r="335" spans="2:8">
      <c r="B335" s="1">
        <v>43787</v>
      </c>
      <c r="G335">
        <v>0.57999999999999996</v>
      </c>
      <c r="H335" s="8">
        <f t="shared" si="5"/>
        <v>0</v>
      </c>
    </row>
    <row r="336" spans="2:8">
      <c r="B336" s="1">
        <v>43788</v>
      </c>
      <c r="G336">
        <v>0.57999999999999996</v>
      </c>
      <c r="H336" s="8">
        <f t="shared" si="5"/>
        <v>0</v>
      </c>
    </row>
    <row r="337" spans="2:8">
      <c r="B337" s="1">
        <v>43789</v>
      </c>
      <c r="G337">
        <v>0.57999999999999996</v>
      </c>
      <c r="H337" s="8">
        <f t="shared" si="5"/>
        <v>0</v>
      </c>
    </row>
    <row r="338" spans="2:8">
      <c r="B338" s="1">
        <v>43790</v>
      </c>
      <c r="G338">
        <v>0.57999999999999996</v>
      </c>
      <c r="H338" s="8">
        <f t="shared" si="5"/>
        <v>0</v>
      </c>
    </row>
    <row r="339" spans="2:8">
      <c r="B339" s="1">
        <v>43791</v>
      </c>
      <c r="G339">
        <v>0.57999999999999996</v>
      </c>
      <c r="H339" s="8">
        <f t="shared" si="5"/>
        <v>0</v>
      </c>
    </row>
    <row r="340" spans="2:8">
      <c r="B340" s="1">
        <v>43792</v>
      </c>
      <c r="G340">
        <v>0.57999999999999996</v>
      </c>
      <c r="H340" s="8">
        <f t="shared" si="5"/>
        <v>0</v>
      </c>
    </row>
    <row r="341" spans="2:8">
      <c r="B341" s="1">
        <v>43793</v>
      </c>
      <c r="G341">
        <v>0.57999999999999996</v>
      </c>
      <c r="H341" s="8">
        <f t="shared" si="5"/>
        <v>0</v>
      </c>
    </row>
    <row r="342" spans="2:8">
      <c r="B342" s="1">
        <v>43794</v>
      </c>
      <c r="G342">
        <v>0.57999999999999996</v>
      </c>
      <c r="H342" s="8">
        <f t="shared" si="5"/>
        <v>0</v>
      </c>
    </row>
    <row r="343" spans="2:8">
      <c r="B343" s="1">
        <v>43795</v>
      </c>
      <c r="G343">
        <v>0.57999999999999996</v>
      </c>
      <c r="H343" s="8">
        <f t="shared" si="5"/>
        <v>0</v>
      </c>
    </row>
    <row r="344" spans="2:8">
      <c r="B344" s="1">
        <v>43796</v>
      </c>
      <c r="G344">
        <v>0.57999999999999996</v>
      </c>
      <c r="H344" s="8">
        <f t="shared" si="5"/>
        <v>0</v>
      </c>
    </row>
    <row r="345" spans="2:8">
      <c r="B345" s="1">
        <v>43797</v>
      </c>
      <c r="G345">
        <v>0.57999999999999996</v>
      </c>
      <c r="H345" s="8">
        <f t="shared" si="5"/>
        <v>0</v>
      </c>
    </row>
    <row r="346" spans="2:8">
      <c r="B346" s="1">
        <v>43798</v>
      </c>
      <c r="G346">
        <v>0.57999999999999996</v>
      </c>
      <c r="H346" s="8">
        <f t="shared" si="5"/>
        <v>0</v>
      </c>
    </row>
    <row r="347" spans="2:8">
      <c r="B347" s="1">
        <v>43799</v>
      </c>
      <c r="G347">
        <v>0.57999999999999996</v>
      </c>
      <c r="H347" s="8">
        <f t="shared" si="5"/>
        <v>0</v>
      </c>
    </row>
    <row r="348" spans="2:8">
      <c r="B348" s="1">
        <v>43800</v>
      </c>
      <c r="G348">
        <v>0.57999999999999996</v>
      </c>
      <c r="H348" s="8">
        <f t="shared" si="5"/>
        <v>0</v>
      </c>
    </row>
    <row r="349" spans="2:8">
      <c r="B349" s="1">
        <v>43801</v>
      </c>
      <c r="G349">
        <v>0.57999999999999996</v>
      </c>
      <c r="H349" s="8">
        <f t="shared" si="5"/>
        <v>0</v>
      </c>
    </row>
    <row r="350" spans="2:8">
      <c r="B350" s="1">
        <v>43802</v>
      </c>
      <c r="G350">
        <v>0.57999999999999996</v>
      </c>
      <c r="H350" s="8">
        <f t="shared" si="5"/>
        <v>0</v>
      </c>
    </row>
    <row r="351" spans="2:8">
      <c r="B351" s="1">
        <v>43803</v>
      </c>
      <c r="G351">
        <v>0.57999999999999996</v>
      </c>
      <c r="H351" s="8">
        <f t="shared" si="5"/>
        <v>0</v>
      </c>
    </row>
    <row r="352" spans="2:8">
      <c r="B352" s="1">
        <v>43804</v>
      </c>
      <c r="G352">
        <v>0.57999999999999996</v>
      </c>
      <c r="H352" s="8">
        <f t="shared" si="5"/>
        <v>0</v>
      </c>
    </row>
    <row r="353" spans="2:8">
      <c r="B353" s="1">
        <v>43805</v>
      </c>
      <c r="G353">
        <v>0.57999999999999996</v>
      </c>
      <c r="H353" s="8">
        <f t="shared" si="5"/>
        <v>0</v>
      </c>
    </row>
    <row r="354" spans="2:8">
      <c r="B354" s="1">
        <v>43806</v>
      </c>
      <c r="G354">
        <v>0.57999999999999996</v>
      </c>
      <c r="H354" s="8">
        <f t="shared" si="5"/>
        <v>0</v>
      </c>
    </row>
    <row r="355" spans="2:8">
      <c r="B355" s="1">
        <v>43807</v>
      </c>
      <c r="G355">
        <v>0.57999999999999996</v>
      </c>
      <c r="H355" s="8">
        <f t="shared" si="5"/>
        <v>0</v>
      </c>
    </row>
    <row r="356" spans="2:8">
      <c r="B356" s="1">
        <v>43808</v>
      </c>
      <c r="G356">
        <v>0.57999999999999996</v>
      </c>
      <c r="H356" s="8">
        <f t="shared" si="5"/>
        <v>0</v>
      </c>
    </row>
    <row r="357" spans="2:8">
      <c r="B357" s="1">
        <v>43809</v>
      </c>
      <c r="G357">
        <v>0.57999999999999996</v>
      </c>
      <c r="H357" s="8">
        <f t="shared" si="5"/>
        <v>0</v>
      </c>
    </row>
    <row r="358" spans="2:8">
      <c r="B358" s="1">
        <v>43810</v>
      </c>
      <c r="G358">
        <v>0.57999999999999996</v>
      </c>
      <c r="H358" s="8">
        <f t="shared" si="5"/>
        <v>0</v>
      </c>
    </row>
    <row r="359" spans="2:8">
      <c r="B359" s="1">
        <v>43811</v>
      </c>
      <c r="G359">
        <v>0.57999999999999996</v>
      </c>
      <c r="H359" s="8">
        <f t="shared" si="5"/>
        <v>0</v>
      </c>
    </row>
    <row r="360" spans="2:8">
      <c r="B360" s="1">
        <v>43812</v>
      </c>
      <c r="G360">
        <v>0.57999999999999996</v>
      </c>
      <c r="H360" s="8">
        <f t="shared" si="5"/>
        <v>0</v>
      </c>
    </row>
    <row r="361" spans="2:8">
      <c r="B361" s="1">
        <v>43813</v>
      </c>
      <c r="G361">
        <v>0.57999999999999996</v>
      </c>
      <c r="H361" s="8">
        <f t="shared" si="5"/>
        <v>0</v>
      </c>
    </row>
    <row r="362" spans="2:8">
      <c r="B362" s="1">
        <v>43814</v>
      </c>
      <c r="G362">
        <v>0.57999999999999996</v>
      </c>
      <c r="H362" s="8">
        <f t="shared" si="5"/>
        <v>0</v>
      </c>
    </row>
    <row r="363" spans="2:8">
      <c r="B363" s="1">
        <v>43815</v>
      </c>
      <c r="G363">
        <v>0.57999999999999996</v>
      </c>
      <c r="H363" s="8">
        <f t="shared" si="5"/>
        <v>0</v>
      </c>
    </row>
    <row r="364" spans="2:8">
      <c r="B364" s="1">
        <v>43816</v>
      </c>
      <c r="G364">
        <v>0.57999999999999996</v>
      </c>
      <c r="H364" s="8">
        <f t="shared" si="5"/>
        <v>0</v>
      </c>
    </row>
    <row r="365" spans="2:8">
      <c r="B365" s="1">
        <v>43817</v>
      </c>
      <c r="G365">
        <v>0.57999999999999996</v>
      </c>
      <c r="H365" s="8">
        <f t="shared" si="5"/>
        <v>0</v>
      </c>
    </row>
    <row r="366" spans="2:8">
      <c r="B366" s="1">
        <v>43818</v>
      </c>
      <c r="G366">
        <v>0.57999999999999996</v>
      </c>
      <c r="H366" s="8">
        <f t="shared" si="5"/>
        <v>0</v>
      </c>
    </row>
    <row r="367" spans="2:8">
      <c r="B367" s="1">
        <v>43819</v>
      </c>
      <c r="G367">
        <v>0.57999999999999996</v>
      </c>
      <c r="H367" s="8">
        <f t="shared" si="5"/>
        <v>0</v>
      </c>
    </row>
    <row r="368" spans="2:8">
      <c r="B368" s="1">
        <v>43820</v>
      </c>
      <c r="G368">
        <v>0.57999999999999996</v>
      </c>
      <c r="H368" s="8">
        <f t="shared" si="5"/>
        <v>0</v>
      </c>
    </row>
    <row r="369" spans="2:8">
      <c r="B369" s="1">
        <v>43821</v>
      </c>
      <c r="G369">
        <v>0.57999999999999996</v>
      </c>
      <c r="H369" s="8">
        <f t="shared" si="5"/>
        <v>0</v>
      </c>
    </row>
    <row r="370" spans="2:8">
      <c r="B370" s="1">
        <v>43822</v>
      </c>
      <c r="G370">
        <v>0.57999999999999996</v>
      </c>
      <c r="H370" s="8">
        <f t="shared" si="5"/>
        <v>0</v>
      </c>
    </row>
    <row r="371" spans="2:8">
      <c r="B371" s="1">
        <v>43823</v>
      </c>
      <c r="G371">
        <v>0.57999999999999996</v>
      </c>
      <c r="H371" s="8">
        <f t="shared" si="5"/>
        <v>0</v>
      </c>
    </row>
    <row r="372" spans="2:8">
      <c r="B372" s="1">
        <v>43824</v>
      </c>
      <c r="G372">
        <v>0.57999999999999996</v>
      </c>
      <c r="H372" s="8">
        <f t="shared" si="5"/>
        <v>0</v>
      </c>
    </row>
    <row r="373" spans="2:8">
      <c r="B373" s="1">
        <v>43825</v>
      </c>
      <c r="G373">
        <v>0.57999999999999996</v>
      </c>
      <c r="H373" s="8">
        <f t="shared" si="5"/>
        <v>0</v>
      </c>
    </row>
    <row r="374" spans="2:8">
      <c r="B374" s="1">
        <v>43826</v>
      </c>
      <c r="G374">
        <v>0.57999999999999996</v>
      </c>
      <c r="H374" s="8">
        <f t="shared" si="5"/>
        <v>0</v>
      </c>
    </row>
    <row r="375" spans="2:8">
      <c r="B375" s="1">
        <v>43827</v>
      </c>
      <c r="G375">
        <v>0.57999999999999996</v>
      </c>
      <c r="H375" s="8">
        <f t="shared" si="5"/>
        <v>0</v>
      </c>
    </row>
    <row r="376" spans="2:8">
      <c r="B376" s="1">
        <v>43828</v>
      </c>
      <c r="G376">
        <v>0.57999999999999996</v>
      </c>
      <c r="H376" s="8">
        <f t="shared" si="5"/>
        <v>0</v>
      </c>
    </row>
    <row r="377" spans="2:8">
      <c r="B377" s="1">
        <v>43829</v>
      </c>
      <c r="G377">
        <v>0.57999999999999996</v>
      </c>
      <c r="H377" s="8">
        <f t="shared" si="5"/>
        <v>0</v>
      </c>
    </row>
    <row r="378" spans="2:8">
      <c r="B378" s="1">
        <v>43830</v>
      </c>
      <c r="G378">
        <v>0.57999999999999996</v>
      </c>
      <c r="H378" s="8">
        <f t="shared" si="5"/>
        <v>0</v>
      </c>
    </row>
    <row r="380" spans="2:8" ht="15.75" thickBot="1">
      <c r="F380" s="9">
        <f>SUM(F13:F378)</f>
        <v>0</v>
      </c>
      <c r="H380" s="10">
        <f>SUM(H13:H379)</f>
        <v>0</v>
      </c>
    </row>
    <row r="381" spans="2:8" ht="15.75" thickTop="1" thickBot="1"/>
    <row r="382" spans="2:8" ht="29.25" thickBot="1">
      <c r="E382" s="14" t="s">
        <v>118</v>
      </c>
      <c r="F382" s="12"/>
      <c r="H382" s="15">
        <f>H380</f>
        <v>0</v>
      </c>
    </row>
    <row r="383" spans="2:8" ht="15" thickBot="1">
      <c r="H383" s="16" t="s">
        <v>121</v>
      </c>
    </row>
    <row r="384" spans="2:8">
      <c r="E384" s="13" t="s">
        <v>117</v>
      </c>
      <c r="F384" t="e">
        <f>F380/F382</f>
        <v>#DIV/0!</v>
      </c>
    </row>
    <row r="385" spans="5:5" ht="28.5">
      <c r="E385" s="17" t="s">
        <v>120</v>
      </c>
    </row>
  </sheetData>
  <pageMargins left="0" right="0" top="0.39410000000000001" bottom="0.39410000000000001" header="0" footer="0"/>
  <pageSetup fitToWidth="0" fitToHeight="0" pageOrder="overThenDown" orientation="portrait" horizontalDpi="4294967293" verticalDpi="4294967293" r:id="rId1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109"/>
  <sheetViews>
    <sheetView zoomScale="85" zoomScaleNormal="85" workbookViewId="0">
      <pane ySplit="12" topLeftCell="A13" activePane="bottomLeft" state="frozen"/>
      <selection pane="bottomLeft" activeCell="A13" sqref="A13"/>
    </sheetView>
  </sheetViews>
  <sheetFormatPr defaultRowHeight="14.25"/>
  <cols>
    <col min="1" max="1" width="1.5" customWidth="1"/>
    <col min="2" max="2" width="16.75" style="2" customWidth="1"/>
    <col min="3" max="4" width="22.125" customWidth="1"/>
    <col min="5" max="5" width="41.125" customWidth="1"/>
    <col min="6" max="7" width="8.75" customWidth="1"/>
    <col min="8" max="8" width="17.375" bestFit="1" customWidth="1"/>
    <col min="9" max="9" width="10.75" customWidth="1"/>
  </cols>
  <sheetData>
    <row r="1" spans="2:8" ht="15">
      <c r="B1" s="3" t="s">
        <v>7</v>
      </c>
    </row>
    <row r="2" spans="2:8" ht="15">
      <c r="B2" s="3" t="s">
        <v>6</v>
      </c>
    </row>
    <row r="3" spans="2:8" ht="15">
      <c r="B3" s="3" t="s">
        <v>8</v>
      </c>
    </row>
    <row r="4" spans="2:8" ht="15">
      <c r="B4" s="3" t="s">
        <v>12</v>
      </c>
      <c r="D4" t="s">
        <v>14</v>
      </c>
    </row>
    <row r="5" spans="2:8" ht="15">
      <c r="B5" s="3" t="s">
        <v>13</v>
      </c>
      <c r="D5" t="s">
        <v>15</v>
      </c>
    </row>
    <row r="7" spans="2:8" ht="15">
      <c r="B7" s="3" t="s">
        <v>9</v>
      </c>
      <c r="C7" s="4" t="s">
        <v>20</v>
      </c>
    </row>
    <row r="8" spans="2:8" ht="15">
      <c r="B8" s="3"/>
      <c r="C8" s="4" t="s">
        <v>21</v>
      </c>
    </row>
    <row r="9" spans="2:8" ht="15">
      <c r="B9" s="3"/>
      <c r="C9" s="4" t="s">
        <v>22</v>
      </c>
    </row>
    <row r="10" spans="2:8" ht="15">
      <c r="B10" s="3"/>
      <c r="C10" s="4" t="s">
        <v>18</v>
      </c>
      <c r="D10" t="s">
        <v>19</v>
      </c>
    </row>
    <row r="11" spans="2:8" ht="15" thickBot="1"/>
    <row r="12" spans="2:8" ht="30.75" thickBot="1">
      <c r="B12" s="5" t="s">
        <v>0</v>
      </c>
      <c r="C12" s="6" t="s">
        <v>113</v>
      </c>
      <c r="D12" s="11" t="s">
        <v>16</v>
      </c>
      <c r="E12" s="6" t="s">
        <v>2</v>
      </c>
      <c r="F12" s="11" t="s">
        <v>3</v>
      </c>
      <c r="G12" s="6" t="s">
        <v>4</v>
      </c>
      <c r="H12" s="7" t="s">
        <v>5</v>
      </c>
    </row>
    <row r="13" spans="2:8">
      <c r="B13" s="1" t="s">
        <v>23</v>
      </c>
      <c r="G13">
        <v>0.57999999999999996</v>
      </c>
      <c r="H13" s="8">
        <f t="shared" ref="H13:H65" si="0">F13*G13</f>
        <v>0</v>
      </c>
    </row>
    <row r="14" spans="2:8">
      <c r="B14" s="1" t="s">
        <v>24</v>
      </c>
      <c r="G14">
        <v>0.57999999999999996</v>
      </c>
      <c r="H14" s="8">
        <f t="shared" si="0"/>
        <v>0</v>
      </c>
    </row>
    <row r="15" spans="2:8">
      <c r="B15" s="1" t="s">
        <v>25</v>
      </c>
      <c r="G15">
        <v>0.57999999999999996</v>
      </c>
      <c r="H15" s="8">
        <f t="shared" si="0"/>
        <v>0</v>
      </c>
    </row>
    <row r="16" spans="2:8">
      <c r="B16" s="1" t="s">
        <v>26</v>
      </c>
      <c r="G16">
        <v>0.57999999999999996</v>
      </c>
      <c r="H16" s="8">
        <f t="shared" si="0"/>
        <v>0</v>
      </c>
    </row>
    <row r="17" spans="2:8">
      <c r="B17" s="1" t="s">
        <v>27</v>
      </c>
      <c r="G17">
        <v>0.57999999999999996</v>
      </c>
      <c r="H17" s="8">
        <f t="shared" si="0"/>
        <v>0</v>
      </c>
    </row>
    <row r="18" spans="2:8">
      <c r="B18" s="1" t="s">
        <v>28</v>
      </c>
      <c r="G18">
        <v>0.57999999999999996</v>
      </c>
      <c r="H18" s="8">
        <f t="shared" si="0"/>
        <v>0</v>
      </c>
    </row>
    <row r="19" spans="2:8">
      <c r="B19" s="1" t="s">
        <v>29</v>
      </c>
      <c r="G19">
        <v>0.57999999999999996</v>
      </c>
      <c r="H19" s="8">
        <f t="shared" si="0"/>
        <v>0</v>
      </c>
    </row>
    <row r="20" spans="2:8">
      <c r="B20" s="1" t="s">
        <v>30</v>
      </c>
      <c r="G20">
        <v>0.57999999999999996</v>
      </c>
      <c r="H20" s="8">
        <f t="shared" si="0"/>
        <v>0</v>
      </c>
    </row>
    <row r="21" spans="2:8">
      <c r="B21" s="1" t="s">
        <v>31</v>
      </c>
      <c r="G21">
        <v>0.57999999999999996</v>
      </c>
      <c r="H21" s="8">
        <f t="shared" si="0"/>
        <v>0</v>
      </c>
    </row>
    <row r="22" spans="2:8">
      <c r="B22" s="1" t="s">
        <v>32</v>
      </c>
      <c r="G22">
        <v>0.57999999999999996</v>
      </c>
      <c r="H22" s="8">
        <f t="shared" si="0"/>
        <v>0</v>
      </c>
    </row>
    <row r="23" spans="2:8">
      <c r="B23" s="1" t="s">
        <v>33</v>
      </c>
      <c r="G23">
        <v>0.57999999999999996</v>
      </c>
      <c r="H23" s="8">
        <f t="shared" si="0"/>
        <v>0</v>
      </c>
    </row>
    <row r="24" spans="2:8">
      <c r="B24" s="1" t="s">
        <v>34</v>
      </c>
      <c r="G24">
        <v>0.57999999999999996</v>
      </c>
      <c r="H24" s="8">
        <f t="shared" si="0"/>
        <v>0</v>
      </c>
    </row>
    <row r="25" spans="2:8">
      <c r="B25" s="1" t="s">
        <v>35</v>
      </c>
      <c r="G25">
        <v>0.57999999999999996</v>
      </c>
      <c r="H25" s="8">
        <f t="shared" si="0"/>
        <v>0</v>
      </c>
    </row>
    <row r="26" spans="2:8">
      <c r="B26" s="1" t="s">
        <v>36</v>
      </c>
      <c r="G26">
        <v>0.57999999999999996</v>
      </c>
      <c r="H26" s="8">
        <f t="shared" si="0"/>
        <v>0</v>
      </c>
    </row>
    <row r="27" spans="2:8">
      <c r="B27" s="1" t="s">
        <v>37</v>
      </c>
      <c r="G27">
        <v>0.57999999999999996</v>
      </c>
      <c r="H27" s="8">
        <f t="shared" si="0"/>
        <v>0</v>
      </c>
    </row>
    <row r="28" spans="2:8">
      <c r="B28" s="1" t="s">
        <v>38</v>
      </c>
      <c r="G28">
        <v>0.57999999999999996</v>
      </c>
      <c r="H28" s="8">
        <f t="shared" si="0"/>
        <v>0</v>
      </c>
    </row>
    <row r="29" spans="2:8">
      <c r="B29" s="1" t="s">
        <v>39</v>
      </c>
      <c r="G29">
        <v>0.57999999999999996</v>
      </c>
      <c r="H29" s="8">
        <f t="shared" si="0"/>
        <v>0</v>
      </c>
    </row>
    <row r="30" spans="2:8">
      <c r="B30" s="1" t="s">
        <v>40</v>
      </c>
      <c r="G30">
        <v>0.57999999999999996</v>
      </c>
      <c r="H30" s="8">
        <f t="shared" si="0"/>
        <v>0</v>
      </c>
    </row>
    <row r="31" spans="2:8">
      <c r="B31" s="1" t="s">
        <v>41</v>
      </c>
      <c r="G31">
        <v>0.57999999999999996</v>
      </c>
      <c r="H31" s="8">
        <f t="shared" si="0"/>
        <v>0</v>
      </c>
    </row>
    <row r="32" spans="2:8">
      <c r="B32" s="1" t="s">
        <v>42</v>
      </c>
      <c r="G32">
        <v>0.57999999999999996</v>
      </c>
      <c r="H32" s="8">
        <f t="shared" si="0"/>
        <v>0</v>
      </c>
    </row>
    <row r="33" spans="2:8">
      <c r="B33" s="1" t="s">
        <v>43</v>
      </c>
      <c r="G33">
        <v>0.57999999999999996</v>
      </c>
      <c r="H33" s="8">
        <f t="shared" si="0"/>
        <v>0</v>
      </c>
    </row>
    <row r="34" spans="2:8">
      <c r="B34" s="1" t="s">
        <v>44</v>
      </c>
      <c r="G34">
        <v>0.57999999999999996</v>
      </c>
      <c r="H34" s="8">
        <f t="shared" si="0"/>
        <v>0</v>
      </c>
    </row>
    <row r="35" spans="2:8">
      <c r="B35" s="1" t="s">
        <v>45</v>
      </c>
      <c r="G35">
        <v>0.57999999999999996</v>
      </c>
      <c r="H35" s="8">
        <f t="shared" si="0"/>
        <v>0</v>
      </c>
    </row>
    <row r="36" spans="2:8">
      <c r="B36" s="1" t="s">
        <v>46</v>
      </c>
      <c r="G36">
        <v>0.57999999999999996</v>
      </c>
      <c r="H36" s="8">
        <f t="shared" si="0"/>
        <v>0</v>
      </c>
    </row>
    <row r="37" spans="2:8">
      <c r="B37" s="1" t="s">
        <v>47</v>
      </c>
      <c r="G37">
        <v>0.57999999999999996</v>
      </c>
      <c r="H37" s="8">
        <f t="shared" si="0"/>
        <v>0</v>
      </c>
    </row>
    <row r="38" spans="2:8">
      <c r="B38" s="1" t="s">
        <v>48</v>
      </c>
      <c r="G38">
        <v>0.57999999999999996</v>
      </c>
      <c r="H38" s="8">
        <f t="shared" si="0"/>
        <v>0</v>
      </c>
    </row>
    <row r="39" spans="2:8">
      <c r="B39" s="1" t="s">
        <v>49</v>
      </c>
      <c r="G39">
        <v>0.57999999999999996</v>
      </c>
      <c r="H39" s="8">
        <f t="shared" si="0"/>
        <v>0</v>
      </c>
    </row>
    <row r="40" spans="2:8">
      <c r="B40" s="1" t="s">
        <v>50</v>
      </c>
      <c r="G40">
        <v>0.57999999999999996</v>
      </c>
      <c r="H40" s="8">
        <f t="shared" si="0"/>
        <v>0</v>
      </c>
    </row>
    <row r="41" spans="2:8">
      <c r="B41" s="1" t="s">
        <v>51</v>
      </c>
      <c r="G41">
        <v>0.57999999999999996</v>
      </c>
      <c r="H41" s="8">
        <f t="shared" si="0"/>
        <v>0</v>
      </c>
    </row>
    <row r="42" spans="2:8">
      <c r="B42" s="1" t="s">
        <v>52</v>
      </c>
      <c r="G42">
        <v>0.57999999999999996</v>
      </c>
      <c r="H42" s="8">
        <f t="shared" si="0"/>
        <v>0</v>
      </c>
    </row>
    <row r="43" spans="2:8">
      <c r="B43" s="1" t="s">
        <v>53</v>
      </c>
      <c r="G43">
        <v>0.57999999999999996</v>
      </c>
      <c r="H43" s="8">
        <f t="shared" si="0"/>
        <v>0</v>
      </c>
    </row>
    <row r="44" spans="2:8">
      <c r="B44" s="1" t="s">
        <v>54</v>
      </c>
      <c r="G44">
        <v>0.57999999999999996</v>
      </c>
      <c r="H44" s="8">
        <f t="shared" si="0"/>
        <v>0</v>
      </c>
    </row>
    <row r="45" spans="2:8">
      <c r="B45" s="1" t="s">
        <v>55</v>
      </c>
      <c r="G45">
        <v>0.57999999999999996</v>
      </c>
      <c r="H45" s="8">
        <f t="shared" si="0"/>
        <v>0</v>
      </c>
    </row>
    <row r="46" spans="2:8">
      <c r="B46" s="1" t="s">
        <v>56</v>
      </c>
      <c r="G46">
        <v>0.57999999999999996</v>
      </c>
      <c r="H46" s="8">
        <f t="shared" si="0"/>
        <v>0</v>
      </c>
    </row>
    <row r="47" spans="2:8">
      <c r="B47" s="1" t="s">
        <v>57</v>
      </c>
      <c r="G47">
        <v>0.57999999999999996</v>
      </c>
      <c r="H47" s="8">
        <f t="shared" si="0"/>
        <v>0</v>
      </c>
    </row>
    <row r="48" spans="2:8">
      <c r="B48" s="1" t="s">
        <v>58</v>
      </c>
      <c r="G48">
        <v>0.57999999999999996</v>
      </c>
      <c r="H48" s="8">
        <f t="shared" si="0"/>
        <v>0</v>
      </c>
    </row>
    <row r="49" spans="2:8">
      <c r="B49" s="1" t="s">
        <v>59</v>
      </c>
      <c r="G49">
        <v>0.57999999999999996</v>
      </c>
      <c r="H49" s="8">
        <f t="shared" si="0"/>
        <v>0</v>
      </c>
    </row>
    <row r="50" spans="2:8">
      <c r="B50" s="1" t="s">
        <v>60</v>
      </c>
      <c r="G50">
        <v>0.57999999999999996</v>
      </c>
      <c r="H50" s="8">
        <f t="shared" si="0"/>
        <v>0</v>
      </c>
    </row>
    <row r="51" spans="2:8">
      <c r="B51" s="1" t="s">
        <v>61</v>
      </c>
      <c r="G51">
        <v>0.57999999999999996</v>
      </c>
      <c r="H51" s="8">
        <f t="shared" si="0"/>
        <v>0</v>
      </c>
    </row>
    <row r="52" spans="2:8">
      <c r="B52" s="1" t="s">
        <v>62</v>
      </c>
      <c r="G52">
        <v>0.57999999999999996</v>
      </c>
      <c r="H52" s="8">
        <f t="shared" si="0"/>
        <v>0</v>
      </c>
    </row>
    <row r="53" spans="2:8">
      <c r="B53" s="1" t="s">
        <v>63</v>
      </c>
      <c r="G53">
        <v>0.57999999999999996</v>
      </c>
      <c r="H53" s="8">
        <f t="shared" si="0"/>
        <v>0</v>
      </c>
    </row>
    <row r="54" spans="2:8">
      <c r="B54" s="1" t="s">
        <v>64</v>
      </c>
      <c r="G54">
        <v>0.57999999999999996</v>
      </c>
      <c r="H54" s="8">
        <f t="shared" si="0"/>
        <v>0</v>
      </c>
    </row>
    <row r="55" spans="2:8">
      <c r="B55" s="1" t="s">
        <v>65</v>
      </c>
      <c r="G55">
        <v>0.57999999999999996</v>
      </c>
      <c r="H55" s="8">
        <f t="shared" si="0"/>
        <v>0</v>
      </c>
    </row>
    <row r="56" spans="2:8">
      <c r="B56" s="1" t="s">
        <v>66</v>
      </c>
      <c r="G56">
        <v>0.57999999999999996</v>
      </c>
      <c r="H56" s="8">
        <f t="shared" si="0"/>
        <v>0</v>
      </c>
    </row>
    <row r="57" spans="2:8">
      <c r="B57" s="1" t="s">
        <v>67</v>
      </c>
      <c r="G57">
        <v>0.57999999999999996</v>
      </c>
      <c r="H57" s="8">
        <f t="shared" si="0"/>
        <v>0</v>
      </c>
    </row>
    <row r="58" spans="2:8">
      <c r="B58" s="1" t="s">
        <v>68</v>
      </c>
      <c r="G58">
        <v>0.57999999999999996</v>
      </c>
      <c r="H58" s="8">
        <f t="shared" si="0"/>
        <v>0</v>
      </c>
    </row>
    <row r="59" spans="2:8">
      <c r="B59" s="1" t="s">
        <v>69</v>
      </c>
      <c r="G59">
        <v>0.57999999999999996</v>
      </c>
      <c r="H59" s="8">
        <f t="shared" si="0"/>
        <v>0</v>
      </c>
    </row>
    <row r="60" spans="2:8">
      <c r="B60" s="1" t="s">
        <v>70</v>
      </c>
      <c r="G60">
        <v>0.57999999999999996</v>
      </c>
      <c r="H60" s="8">
        <f t="shared" si="0"/>
        <v>0</v>
      </c>
    </row>
    <row r="61" spans="2:8">
      <c r="B61" s="1" t="s">
        <v>71</v>
      </c>
      <c r="G61">
        <v>0.57999999999999996</v>
      </c>
      <c r="H61" s="8">
        <f t="shared" si="0"/>
        <v>0</v>
      </c>
    </row>
    <row r="62" spans="2:8">
      <c r="B62" s="1" t="s">
        <v>72</v>
      </c>
      <c r="G62">
        <v>0.57999999999999996</v>
      </c>
      <c r="H62" s="8">
        <f t="shared" si="0"/>
        <v>0</v>
      </c>
    </row>
    <row r="63" spans="2:8">
      <c r="B63" s="1" t="s">
        <v>73</v>
      </c>
      <c r="G63">
        <v>0.57999999999999996</v>
      </c>
      <c r="H63" s="8">
        <f t="shared" si="0"/>
        <v>0</v>
      </c>
    </row>
    <row r="64" spans="2:8">
      <c r="B64" s="1" t="s">
        <v>74</v>
      </c>
      <c r="G64">
        <v>0.57999999999999996</v>
      </c>
      <c r="H64" s="8">
        <f t="shared" si="0"/>
        <v>0</v>
      </c>
    </row>
    <row r="65" spans="2:8">
      <c r="B65" s="1" t="s">
        <v>75</v>
      </c>
      <c r="G65">
        <v>0.57999999999999996</v>
      </c>
      <c r="H65" s="8">
        <f t="shared" si="0"/>
        <v>0</v>
      </c>
    </row>
    <row r="66" spans="2:8">
      <c r="B66" s="1" t="s">
        <v>76</v>
      </c>
      <c r="G66">
        <v>0.57999999999999996</v>
      </c>
      <c r="H66" s="8">
        <f t="shared" ref="H66:H102" si="1">F66*G66</f>
        <v>0</v>
      </c>
    </row>
    <row r="67" spans="2:8">
      <c r="B67" s="1" t="s">
        <v>77</v>
      </c>
      <c r="G67">
        <v>0.57999999999999996</v>
      </c>
      <c r="H67" s="8">
        <f t="shared" si="1"/>
        <v>0</v>
      </c>
    </row>
    <row r="68" spans="2:8">
      <c r="B68" s="1" t="s">
        <v>78</v>
      </c>
      <c r="G68">
        <v>0.57999999999999996</v>
      </c>
      <c r="H68" s="8">
        <f t="shared" si="1"/>
        <v>0</v>
      </c>
    </row>
    <row r="69" spans="2:8">
      <c r="B69" s="1" t="s">
        <v>79</v>
      </c>
      <c r="G69">
        <v>0.57999999999999996</v>
      </c>
      <c r="H69" s="8">
        <f t="shared" si="1"/>
        <v>0</v>
      </c>
    </row>
    <row r="70" spans="2:8">
      <c r="B70" s="1" t="s">
        <v>80</v>
      </c>
      <c r="G70">
        <v>0.57999999999999996</v>
      </c>
      <c r="H70" s="8">
        <f t="shared" si="1"/>
        <v>0</v>
      </c>
    </row>
    <row r="71" spans="2:8">
      <c r="B71" s="1" t="s">
        <v>81</v>
      </c>
      <c r="G71">
        <v>0.57999999999999996</v>
      </c>
      <c r="H71" s="8">
        <f t="shared" si="1"/>
        <v>0</v>
      </c>
    </row>
    <row r="72" spans="2:8">
      <c r="B72" s="1" t="s">
        <v>82</v>
      </c>
      <c r="G72">
        <v>0.57999999999999996</v>
      </c>
      <c r="H72" s="8">
        <f t="shared" si="1"/>
        <v>0</v>
      </c>
    </row>
    <row r="73" spans="2:8">
      <c r="B73" s="1" t="s">
        <v>83</v>
      </c>
      <c r="G73">
        <v>0.57999999999999996</v>
      </c>
      <c r="H73" s="8">
        <f t="shared" si="1"/>
        <v>0</v>
      </c>
    </row>
    <row r="74" spans="2:8">
      <c r="B74" s="1" t="s">
        <v>84</v>
      </c>
      <c r="G74">
        <v>0.57999999999999996</v>
      </c>
      <c r="H74" s="8">
        <f t="shared" si="1"/>
        <v>0</v>
      </c>
    </row>
    <row r="75" spans="2:8">
      <c r="B75" s="1" t="s">
        <v>85</v>
      </c>
      <c r="G75">
        <v>0.57999999999999996</v>
      </c>
      <c r="H75" s="8">
        <f t="shared" si="1"/>
        <v>0</v>
      </c>
    </row>
    <row r="76" spans="2:8">
      <c r="B76" s="1" t="s">
        <v>86</v>
      </c>
      <c r="G76">
        <v>0.57999999999999996</v>
      </c>
      <c r="H76" s="8">
        <f t="shared" si="1"/>
        <v>0</v>
      </c>
    </row>
    <row r="77" spans="2:8">
      <c r="B77" s="1" t="s">
        <v>87</v>
      </c>
      <c r="G77">
        <v>0.57999999999999996</v>
      </c>
      <c r="H77" s="8">
        <f t="shared" si="1"/>
        <v>0</v>
      </c>
    </row>
    <row r="78" spans="2:8">
      <c r="B78" s="1" t="s">
        <v>88</v>
      </c>
      <c r="G78">
        <v>0.57999999999999996</v>
      </c>
      <c r="H78" s="8">
        <f t="shared" si="1"/>
        <v>0</v>
      </c>
    </row>
    <row r="79" spans="2:8">
      <c r="B79" s="1" t="s">
        <v>89</v>
      </c>
      <c r="G79">
        <v>0.57999999999999996</v>
      </c>
      <c r="H79" s="8">
        <f t="shared" si="1"/>
        <v>0</v>
      </c>
    </row>
    <row r="80" spans="2:8">
      <c r="B80" s="1" t="s">
        <v>90</v>
      </c>
      <c r="G80">
        <v>0.57999999999999996</v>
      </c>
      <c r="H80" s="8">
        <f t="shared" si="1"/>
        <v>0</v>
      </c>
    </row>
    <row r="81" spans="2:8">
      <c r="B81" s="1" t="s">
        <v>91</v>
      </c>
      <c r="G81">
        <v>0.57999999999999996</v>
      </c>
      <c r="H81" s="8">
        <f t="shared" si="1"/>
        <v>0</v>
      </c>
    </row>
    <row r="82" spans="2:8">
      <c r="B82" s="1" t="s">
        <v>92</v>
      </c>
      <c r="G82">
        <v>0.57999999999999996</v>
      </c>
      <c r="H82" s="8">
        <f t="shared" si="1"/>
        <v>0</v>
      </c>
    </row>
    <row r="83" spans="2:8">
      <c r="B83" s="1" t="s">
        <v>93</v>
      </c>
      <c r="G83">
        <v>0.57999999999999996</v>
      </c>
      <c r="H83" s="8">
        <f t="shared" si="1"/>
        <v>0</v>
      </c>
    </row>
    <row r="84" spans="2:8">
      <c r="B84" s="1" t="s">
        <v>94</v>
      </c>
      <c r="G84">
        <v>0.57999999999999996</v>
      </c>
      <c r="H84" s="8">
        <f t="shared" si="1"/>
        <v>0</v>
      </c>
    </row>
    <row r="85" spans="2:8">
      <c r="B85" s="1" t="s">
        <v>95</v>
      </c>
      <c r="G85">
        <v>0.57999999999999996</v>
      </c>
      <c r="H85" s="8">
        <f t="shared" si="1"/>
        <v>0</v>
      </c>
    </row>
    <row r="86" spans="2:8">
      <c r="B86" s="1" t="s">
        <v>96</v>
      </c>
      <c r="G86">
        <v>0.57999999999999996</v>
      </c>
      <c r="H86" s="8">
        <f t="shared" si="1"/>
        <v>0</v>
      </c>
    </row>
    <row r="87" spans="2:8">
      <c r="B87" s="1" t="s">
        <v>97</v>
      </c>
      <c r="G87">
        <v>0.57999999999999996</v>
      </c>
      <c r="H87" s="8">
        <f t="shared" si="1"/>
        <v>0</v>
      </c>
    </row>
    <row r="88" spans="2:8">
      <c r="B88" s="1" t="s">
        <v>98</v>
      </c>
      <c r="G88">
        <v>0.57999999999999996</v>
      </c>
      <c r="H88" s="8">
        <f t="shared" si="1"/>
        <v>0</v>
      </c>
    </row>
    <row r="89" spans="2:8">
      <c r="B89" s="1" t="s">
        <v>99</v>
      </c>
      <c r="G89">
        <v>0.57999999999999996</v>
      </c>
      <c r="H89" s="8">
        <f t="shared" si="1"/>
        <v>0</v>
      </c>
    </row>
    <row r="90" spans="2:8">
      <c r="B90" s="1" t="s">
        <v>100</v>
      </c>
      <c r="G90">
        <v>0.57999999999999996</v>
      </c>
      <c r="H90" s="8">
        <f t="shared" si="1"/>
        <v>0</v>
      </c>
    </row>
    <row r="91" spans="2:8">
      <c r="B91" s="1" t="s">
        <v>101</v>
      </c>
      <c r="G91">
        <v>0.57999999999999996</v>
      </c>
      <c r="H91" s="8">
        <f t="shared" si="1"/>
        <v>0</v>
      </c>
    </row>
    <row r="92" spans="2:8">
      <c r="B92" s="1" t="s">
        <v>102</v>
      </c>
      <c r="G92">
        <v>0.57999999999999996</v>
      </c>
      <c r="H92" s="8">
        <f t="shared" si="1"/>
        <v>0</v>
      </c>
    </row>
    <row r="93" spans="2:8">
      <c r="B93" s="1" t="s">
        <v>103</v>
      </c>
      <c r="G93">
        <v>0.57999999999999996</v>
      </c>
      <c r="H93" s="8">
        <f t="shared" si="1"/>
        <v>0</v>
      </c>
    </row>
    <row r="94" spans="2:8">
      <c r="B94" s="1" t="s">
        <v>104</v>
      </c>
      <c r="G94">
        <v>0.57999999999999996</v>
      </c>
      <c r="H94" s="8">
        <f t="shared" si="1"/>
        <v>0</v>
      </c>
    </row>
    <row r="95" spans="2:8">
      <c r="B95" s="1" t="s">
        <v>105</v>
      </c>
      <c r="G95">
        <v>0.57999999999999996</v>
      </c>
      <c r="H95" s="8">
        <f t="shared" si="1"/>
        <v>0</v>
      </c>
    </row>
    <row r="96" spans="2:8">
      <c r="B96" s="1" t="s">
        <v>106</v>
      </c>
      <c r="G96">
        <v>0.57999999999999996</v>
      </c>
      <c r="H96" s="8">
        <f t="shared" si="1"/>
        <v>0</v>
      </c>
    </row>
    <row r="97" spans="2:8">
      <c r="B97" s="1" t="s">
        <v>107</v>
      </c>
      <c r="G97">
        <v>0.57999999999999996</v>
      </c>
      <c r="H97" s="8">
        <f t="shared" si="1"/>
        <v>0</v>
      </c>
    </row>
    <row r="98" spans="2:8">
      <c r="B98" s="1" t="s">
        <v>108</v>
      </c>
      <c r="G98">
        <v>0.57999999999999996</v>
      </c>
      <c r="H98" s="8">
        <f t="shared" si="1"/>
        <v>0</v>
      </c>
    </row>
    <row r="99" spans="2:8">
      <c r="B99" s="1" t="s">
        <v>109</v>
      </c>
      <c r="G99">
        <v>0.57999999999999996</v>
      </c>
      <c r="H99" s="8">
        <f t="shared" si="1"/>
        <v>0</v>
      </c>
    </row>
    <row r="100" spans="2:8">
      <c r="B100" s="1" t="s">
        <v>110</v>
      </c>
      <c r="G100">
        <v>0.57999999999999996</v>
      </c>
      <c r="H100" s="8">
        <f t="shared" si="1"/>
        <v>0</v>
      </c>
    </row>
    <row r="101" spans="2:8">
      <c r="B101" s="1" t="s">
        <v>111</v>
      </c>
      <c r="G101">
        <v>0.57999999999999996</v>
      </c>
      <c r="H101" s="8">
        <f t="shared" si="1"/>
        <v>0</v>
      </c>
    </row>
    <row r="102" spans="2:8">
      <c r="B102" s="1" t="s">
        <v>112</v>
      </c>
      <c r="G102">
        <v>0.57999999999999996</v>
      </c>
      <c r="H102" s="8">
        <f t="shared" si="1"/>
        <v>0</v>
      </c>
    </row>
    <row r="104" spans="2:8" ht="15.75" thickBot="1">
      <c r="F104" s="9">
        <f>SUM(F13:F102)</f>
        <v>0</v>
      </c>
      <c r="H104" s="10">
        <f>SUM(H13:H103)</f>
        <v>0</v>
      </c>
    </row>
    <row r="105" spans="2:8" ht="15.75" thickTop="1" thickBot="1"/>
    <row r="106" spans="2:8" ht="29.25" thickBot="1">
      <c r="E106" s="14" t="s">
        <v>118</v>
      </c>
      <c r="F106" s="12"/>
      <c r="H106" s="15">
        <f>H104*(365/90)</f>
        <v>0</v>
      </c>
    </row>
    <row r="107" spans="2:8" ht="43.5" thickBot="1">
      <c r="H107" s="16" t="s">
        <v>119</v>
      </c>
    </row>
    <row r="108" spans="2:8">
      <c r="E108" s="13" t="s">
        <v>117</v>
      </c>
      <c r="F108" t="e">
        <f>F104/F106</f>
        <v>#DIV/0!</v>
      </c>
    </row>
    <row r="109" spans="2:8" ht="28.5">
      <c r="E109" s="17" t="s">
        <v>120</v>
      </c>
    </row>
  </sheetData>
  <pageMargins left="0" right="0" top="0.39410000000000001" bottom="0.39410000000000001" header="0" footer="0"/>
  <pageSetup fitToWidth="0" fitToHeight="0" pageOrder="overThenDown" orientation="portrait" horizontalDpi="4294967293" verticalDpi="4294967293" r:id="rId1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110"/>
  <sheetViews>
    <sheetView zoomScale="85" zoomScaleNormal="85" workbookViewId="0">
      <pane ySplit="13" topLeftCell="A14" activePane="bottomLeft" state="frozen"/>
      <selection pane="bottomLeft" activeCell="A14" sqref="A14"/>
    </sheetView>
  </sheetViews>
  <sheetFormatPr defaultRowHeight="14.25"/>
  <cols>
    <col min="1" max="1" width="1.5" customWidth="1"/>
    <col min="2" max="2" width="16.75" style="2" customWidth="1"/>
    <col min="3" max="4" width="22.125" customWidth="1"/>
    <col min="5" max="5" width="41.125" customWidth="1"/>
    <col min="6" max="7" width="8.75" customWidth="1"/>
    <col min="8" max="8" width="17.375" bestFit="1" customWidth="1"/>
    <col min="9" max="9" width="10.75" customWidth="1"/>
  </cols>
  <sheetData>
    <row r="1" spans="2:8" ht="15">
      <c r="B1" s="3" t="s">
        <v>7</v>
      </c>
    </row>
    <row r="2" spans="2:8" ht="15">
      <c r="B2" s="3" t="s">
        <v>6</v>
      </c>
    </row>
    <row r="3" spans="2:8" ht="15">
      <c r="B3" s="3" t="s">
        <v>8</v>
      </c>
    </row>
    <row r="4" spans="2:8" ht="15">
      <c r="B4" s="3" t="s">
        <v>12</v>
      </c>
      <c r="D4" t="s">
        <v>14</v>
      </c>
    </row>
    <row r="5" spans="2:8" ht="15">
      <c r="B5" s="3" t="s">
        <v>13</v>
      </c>
      <c r="D5" t="s">
        <v>15</v>
      </c>
    </row>
    <row r="7" spans="2:8" ht="15">
      <c r="B7" s="3" t="s">
        <v>9</v>
      </c>
      <c r="C7" s="4" t="s">
        <v>114</v>
      </c>
    </row>
    <row r="8" spans="2:8" ht="15">
      <c r="B8" s="3"/>
      <c r="C8" s="4" t="s">
        <v>115</v>
      </c>
    </row>
    <row r="9" spans="2:8" ht="15">
      <c r="B9" s="3"/>
      <c r="C9" s="4" t="s">
        <v>116</v>
      </c>
    </row>
    <row r="10" spans="2:8" ht="15">
      <c r="B10" s="3"/>
      <c r="C10" s="4" t="s">
        <v>22</v>
      </c>
    </row>
    <row r="11" spans="2:8" ht="15">
      <c r="B11" s="3"/>
      <c r="C11" s="4" t="s">
        <v>18</v>
      </c>
      <c r="D11" t="s">
        <v>19</v>
      </c>
    </row>
    <row r="12" spans="2:8" ht="15" thickBot="1"/>
    <row r="13" spans="2:8" ht="30.75" thickBot="1">
      <c r="B13" s="5" t="s">
        <v>0</v>
      </c>
      <c r="C13" s="6" t="s">
        <v>113</v>
      </c>
      <c r="D13" s="11" t="s">
        <v>16</v>
      </c>
      <c r="E13" s="6" t="s">
        <v>2</v>
      </c>
      <c r="F13" s="11" t="s">
        <v>3</v>
      </c>
      <c r="G13" s="6" t="s">
        <v>4</v>
      </c>
      <c r="H13" s="7" t="s">
        <v>5</v>
      </c>
    </row>
    <row r="14" spans="2:8">
      <c r="B14" s="1" t="s">
        <v>23</v>
      </c>
      <c r="G14">
        <v>0.57999999999999996</v>
      </c>
      <c r="H14" s="8">
        <f t="shared" ref="H14:H77" si="0">F14*G14</f>
        <v>0</v>
      </c>
    </row>
    <row r="15" spans="2:8">
      <c r="B15" s="1" t="s">
        <v>24</v>
      </c>
      <c r="G15">
        <v>0.57999999999999996</v>
      </c>
      <c r="H15" s="8">
        <f t="shared" si="0"/>
        <v>0</v>
      </c>
    </row>
    <row r="16" spans="2:8">
      <c r="B16" s="1" t="s">
        <v>25</v>
      </c>
      <c r="G16">
        <v>0.57999999999999996</v>
      </c>
      <c r="H16" s="8">
        <f t="shared" si="0"/>
        <v>0</v>
      </c>
    </row>
    <row r="17" spans="2:8">
      <c r="B17" s="1" t="s">
        <v>26</v>
      </c>
      <c r="G17">
        <v>0.57999999999999996</v>
      </c>
      <c r="H17" s="8">
        <f t="shared" si="0"/>
        <v>0</v>
      </c>
    </row>
    <row r="18" spans="2:8">
      <c r="B18" s="1" t="s">
        <v>27</v>
      </c>
      <c r="G18">
        <v>0.57999999999999996</v>
      </c>
      <c r="H18" s="8">
        <f t="shared" si="0"/>
        <v>0</v>
      </c>
    </row>
    <row r="19" spans="2:8">
      <c r="B19" s="1" t="s">
        <v>28</v>
      </c>
      <c r="G19">
        <v>0.57999999999999996</v>
      </c>
      <c r="H19" s="8">
        <f t="shared" si="0"/>
        <v>0</v>
      </c>
    </row>
    <row r="20" spans="2:8">
      <c r="B20" s="1" t="s">
        <v>29</v>
      </c>
      <c r="G20">
        <v>0.57999999999999996</v>
      </c>
      <c r="H20" s="8">
        <f t="shared" si="0"/>
        <v>0</v>
      </c>
    </row>
    <row r="21" spans="2:8">
      <c r="B21" s="1" t="s">
        <v>30</v>
      </c>
      <c r="G21">
        <v>0.57999999999999996</v>
      </c>
      <c r="H21" s="8">
        <f t="shared" si="0"/>
        <v>0</v>
      </c>
    </row>
    <row r="22" spans="2:8">
      <c r="B22" s="1" t="s">
        <v>31</v>
      </c>
      <c r="G22">
        <v>0.57999999999999996</v>
      </c>
      <c r="H22" s="8">
        <f t="shared" si="0"/>
        <v>0</v>
      </c>
    </row>
    <row r="23" spans="2:8">
      <c r="B23" s="1" t="s">
        <v>32</v>
      </c>
      <c r="G23">
        <v>0.57999999999999996</v>
      </c>
      <c r="H23" s="8">
        <f t="shared" si="0"/>
        <v>0</v>
      </c>
    </row>
    <row r="24" spans="2:8">
      <c r="B24" s="1" t="s">
        <v>33</v>
      </c>
      <c r="G24">
        <v>0.57999999999999996</v>
      </c>
      <c r="H24" s="8">
        <f t="shared" si="0"/>
        <v>0</v>
      </c>
    </row>
    <row r="25" spans="2:8">
      <c r="B25" s="1" t="s">
        <v>34</v>
      </c>
      <c r="G25">
        <v>0.57999999999999996</v>
      </c>
      <c r="H25" s="8">
        <f t="shared" si="0"/>
        <v>0</v>
      </c>
    </row>
    <row r="26" spans="2:8">
      <c r="B26" s="1" t="s">
        <v>35</v>
      </c>
      <c r="G26">
        <v>0.57999999999999996</v>
      </c>
      <c r="H26" s="8">
        <f t="shared" si="0"/>
        <v>0</v>
      </c>
    </row>
    <row r="27" spans="2:8">
      <c r="B27" s="1" t="s">
        <v>36</v>
      </c>
      <c r="G27">
        <v>0.57999999999999996</v>
      </c>
      <c r="H27" s="8">
        <f t="shared" si="0"/>
        <v>0</v>
      </c>
    </row>
    <row r="28" spans="2:8">
      <c r="B28" s="1" t="s">
        <v>37</v>
      </c>
      <c r="G28">
        <v>0.57999999999999996</v>
      </c>
      <c r="H28" s="8">
        <f t="shared" si="0"/>
        <v>0</v>
      </c>
    </row>
    <row r="29" spans="2:8">
      <c r="B29" s="1" t="s">
        <v>38</v>
      </c>
      <c r="G29">
        <v>0.57999999999999996</v>
      </c>
      <c r="H29" s="8">
        <f t="shared" si="0"/>
        <v>0</v>
      </c>
    </row>
    <row r="30" spans="2:8">
      <c r="B30" s="1" t="s">
        <v>39</v>
      </c>
      <c r="G30">
        <v>0.57999999999999996</v>
      </c>
      <c r="H30" s="8">
        <f t="shared" si="0"/>
        <v>0</v>
      </c>
    </row>
    <row r="31" spans="2:8">
      <c r="B31" s="1" t="s">
        <v>40</v>
      </c>
      <c r="G31">
        <v>0.57999999999999996</v>
      </c>
      <c r="H31" s="8">
        <f t="shared" si="0"/>
        <v>0</v>
      </c>
    </row>
    <row r="32" spans="2:8">
      <c r="B32" s="1" t="s">
        <v>41</v>
      </c>
      <c r="G32">
        <v>0.57999999999999996</v>
      </c>
      <c r="H32" s="8">
        <f t="shared" si="0"/>
        <v>0</v>
      </c>
    </row>
    <row r="33" spans="2:8">
      <c r="B33" s="1" t="s">
        <v>42</v>
      </c>
      <c r="G33">
        <v>0.57999999999999996</v>
      </c>
      <c r="H33" s="8">
        <f t="shared" si="0"/>
        <v>0</v>
      </c>
    </row>
    <row r="34" spans="2:8">
      <c r="B34" s="1" t="s">
        <v>43</v>
      </c>
      <c r="G34">
        <v>0.57999999999999996</v>
      </c>
      <c r="H34" s="8">
        <f t="shared" si="0"/>
        <v>0</v>
      </c>
    </row>
    <row r="35" spans="2:8">
      <c r="B35" s="1" t="s">
        <v>44</v>
      </c>
      <c r="G35">
        <v>0.57999999999999996</v>
      </c>
      <c r="H35" s="8">
        <f t="shared" si="0"/>
        <v>0</v>
      </c>
    </row>
    <row r="36" spans="2:8">
      <c r="B36" s="1" t="s">
        <v>45</v>
      </c>
      <c r="G36">
        <v>0.57999999999999996</v>
      </c>
      <c r="H36" s="8">
        <f t="shared" si="0"/>
        <v>0</v>
      </c>
    </row>
    <row r="37" spans="2:8">
      <c r="B37" s="1" t="s">
        <v>46</v>
      </c>
      <c r="G37">
        <v>0.57999999999999996</v>
      </c>
      <c r="H37" s="8">
        <f t="shared" si="0"/>
        <v>0</v>
      </c>
    </row>
    <row r="38" spans="2:8">
      <c r="B38" s="1" t="s">
        <v>47</v>
      </c>
      <c r="G38">
        <v>0.57999999999999996</v>
      </c>
      <c r="H38" s="8">
        <f t="shared" si="0"/>
        <v>0</v>
      </c>
    </row>
    <row r="39" spans="2:8">
      <c r="B39" s="1" t="s">
        <v>48</v>
      </c>
      <c r="G39">
        <v>0.57999999999999996</v>
      </c>
      <c r="H39" s="8">
        <f t="shared" si="0"/>
        <v>0</v>
      </c>
    </row>
    <row r="40" spans="2:8">
      <c r="B40" s="1" t="s">
        <v>49</v>
      </c>
      <c r="G40">
        <v>0.57999999999999996</v>
      </c>
      <c r="H40" s="8">
        <f t="shared" si="0"/>
        <v>0</v>
      </c>
    </row>
    <row r="41" spans="2:8">
      <c r="B41" s="1" t="s">
        <v>50</v>
      </c>
      <c r="G41">
        <v>0.57999999999999996</v>
      </c>
      <c r="H41" s="8">
        <f t="shared" si="0"/>
        <v>0</v>
      </c>
    </row>
    <row r="42" spans="2:8">
      <c r="B42" s="1" t="s">
        <v>51</v>
      </c>
      <c r="G42">
        <v>0.57999999999999996</v>
      </c>
      <c r="H42" s="8">
        <f t="shared" si="0"/>
        <v>0</v>
      </c>
    </row>
    <row r="43" spans="2:8">
      <c r="B43" s="1" t="s">
        <v>52</v>
      </c>
      <c r="G43">
        <v>0.57999999999999996</v>
      </c>
      <c r="H43" s="8">
        <f t="shared" si="0"/>
        <v>0</v>
      </c>
    </row>
    <row r="44" spans="2:8">
      <c r="B44" s="1" t="s">
        <v>53</v>
      </c>
      <c r="G44">
        <v>0.57999999999999996</v>
      </c>
      <c r="H44" s="8">
        <f t="shared" si="0"/>
        <v>0</v>
      </c>
    </row>
    <row r="45" spans="2:8">
      <c r="B45" s="1" t="s">
        <v>54</v>
      </c>
      <c r="G45">
        <v>0.57999999999999996</v>
      </c>
      <c r="H45" s="8">
        <f t="shared" si="0"/>
        <v>0</v>
      </c>
    </row>
    <row r="46" spans="2:8">
      <c r="B46" s="1" t="s">
        <v>55</v>
      </c>
      <c r="G46">
        <v>0.57999999999999996</v>
      </c>
      <c r="H46" s="8">
        <f t="shared" si="0"/>
        <v>0</v>
      </c>
    </row>
    <row r="47" spans="2:8">
      <c r="B47" s="1" t="s">
        <v>56</v>
      </c>
      <c r="G47">
        <v>0.57999999999999996</v>
      </c>
      <c r="H47" s="8">
        <f t="shared" si="0"/>
        <v>0</v>
      </c>
    </row>
    <row r="48" spans="2:8">
      <c r="B48" s="1" t="s">
        <v>57</v>
      </c>
      <c r="G48">
        <v>0.57999999999999996</v>
      </c>
      <c r="H48" s="8">
        <f t="shared" si="0"/>
        <v>0</v>
      </c>
    </row>
    <row r="49" spans="2:8">
      <c r="B49" s="1" t="s">
        <v>58</v>
      </c>
      <c r="G49">
        <v>0.57999999999999996</v>
      </c>
      <c r="H49" s="8">
        <f t="shared" si="0"/>
        <v>0</v>
      </c>
    </row>
    <row r="50" spans="2:8">
      <c r="B50" s="1" t="s">
        <v>59</v>
      </c>
      <c r="G50">
        <v>0.57999999999999996</v>
      </c>
      <c r="H50" s="8">
        <f t="shared" si="0"/>
        <v>0</v>
      </c>
    </row>
    <row r="51" spans="2:8">
      <c r="B51" s="1" t="s">
        <v>60</v>
      </c>
      <c r="G51">
        <v>0.57999999999999996</v>
      </c>
      <c r="H51" s="8">
        <f t="shared" si="0"/>
        <v>0</v>
      </c>
    </row>
    <row r="52" spans="2:8">
      <c r="B52" s="1" t="s">
        <v>61</v>
      </c>
      <c r="G52">
        <v>0.57999999999999996</v>
      </c>
      <c r="H52" s="8">
        <f t="shared" si="0"/>
        <v>0</v>
      </c>
    </row>
    <row r="53" spans="2:8">
      <c r="B53" s="1" t="s">
        <v>62</v>
      </c>
      <c r="G53">
        <v>0.57999999999999996</v>
      </c>
      <c r="H53" s="8">
        <f t="shared" si="0"/>
        <v>0</v>
      </c>
    </row>
    <row r="54" spans="2:8">
      <c r="B54" s="1" t="s">
        <v>63</v>
      </c>
      <c r="G54">
        <v>0.57999999999999996</v>
      </c>
      <c r="H54" s="8">
        <f t="shared" si="0"/>
        <v>0</v>
      </c>
    </row>
    <row r="55" spans="2:8">
      <c r="B55" s="1" t="s">
        <v>64</v>
      </c>
      <c r="G55">
        <v>0.57999999999999996</v>
      </c>
      <c r="H55" s="8">
        <f t="shared" si="0"/>
        <v>0</v>
      </c>
    </row>
    <row r="56" spans="2:8">
      <c r="B56" s="1" t="s">
        <v>65</v>
      </c>
      <c r="G56">
        <v>0.57999999999999996</v>
      </c>
      <c r="H56" s="8">
        <f t="shared" si="0"/>
        <v>0</v>
      </c>
    </row>
    <row r="57" spans="2:8">
      <c r="B57" s="1" t="s">
        <v>66</v>
      </c>
      <c r="G57">
        <v>0.57999999999999996</v>
      </c>
      <c r="H57" s="8">
        <f t="shared" si="0"/>
        <v>0</v>
      </c>
    </row>
    <row r="58" spans="2:8">
      <c r="B58" s="1" t="s">
        <v>67</v>
      </c>
      <c r="G58">
        <v>0.57999999999999996</v>
      </c>
      <c r="H58" s="8">
        <f t="shared" si="0"/>
        <v>0</v>
      </c>
    </row>
    <row r="59" spans="2:8">
      <c r="B59" s="1" t="s">
        <v>68</v>
      </c>
      <c r="G59">
        <v>0.57999999999999996</v>
      </c>
      <c r="H59" s="8">
        <f t="shared" si="0"/>
        <v>0</v>
      </c>
    </row>
    <row r="60" spans="2:8">
      <c r="B60" s="1" t="s">
        <v>69</v>
      </c>
      <c r="G60">
        <v>0.57999999999999996</v>
      </c>
      <c r="H60" s="8">
        <f t="shared" si="0"/>
        <v>0</v>
      </c>
    </row>
    <row r="61" spans="2:8">
      <c r="B61" s="1" t="s">
        <v>70</v>
      </c>
      <c r="G61">
        <v>0.57999999999999996</v>
      </c>
      <c r="H61" s="8">
        <f t="shared" si="0"/>
        <v>0</v>
      </c>
    </row>
    <row r="62" spans="2:8">
      <c r="B62" s="1" t="s">
        <v>71</v>
      </c>
      <c r="G62">
        <v>0.57999999999999996</v>
      </c>
      <c r="H62" s="8">
        <f t="shared" si="0"/>
        <v>0</v>
      </c>
    </row>
    <row r="63" spans="2:8">
      <c r="B63" s="1" t="s">
        <v>72</v>
      </c>
      <c r="G63">
        <v>0.57999999999999996</v>
      </c>
      <c r="H63" s="8">
        <f t="shared" si="0"/>
        <v>0</v>
      </c>
    </row>
    <row r="64" spans="2:8">
      <c r="B64" s="1" t="s">
        <v>73</v>
      </c>
      <c r="G64">
        <v>0.57999999999999996</v>
      </c>
      <c r="H64" s="8">
        <f t="shared" si="0"/>
        <v>0</v>
      </c>
    </row>
    <row r="65" spans="2:8">
      <c r="B65" s="1" t="s">
        <v>74</v>
      </c>
      <c r="G65">
        <v>0.57999999999999996</v>
      </c>
      <c r="H65" s="8">
        <f t="shared" si="0"/>
        <v>0</v>
      </c>
    </row>
    <row r="66" spans="2:8">
      <c r="B66" s="1" t="s">
        <v>75</v>
      </c>
      <c r="G66">
        <v>0.57999999999999996</v>
      </c>
      <c r="H66" s="8">
        <f t="shared" si="0"/>
        <v>0</v>
      </c>
    </row>
    <row r="67" spans="2:8">
      <c r="B67" s="1" t="s">
        <v>76</v>
      </c>
      <c r="G67">
        <v>0.57999999999999996</v>
      </c>
      <c r="H67" s="8">
        <f t="shared" si="0"/>
        <v>0</v>
      </c>
    </row>
    <row r="68" spans="2:8">
      <c r="B68" s="1" t="s">
        <v>77</v>
      </c>
      <c r="G68">
        <v>0.57999999999999996</v>
      </c>
      <c r="H68" s="8">
        <f t="shared" si="0"/>
        <v>0</v>
      </c>
    </row>
    <row r="69" spans="2:8">
      <c r="B69" s="1" t="s">
        <v>78</v>
      </c>
      <c r="G69">
        <v>0.57999999999999996</v>
      </c>
      <c r="H69" s="8">
        <f t="shared" si="0"/>
        <v>0</v>
      </c>
    </row>
    <row r="70" spans="2:8">
      <c r="B70" s="1" t="s">
        <v>79</v>
      </c>
      <c r="G70">
        <v>0.57999999999999996</v>
      </c>
      <c r="H70" s="8">
        <f t="shared" si="0"/>
        <v>0</v>
      </c>
    </row>
    <row r="71" spans="2:8">
      <c r="B71" s="1" t="s">
        <v>80</v>
      </c>
      <c r="G71">
        <v>0.57999999999999996</v>
      </c>
      <c r="H71" s="8">
        <f t="shared" si="0"/>
        <v>0</v>
      </c>
    </row>
    <row r="72" spans="2:8">
      <c r="B72" s="1" t="s">
        <v>81</v>
      </c>
      <c r="G72">
        <v>0.57999999999999996</v>
      </c>
      <c r="H72" s="8">
        <f t="shared" si="0"/>
        <v>0</v>
      </c>
    </row>
    <row r="73" spans="2:8">
      <c r="B73" s="1" t="s">
        <v>82</v>
      </c>
      <c r="G73">
        <v>0.57999999999999996</v>
      </c>
      <c r="H73" s="8">
        <f t="shared" si="0"/>
        <v>0</v>
      </c>
    </row>
    <row r="74" spans="2:8">
      <c r="B74" s="1" t="s">
        <v>83</v>
      </c>
      <c r="G74">
        <v>0.57999999999999996</v>
      </c>
      <c r="H74" s="8">
        <f t="shared" si="0"/>
        <v>0</v>
      </c>
    </row>
    <row r="75" spans="2:8">
      <c r="B75" s="1" t="s">
        <v>84</v>
      </c>
      <c r="G75">
        <v>0.57999999999999996</v>
      </c>
      <c r="H75" s="8">
        <f t="shared" si="0"/>
        <v>0</v>
      </c>
    </row>
    <row r="76" spans="2:8">
      <c r="B76" s="1" t="s">
        <v>85</v>
      </c>
      <c r="G76">
        <v>0.57999999999999996</v>
      </c>
      <c r="H76" s="8">
        <f t="shared" si="0"/>
        <v>0</v>
      </c>
    </row>
    <row r="77" spans="2:8">
      <c r="B77" s="1" t="s">
        <v>86</v>
      </c>
      <c r="G77">
        <v>0.57999999999999996</v>
      </c>
      <c r="H77" s="8">
        <f t="shared" si="0"/>
        <v>0</v>
      </c>
    </row>
    <row r="78" spans="2:8">
      <c r="B78" s="1" t="s">
        <v>87</v>
      </c>
      <c r="G78">
        <v>0.57999999999999996</v>
      </c>
      <c r="H78" s="8">
        <f t="shared" ref="H78:H103" si="1">F78*G78</f>
        <v>0</v>
      </c>
    </row>
    <row r="79" spans="2:8">
      <c r="B79" s="1" t="s">
        <v>88</v>
      </c>
      <c r="G79">
        <v>0.57999999999999996</v>
      </c>
      <c r="H79" s="8">
        <f t="shared" si="1"/>
        <v>0</v>
      </c>
    </row>
    <row r="80" spans="2:8">
      <c r="B80" s="1" t="s">
        <v>89</v>
      </c>
      <c r="G80">
        <v>0.57999999999999996</v>
      </c>
      <c r="H80" s="8">
        <f t="shared" si="1"/>
        <v>0</v>
      </c>
    </row>
    <row r="81" spans="2:8">
      <c r="B81" s="1" t="s">
        <v>90</v>
      </c>
      <c r="G81">
        <v>0.57999999999999996</v>
      </c>
      <c r="H81" s="8">
        <f t="shared" si="1"/>
        <v>0</v>
      </c>
    </row>
    <row r="82" spans="2:8">
      <c r="B82" s="1" t="s">
        <v>91</v>
      </c>
      <c r="G82">
        <v>0.57999999999999996</v>
      </c>
      <c r="H82" s="8">
        <f t="shared" si="1"/>
        <v>0</v>
      </c>
    </row>
    <row r="83" spans="2:8">
      <c r="B83" s="1" t="s">
        <v>92</v>
      </c>
      <c r="G83">
        <v>0.57999999999999996</v>
      </c>
      <c r="H83" s="8">
        <f t="shared" si="1"/>
        <v>0</v>
      </c>
    </row>
    <row r="84" spans="2:8">
      <c r="B84" s="1" t="s">
        <v>93</v>
      </c>
      <c r="G84">
        <v>0.57999999999999996</v>
      </c>
      <c r="H84" s="8">
        <f t="shared" si="1"/>
        <v>0</v>
      </c>
    </row>
    <row r="85" spans="2:8">
      <c r="B85" s="1" t="s">
        <v>94</v>
      </c>
      <c r="G85">
        <v>0.57999999999999996</v>
      </c>
      <c r="H85" s="8">
        <f t="shared" si="1"/>
        <v>0</v>
      </c>
    </row>
    <row r="86" spans="2:8">
      <c r="B86" s="1" t="s">
        <v>95</v>
      </c>
      <c r="G86">
        <v>0.57999999999999996</v>
      </c>
      <c r="H86" s="8">
        <f t="shared" si="1"/>
        <v>0</v>
      </c>
    </row>
    <row r="87" spans="2:8">
      <c r="B87" s="1" t="s">
        <v>96</v>
      </c>
      <c r="G87">
        <v>0.57999999999999996</v>
      </c>
      <c r="H87" s="8">
        <f t="shared" si="1"/>
        <v>0</v>
      </c>
    </row>
    <row r="88" spans="2:8">
      <c r="B88" s="1" t="s">
        <v>97</v>
      </c>
      <c r="G88">
        <v>0.57999999999999996</v>
      </c>
      <c r="H88" s="8">
        <f t="shared" si="1"/>
        <v>0</v>
      </c>
    </row>
    <row r="89" spans="2:8">
      <c r="B89" s="1" t="s">
        <v>98</v>
      </c>
      <c r="G89">
        <v>0.57999999999999996</v>
      </c>
      <c r="H89" s="8">
        <f t="shared" si="1"/>
        <v>0</v>
      </c>
    </row>
    <row r="90" spans="2:8">
      <c r="B90" s="1" t="s">
        <v>99</v>
      </c>
      <c r="G90">
        <v>0.57999999999999996</v>
      </c>
      <c r="H90" s="8">
        <f t="shared" si="1"/>
        <v>0</v>
      </c>
    </row>
    <row r="91" spans="2:8">
      <c r="B91" s="1" t="s">
        <v>100</v>
      </c>
      <c r="G91">
        <v>0.57999999999999996</v>
      </c>
      <c r="H91" s="8">
        <f t="shared" si="1"/>
        <v>0</v>
      </c>
    </row>
    <row r="92" spans="2:8">
      <c r="B92" s="1" t="s">
        <v>101</v>
      </c>
      <c r="G92">
        <v>0.57999999999999996</v>
      </c>
      <c r="H92" s="8">
        <f t="shared" si="1"/>
        <v>0</v>
      </c>
    </row>
    <row r="93" spans="2:8">
      <c r="B93" s="1" t="s">
        <v>102</v>
      </c>
      <c r="G93">
        <v>0.57999999999999996</v>
      </c>
      <c r="H93" s="8">
        <f t="shared" si="1"/>
        <v>0</v>
      </c>
    </row>
    <row r="94" spans="2:8">
      <c r="B94" s="1" t="s">
        <v>103</v>
      </c>
      <c r="G94">
        <v>0.57999999999999996</v>
      </c>
      <c r="H94" s="8">
        <f t="shared" si="1"/>
        <v>0</v>
      </c>
    </row>
    <row r="95" spans="2:8">
      <c r="B95" s="1" t="s">
        <v>104</v>
      </c>
      <c r="G95">
        <v>0.57999999999999996</v>
      </c>
      <c r="H95" s="8">
        <f t="shared" si="1"/>
        <v>0</v>
      </c>
    </row>
    <row r="96" spans="2:8">
      <c r="B96" s="1" t="s">
        <v>105</v>
      </c>
      <c r="G96">
        <v>0.57999999999999996</v>
      </c>
      <c r="H96" s="8">
        <f t="shared" si="1"/>
        <v>0</v>
      </c>
    </row>
    <row r="97" spans="2:8">
      <c r="B97" s="1" t="s">
        <v>106</v>
      </c>
      <c r="G97">
        <v>0.57999999999999996</v>
      </c>
      <c r="H97" s="8">
        <f t="shared" si="1"/>
        <v>0</v>
      </c>
    </row>
    <row r="98" spans="2:8">
      <c r="B98" s="1" t="s">
        <v>107</v>
      </c>
      <c r="G98">
        <v>0.57999999999999996</v>
      </c>
      <c r="H98" s="8">
        <f t="shared" si="1"/>
        <v>0</v>
      </c>
    </row>
    <row r="99" spans="2:8">
      <c r="B99" s="1" t="s">
        <v>108</v>
      </c>
      <c r="G99">
        <v>0.57999999999999996</v>
      </c>
      <c r="H99" s="8">
        <f t="shared" si="1"/>
        <v>0</v>
      </c>
    </row>
    <row r="100" spans="2:8">
      <c r="B100" s="1" t="s">
        <v>109</v>
      </c>
      <c r="G100">
        <v>0.57999999999999996</v>
      </c>
      <c r="H100" s="8">
        <f t="shared" si="1"/>
        <v>0</v>
      </c>
    </row>
    <row r="101" spans="2:8">
      <c r="B101" s="1" t="s">
        <v>110</v>
      </c>
      <c r="G101">
        <v>0.57999999999999996</v>
      </c>
      <c r="H101" s="8">
        <f t="shared" si="1"/>
        <v>0</v>
      </c>
    </row>
    <row r="102" spans="2:8">
      <c r="B102" s="1" t="s">
        <v>111</v>
      </c>
      <c r="G102">
        <v>0.57999999999999996</v>
      </c>
      <c r="H102" s="8">
        <f t="shared" si="1"/>
        <v>0</v>
      </c>
    </row>
    <row r="103" spans="2:8">
      <c r="B103" s="1" t="s">
        <v>112</v>
      </c>
      <c r="G103">
        <v>0.57999999999999996</v>
      </c>
      <c r="H103" s="8">
        <f t="shared" si="1"/>
        <v>0</v>
      </c>
    </row>
    <row r="105" spans="2:8" ht="15.75" thickBot="1">
      <c r="F105" s="9">
        <f>SUM(F14:F103)</f>
        <v>0</v>
      </c>
      <c r="H105" s="10">
        <f>SUM(H14:H104)</f>
        <v>0</v>
      </c>
    </row>
    <row r="106" spans="2:8" ht="15.75" thickTop="1" thickBot="1"/>
    <row r="107" spans="2:8" ht="29.25" thickBot="1">
      <c r="E107" s="14" t="s">
        <v>118</v>
      </c>
      <c r="F107" s="12"/>
      <c r="H107" s="15">
        <f>H105*(52/12)</f>
        <v>0</v>
      </c>
    </row>
    <row r="108" spans="2:8" ht="43.5" thickBot="1">
      <c r="H108" s="16" t="s">
        <v>119</v>
      </c>
    </row>
    <row r="109" spans="2:8">
      <c r="E109" s="13" t="s">
        <v>117</v>
      </c>
      <c r="F109" t="e">
        <f>F105/F107</f>
        <v>#DIV/0!</v>
      </c>
    </row>
    <row r="110" spans="2:8" ht="28.5">
      <c r="E110" s="17" t="s">
        <v>120</v>
      </c>
    </row>
  </sheetData>
  <pageMargins left="0" right="0" top="0.39410000000000001" bottom="0.39410000000000001" header="0" footer="0"/>
  <pageSetup fitToWidth="0" fitToHeight="0" pageOrder="overThenDown" orientation="portrait" horizontalDpi="4294967293" verticalDpi="4294967293" r:id="rId1"/>
  <headerFooter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H111"/>
  <sheetViews>
    <sheetView zoomScale="85" zoomScaleNormal="85" workbookViewId="0">
      <pane ySplit="14" topLeftCell="A15" activePane="bottomLeft" state="frozen"/>
      <selection pane="bottomLeft" activeCell="A15" sqref="A15"/>
    </sheetView>
  </sheetViews>
  <sheetFormatPr defaultRowHeight="14.25"/>
  <cols>
    <col min="1" max="1" width="1.5" customWidth="1"/>
    <col min="2" max="2" width="16.75" style="2" customWidth="1"/>
    <col min="3" max="4" width="22.125" customWidth="1"/>
    <col min="5" max="5" width="41.125" customWidth="1"/>
    <col min="6" max="7" width="8.75" customWidth="1"/>
    <col min="8" max="8" width="17.375" bestFit="1" customWidth="1"/>
    <col min="9" max="9" width="10.75" customWidth="1"/>
  </cols>
  <sheetData>
    <row r="1" spans="2:8" ht="15">
      <c r="B1" s="3" t="s">
        <v>7</v>
      </c>
    </row>
    <row r="2" spans="2:8" ht="15">
      <c r="B2" s="3" t="s">
        <v>6</v>
      </c>
    </row>
    <row r="3" spans="2:8" ht="15">
      <c r="B3" s="3" t="s">
        <v>8</v>
      </c>
    </row>
    <row r="4" spans="2:8" ht="15">
      <c r="B4" s="3" t="s">
        <v>12</v>
      </c>
      <c r="D4" t="s">
        <v>14</v>
      </c>
    </row>
    <row r="5" spans="2:8" ht="15">
      <c r="B5" s="3" t="s">
        <v>13</v>
      </c>
      <c r="D5" t="s">
        <v>15</v>
      </c>
    </row>
    <row r="7" spans="2:8" ht="15">
      <c r="B7" s="3" t="s">
        <v>9</v>
      </c>
      <c r="C7" s="4" t="s">
        <v>122</v>
      </c>
    </row>
    <row r="8" spans="2:8" ht="15">
      <c r="B8" s="3"/>
      <c r="C8" s="4" t="s">
        <v>123</v>
      </c>
    </row>
    <row r="9" spans="2:8" ht="15">
      <c r="B9" s="3"/>
      <c r="C9" s="4" t="s">
        <v>124</v>
      </c>
    </row>
    <row r="10" spans="2:8" ht="15">
      <c r="B10" s="3"/>
      <c r="C10" s="4" t="s">
        <v>21</v>
      </c>
    </row>
    <row r="11" spans="2:8" ht="15">
      <c r="B11" s="3"/>
      <c r="C11" s="4" t="s">
        <v>22</v>
      </c>
    </row>
    <row r="12" spans="2:8" ht="15">
      <c r="B12" s="3"/>
      <c r="C12" s="4" t="s">
        <v>18</v>
      </c>
      <c r="D12" t="s">
        <v>19</v>
      </c>
    </row>
    <row r="13" spans="2:8" ht="15" thickBot="1"/>
    <row r="14" spans="2:8" ht="30.75" thickBot="1">
      <c r="B14" s="5" t="s">
        <v>0</v>
      </c>
      <c r="C14" s="6" t="s">
        <v>113</v>
      </c>
      <c r="D14" s="11" t="s">
        <v>125</v>
      </c>
      <c r="E14" s="6" t="s">
        <v>2</v>
      </c>
      <c r="F14" s="11" t="s">
        <v>3</v>
      </c>
      <c r="G14" s="7" t="s">
        <v>4</v>
      </c>
      <c r="H14" s="18"/>
    </row>
    <row r="15" spans="2:8">
      <c r="B15" s="1" t="s">
        <v>23</v>
      </c>
      <c r="G15">
        <v>0.57999999999999996</v>
      </c>
      <c r="H15" s="19"/>
    </row>
    <row r="16" spans="2:8">
      <c r="B16" s="1" t="s">
        <v>24</v>
      </c>
      <c r="G16">
        <v>0.57999999999999996</v>
      </c>
      <c r="H16" s="19"/>
    </row>
    <row r="17" spans="2:8">
      <c r="B17" s="1" t="s">
        <v>25</v>
      </c>
      <c r="G17">
        <v>0.57999999999999996</v>
      </c>
      <c r="H17" s="19"/>
    </row>
    <row r="18" spans="2:8">
      <c r="B18" s="1" t="s">
        <v>26</v>
      </c>
      <c r="G18">
        <v>0.57999999999999996</v>
      </c>
      <c r="H18" s="19"/>
    </row>
    <row r="19" spans="2:8">
      <c r="B19" s="1" t="s">
        <v>27</v>
      </c>
      <c r="G19">
        <v>0.57999999999999996</v>
      </c>
      <c r="H19" s="19"/>
    </row>
    <row r="20" spans="2:8">
      <c r="B20" s="1" t="s">
        <v>28</v>
      </c>
      <c r="G20">
        <v>0.57999999999999996</v>
      </c>
      <c r="H20" s="19"/>
    </row>
    <row r="21" spans="2:8">
      <c r="B21" s="1" t="s">
        <v>29</v>
      </c>
      <c r="G21">
        <v>0.57999999999999996</v>
      </c>
      <c r="H21" s="19"/>
    </row>
    <row r="22" spans="2:8">
      <c r="B22" s="1" t="s">
        <v>30</v>
      </c>
      <c r="G22">
        <v>0.57999999999999996</v>
      </c>
      <c r="H22" s="19"/>
    </row>
    <row r="23" spans="2:8">
      <c r="B23" s="1" t="s">
        <v>31</v>
      </c>
      <c r="G23">
        <v>0.57999999999999996</v>
      </c>
      <c r="H23" s="19"/>
    </row>
    <row r="24" spans="2:8">
      <c r="B24" s="1" t="s">
        <v>32</v>
      </c>
      <c r="G24">
        <v>0.57999999999999996</v>
      </c>
      <c r="H24" s="19"/>
    </row>
    <row r="25" spans="2:8">
      <c r="B25" s="1" t="s">
        <v>33</v>
      </c>
      <c r="G25">
        <v>0.57999999999999996</v>
      </c>
      <c r="H25" s="19"/>
    </row>
    <row r="26" spans="2:8">
      <c r="B26" s="1" t="s">
        <v>34</v>
      </c>
      <c r="G26">
        <v>0.57999999999999996</v>
      </c>
      <c r="H26" s="19"/>
    </row>
    <row r="27" spans="2:8">
      <c r="B27" s="1" t="s">
        <v>35</v>
      </c>
      <c r="G27">
        <v>0.57999999999999996</v>
      </c>
      <c r="H27" s="19"/>
    </row>
    <row r="28" spans="2:8">
      <c r="B28" s="1" t="s">
        <v>36</v>
      </c>
      <c r="G28">
        <v>0.57999999999999996</v>
      </c>
      <c r="H28" s="19"/>
    </row>
    <row r="29" spans="2:8">
      <c r="B29" s="1" t="s">
        <v>37</v>
      </c>
      <c r="G29">
        <v>0.57999999999999996</v>
      </c>
      <c r="H29" s="19"/>
    </row>
    <row r="30" spans="2:8">
      <c r="B30" s="1" t="s">
        <v>38</v>
      </c>
      <c r="G30">
        <v>0.57999999999999996</v>
      </c>
      <c r="H30" s="19"/>
    </row>
    <row r="31" spans="2:8">
      <c r="B31" s="1" t="s">
        <v>39</v>
      </c>
      <c r="G31">
        <v>0.57999999999999996</v>
      </c>
      <c r="H31" s="19"/>
    </row>
    <row r="32" spans="2:8">
      <c r="B32" s="1" t="s">
        <v>40</v>
      </c>
      <c r="G32">
        <v>0.57999999999999996</v>
      </c>
      <c r="H32" s="19"/>
    </row>
    <row r="33" spans="2:8">
      <c r="B33" s="1" t="s">
        <v>41</v>
      </c>
      <c r="G33">
        <v>0.57999999999999996</v>
      </c>
      <c r="H33" s="19"/>
    </row>
    <row r="34" spans="2:8">
      <c r="B34" s="1" t="s">
        <v>42</v>
      </c>
      <c r="G34">
        <v>0.57999999999999996</v>
      </c>
      <c r="H34" s="19"/>
    </row>
    <row r="35" spans="2:8">
      <c r="B35" s="1" t="s">
        <v>43</v>
      </c>
      <c r="G35">
        <v>0.57999999999999996</v>
      </c>
      <c r="H35" s="19"/>
    </row>
    <row r="36" spans="2:8">
      <c r="B36" s="1" t="s">
        <v>44</v>
      </c>
      <c r="G36">
        <v>0.57999999999999996</v>
      </c>
      <c r="H36" s="19"/>
    </row>
    <row r="37" spans="2:8">
      <c r="B37" s="1" t="s">
        <v>45</v>
      </c>
      <c r="G37">
        <v>0.57999999999999996</v>
      </c>
      <c r="H37" s="19"/>
    </row>
    <row r="38" spans="2:8">
      <c r="B38" s="1" t="s">
        <v>46</v>
      </c>
      <c r="G38">
        <v>0.57999999999999996</v>
      </c>
      <c r="H38" s="19"/>
    </row>
    <row r="39" spans="2:8">
      <c r="B39" s="1" t="s">
        <v>47</v>
      </c>
      <c r="G39">
        <v>0.57999999999999996</v>
      </c>
      <c r="H39" s="19"/>
    </row>
    <row r="40" spans="2:8">
      <c r="B40" s="1" t="s">
        <v>48</v>
      </c>
      <c r="G40">
        <v>0.57999999999999996</v>
      </c>
      <c r="H40" s="19"/>
    </row>
    <row r="41" spans="2:8">
      <c r="B41" s="1" t="s">
        <v>49</v>
      </c>
      <c r="G41">
        <v>0.57999999999999996</v>
      </c>
      <c r="H41" s="19"/>
    </row>
    <row r="42" spans="2:8">
      <c r="B42" s="1" t="s">
        <v>50</v>
      </c>
      <c r="G42">
        <v>0.57999999999999996</v>
      </c>
      <c r="H42" s="19"/>
    </row>
    <row r="43" spans="2:8">
      <c r="B43" s="1" t="s">
        <v>51</v>
      </c>
      <c r="G43">
        <v>0.57999999999999996</v>
      </c>
      <c r="H43" s="19"/>
    </row>
    <row r="44" spans="2:8">
      <c r="B44" s="1" t="s">
        <v>52</v>
      </c>
      <c r="G44">
        <v>0.57999999999999996</v>
      </c>
      <c r="H44" s="19"/>
    </row>
    <row r="45" spans="2:8">
      <c r="B45" s="1" t="s">
        <v>53</v>
      </c>
      <c r="G45">
        <v>0.57999999999999996</v>
      </c>
      <c r="H45" s="19"/>
    </row>
    <row r="46" spans="2:8">
      <c r="B46" s="1" t="s">
        <v>54</v>
      </c>
      <c r="G46">
        <v>0.57999999999999996</v>
      </c>
      <c r="H46" s="19"/>
    </row>
    <row r="47" spans="2:8">
      <c r="B47" s="1" t="s">
        <v>55</v>
      </c>
      <c r="G47">
        <v>0.57999999999999996</v>
      </c>
      <c r="H47" s="19"/>
    </row>
    <row r="48" spans="2:8">
      <c r="B48" s="1" t="s">
        <v>56</v>
      </c>
      <c r="G48">
        <v>0.57999999999999996</v>
      </c>
      <c r="H48" s="19"/>
    </row>
    <row r="49" spans="2:8">
      <c r="B49" s="1" t="s">
        <v>57</v>
      </c>
      <c r="G49">
        <v>0.57999999999999996</v>
      </c>
      <c r="H49" s="19"/>
    </row>
    <row r="50" spans="2:8">
      <c r="B50" s="1" t="s">
        <v>58</v>
      </c>
      <c r="G50">
        <v>0.57999999999999996</v>
      </c>
      <c r="H50" s="19"/>
    </row>
    <row r="51" spans="2:8">
      <c r="B51" s="1" t="s">
        <v>59</v>
      </c>
      <c r="G51">
        <v>0.57999999999999996</v>
      </c>
      <c r="H51" s="19"/>
    </row>
    <row r="52" spans="2:8">
      <c r="B52" s="1" t="s">
        <v>60</v>
      </c>
      <c r="G52">
        <v>0.57999999999999996</v>
      </c>
      <c r="H52" s="19"/>
    </row>
    <row r="53" spans="2:8">
      <c r="B53" s="1" t="s">
        <v>61</v>
      </c>
      <c r="G53">
        <v>0.57999999999999996</v>
      </c>
      <c r="H53" s="19"/>
    </row>
    <row r="54" spans="2:8">
      <c r="B54" s="1" t="s">
        <v>62</v>
      </c>
      <c r="G54">
        <v>0.57999999999999996</v>
      </c>
      <c r="H54" s="19"/>
    </row>
    <row r="55" spans="2:8">
      <c r="B55" s="1" t="s">
        <v>63</v>
      </c>
      <c r="G55">
        <v>0.57999999999999996</v>
      </c>
      <c r="H55" s="19"/>
    </row>
    <row r="56" spans="2:8">
      <c r="B56" s="1" t="s">
        <v>64</v>
      </c>
      <c r="G56">
        <v>0.57999999999999996</v>
      </c>
      <c r="H56" s="19"/>
    </row>
    <row r="57" spans="2:8">
      <c r="B57" s="1" t="s">
        <v>65</v>
      </c>
      <c r="G57">
        <v>0.57999999999999996</v>
      </c>
      <c r="H57" s="19"/>
    </row>
    <row r="58" spans="2:8">
      <c r="B58" s="1" t="s">
        <v>66</v>
      </c>
      <c r="G58">
        <v>0.57999999999999996</v>
      </c>
      <c r="H58" s="19"/>
    </row>
    <row r="59" spans="2:8">
      <c r="B59" s="1" t="s">
        <v>67</v>
      </c>
      <c r="G59">
        <v>0.57999999999999996</v>
      </c>
      <c r="H59" s="19"/>
    </row>
    <row r="60" spans="2:8">
      <c r="B60" s="1" t="s">
        <v>68</v>
      </c>
      <c r="G60">
        <v>0.57999999999999996</v>
      </c>
      <c r="H60" s="19"/>
    </row>
    <row r="61" spans="2:8">
      <c r="B61" s="1" t="s">
        <v>69</v>
      </c>
      <c r="G61">
        <v>0.57999999999999996</v>
      </c>
      <c r="H61" s="19"/>
    </row>
    <row r="62" spans="2:8">
      <c r="B62" s="1" t="s">
        <v>70</v>
      </c>
      <c r="G62">
        <v>0.57999999999999996</v>
      </c>
      <c r="H62" s="19"/>
    </row>
    <row r="63" spans="2:8">
      <c r="B63" s="1" t="s">
        <v>71</v>
      </c>
      <c r="G63">
        <v>0.57999999999999996</v>
      </c>
      <c r="H63" s="19"/>
    </row>
    <row r="64" spans="2:8">
      <c r="B64" s="1" t="s">
        <v>72</v>
      </c>
      <c r="G64">
        <v>0.57999999999999996</v>
      </c>
      <c r="H64" s="19"/>
    </row>
    <row r="65" spans="2:8">
      <c r="B65" s="1" t="s">
        <v>73</v>
      </c>
      <c r="G65">
        <v>0.57999999999999996</v>
      </c>
      <c r="H65" s="19"/>
    </row>
    <row r="66" spans="2:8">
      <c r="B66" s="1" t="s">
        <v>74</v>
      </c>
      <c r="G66">
        <v>0.57999999999999996</v>
      </c>
      <c r="H66" s="19"/>
    </row>
    <row r="67" spans="2:8">
      <c r="B67" s="1" t="s">
        <v>75</v>
      </c>
      <c r="G67">
        <v>0.57999999999999996</v>
      </c>
      <c r="H67" s="19"/>
    </row>
    <row r="68" spans="2:8">
      <c r="B68" s="1" t="s">
        <v>76</v>
      </c>
      <c r="G68">
        <v>0.57999999999999996</v>
      </c>
      <c r="H68" s="19"/>
    </row>
    <row r="69" spans="2:8">
      <c r="B69" s="1" t="s">
        <v>77</v>
      </c>
      <c r="G69">
        <v>0.57999999999999996</v>
      </c>
      <c r="H69" s="19"/>
    </row>
    <row r="70" spans="2:8">
      <c r="B70" s="1" t="s">
        <v>78</v>
      </c>
      <c r="G70">
        <v>0.57999999999999996</v>
      </c>
      <c r="H70" s="19"/>
    </row>
    <row r="71" spans="2:8">
      <c r="B71" s="1" t="s">
        <v>79</v>
      </c>
      <c r="G71">
        <v>0.57999999999999996</v>
      </c>
      <c r="H71" s="19"/>
    </row>
    <row r="72" spans="2:8">
      <c r="B72" s="1" t="s">
        <v>80</v>
      </c>
      <c r="G72">
        <v>0.57999999999999996</v>
      </c>
      <c r="H72" s="19"/>
    </row>
    <row r="73" spans="2:8">
      <c r="B73" s="1" t="s">
        <v>81</v>
      </c>
      <c r="G73">
        <v>0.57999999999999996</v>
      </c>
      <c r="H73" s="19"/>
    </row>
    <row r="74" spans="2:8">
      <c r="B74" s="1" t="s">
        <v>82</v>
      </c>
      <c r="G74">
        <v>0.57999999999999996</v>
      </c>
      <c r="H74" s="19"/>
    </row>
    <row r="75" spans="2:8">
      <c r="B75" s="1" t="s">
        <v>83</v>
      </c>
      <c r="G75">
        <v>0.57999999999999996</v>
      </c>
      <c r="H75" s="19"/>
    </row>
    <row r="76" spans="2:8">
      <c r="B76" s="1" t="s">
        <v>84</v>
      </c>
      <c r="G76">
        <v>0.57999999999999996</v>
      </c>
      <c r="H76" s="19"/>
    </row>
    <row r="77" spans="2:8">
      <c r="B77" s="1" t="s">
        <v>85</v>
      </c>
      <c r="G77">
        <v>0.57999999999999996</v>
      </c>
      <c r="H77" s="19"/>
    </row>
    <row r="78" spans="2:8">
      <c r="B78" s="1" t="s">
        <v>86</v>
      </c>
      <c r="G78">
        <v>0.57999999999999996</v>
      </c>
      <c r="H78" s="19"/>
    </row>
    <row r="79" spans="2:8">
      <c r="B79" s="1" t="s">
        <v>87</v>
      </c>
      <c r="G79">
        <v>0.57999999999999996</v>
      </c>
      <c r="H79" s="19"/>
    </row>
    <row r="80" spans="2:8">
      <c r="B80" s="1" t="s">
        <v>88</v>
      </c>
      <c r="G80">
        <v>0.57999999999999996</v>
      </c>
      <c r="H80" s="19"/>
    </row>
    <row r="81" spans="2:8">
      <c r="B81" s="1" t="s">
        <v>89</v>
      </c>
      <c r="G81">
        <v>0.57999999999999996</v>
      </c>
      <c r="H81" s="19"/>
    </row>
    <row r="82" spans="2:8">
      <c r="B82" s="1" t="s">
        <v>90</v>
      </c>
      <c r="G82">
        <v>0.57999999999999996</v>
      </c>
      <c r="H82" s="19"/>
    </row>
    <row r="83" spans="2:8">
      <c r="B83" s="1" t="s">
        <v>91</v>
      </c>
      <c r="G83">
        <v>0.57999999999999996</v>
      </c>
      <c r="H83" s="19"/>
    </row>
    <row r="84" spans="2:8">
      <c r="B84" s="1" t="s">
        <v>92</v>
      </c>
      <c r="G84">
        <v>0.57999999999999996</v>
      </c>
      <c r="H84" s="19"/>
    </row>
    <row r="85" spans="2:8">
      <c r="B85" s="1" t="s">
        <v>93</v>
      </c>
      <c r="G85">
        <v>0.57999999999999996</v>
      </c>
      <c r="H85" s="19"/>
    </row>
    <row r="86" spans="2:8">
      <c r="B86" s="1" t="s">
        <v>94</v>
      </c>
      <c r="G86">
        <v>0.57999999999999996</v>
      </c>
      <c r="H86" s="19"/>
    </row>
    <row r="87" spans="2:8">
      <c r="B87" s="1" t="s">
        <v>95</v>
      </c>
      <c r="G87">
        <v>0.57999999999999996</v>
      </c>
      <c r="H87" s="19"/>
    </row>
    <row r="88" spans="2:8">
      <c r="B88" s="1" t="s">
        <v>96</v>
      </c>
      <c r="G88">
        <v>0.57999999999999996</v>
      </c>
      <c r="H88" s="19"/>
    </row>
    <row r="89" spans="2:8">
      <c r="B89" s="1" t="s">
        <v>97</v>
      </c>
      <c r="G89">
        <v>0.57999999999999996</v>
      </c>
      <c r="H89" s="19"/>
    </row>
    <row r="90" spans="2:8">
      <c r="B90" s="1" t="s">
        <v>98</v>
      </c>
      <c r="G90">
        <v>0.57999999999999996</v>
      </c>
      <c r="H90" s="19"/>
    </row>
    <row r="91" spans="2:8">
      <c r="B91" s="1" t="s">
        <v>99</v>
      </c>
      <c r="G91">
        <v>0.57999999999999996</v>
      </c>
      <c r="H91" s="19"/>
    </row>
    <row r="92" spans="2:8">
      <c r="B92" s="1" t="s">
        <v>100</v>
      </c>
      <c r="G92">
        <v>0.57999999999999996</v>
      </c>
      <c r="H92" s="19"/>
    </row>
    <row r="93" spans="2:8">
      <c r="B93" s="1" t="s">
        <v>101</v>
      </c>
      <c r="G93">
        <v>0.57999999999999996</v>
      </c>
      <c r="H93" s="19"/>
    </row>
    <row r="94" spans="2:8">
      <c r="B94" s="1" t="s">
        <v>102</v>
      </c>
      <c r="G94">
        <v>0.57999999999999996</v>
      </c>
      <c r="H94" s="19"/>
    </row>
    <row r="95" spans="2:8">
      <c r="B95" s="1" t="s">
        <v>103</v>
      </c>
      <c r="G95">
        <v>0.57999999999999996</v>
      </c>
      <c r="H95" s="19"/>
    </row>
    <row r="96" spans="2:8">
      <c r="B96" s="1" t="s">
        <v>104</v>
      </c>
      <c r="G96">
        <v>0.57999999999999996</v>
      </c>
      <c r="H96" s="19"/>
    </row>
    <row r="97" spans="2:8">
      <c r="B97" s="1" t="s">
        <v>105</v>
      </c>
      <c r="G97">
        <v>0.57999999999999996</v>
      </c>
      <c r="H97" s="19"/>
    </row>
    <row r="98" spans="2:8">
      <c r="B98" s="1" t="s">
        <v>106</v>
      </c>
      <c r="G98">
        <v>0.57999999999999996</v>
      </c>
      <c r="H98" s="19"/>
    </row>
    <row r="99" spans="2:8">
      <c r="B99" s="1" t="s">
        <v>107</v>
      </c>
      <c r="G99">
        <v>0.57999999999999996</v>
      </c>
      <c r="H99" s="19"/>
    </row>
    <row r="100" spans="2:8">
      <c r="B100" s="1" t="s">
        <v>108</v>
      </c>
      <c r="G100">
        <v>0.57999999999999996</v>
      </c>
      <c r="H100" s="19"/>
    </row>
    <row r="101" spans="2:8">
      <c r="B101" s="1" t="s">
        <v>109</v>
      </c>
      <c r="G101">
        <v>0.57999999999999996</v>
      </c>
      <c r="H101" s="19"/>
    </row>
    <row r="102" spans="2:8">
      <c r="B102" s="1" t="s">
        <v>110</v>
      </c>
      <c r="G102">
        <v>0.57999999999999996</v>
      </c>
      <c r="H102" s="19"/>
    </row>
    <row r="103" spans="2:8">
      <c r="B103" s="1" t="s">
        <v>111</v>
      </c>
      <c r="G103">
        <v>0.57999999999999996</v>
      </c>
      <c r="H103" s="19"/>
    </row>
    <row r="104" spans="2:8">
      <c r="B104" s="1" t="s">
        <v>112</v>
      </c>
      <c r="G104">
        <v>0.57999999999999996</v>
      </c>
      <c r="H104" s="19"/>
    </row>
    <row r="105" spans="2:8">
      <c r="H105" s="20"/>
    </row>
    <row r="106" spans="2:8" ht="15.75" thickBot="1">
      <c r="F106" s="9">
        <f>SUM(F15:F104)</f>
        <v>0</v>
      </c>
      <c r="H106" s="21"/>
    </row>
    <row r="107" spans="2:8" ht="15.75" thickTop="1" thickBot="1"/>
    <row r="108" spans="2:8" ht="29.25" thickBot="1">
      <c r="E108" s="14" t="s">
        <v>118</v>
      </c>
      <c r="F108" s="12"/>
      <c r="H108" s="15">
        <f>F108-F106*G104</f>
        <v>0</v>
      </c>
    </row>
    <row r="109" spans="2:8" ht="43.5" thickBot="1">
      <c r="H109" s="16" t="s">
        <v>119</v>
      </c>
    </row>
    <row r="110" spans="2:8">
      <c r="E110" s="13" t="s">
        <v>117</v>
      </c>
      <c r="F110" t="e">
        <f>1-(F106/F108)</f>
        <v>#DIV/0!</v>
      </c>
    </row>
    <row r="111" spans="2:8" ht="28.5">
      <c r="E111" s="17" t="s">
        <v>120</v>
      </c>
    </row>
  </sheetData>
  <pageMargins left="0" right="0" top="0.39410000000000001" bottom="0.39410000000000001" header="0" footer="0"/>
  <pageSetup fitToWidth="0" fitToHeight="0" pageOrder="overThenDown" orientation="portrait" horizontalDpi="4294967293" verticalDpi="4294967293" r:id="rId1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Mileage Log-Brute Force Method</vt:lpstr>
      <vt:lpstr>Mileage Log-90 Days Method</vt:lpstr>
      <vt:lpstr>Mileage Log-First Week Method</vt:lpstr>
      <vt:lpstr>Mileage Log-Simplified Method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Oscar</cp:lastModifiedBy>
  <dcterms:created xsi:type="dcterms:W3CDTF">2013-11-08T19:03:11Z</dcterms:created>
  <dcterms:modified xsi:type="dcterms:W3CDTF">2020-02-11T03:49:49Z</dcterms:modified>
</cp:coreProperties>
</file>