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rr\OneDrive\Desktop\"/>
    </mc:Choice>
  </mc:AlternateContent>
  <xr:revisionPtr revIDLastSave="0" documentId="13_ncr:1_{86CC29F3-58B4-4FBE-ABE4-397290630A58}" xr6:coauthVersionLast="47" xr6:coauthVersionMax="47" xr10:uidLastSave="{00000000-0000-0000-0000-000000000000}"/>
  <bookViews>
    <workbookView xWindow="-108" yWindow="-108" windowWidth="23256" windowHeight="12456" xr2:uid="{A6B68197-9F1E-47C2-8BDD-8F3F1062CEBC}"/>
  </bookViews>
  <sheets>
    <sheet name="order form" sheetId="1" r:id="rId1"/>
    <sheet name="bundles &amp; assortments " sheetId="2" r:id="rId2"/>
  </sheets>
  <calcPr calcId="191029"/>
  <customWorkbookViews>
    <customWorkbookView name="BBTS Laptop - Personal View" guid="{8B7CDEA9-2F54-44B7-97E2-6A9C0BA65425}" mergeInterval="0" personalView="1" maximized="1" xWindow="-8" yWindow="-8" windowWidth="1382" windowHeight="73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3" i="2"/>
  <c r="D14" i="2"/>
  <c r="D16" i="2"/>
  <c r="D10" i="2"/>
  <c r="D11" i="2"/>
  <c r="D12" i="2"/>
  <c r="I20" i="1"/>
  <c r="I21" i="1"/>
  <c r="I22" i="1"/>
  <c r="I23" i="1"/>
  <c r="I24" i="1"/>
  <c r="I25" i="1"/>
  <c r="I26" i="1"/>
  <c r="I27" i="1"/>
  <c r="D9" i="2"/>
  <c r="I8" i="1"/>
  <c r="D23" i="1"/>
  <c r="D24" i="1"/>
  <c r="D21" i="2"/>
  <c r="D31" i="2"/>
  <c r="D30" i="2"/>
  <c r="I16" i="1"/>
  <c r="I17" i="1"/>
  <c r="I18" i="1"/>
  <c r="I13" i="1"/>
  <c r="D20" i="2"/>
  <c r="D24" i="2"/>
  <c r="D25" i="2"/>
  <c r="D26" i="2"/>
  <c r="D22" i="2"/>
  <c r="D29" i="1"/>
  <c r="D28" i="1"/>
  <c r="I15" i="1"/>
  <c r="D40" i="1"/>
  <c r="D18" i="2"/>
  <c r="D19" i="2"/>
  <c r="D28" i="2"/>
  <c r="D29" i="2"/>
  <c r="D8" i="2"/>
  <c r="I38" i="1"/>
  <c r="I39" i="1"/>
  <c r="I40" i="1"/>
  <c r="I32" i="1"/>
  <c r="I33" i="1"/>
  <c r="I34" i="1"/>
  <c r="I35" i="1"/>
  <c r="D37" i="1"/>
  <c r="D38" i="1"/>
  <c r="D36" i="1"/>
  <c r="I9" i="1"/>
  <c r="I10" i="1"/>
  <c r="I11" i="1"/>
  <c r="I12" i="1"/>
  <c r="I36" i="1"/>
  <c r="D14" i="1"/>
  <c r="D27" i="1"/>
  <c r="D30" i="1"/>
  <c r="D26" i="1"/>
  <c r="D8" i="1"/>
  <c r="D9" i="1"/>
  <c r="D10" i="1"/>
  <c r="D11" i="1"/>
  <c r="D12" i="1"/>
  <c r="D16" i="1"/>
  <c r="D17" i="1"/>
  <c r="D18" i="1"/>
  <c r="D19" i="1"/>
  <c r="D20" i="1"/>
  <c r="D21" i="1"/>
  <c r="D32" i="1"/>
  <c r="D25" i="1"/>
  <c r="I29" i="1"/>
  <c r="I30" i="1"/>
  <c r="I31" i="1"/>
  <c r="D13" i="1"/>
  <c r="I37" i="1"/>
  <c r="D34" i="1"/>
  <c r="C32" i="2" l="1"/>
  <c r="I41" i="1"/>
  <c r="C41" i="1"/>
  <c r="C42" i="1" l="1"/>
  <c r="C44" i="1" s="1"/>
</calcChain>
</file>

<file path=xl/sharedStrings.xml><?xml version="1.0" encoding="utf-8"?>
<sst xmlns="http://schemas.openxmlformats.org/spreadsheetml/2006/main" count="119" uniqueCount="109">
  <si>
    <t>STORE:</t>
  </si>
  <si>
    <t>QTY</t>
  </si>
  <si>
    <t>Item</t>
  </si>
  <si>
    <t>Price</t>
  </si>
  <si>
    <t>Total</t>
  </si>
  <si>
    <t>BODY CARE (MOQ 4 each)</t>
  </si>
  <si>
    <t>SHOWER CARE (MOQ 4 each)</t>
  </si>
  <si>
    <t>FACE CARE (MOQ 4 each)</t>
  </si>
  <si>
    <t>PET CARE (MOQ 4 each)</t>
  </si>
  <si>
    <t>SUNCARE (MOQ 4 each)</t>
  </si>
  <si>
    <t>SUBTOTAL COLUMN 1</t>
  </si>
  <si>
    <t>SUBTOTAL COLUMN 2</t>
  </si>
  <si>
    <t>Total before tax &amp; shipping</t>
  </si>
  <si>
    <t>Total Before Tax</t>
  </si>
  <si>
    <t>Mini Starter Kit</t>
  </si>
  <si>
    <t>Face Care Starter Kit</t>
  </si>
  <si>
    <t>Shipping</t>
  </si>
  <si>
    <t>ADDRESS:</t>
  </si>
  <si>
    <t>EMAIL:</t>
  </si>
  <si>
    <t xml:space="preserve">SUBTOTAL COLUMN </t>
  </si>
  <si>
    <t xml:space="preserve">ADDRESS:                                        </t>
  </si>
  <si>
    <t xml:space="preserve">Body Cream Starter Kit </t>
  </si>
  <si>
    <t>Displays (MOQ 1 each)</t>
  </si>
  <si>
    <r>
      <t xml:space="preserve">Black Acryclic Display - </t>
    </r>
    <r>
      <rPr>
        <sz val="10"/>
        <color theme="1"/>
        <rFont val="Calibri"/>
        <family val="2"/>
        <scheme val="minor"/>
      </rPr>
      <t>12" x 8" x 2"</t>
    </r>
  </si>
  <si>
    <r>
      <t xml:space="preserve">White Acryclic Display - </t>
    </r>
    <r>
      <rPr>
        <sz val="10"/>
        <color theme="1"/>
        <rFont val="Calibri"/>
        <family val="2"/>
        <scheme val="minor"/>
      </rPr>
      <t>12" x 8" x 2"</t>
    </r>
  </si>
  <si>
    <t>CLASSIC ECO BARS (MOQ 4 each)</t>
  </si>
  <si>
    <r>
      <rPr>
        <b/>
        <sz val="10"/>
        <color theme="1"/>
        <rFont val="Calibri"/>
        <family val="2"/>
        <scheme val="minor"/>
      </rPr>
      <t xml:space="preserve">Wood Display </t>
    </r>
    <r>
      <rPr>
        <sz val="10"/>
        <color theme="1"/>
        <rFont val="Calibri"/>
        <family val="2"/>
        <scheme val="minor"/>
      </rPr>
      <t>(with lip balm holder) - 10" x 8" x 9.5"</t>
    </r>
  </si>
  <si>
    <t xml:space="preserve"> </t>
  </si>
  <si>
    <t>Shower Care Starter Kit</t>
  </si>
  <si>
    <t xml:space="preserve">Lip Clip Assortment Pack </t>
  </si>
  <si>
    <t>BATH CARE (MOQ 4 each)</t>
  </si>
  <si>
    <t>ECO COLLECTION (MOQ 4 each)</t>
  </si>
  <si>
    <t>HAND CARE (MOQ 4 each)</t>
  </si>
  <si>
    <t>WHOLESALE ORDER FORM FALL 2025</t>
  </si>
  <si>
    <t>Bestsellers Assortment Pack</t>
  </si>
  <si>
    <t xml:space="preserve">Eco Assortment Pack </t>
  </si>
  <si>
    <r>
      <rPr>
        <b/>
        <sz val="10"/>
        <rFont val="Calibri"/>
        <family val="2"/>
        <scheme val="minor"/>
      </rPr>
      <t xml:space="preserve">The Two-Step </t>
    </r>
    <r>
      <rPr>
        <sz val="10"/>
        <rFont val="Calibri"/>
        <family val="2"/>
        <scheme val="minor"/>
      </rPr>
      <t>(FW, FC)</t>
    </r>
  </si>
  <si>
    <r>
      <rPr>
        <b/>
        <sz val="10"/>
        <rFont val="Calibri"/>
        <family val="2"/>
        <scheme val="minor"/>
      </rPr>
      <t>The Indulgence</t>
    </r>
    <r>
      <rPr>
        <sz val="10"/>
        <rFont val="Calibri"/>
        <family val="2"/>
        <scheme val="minor"/>
      </rPr>
      <t xml:space="preserve"> (BW, BCT, VBLIP)</t>
    </r>
  </si>
  <si>
    <r>
      <rPr>
        <b/>
        <sz val="10"/>
        <rFont val="Calibri"/>
        <family val="2"/>
        <scheme val="minor"/>
      </rPr>
      <t>Hand Cream Trio</t>
    </r>
    <r>
      <rPr>
        <sz val="10"/>
        <rFont val="Calibri"/>
        <family val="2"/>
        <scheme val="minor"/>
      </rPr>
      <t xml:space="preserve"> (HCCH, HCLC, HCHA)</t>
    </r>
  </si>
  <si>
    <r>
      <rPr>
        <b/>
        <sz val="10"/>
        <rFont val="Calibri"/>
        <family val="2"/>
        <scheme val="minor"/>
      </rPr>
      <t>Hand Care - Honey Almond</t>
    </r>
    <r>
      <rPr>
        <sz val="10"/>
        <rFont val="Calibri"/>
        <family val="2"/>
        <scheme val="minor"/>
      </rPr>
      <t xml:space="preserve"> (HCHA, LHSHA)</t>
    </r>
  </si>
  <si>
    <r>
      <t xml:space="preserve">Lip Balm 4pk </t>
    </r>
    <r>
      <rPr>
        <sz val="10"/>
        <rFont val="Calibri"/>
        <family val="2"/>
        <scheme val="minor"/>
      </rPr>
      <t>(VBLIP, FPLIP, CMLIP, BLIP)</t>
    </r>
  </si>
  <si>
    <r>
      <rPr>
        <b/>
        <sz val="10"/>
        <rFont val="Calibri"/>
        <family val="2"/>
        <scheme val="minor"/>
      </rPr>
      <t>Grab &amp; Glow</t>
    </r>
    <r>
      <rPr>
        <sz val="10"/>
        <rFont val="Calibri"/>
        <family val="2"/>
        <scheme val="minor"/>
      </rPr>
      <t xml:space="preserve"> (BCT, LCC)</t>
    </r>
  </si>
  <si>
    <r>
      <rPr>
        <b/>
        <sz val="10"/>
        <rFont val="Calibri"/>
        <family val="2"/>
        <scheme val="minor"/>
      </rPr>
      <t>Hand Care - Citurs &amp; Honey</t>
    </r>
    <r>
      <rPr>
        <sz val="10"/>
        <rFont val="Calibri"/>
        <family val="2"/>
        <scheme val="minor"/>
      </rPr>
      <t xml:space="preserve"> (HCCH, LHSCH)</t>
    </r>
  </si>
  <si>
    <r>
      <rPr>
        <b/>
        <sz val="10"/>
        <rFont val="Calibri"/>
        <family val="2"/>
        <scheme val="minor"/>
      </rPr>
      <t>Hand Care - Lavender Cedarwood</t>
    </r>
    <r>
      <rPr>
        <sz val="10"/>
        <rFont val="Calibri"/>
        <family val="2"/>
        <scheme val="minor"/>
      </rPr>
      <t xml:space="preserve"> (HCLC, LHSLC)</t>
    </r>
  </si>
  <si>
    <r>
      <rPr>
        <b/>
        <sz val="10"/>
        <rFont val="Calibri"/>
        <family val="2"/>
        <scheme val="minor"/>
      </rPr>
      <t>Hand Care - Vanilla Coconut</t>
    </r>
    <r>
      <rPr>
        <sz val="10"/>
        <rFont val="Calibri"/>
        <family val="2"/>
        <scheme val="minor"/>
      </rPr>
      <t xml:space="preserve"> (HCVC, LHSVC)</t>
    </r>
  </si>
  <si>
    <t>Classic Starter Kit</t>
  </si>
  <si>
    <r>
      <t xml:space="preserve">Lip Balm 24pk Assortment Pack </t>
    </r>
    <r>
      <rPr>
        <sz val="10"/>
        <color theme="1"/>
        <rFont val="Calibri"/>
        <family val="2"/>
        <scheme val="minor"/>
      </rPr>
      <t>(total of 5 prepacks 24 units ea)</t>
    </r>
    <r>
      <rPr>
        <b/>
        <sz val="10"/>
        <color rgb="FFFF0000"/>
        <rFont val="Calibri"/>
        <family val="2"/>
        <scheme val="minor"/>
      </rPr>
      <t xml:space="preserve"> </t>
    </r>
  </si>
  <si>
    <t>LIP CLIP KEYCHAINS  (MOQ 6)</t>
  </si>
  <si>
    <r>
      <t xml:space="preserve">Coal Lip Clip- </t>
    </r>
    <r>
      <rPr>
        <sz val="12"/>
        <color theme="1"/>
        <rFont val="Arial"/>
        <family val="2"/>
      </rPr>
      <t>Keychain + Beeswax Lip Balm</t>
    </r>
    <r>
      <rPr>
        <b/>
        <sz val="12"/>
        <color theme="1"/>
        <rFont val="Arial"/>
        <family val="2"/>
      </rPr>
      <t xml:space="preserve"> </t>
    </r>
  </si>
  <si>
    <r>
      <t xml:space="preserve">Honey Lip Clip- </t>
    </r>
    <r>
      <rPr>
        <sz val="12"/>
        <color theme="1"/>
        <rFont val="Arial"/>
        <family val="2"/>
      </rPr>
      <t>Keychain + Beeswax Lip Balm</t>
    </r>
    <r>
      <rPr>
        <b/>
        <sz val="12"/>
        <color theme="1"/>
        <rFont val="Arial"/>
        <family val="2"/>
      </rPr>
      <t xml:space="preserve"> </t>
    </r>
  </si>
  <si>
    <r>
      <t xml:space="preserve">Almond Lip Clip- </t>
    </r>
    <r>
      <rPr>
        <sz val="12"/>
        <color theme="1"/>
        <rFont val="Arial"/>
        <family val="2"/>
      </rPr>
      <t>Keychain + Beeswax Lip Balm</t>
    </r>
    <r>
      <rPr>
        <b/>
        <sz val="12"/>
        <color theme="1"/>
        <rFont val="Arial"/>
        <family val="2"/>
      </rPr>
      <t xml:space="preserve"> </t>
    </r>
  </si>
  <si>
    <r>
      <t xml:space="preserve">Pebble Lip Clip- </t>
    </r>
    <r>
      <rPr>
        <sz val="12"/>
        <color theme="1"/>
        <rFont val="Arial"/>
        <family val="2"/>
      </rPr>
      <t>Keychain + Beeswax Lip Balm</t>
    </r>
  </si>
  <si>
    <r>
      <t xml:space="preserve">Hand Cream Vanilla Coconut - </t>
    </r>
    <r>
      <rPr>
        <sz val="12"/>
        <color theme="1"/>
        <rFont val="Arial"/>
        <family val="2"/>
      </rPr>
      <t xml:space="preserve">60ml / 2 oz </t>
    </r>
  </si>
  <si>
    <r>
      <t xml:space="preserve">Liquid Hand Soap Citrus/Honey - </t>
    </r>
    <r>
      <rPr>
        <sz val="12"/>
        <color theme="1"/>
        <rFont val="Arial"/>
        <family val="2"/>
      </rPr>
      <t>237ml/ 8oz</t>
    </r>
  </si>
  <si>
    <r>
      <t xml:space="preserve">Liquid Hand Soap Honey Almond - </t>
    </r>
    <r>
      <rPr>
        <sz val="12"/>
        <color theme="1"/>
        <rFont val="Arial"/>
        <family val="2"/>
      </rPr>
      <t>237ml/ 8oz</t>
    </r>
  </si>
  <si>
    <r>
      <t xml:space="preserve">Aloe Vera Gel - </t>
    </r>
    <r>
      <rPr>
        <sz val="12"/>
        <color theme="1"/>
        <rFont val="Arial"/>
        <family val="2"/>
      </rPr>
      <t>237 ml / 8 fl oz</t>
    </r>
  </si>
  <si>
    <r>
      <t xml:space="preserve">Classic Shampoo Bar - </t>
    </r>
    <r>
      <rPr>
        <sz val="12"/>
        <color theme="1"/>
        <rFont val="Arial"/>
        <family val="2"/>
      </rPr>
      <t>70g/2.5oz</t>
    </r>
  </si>
  <si>
    <r>
      <t xml:space="preserve">Classic Conditioner Bar - </t>
    </r>
    <r>
      <rPr>
        <sz val="12"/>
        <color theme="1"/>
        <rFont val="Arial"/>
        <family val="2"/>
      </rPr>
      <t>50g/1.8oz</t>
    </r>
  </si>
  <si>
    <r>
      <t xml:space="preserve">Classic Body Wash Bar - </t>
    </r>
    <r>
      <rPr>
        <sz val="12"/>
        <color theme="1"/>
        <rFont val="Arial"/>
        <family val="2"/>
      </rPr>
      <t>70g/ 2.5oz</t>
    </r>
  </si>
  <si>
    <r>
      <t xml:space="preserve">Energize - </t>
    </r>
    <r>
      <rPr>
        <sz val="12"/>
        <color theme="1"/>
        <rFont val="Arial"/>
        <family val="2"/>
      </rPr>
      <t>Body wash bar 70g/2.5oz</t>
    </r>
  </si>
  <si>
    <r>
      <t xml:space="preserve">Energize - </t>
    </r>
    <r>
      <rPr>
        <sz val="12"/>
        <color theme="1"/>
        <rFont val="Arial"/>
        <family val="2"/>
      </rPr>
      <t>Condtiner bar 50g/1.8oz</t>
    </r>
  </si>
  <si>
    <r>
      <t xml:space="preserve">Rejuvenate - </t>
    </r>
    <r>
      <rPr>
        <sz val="12"/>
        <color theme="1"/>
        <rFont val="Arial"/>
        <family val="2"/>
      </rPr>
      <t>Body wash bar  70g/2.5oz</t>
    </r>
  </si>
  <si>
    <r>
      <t xml:space="preserve">Rejuvenate - </t>
    </r>
    <r>
      <rPr>
        <sz val="12"/>
        <color theme="1"/>
        <rFont val="Arial"/>
        <family val="2"/>
      </rPr>
      <t>Conditioner bar 50g/1.8oz</t>
    </r>
  </si>
  <si>
    <r>
      <t xml:space="preserve">Deodorant Energize- </t>
    </r>
    <r>
      <rPr>
        <sz val="12"/>
        <color theme="1"/>
        <rFont val="Arial"/>
        <family val="2"/>
      </rPr>
      <t>100g/2.5oz</t>
    </r>
  </si>
  <si>
    <r>
      <t xml:space="preserve">Deodorant Balance- </t>
    </r>
    <r>
      <rPr>
        <sz val="12"/>
        <color theme="1"/>
        <rFont val="Arial"/>
        <family val="2"/>
      </rPr>
      <t>100g/2.5oz</t>
    </r>
  </si>
  <si>
    <r>
      <t xml:space="preserve">LIP CARE (MOQ 6 each) </t>
    </r>
    <r>
      <rPr>
        <b/>
        <sz val="14"/>
        <color rgb="FFFF0000"/>
        <rFont val="Arial"/>
        <family val="2"/>
      </rPr>
      <t>24 Unit Prepacks $55</t>
    </r>
  </si>
  <si>
    <t xml:space="preserve">GIFT SETS (MOQ 4 each) </t>
  </si>
  <si>
    <r>
      <t>STARTER KITS (MOQ 1 each)</t>
    </r>
    <r>
      <rPr>
        <b/>
        <sz val="10"/>
        <color rgb="FFFF0000"/>
        <rFont val="Arial"/>
        <family val="2"/>
      </rPr>
      <t xml:space="preserve"> </t>
    </r>
  </si>
  <si>
    <t xml:space="preserve">ASSORTMENT PACKS (MOQ 1 each) </t>
  </si>
  <si>
    <r>
      <t>Energize -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Shampoo bar 70g/2.5oz</t>
    </r>
  </si>
  <si>
    <r>
      <t>Balance -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Body wash bar 70g/2.5oz</t>
    </r>
  </si>
  <si>
    <r>
      <rPr>
        <b/>
        <sz val="14"/>
        <rFont val="Arial"/>
        <family val="2"/>
      </rPr>
      <t>Balance</t>
    </r>
    <r>
      <rPr>
        <sz val="14"/>
        <rFont val="Arial"/>
        <family val="2"/>
      </rPr>
      <t xml:space="preserve"> - </t>
    </r>
    <r>
      <rPr>
        <sz val="12"/>
        <rFont val="Arial"/>
        <family val="2"/>
      </rPr>
      <t>Shampoo bar 70g/2.5oz</t>
    </r>
  </si>
  <si>
    <r>
      <rPr>
        <b/>
        <sz val="14"/>
        <rFont val="Arial"/>
        <family val="2"/>
      </rPr>
      <t>Balance</t>
    </r>
    <r>
      <rPr>
        <sz val="14"/>
        <rFont val="Arial"/>
        <family val="2"/>
      </rPr>
      <t xml:space="preserve"> - </t>
    </r>
    <r>
      <rPr>
        <sz val="12"/>
        <rFont val="Arial"/>
        <family val="2"/>
      </rPr>
      <t>Conditioner bar 50g/1.8oz</t>
    </r>
  </si>
  <si>
    <r>
      <t>Rejuvenate -</t>
    </r>
    <r>
      <rPr>
        <sz val="14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Shampoo bar  70g/2.5oz</t>
    </r>
  </si>
  <si>
    <r>
      <t>Deodorant Rejuvenate-</t>
    </r>
    <r>
      <rPr>
        <sz val="14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100g/2.5oz</t>
    </r>
  </si>
  <si>
    <r>
      <t>Hand Cream Citrus/Honey -</t>
    </r>
    <r>
      <rPr>
        <sz val="12"/>
        <color theme="1"/>
        <rFont val="Arial"/>
        <family val="2"/>
      </rPr>
      <t xml:space="preserve"> 60ml / 2 oz</t>
    </r>
    <r>
      <rPr>
        <sz val="14"/>
        <color theme="1"/>
        <rFont val="Arial"/>
        <family val="2"/>
      </rPr>
      <t xml:space="preserve"> </t>
    </r>
  </si>
  <si>
    <r>
      <t>Hand Cream Honey Almond -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60ml / 2 oz</t>
    </r>
    <r>
      <rPr>
        <sz val="14"/>
        <color theme="1"/>
        <rFont val="Arial"/>
        <family val="2"/>
      </rPr>
      <t xml:space="preserve"> </t>
    </r>
  </si>
  <si>
    <r>
      <t xml:space="preserve">Hand Cream Lavender Cedarwood - </t>
    </r>
    <r>
      <rPr>
        <sz val="12"/>
        <color theme="1"/>
        <rFont val="Arial"/>
        <family val="2"/>
      </rPr>
      <t>60ml / 2 oz</t>
    </r>
    <r>
      <rPr>
        <sz val="14"/>
        <color theme="1"/>
        <rFont val="Arial"/>
        <family val="2"/>
      </rPr>
      <t xml:space="preserve"> </t>
    </r>
  </si>
  <si>
    <r>
      <t xml:space="preserve">Liquid Hand Soap Vanilla Coconut </t>
    </r>
    <r>
      <rPr>
        <sz val="14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>237ml/ 8oz</t>
    </r>
  </si>
  <si>
    <r>
      <t>Liquid Hand Soap</t>
    </r>
    <r>
      <rPr>
        <b/>
        <sz val="13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Lavender Cedarwood</t>
    </r>
    <r>
      <rPr>
        <b/>
        <sz val="14"/>
        <color theme="1"/>
        <rFont val="Arial"/>
        <family val="2"/>
      </rPr>
      <t xml:space="preserve"> -</t>
    </r>
    <r>
      <rPr>
        <sz val="14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237ml/ 8oz</t>
    </r>
  </si>
  <si>
    <r>
      <rPr>
        <b/>
        <sz val="14"/>
        <color theme="1"/>
        <rFont val="Arial"/>
        <family val="2"/>
      </rPr>
      <t>Beeswax</t>
    </r>
    <r>
      <rPr>
        <sz val="14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>4.25g / 0.15oz</t>
    </r>
    <r>
      <rPr>
        <b/>
        <sz val="12"/>
        <color theme="1"/>
        <rFont val="Arial"/>
        <family val="2"/>
      </rPr>
      <t xml:space="preserve">  </t>
    </r>
    <r>
      <rPr>
        <b/>
        <sz val="14"/>
        <color rgb="FFFF0000"/>
        <rFont val="Arial"/>
        <family val="2"/>
      </rPr>
      <t xml:space="preserve"> </t>
    </r>
  </si>
  <si>
    <r>
      <rPr>
        <b/>
        <sz val="14"/>
        <color theme="1"/>
        <rFont val="Arial"/>
        <family val="2"/>
      </rPr>
      <t>Fig &amp; Pear</t>
    </r>
    <r>
      <rPr>
        <sz val="14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>4.25g / 0.15oz</t>
    </r>
    <r>
      <rPr>
        <b/>
        <sz val="12"/>
        <color theme="1"/>
        <rFont val="Arial"/>
        <family val="2"/>
      </rPr>
      <t xml:space="preserve">  </t>
    </r>
    <r>
      <rPr>
        <b/>
        <sz val="12"/>
        <color rgb="FFFF0000"/>
        <rFont val="Arial"/>
        <family val="2"/>
      </rPr>
      <t xml:space="preserve"> </t>
    </r>
  </si>
  <si>
    <r>
      <rPr>
        <b/>
        <sz val="14"/>
        <color theme="1"/>
        <rFont val="Arial"/>
        <family val="2"/>
      </rPr>
      <t xml:space="preserve">Cool Mint </t>
    </r>
    <r>
      <rPr>
        <sz val="14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>4.25g / 0.15oz</t>
    </r>
    <r>
      <rPr>
        <b/>
        <sz val="12"/>
        <color theme="1"/>
        <rFont val="Arial"/>
        <family val="2"/>
      </rPr>
      <t xml:space="preserve">   </t>
    </r>
  </si>
  <si>
    <r>
      <rPr>
        <b/>
        <sz val="14"/>
        <color theme="1"/>
        <rFont val="Arial"/>
        <family val="2"/>
      </rPr>
      <t xml:space="preserve">Vanilla Bean </t>
    </r>
    <r>
      <rPr>
        <sz val="14"/>
        <color theme="1"/>
        <rFont val="Arial"/>
        <family val="2"/>
      </rPr>
      <t>-</t>
    </r>
    <r>
      <rPr>
        <sz val="12"/>
        <color theme="1"/>
        <rFont val="Arial"/>
        <family val="2"/>
      </rPr>
      <t xml:space="preserve"> 4.25g / 0.15oz</t>
    </r>
    <r>
      <rPr>
        <b/>
        <sz val="12"/>
        <color theme="1"/>
        <rFont val="Arial"/>
        <family val="2"/>
      </rPr>
      <t xml:space="preserve">  </t>
    </r>
  </si>
  <si>
    <r>
      <rPr>
        <b/>
        <sz val="14"/>
        <color theme="1"/>
        <rFont val="Arial"/>
        <family val="2"/>
      </rPr>
      <t xml:space="preserve">Berry </t>
    </r>
    <r>
      <rPr>
        <sz val="14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>4.25g / 0.15oz</t>
    </r>
    <r>
      <rPr>
        <b/>
        <sz val="12"/>
        <color theme="1"/>
        <rFont val="Arial"/>
        <family val="2"/>
      </rPr>
      <t xml:space="preserve">  </t>
    </r>
    <r>
      <rPr>
        <b/>
        <sz val="14"/>
        <color theme="1"/>
        <rFont val="Arial"/>
        <family val="2"/>
      </rPr>
      <t xml:space="preserve"> </t>
    </r>
  </si>
  <si>
    <r>
      <rPr>
        <b/>
        <sz val="14"/>
        <color theme="1"/>
        <rFont val="Arial"/>
        <family val="2"/>
      </rPr>
      <t xml:space="preserve">Honeydew  </t>
    </r>
    <r>
      <rPr>
        <sz val="14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 xml:space="preserve">4.25g/0.15oz </t>
    </r>
  </si>
  <si>
    <r>
      <rPr>
        <b/>
        <sz val="14"/>
        <color theme="1"/>
        <rFont val="Arial"/>
        <family val="2"/>
      </rPr>
      <t>Shower Steamers- Variety Pack</t>
    </r>
    <r>
      <rPr>
        <sz val="14"/>
        <color theme="1"/>
        <rFont val="Arial"/>
        <family val="2"/>
      </rPr>
      <t xml:space="preserve"> - </t>
    </r>
    <r>
      <rPr>
        <sz val="12"/>
        <color theme="1"/>
        <rFont val="Arial"/>
        <family val="2"/>
      </rPr>
      <t xml:space="preserve">9 x 40g </t>
    </r>
  </si>
  <si>
    <r>
      <rPr>
        <b/>
        <sz val="14"/>
        <color theme="1"/>
        <rFont val="Arial"/>
        <family val="2"/>
      </rPr>
      <t>Dog Shampoo</t>
    </r>
    <r>
      <rPr>
        <sz val="14"/>
        <color theme="1"/>
        <rFont val="Arial"/>
        <family val="2"/>
      </rPr>
      <t xml:space="preserve"> - </t>
    </r>
    <r>
      <rPr>
        <sz val="12"/>
        <color theme="1"/>
        <rFont val="Arial"/>
        <family val="2"/>
      </rPr>
      <t xml:space="preserve">355ml / 12oz </t>
    </r>
    <r>
      <rPr>
        <b/>
        <sz val="14"/>
        <color theme="1"/>
        <rFont val="Arial"/>
        <family val="2"/>
      </rPr>
      <t xml:space="preserve"> </t>
    </r>
  </si>
  <si>
    <r>
      <rPr>
        <b/>
        <sz val="14"/>
        <color theme="1"/>
        <rFont val="Arial"/>
        <family val="2"/>
      </rPr>
      <t>Face Cream</t>
    </r>
    <r>
      <rPr>
        <sz val="14"/>
        <color theme="1"/>
        <rFont val="Arial"/>
        <family val="2"/>
      </rPr>
      <t xml:space="preserve"> -</t>
    </r>
    <r>
      <rPr>
        <sz val="12"/>
        <color theme="1"/>
        <rFont val="Arial"/>
        <family val="2"/>
      </rPr>
      <t xml:space="preserve"> 60ml / 2oz</t>
    </r>
  </si>
  <si>
    <r>
      <rPr>
        <b/>
        <sz val="14"/>
        <color theme="1"/>
        <rFont val="Arial"/>
        <family val="2"/>
      </rPr>
      <t>Face Toner</t>
    </r>
    <r>
      <rPr>
        <sz val="14"/>
        <color theme="1"/>
        <rFont val="Arial"/>
        <family val="2"/>
      </rPr>
      <t xml:space="preserve"> - </t>
    </r>
    <r>
      <rPr>
        <sz val="12"/>
        <color theme="1"/>
        <rFont val="Arial"/>
        <family val="2"/>
      </rPr>
      <t xml:space="preserve">250 ml/ 8 fl oz </t>
    </r>
  </si>
  <si>
    <r>
      <rPr>
        <b/>
        <sz val="14"/>
        <color theme="1"/>
        <rFont val="Arial"/>
        <family val="2"/>
      </rPr>
      <t>Face Oil</t>
    </r>
    <r>
      <rPr>
        <sz val="14"/>
        <color theme="1"/>
        <rFont val="Arial"/>
        <family val="2"/>
      </rPr>
      <t xml:space="preserve"> - </t>
    </r>
    <r>
      <rPr>
        <sz val="12"/>
        <color theme="1"/>
        <rFont val="Arial"/>
        <family val="2"/>
      </rPr>
      <t xml:space="preserve">30ml / 1 fl oz </t>
    </r>
  </si>
  <si>
    <r>
      <rPr>
        <b/>
        <sz val="14"/>
        <color theme="1"/>
        <rFont val="Arial"/>
        <family val="2"/>
      </rPr>
      <t>Foaming Facial Cleanser</t>
    </r>
    <r>
      <rPr>
        <sz val="14"/>
        <color theme="1"/>
        <rFont val="Arial"/>
        <family val="2"/>
      </rPr>
      <t xml:space="preserve"> - </t>
    </r>
    <r>
      <rPr>
        <sz val="12"/>
        <color theme="1"/>
        <rFont val="Arial"/>
        <family val="2"/>
      </rPr>
      <t>150ml / 5 oz</t>
    </r>
  </si>
  <si>
    <r>
      <t xml:space="preserve">Face Polish - </t>
    </r>
    <r>
      <rPr>
        <sz val="12"/>
        <color theme="1"/>
        <rFont val="Arial"/>
        <family val="2"/>
      </rPr>
      <t>58g/20z</t>
    </r>
  </si>
  <si>
    <r>
      <t xml:space="preserve">Face &amp; Eye Serum - </t>
    </r>
    <r>
      <rPr>
        <sz val="12"/>
        <color theme="1"/>
        <rFont val="Arial"/>
        <family val="2"/>
      </rPr>
      <t>30ml/1 oz</t>
    </r>
  </si>
  <si>
    <r>
      <t xml:space="preserve">Overnight Cream - </t>
    </r>
    <r>
      <rPr>
        <sz val="12"/>
        <color theme="1"/>
        <rFont val="Arial"/>
        <family val="2"/>
      </rPr>
      <t>50ml/ 1.7oz</t>
    </r>
  </si>
  <si>
    <r>
      <rPr>
        <b/>
        <sz val="14"/>
        <color theme="1"/>
        <rFont val="Arial"/>
        <family val="2"/>
      </rPr>
      <t>Bulk Shampoo</t>
    </r>
    <r>
      <rPr>
        <sz val="14"/>
        <color theme="1"/>
        <rFont val="Arial"/>
        <family val="2"/>
      </rPr>
      <t xml:space="preserve"> - 4L </t>
    </r>
  </si>
  <si>
    <r>
      <rPr>
        <b/>
        <sz val="14"/>
        <color theme="1"/>
        <rFont val="Arial"/>
        <family val="2"/>
      </rPr>
      <t>Bulk Conditioner</t>
    </r>
    <r>
      <rPr>
        <sz val="14"/>
        <color theme="1"/>
        <rFont val="Arial"/>
        <family val="2"/>
      </rPr>
      <t xml:space="preserve"> - 4L</t>
    </r>
  </si>
  <si>
    <r>
      <rPr>
        <b/>
        <sz val="14"/>
        <color theme="1"/>
        <rFont val="Arial"/>
        <family val="2"/>
      </rPr>
      <t>Shampoo</t>
    </r>
    <r>
      <rPr>
        <sz val="14"/>
        <color theme="1"/>
        <rFont val="Arial"/>
        <family val="2"/>
      </rPr>
      <t xml:space="preserve"> -</t>
    </r>
    <r>
      <rPr>
        <sz val="12"/>
        <color theme="1"/>
        <rFont val="Arial"/>
        <family val="2"/>
      </rPr>
      <t xml:space="preserve"> 350ml / 12oz </t>
    </r>
  </si>
  <si>
    <r>
      <rPr>
        <b/>
        <sz val="14"/>
        <color theme="1"/>
        <rFont val="Arial"/>
        <family val="2"/>
      </rPr>
      <t>Conditioner</t>
    </r>
    <r>
      <rPr>
        <sz val="14"/>
        <color theme="1"/>
        <rFont val="Arial"/>
        <family val="2"/>
      </rPr>
      <t xml:space="preserve"> - </t>
    </r>
    <r>
      <rPr>
        <sz val="12"/>
        <color theme="1"/>
        <rFont val="Arial"/>
        <family val="2"/>
      </rPr>
      <t>350ml / 12oz</t>
    </r>
  </si>
  <si>
    <r>
      <rPr>
        <b/>
        <sz val="14"/>
        <color theme="1"/>
        <rFont val="Arial"/>
        <family val="2"/>
      </rPr>
      <t>Body Wash</t>
    </r>
    <r>
      <rPr>
        <sz val="14"/>
        <color theme="1"/>
        <rFont val="Arial"/>
        <family val="2"/>
      </rPr>
      <t xml:space="preserve"> -</t>
    </r>
    <r>
      <rPr>
        <sz val="12"/>
        <color theme="1"/>
        <rFont val="Arial"/>
        <family val="2"/>
      </rPr>
      <t xml:space="preserve"> 250ml / 8oz</t>
    </r>
  </si>
  <si>
    <r>
      <rPr>
        <b/>
        <sz val="14"/>
        <color theme="1"/>
        <rFont val="Arial"/>
        <family val="2"/>
      </rPr>
      <t>Whipped Sugar Scrub</t>
    </r>
    <r>
      <rPr>
        <sz val="14"/>
        <color theme="1"/>
        <rFont val="Arial"/>
        <family val="2"/>
      </rPr>
      <t xml:space="preserve"> - </t>
    </r>
    <r>
      <rPr>
        <sz val="12"/>
        <color theme="1"/>
        <rFont val="Arial"/>
        <family val="2"/>
      </rPr>
      <t>280g / 10oz</t>
    </r>
  </si>
  <si>
    <r>
      <rPr>
        <b/>
        <sz val="14"/>
        <color theme="1"/>
        <rFont val="Arial"/>
        <family val="2"/>
      </rPr>
      <t xml:space="preserve">Body Cream - jar </t>
    </r>
    <r>
      <rPr>
        <sz val="14"/>
        <color theme="1"/>
        <rFont val="Arial"/>
        <family val="2"/>
      </rPr>
      <t>-</t>
    </r>
    <r>
      <rPr>
        <sz val="12"/>
        <color theme="1"/>
        <rFont val="Arial"/>
        <family val="2"/>
      </rPr>
      <t xml:space="preserve"> 220ml / 7.5oz</t>
    </r>
  </si>
  <si>
    <r>
      <rPr>
        <b/>
        <sz val="14"/>
        <color theme="1"/>
        <rFont val="Arial"/>
        <family val="2"/>
      </rPr>
      <t>Body Cream - pump</t>
    </r>
    <r>
      <rPr>
        <sz val="14"/>
        <color theme="1"/>
        <rFont val="Arial"/>
        <family val="2"/>
      </rPr>
      <t xml:space="preserve"> -</t>
    </r>
    <r>
      <rPr>
        <sz val="12"/>
        <color theme="1"/>
        <rFont val="Arial"/>
        <family val="2"/>
      </rPr>
      <t xml:space="preserve"> 473ml / 16 oz  </t>
    </r>
  </si>
  <si>
    <r>
      <rPr>
        <b/>
        <sz val="14"/>
        <color theme="1"/>
        <rFont val="Arial"/>
        <family val="2"/>
      </rPr>
      <t>Body Cream - tube</t>
    </r>
    <r>
      <rPr>
        <sz val="14"/>
        <color theme="1"/>
        <rFont val="Arial"/>
        <family val="2"/>
      </rPr>
      <t xml:space="preserve"> - </t>
    </r>
    <r>
      <rPr>
        <sz val="12"/>
        <color theme="1"/>
        <rFont val="Arial"/>
        <family val="2"/>
      </rPr>
      <t>75ml / 2.5oz</t>
    </r>
  </si>
  <si>
    <r>
      <rPr>
        <b/>
        <sz val="14"/>
        <color theme="1"/>
        <rFont val="Arial"/>
        <family val="2"/>
      </rPr>
      <t>Body Butter</t>
    </r>
    <r>
      <rPr>
        <sz val="14"/>
        <color theme="1"/>
        <rFont val="Arial"/>
        <family val="2"/>
      </rPr>
      <t xml:space="preserve"> -</t>
    </r>
    <r>
      <rPr>
        <sz val="12"/>
        <color theme="1"/>
        <rFont val="Arial"/>
        <family val="2"/>
      </rPr>
      <t xml:space="preserve"> 170g / 6oz</t>
    </r>
  </si>
  <si>
    <r>
      <rPr>
        <b/>
        <sz val="14"/>
        <color theme="1"/>
        <rFont val="Arial"/>
        <family val="2"/>
      </rPr>
      <t xml:space="preserve">Body Oil </t>
    </r>
    <r>
      <rPr>
        <sz val="14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>250 ml / 8 oz</t>
    </r>
  </si>
  <si>
    <r>
      <rPr>
        <b/>
        <sz val="14"/>
        <color theme="1"/>
        <rFont val="Arial"/>
        <family val="2"/>
      </rPr>
      <t>Classic Deodorant</t>
    </r>
    <r>
      <rPr>
        <sz val="14"/>
        <color theme="1"/>
        <rFont val="Arial"/>
        <family val="2"/>
      </rPr>
      <t xml:space="preserve"> - </t>
    </r>
    <r>
      <rPr>
        <sz val="12"/>
        <color theme="1"/>
        <rFont val="Arial"/>
        <family val="2"/>
      </rPr>
      <t>75g / 2.6oz</t>
    </r>
  </si>
  <si>
    <r>
      <rPr>
        <b/>
        <sz val="14"/>
        <color theme="1"/>
        <rFont val="Arial"/>
        <family val="2"/>
      </rPr>
      <t xml:space="preserve">Classic Roll On Scent </t>
    </r>
    <r>
      <rPr>
        <sz val="14"/>
        <color theme="1"/>
        <rFont val="Arial"/>
        <family val="2"/>
      </rPr>
      <t>-</t>
    </r>
    <r>
      <rPr>
        <sz val="12"/>
        <color theme="1"/>
        <rFont val="Arial"/>
        <family val="2"/>
      </rPr>
      <t xml:space="preserve"> 10 ml / 0.34 oz </t>
    </r>
  </si>
  <si>
    <r>
      <t xml:space="preserve">Honey &amp; Clay Detox Mask - </t>
    </r>
    <r>
      <rPr>
        <sz val="12"/>
        <color theme="1"/>
        <rFont val="Arial"/>
        <family val="2"/>
      </rPr>
      <t>113g/ 4oz</t>
    </r>
    <r>
      <rPr>
        <b/>
        <sz val="12"/>
        <color theme="1"/>
        <rFont val="Arial"/>
        <family val="2"/>
      </rPr>
      <t xml:space="preserve">             </t>
    </r>
    <r>
      <rPr>
        <b/>
        <sz val="14"/>
        <color rgb="FFFF0000"/>
        <rFont val="Arial"/>
        <family val="2"/>
      </rPr>
      <t>O/S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</si>
</sst>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[$$-409]* #,##0.00_);_([$$-409]* \(#,##0.00\);_([$$-409]* &quot;-&quot;??_);_(@_)"/>
    <numFmt numFmtId="168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left" indent="1"/>
    </xf>
    <xf numFmtId="0" fontId="14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15" fillId="0" borderId="4" xfId="0" applyFont="1" applyBorder="1"/>
    <xf numFmtId="0" fontId="15" fillId="0" borderId="2" xfId="0" applyFont="1" applyBorder="1"/>
    <xf numFmtId="165" fontId="7" fillId="0" borderId="11" xfId="2" applyFont="1" applyBorder="1" applyAlignment="1" applyProtection="1"/>
    <xf numFmtId="165" fontId="7" fillId="0" borderId="16" xfId="2" applyFont="1" applyBorder="1" applyAlignment="1" applyProtection="1"/>
    <xf numFmtId="165" fontId="7" fillId="0" borderId="17" xfId="2" applyFont="1" applyBorder="1" applyAlignment="1" applyProtection="1"/>
    <xf numFmtId="0" fontId="15" fillId="0" borderId="15" xfId="0" applyFont="1" applyBorder="1"/>
    <xf numFmtId="0" fontId="2" fillId="0" borderId="25" xfId="0" applyFont="1" applyBorder="1" applyProtection="1">
      <protection locked="0"/>
    </xf>
    <xf numFmtId="166" fontId="15" fillId="0" borderId="28" xfId="1" applyFont="1" applyBorder="1" applyAlignment="1" applyProtection="1"/>
    <xf numFmtId="0" fontId="7" fillId="0" borderId="29" xfId="0" applyFont="1" applyBorder="1" applyProtection="1">
      <protection locked="0"/>
    </xf>
    <xf numFmtId="165" fontId="8" fillId="0" borderId="30" xfId="2" applyFont="1" applyBorder="1" applyAlignment="1" applyProtection="1"/>
    <xf numFmtId="0" fontId="7" fillId="0" borderId="31" xfId="0" applyFont="1" applyBorder="1" applyProtection="1">
      <protection locked="0"/>
    </xf>
    <xf numFmtId="165" fontId="8" fillId="0" borderId="38" xfId="2" applyFont="1" applyBorder="1" applyAlignment="1" applyProtection="1"/>
    <xf numFmtId="0" fontId="7" fillId="0" borderId="39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13" xfId="0" applyFont="1" applyBorder="1"/>
    <xf numFmtId="0" fontId="4" fillId="0" borderId="14" xfId="0" applyFont="1" applyBorder="1"/>
    <xf numFmtId="0" fontId="4" fillId="0" borderId="27" xfId="0" applyFont="1" applyBorder="1" applyProtection="1">
      <protection locked="0"/>
    </xf>
    <xf numFmtId="0" fontId="19" fillId="0" borderId="27" xfId="0" applyFont="1" applyBorder="1"/>
    <xf numFmtId="0" fontId="19" fillId="0" borderId="4" xfId="0" applyFont="1" applyBorder="1"/>
    <xf numFmtId="0" fontId="19" fillId="0" borderId="15" xfId="0" applyFont="1" applyBorder="1"/>
    <xf numFmtId="166" fontId="19" fillId="0" borderId="28" xfId="1" applyFont="1" applyBorder="1" applyAlignment="1" applyProtection="1"/>
    <xf numFmtId="0" fontId="21" fillId="0" borderId="0" xfId="0" applyFont="1"/>
    <xf numFmtId="165" fontId="7" fillId="0" borderId="43" xfId="2" applyFont="1" applyBorder="1" applyAlignment="1" applyProtection="1"/>
    <xf numFmtId="0" fontId="22" fillId="0" borderId="37" xfId="0" applyFont="1" applyBorder="1" applyProtection="1">
      <protection locked="0"/>
    </xf>
    <xf numFmtId="0" fontId="4" fillId="0" borderId="16" xfId="0" applyFont="1" applyBorder="1"/>
    <xf numFmtId="0" fontId="4" fillId="0" borderId="44" xfId="0" applyFont="1" applyBorder="1"/>
    <xf numFmtId="0" fontId="6" fillId="0" borderId="44" xfId="0" applyFont="1" applyBorder="1"/>
    <xf numFmtId="0" fontId="19" fillId="0" borderId="13" xfId="0" applyFont="1" applyBorder="1"/>
    <xf numFmtId="0" fontId="0" fillId="0" borderId="46" xfId="0" applyBorder="1"/>
    <xf numFmtId="165" fontId="7" fillId="0" borderId="4" xfId="2" applyFont="1" applyBorder="1" applyAlignment="1" applyProtection="1"/>
    <xf numFmtId="0" fontId="20" fillId="0" borderId="14" xfId="0" applyFont="1" applyBorder="1"/>
    <xf numFmtId="0" fontId="20" fillId="0" borderId="9" xfId="0" applyFont="1" applyBorder="1"/>
    <xf numFmtId="0" fontId="19" fillId="0" borderId="9" xfId="0" applyFont="1" applyBorder="1"/>
    <xf numFmtId="0" fontId="7" fillId="0" borderId="25" xfId="0" applyFont="1" applyBorder="1" applyProtection="1">
      <protection locked="0"/>
    </xf>
    <xf numFmtId="0" fontId="15" fillId="0" borderId="25" xfId="0" applyFont="1" applyBorder="1"/>
    <xf numFmtId="166" fontId="15" fillId="0" borderId="1" xfId="1" applyFont="1" applyBorder="1" applyAlignment="1" applyProtection="1"/>
    <xf numFmtId="0" fontId="15" fillId="0" borderId="3" xfId="0" applyFont="1" applyBorder="1"/>
    <xf numFmtId="165" fontId="13" fillId="0" borderId="51" xfId="2" applyFont="1" applyBorder="1" applyAlignment="1" applyProtection="1">
      <protection locked="0"/>
    </xf>
    <xf numFmtId="0" fontId="26" fillId="0" borderId="3" xfId="0" applyFont="1" applyBorder="1" applyProtection="1">
      <protection locked="0"/>
    </xf>
    <xf numFmtId="0" fontId="26" fillId="0" borderId="4" xfId="0" applyFont="1" applyBorder="1"/>
    <xf numFmtId="165" fontId="26" fillId="0" borderId="4" xfId="2" applyFont="1" applyBorder="1" applyAlignment="1" applyProtection="1"/>
    <xf numFmtId="165" fontId="29" fillId="0" borderId="28" xfId="2" applyFont="1" applyBorder="1" applyAlignment="1" applyProtection="1"/>
    <xf numFmtId="0" fontId="13" fillId="0" borderId="4" xfId="0" applyFont="1" applyBorder="1"/>
    <xf numFmtId="0" fontId="26" fillId="0" borderId="3" xfId="2" applyNumberFormat="1" applyFont="1" applyBorder="1" applyAlignment="1" applyProtection="1">
      <protection locked="0"/>
    </xf>
    <xf numFmtId="165" fontId="26" fillId="0" borderId="4" xfId="2" applyFont="1" applyFill="1" applyBorder="1" applyAlignment="1" applyProtection="1"/>
    <xf numFmtId="0" fontId="28" fillId="0" borderId="3" xfId="0" applyFont="1" applyBorder="1" applyProtection="1">
      <protection locked="0"/>
    </xf>
    <xf numFmtId="0" fontId="29" fillId="0" borderId="4" xfId="0" applyFont="1" applyBorder="1"/>
    <xf numFmtId="0" fontId="26" fillId="0" borderId="50" xfId="2" applyNumberFormat="1" applyFont="1" applyBorder="1" applyAlignment="1" applyProtection="1">
      <protection locked="0"/>
    </xf>
    <xf numFmtId="0" fontId="29" fillId="0" borderId="9" xfId="0" applyFont="1" applyBorder="1"/>
    <xf numFmtId="165" fontId="26" fillId="0" borderId="9" xfId="2" applyFont="1" applyBorder="1" applyAlignment="1" applyProtection="1"/>
    <xf numFmtId="165" fontId="29" fillId="0" borderId="5" xfId="2" applyFont="1" applyBorder="1" applyAlignment="1" applyProtection="1"/>
    <xf numFmtId="0" fontId="26" fillId="0" borderId="25" xfId="0" applyFont="1" applyBorder="1" applyAlignment="1" applyProtection="1">
      <alignment vertical="center"/>
      <protection locked="0"/>
    </xf>
    <xf numFmtId="0" fontId="26" fillId="0" borderId="4" xfId="0" applyFont="1" applyBorder="1" applyAlignment="1">
      <alignment vertical="center"/>
    </xf>
    <xf numFmtId="164" fontId="26" fillId="0" borderId="4" xfId="0" applyNumberFormat="1" applyFont="1" applyBorder="1" applyAlignment="1">
      <alignment vertical="center"/>
    </xf>
    <xf numFmtId="165" fontId="26" fillId="0" borderId="1" xfId="2" applyFont="1" applyFill="1" applyBorder="1" applyAlignment="1">
      <alignment vertical="center"/>
    </xf>
    <xf numFmtId="0" fontId="31" fillId="0" borderId="25" xfId="0" applyFont="1" applyBorder="1" applyProtection="1">
      <protection locked="0"/>
    </xf>
    <xf numFmtId="0" fontId="29" fillId="0" borderId="12" xfId="0" applyFont="1" applyBorder="1"/>
    <xf numFmtId="165" fontId="26" fillId="0" borderId="7" xfId="2" applyFont="1" applyBorder="1" applyAlignment="1" applyProtection="1"/>
    <xf numFmtId="0" fontId="26" fillId="0" borderId="10" xfId="0" applyFont="1" applyBorder="1"/>
    <xf numFmtId="165" fontId="26" fillId="0" borderId="10" xfId="2" applyFont="1" applyBorder="1" applyAlignment="1" applyProtection="1"/>
    <xf numFmtId="0" fontId="26" fillId="0" borderId="25" xfId="2" applyNumberFormat="1" applyFont="1" applyBorder="1" applyAlignment="1" applyProtection="1">
      <protection locked="0"/>
    </xf>
    <xf numFmtId="165" fontId="29" fillId="0" borderId="1" xfId="2" applyFont="1" applyBorder="1" applyAlignment="1" applyProtection="1"/>
    <xf numFmtId="0" fontId="32" fillId="0" borderId="25" xfId="0" applyFont="1" applyBorder="1" applyAlignment="1">
      <alignment horizontal="left" indent="1"/>
    </xf>
    <xf numFmtId="0" fontId="26" fillId="0" borderId="25" xfId="2" applyNumberFormat="1" applyFont="1" applyFill="1" applyBorder="1" applyAlignment="1" applyProtection="1">
      <protection locked="0"/>
    </xf>
    <xf numFmtId="0" fontId="26" fillId="0" borderId="25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8" xfId="0" applyFont="1" applyBorder="1"/>
    <xf numFmtId="0" fontId="2" fillId="0" borderId="19" xfId="0" applyFont="1" applyBorder="1"/>
    <xf numFmtId="0" fontId="0" fillId="0" borderId="20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0" borderId="24" xfId="0" applyBorder="1" applyAlignment="1">
      <alignment horizontal="left" indent="1"/>
    </xf>
    <xf numFmtId="0" fontId="26" fillId="3" borderId="27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26" xfId="0" applyFont="1" applyFill="1" applyBorder="1" applyAlignment="1">
      <alignment horizontal="center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6" fillId="3" borderId="23" xfId="0" applyFont="1" applyFill="1" applyBorder="1" applyAlignment="1">
      <alignment horizontal="left" vertical="center"/>
    </xf>
    <xf numFmtId="0" fontId="26" fillId="3" borderId="15" xfId="0" applyFont="1" applyFill="1" applyBorder="1" applyAlignment="1">
      <alignment horizontal="left" vertical="center"/>
    </xf>
    <xf numFmtId="0" fontId="26" fillId="3" borderId="36" xfId="0" applyFont="1" applyFill="1" applyBorder="1" applyAlignment="1">
      <alignment horizontal="left" vertical="center"/>
    </xf>
    <xf numFmtId="0" fontId="26" fillId="3" borderId="6" xfId="0" applyFont="1" applyFill="1" applyBorder="1" applyAlignment="1">
      <alignment horizontal="left" vertical="center"/>
    </xf>
    <xf numFmtId="0" fontId="26" fillId="3" borderId="26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168" fontId="10" fillId="0" borderId="42" xfId="1" applyNumberFormat="1" applyFont="1" applyBorder="1" applyAlignment="1" applyProtection="1"/>
    <xf numFmtId="168" fontId="10" fillId="0" borderId="48" xfId="1" applyNumberFormat="1" applyFont="1" applyBorder="1" applyAlignment="1" applyProtection="1"/>
    <xf numFmtId="167" fontId="28" fillId="3" borderId="48" xfId="1" applyNumberFormat="1" applyFont="1" applyFill="1" applyBorder="1" applyAlignment="1" applyProtection="1"/>
    <xf numFmtId="167" fontId="28" fillId="3" borderId="41" xfId="1" applyNumberFormat="1" applyFont="1" applyFill="1" applyBorder="1" applyAlignment="1" applyProtection="1"/>
    <xf numFmtId="0" fontId="10" fillId="2" borderId="23" xfId="0" applyFont="1" applyFill="1" applyBorder="1"/>
    <xf numFmtId="0" fontId="10" fillId="2" borderId="19" xfId="0" applyFont="1" applyFill="1" applyBorder="1"/>
    <xf numFmtId="168" fontId="12" fillId="0" borderId="18" xfId="0" applyNumberFormat="1" applyFont="1" applyBorder="1" applyProtection="1">
      <protection locked="0"/>
    </xf>
    <xf numFmtId="168" fontId="12" fillId="0" borderId="15" xfId="0" applyNumberFormat="1" applyFont="1" applyBorder="1" applyProtection="1">
      <protection locked="0"/>
    </xf>
    <xf numFmtId="168" fontId="10" fillId="0" borderId="18" xfId="1" applyNumberFormat="1" applyFont="1" applyBorder="1" applyAlignment="1" applyProtection="1"/>
    <xf numFmtId="168" fontId="10" fillId="0" borderId="15" xfId="1" applyNumberFormat="1" applyFont="1" applyBorder="1" applyAlignment="1" applyProtection="1"/>
    <xf numFmtId="0" fontId="9" fillId="2" borderId="23" xfId="0" applyFont="1" applyFill="1" applyBorder="1"/>
    <xf numFmtId="0" fontId="9" fillId="2" borderId="19" xfId="0" applyFont="1" applyFill="1" applyBorder="1"/>
    <xf numFmtId="167" fontId="28" fillId="3" borderId="40" xfId="1" applyNumberFormat="1" applyFont="1" applyFill="1" applyBorder="1" applyAlignment="1" applyProtection="1"/>
    <xf numFmtId="168" fontId="10" fillId="3" borderId="42" xfId="1" applyNumberFormat="1" applyFont="1" applyFill="1" applyBorder="1" applyAlignment="1" applyProtection="1"/>
    <xf numFmtId="168" fontId="10" fillId="3" borderId="41" xfId="1" applyNumberFormat="1" applyFont="1" applyFill="1" applyBorder="1" applyAlignment="1" applyProtection="1"/>
    <xf numFmtId="0" fontId="10" fillId="2" borderId="40" xfId="0" applyFont="1" applyFill="1" applyBorder="1"/>
    <xf numFmtId="0" fontId="10" fillId="2" borderId="41" xfId="0" applyFont="1" applyFill="1" applyBorder="1"/>
    <xf numFmtId="0" fontId="26" fillId="3" borderId="2" xfId="2" applyNumberFormat="1" applyFont="1" applyFill="1" applyBorder="1" applyAlignment="1" applyProtection="1">
      <alignment horizontal="left"/>
      <protection locked="0"/>
    </xf>
    <xf numFmtId="0" fontId="26" fillId="3" borderId="26" xfId="2" applyNumberFormat="1" applyFont="1" applyFill="1" applyBorder="1" applyAlignment="1" applyProtection="1">
      <alignment horizontal="left"/>
      <protection locked="0"/>
    </xf>
    <xf numFmtId="0" fontId="18" fillId="0" borderId="3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2" fillId="0" borderId="26" xfId="0" applyFont="1" applyBorder="1" applyProtection="1">
      <protection locked="0"/>
    </xf>
    <xf numFmtId="0" fontId="7" fillId="3" borderId="2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7" fillId="3" borderId="26" xfId="0" applyFont="1" applyFill="1" applyBorder="1" applyAlignment="1" applyProtection="1">
      <alignment horizontal="left"/>
      <protection locked="0"/>
    </xf>
    <xf numFmtId="165" fontId="13" fillId="0" borderId="1" xfId="2" applyFont="1" applyBorder="1" applyAlignment="1" applyProtection="1">
      <protection locked="0"/>
    </xf>
    <xf numFmtId="165" fontId="13" fillId="0" borderId="26" xfId="2" applyFont="1" applyBorder="1" applyAlignment="1" applyProtection="1">
      <protection locked="0"/>
    </xf>
    <xf numFmtId="167" fontId="17" fillId="3" borderId="27" xfId="1" applyNumberFormat="1" applyFont="1" applyFill="1" applyBorder="1" applyAlignment="1" applyProtection="1"/>
    <xf numFmtId="167" fontId="17" fillId="3" borderId="2" xfId="1" applyNumberFormat="1" applyFont="1" applyFill="1" applyBorder="1" applyAlignment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3405712</xdr:colOff>
      <xdr:row>0</xdr:row>
      <xdr:rowOff>50195</xdr:rowOff>
    </xdr:from>
    <xdr:to>
      <xdr:col>6</xdr:col>
      <xdr:colOff>1813923</xdr:colOff>
      <xdr:row>1</xdr:row>
      <xdr:rowOff>936020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9C4FF9-F1CA-1AEA-6824-47AB9891FC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508" b="19169"/>
        <a:stretch/>
      </xdr:blipFill>
      <xdr:spPr>
        <a:xfrm>
          <a:off x="4385426" y="50195"/>
          <a:ext cx="5399259" cy="1079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1021081</xdr:colOff>
      <xdr:row>0</xdr:row>
      <xdr:rowOff>30480</xdr:rowOff>
    </xdr:from>
    <xdr:to>
      <xdr:col>2</xdr:col>
      <xdr:colOff>0</xdr:colOff>
      <xdr:row>1</xdr:row>
      <xdr:rowOff>399038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88E976-41CA-4383-8350-B542D9EE20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508" b="19169"/>
        <a:stretch/>
      </xdr:blipFill>
      <xdr:spPr>
        <a:xfrm>
          <a:off x="1615441" y="30480"/>
          <a:ext cx="2811779" cy="559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865E0-90B2-4655-9935-87ACE2A35819}">
  <sheetPr>
    <pageSetUpPr fitToPage="1"/>
  </sheetPr>
  <dimension ref="A1:I57"/>
  <sheetViews>
    <sheetView tabSelected="1" topLeftCell="A2" zoomScale="63" zoomScaleNormal="63" workbookViewId="0">
      <selection activeCell="M12" sqref="M12"/>
    </sheetView>
  </sheetViews>
  <sheetFormatPr defaultRowHeight="14.4" x14ac:dyDescent="0.3"/>
  <cols>
    <col min="1" max="1" width="14.33203125" style="3" customWidth="1"/>
    <col min="2" max="2" width="60.5546875" customWidth="1"/>
    <col min="3" max="3" width="10.5546875" customWidth="1"/>
    <col min="4" max="4" width="14.88671875" customWidth="1"/>
    <col min="5" max="5" width="2.5546875" customWidth="1"/>
    <col min="6" max="6" width="13.5546875" style="3" customWidth="1"/>
    <col min="7" max="7" width="60.88671875" customWidth="1"/>
    <col min="8" max="8" width="12.33203125" customWidth="1"/>
    <col min="9" max="9" width="15.33203125" customWidth="1"/>
  </cols>
  <sheetData>
    <row r="1" spans="1:9" s="1" customFormat="1" ht="15" thickTop="1" x14ac:dyDescent="0.3">
      <c r="A1" s="77"/>
      <c r="B1" s="78"/>
      <c r="C1" s="78"/>
      <c r="D1" s="78"/>
      <c r="E1" s="78"/>
      <c r="F1" s="78"/>
      <c r="G1" s="78"/>
      <c r="H1" s="78"/>
      <c r="I1" s="79"/>
    </row>
    <row r="2" spans="1:9" s="1" customFormat="1" ht="78" customHeight="1" thickBot="1" x14ac:dyDescent="0.35">
      <c r="A2" s="80"/>
      <c r="B2" s="81"/>
      <c r="C2" s="81"/>
      <c r="D2" s="81"/>
      <c r="E2" s="81"/>
      <c r="F2" s="81"/>
      <c r="G2" s="81"/>
      <c r="H2" s="81"/>
      <c r="I2" s="82"/>
    </row>
    <row r="3" spans="1:9" s="1" customFormat="1" ht="58.5" customHeight="1" thickBot="1" x14ac:dyDescent="0.65">
      <c r="A3" s="85" t="s">
        <v>33</v>
      </c>
      <c r="B3" s="86"/>
      <c r="C3" s="86"/>
      <c r="D3" s="86"/>
      <c r="E3" s="87"/>
      <c r="F3" s="86"/>
      <c r="G3" s="86"/>
      <c r="H3" s="86"/>
      <c r="I3" s="88"/>
    </row>
    <row r="4" spans="1:9" s="2" customFormat="1" ht="35.25" customHeight="1" thickBot="1" x14ac:dyDescent="0.45">
      <c r="A4" s="10" t="s">
        <v>0</v>
      </c>
      <c r="B4" s="89"/>
      <c r="C4" s="90"/>
      <c r="D4" s="90"/>
      <c r="E4" s="110"/>
      <c r="F4" s="75" t="s">
        <v>20</v>
      </c>
      <c r="G4" s="69"/>
      <c r="H4" s="70"/>
      <c r="I4" s="71"/>
    </row>
    <row r="5" spans="1:9" s="2" customFormat="1" ht="35.25" customHeight="1" thickBot="1" x14ac:dyDescent="0.45">
      <c r="A5" s="10" t="s">
        <v>18</v>
      </c>
      <c r="B5" s="96"/>
      <c r="C5" s="97"/>
      <c r="D5" s="97"/>
      <c r="E5" s="111"/>
      <c r="F5" s="76"/>
      <c r="G5" s="72"/>
      <c r="H5" s="73"/>
      <c r="I5" s="74"/>
    </row>
    <row r="6" spans="1:9" s="2" customFormat="1" ht="30.75" customHeight="1" thickBot="1" x14ac:dyDescent="0.45">
      <c r="A6" s="38" t="s">
        <v>1</v>
      </c>
      <c r="B6" s="4" t="s">
        <v>2</v>
      </c>
      <c r="C6" s="9" t="s">
        <v>3</v>
      </c>
      <c r="D6" s="39" t="s">
        <v>4</v>
      </c>
      <c r="E6" s="111"/>
      <c r="F6" s="40" t="s">
        <v>1</v>
      </c>
      <c r="G6" s="4" t="s">
        <v>2</v>
      </c>
      <c r="H6" s="5" t="s">
        <v>3</v>
      </c>
      <c r="I6" s="11" t="s">
        <v>4</v>
      </c>
    </row>
    <row r="7" spans="1:9" s="1" customFormat="1" ht="27" customHeight="1" thickBot="1" x14ac:dyDescent="0.35">
      <c r="A7" s="93" t="s">
        <v>5</v>
      </c>
      <c r="B7" s="94"/>
      <c r="C7" s="94"/>
      <c r="D7" s="94"/>
      <c r="E7" s="111"/>
      <c r="F7" s="84" t="s">
        <v>65</v>
      </c>
      <c r="G7" s="84"/>
      <c r="H7" s="84"/>
      <c r="I7" s="95"/>
    </row>
    <row r="8" spans="1:9" s="1" customFormat="1" ht="24" customHeight="1" thickBot="1" x14ac:dyDescent="0.35">
      <c r="A8" s="64"/>
      <c r="B8" s="50" t="s">
        <v>101</v>
      </c>
      <c r="C8" s="44">
        <v>15.5</v>
      </c>
      <c r="D8" s="65">
        <f t="shared" ref="D8:D12" si="0">A8*C8</f>
        <v>0</v>
      </c>
      <c r="E8" s="111"/>
      <c r="F8" s="49"/>
      <c r="G8" s="50" t="s">
        <v>80</v>
      </c>
      <c r="H8" s="44">
        <v>2.5</v>
      </c>
      <c r="I8" s="45">
        <f t="shared" ref="I8:I13" si="1">F8*H8</f>
        <v>0</v>
      </c>
    </row>
    <row r="9" spans="1:9" s="1" customFormat="1" ht="24.75" customHeight="1" thickBot="1" x14ac:dyDescent="0.35">
      <c r="A9" s="64"/>
      <c r="B9" s="50" t="s">
        <v>102</v>
      </c>
      <c r="C9" s="44">
        <v>21.15</v>
      </c>
      <c r="D9" s="65">
        <f t="shared" si="0"/>
        <v>0</v>
      </c>
      <c r="E9" s="111"/>
      <c r="F9" s="49"/>
      <c r="G9" s="50" t="s">
        <v>81</v>
      </c>
      <c r="H9" s="44">
        <v>2.5</v>
      </c>
      <c r="I9" s="45">
        <f t="shared" si="1"/>
        <v>0</v>
      </c>
    </row>
    <row r="10" spans="1:9" s="1" customFormat="1" ht="24" customHeight="1" thickBot="1" x14ac:dyDescent="0.35">
      <c r="A10" s="64"/>
      <c r="B10" s="50" t="s">
        <v>103</v>
      </c>
      <c r="C10" s="44">
        <v>6.9</v>
      </c>
      <c r="D10" s="65">
        <f t="shared" si="0"/>
        <v>0</v>
      </c>
      <c r="E10" s="111"/>
      <c r="F10" s="49"/>
      <c r="G10" s="50" t="s">
        <v>82</v>
      </c>
      <c r="H10" s="44">
        <v>2.5</v>
      </c>
      <c r="I10" s="45">
        <f t="shared" si="1"/>
        <v>0</v>
      </c>
    </row>
    <row r="11" spans="1:9" s="1" customFormat="1" ht="20.399999999999999" customHeight="1" thickBot="1" x14ac:dyDescent="0.35">
      <c r="A11" s="64"/>
      <c r="B11" s="50" t="s">
        <v>104</v>
      </c>
      <c r="C11" s="44">
        <v>15.5</v>
      </c>
      <c r="D11" s="65">
        <f t="shared" si="0"/>
        <v>0</v>
      </c>
      <c r="E11" s="111"/>
      <c r="F11" s="49"/>
      <c r="G11" s="50" t="s">
        <v>83</v>
      </c>
      <c r="H11" s="44">
        <v>2.5</v>
      </c>
      <c r="I11" s="45">
        <f t="shared" si="1"/>
        <v>0</v>
      </c>
    </row>
    <row r="12" spans="1:9" s="1" customFormat="1" ht="19.8" customHeight="1" thickBot="1" x14ac:dyDescent="0.35">
      <c r="A12" s="64"/>
      <c r="B12" s="50" t="s">
        <v>105</v>
      </c>
      <c r="C12" s="44">
        <v>17.95</v>
      </c>
      <c r="D12" s="65">
        <f t="shared" si="0"/>
        <v>0</v>
      </c>
      <c r="E12" s="111"/>
      <c r="F12" s="49"/>
      <c r="G12" s="50" t="s">
        <v>84</v>
      </c>
      <c r="H12" s="44">
        <v>2.5</v>
      </c>
      <c r="I12" s="45">
        <f t="shared" si="1"/>
        <v>0</v>
      </c>
    </row>
    <row r="13" spans="1:9" s="1" customFormat="1" ht="22.8" customHeight="1" thickBot="1" x14ac:dyDescent="0.35">
      <c r="A13" s="68"/>
      <c r="B13" s="50" t="s">
        <v>106</v>
      </c>
      <c r="C13" s="44">
        <v>7.35</v>
      </c>
      <c r="D13" s="65">
        <f>A13*C13</f>
        <v>0</v>
      </c>
      <c r="E13" s="111"/>
      <c r="F13" s="49"/>
      <c r="G13" s="50" t="s">
        <v>85</v>
      </c>
      <c r="H13" s="44">
        <v>2.5</v>
      </c>
      <c r="I13" s="45">
        <f t="shared" si="1"/>
        <v>0</v>
      </c>
    </row>
    <row r="14" spans="1:9" s="1" customFormat="1" ht="19.8" customHeight="1" thickBot="1" x14ac:dyDescent="0.35">
      <c r="A14" s="68"/>
      <c r="B14" s="50" t="s">
        <v>107</v>
      </c>
      <c r="C14" s="44">
        <v>7</v>
      </c>
      <c r="D14" s="65">
        <f>A14*C14</f>
        <v>0</v>
      </c>
      <c r="E14" s="111"/>
      <c r="F14" s="84" t="s">
        <v>47</v>
      </c>
      <c r="G14" s="84"/>
      <c r="H14" s="84"/>
      <c r="I14" s="95"/>
    </row>
    <row r="15" spans="1:9" s="1" customFormat="1" ht="18.75" customHeight="1" thickBot="1" x14ac:dyDescent="0.35">
      <c r="A15" s="91" t="s">
        <v>6</v>
      </c>
      <c r="B15" s="92"/>
      <c r="C15" s="92"/>
      <c r="D15" s="92"/>
      <c r="E15" s="111"/>
      <c r="F15" s="49"/>
      <c r="G15" s="43" t="s">
        <v>48</v>
      </c>
      <c r="H15" s="48">
        <v>7.5</v>
      </c>
      <c r="I15" s="45">
        <f t="shared" ref="I15:I27" si="2">F15*H15</f>
        <v>0</v>
      </c>
    </row>
    <row r="16" spans="1:9" s="1" customFormat="1" ht="18.75" customHeight="1" thickBot="1" x14ac:dyDescent="0.35">
      <c r="A16" s="64"/>
      <c r="B16" s="50" t="s">
        <v>97</v>
      </c>
      <c r="C16" s="48">
        <v>8.5</v>
      </c>
      <c r="D16" s="65">
        <f t="shared" ref="D16:D21" si="3">A16*C16</f>
        <v>0</v>
      </c>
      <c r="E16" s="111"/>
      <c r="F16" s="49"/>
      <c r="G16" s="43" t="s">
        <v>49</v>
      </c>
      <c r="H16" s="48">
        <v>7.5</v>
      </c>
      <c r="I16" s="45">
        <f t="shared" si="2"/>
        <v>0</v>
      </c>
    </row>
    <row r="17" spans="1:9" s="1" customFormat="1" ht="23.25" customHeight="1" thickBot="1" x14ac:dyDescent="0.35">
      <c r="A17" s="67"/>
      <c r="B17" s="50" t="s">
        <v>98</v>
      </c>
      <c r="C17" s="44">
        <v>8.5</v>
      </c>
      <c r="D17" s="65">
        <f t="shared" si="3"/>
        <v>0</v>
      </c>
      <c r="E17" s="111"/>
      <c r="F17" s="49"/>
      <c r="G17" s="43" t="s">
        <v>50</v>
      </c>
      <c r="H17" s="48">
        <v>7.5</v>
      </c>
      <c r="I17" s="45">
        <f t="shared" si="2"/>
        <v>0</v>
      </c>
    </row>
    <row r="18" spans="1:9" s="1" customFormat="1" ht="21" customHeight="1" thickBot="1" x14ac:dyDescent="0.35">
      <c r="A18" s="64"/>
      <c r="B18" s="50" t="s">
        <v>99</v>
      </c>
      <c r="C18" s="44">
        <v>6.9</v>
      </c>
      <c r="D18" s="65">
        <f t="shared" si="3"/>
        <v>0</v>
      </c>
      <c r="E18" s="111"/>
      <c r="F18" s="49"/>
      <c r="G18" s="43" t="s">
        <v>51</v>
      </c>
      <c r="H18" s="48">
        <v>7.5</v>
      </c>
      <c r="I18" s="45">
        <f t="shared" si="2"/>
        <v>0</v>
      </c>
    </row>
    <row r="19" spans="1:9" s="1" customFormat="1" ht="24" customHeight="1" thickBot="1" x14ac:dyDescent="0.35">
      <c r="A19" s="64"/>
      <c r="B19" s="50" t="s">
        <v>100</v>
      </c>
      <c r="C19" s="44">
        <v>14.45</v>
      </c>
      <c r="D19" s="65">
        <f t="shared" si="3"/>
        <v>0</v>
      </c>
      <c r="E19" s="111"/>
      <c r="F19" s="130" t="s">
        <v>32</v>
      </c>
      <c r="G19" s="130"/>
      <c r="H19" s="130"/>
      <c r="I19" s="131"/>
    </row>
    <row r="20" spans="1:9" s="1" customFormat="1" ht="25.5" customHeight="1" thickBot="1" x14ac:dyDescent="0.35">
      <c r="A20" s="64"/>
      <c r="B20" s="50" t="s">
        <v>95</v>
      </c>
      <c r="C20" s="44">
        <v>65</v>
      </c>
      <c r="D20" s="65">
        <f t="shared" si="3"/>
        <v>0</v>
      </c>
      <c r="E20" s="111"/>
      <c r="F20" s="47"/>
      <c r="G20" s="43" t="s">
        <v>75</v>
      </c>
      <c r="H20" s="48">
        <v>6.9</v>
      </c>
      <c r="I20" s="45">
        <f t="shared" si="2"/>
        <v>0</v>
      </c>
    </row>
    <row r="21" spans="1:9" s="1" customFormat="1" ht="22.8" customHeight="1" thickBot="1" x14ac:dyDescent="0.35">
      <c r="A21" s="64"/>
      <c r="B21" s="50" t="s">
        <v>96</v>
      </c>
      <c r="C21" s="44">
        <v>65</v>
      </c>
      <c r="D21" s="65">
        <f t="shared" si="3"/>
        <v>0</v>
      </c>
      <c r="E21" s="111"/>
      <c r="F21" s="47"/>
      <c r="G21" s="43" t="s">
        <v>76</v>
      </c>
      <c r="H21" s="48">
        <v>6.9</v>
      </c>
      <c r="I21" s="45">
        <f t="shared" si="2"/>
        <v>0</v>
      </c>
    </row>
    <row r="22" spans="1:9" s="1" customFormat="1" ht="21.75" customHeight="1" thickBot="1" x14ac:dyDescent="0.35">
      <c r="A22" s="83" t="s">
        <v>7</v>
      </c>
      <c r="B22" s="84"/>
      <c r="C22" s="84"/>
      <c r="D22" s="84"/>
      <c r="E22" s="111"/>
      <c r="F22" s="47"/>
      <c r="G22" s="43" t="s">
        <v>77</v>
      </c>
      <c r="H22" s="48">
        <v>6.9</v>
      </c>
      <c r="I22" s="45">
        <f t="shared" si="2"/>
        <v>0</v>
      </c>
    </row>
    <row r="23" spans="1:9" s="1" customFormat="1" ht="21.75" customHeight="1" thickBot="1" x14ac:dyDescent="0.35">
      <c r="A23" s="64"/>
      <c r="B23" s="50" t="s">
        <v>88</v>
      </c>
      <c r="C23" s="44">
        <v>18</v>
      </c>
      <c r="D23" s="65">
        <f>A23*C23</f>
        <v>0</v>
      </c>
      <c r="E23" s="111"/>
      <c r="F23" s="47"/>
      <c r="G23" s="43" t="s">
        <v>52</v>
      </c>
      <c r="H23" s="48">
        <v>6.9</v>
      </c>
      <c r="I23" s="45">
        <f t="shared" si="2"/>
        <v>0</v>
      </c>
    </row>
    <row r="24" spans="1:9" s="1" customFormat="1" ht="23.25" customHeight="1" thickBot="1" x14ac:dyDescent="0.4">
      <c r="A24" s="66"/>
      <c r="B24" s="50" t="s">
        <v>89</v>
      </c>
      <c r="C24" s="44">
        <v>13.25</v>
      </c>
      <c r="D24" s="65">
        <f>A24*C24</f>
        <v>0</v>
      </c>
      <c r="E24" s="111"/>
      <c r="F24" s="47"/>
      <c r="G24" s="43" t="s">
        <v>53</v>
      </c>
      <c r="H24" s="48">
        <v>5.6</v>
      </c>
      <c r="I24" s="45">
        <f t="shared" si="2"/>
        <v>0</v>
      </c>
    </row>
    <row r="25" spans="1:9" s="1" customFormat="1" ht="21.75" customHeight="1" thickBot="1" x14ac:dyDescent="0.35">
      <c r="A25" s="64"/>
      <c r="B25" s="50" t="s">
        <v>90</v>
      </c>
      <c r="C25" s="44">
        <v>23</v>
      </c>
      <c r="D25" s="65">
        <f t="shared" ref="D25:D26" si="4">A25*C25</f>
        <v>0</v>
      </c>
      <c r="E25" s="111"/>
      <c r="F25" s="47"/>
      <c r="G25" s="43" t="s">
        <v>54</v>
      </c>
      <c r="H25" s="48">
        <v>5.6</v>
      </c>
      <c r="I25" s="45">
        <f t="shared" si="2"/>
        <v>0</v>
      </c>
    </row>
    <row r="26" spans="1:9" s="1" customFormat="1" ht="23.25" customHeight="1" thickBot="1" x14ac:dyDescent="0.35">
      <c r="A26" s="64"/>
      <c r="B26" s="50" t="s">
        <v>91</v>
      </c>
      <c r="C26" s="44">
        <v>8</v>
      </c>
      <c r="D26" s="65">
        <f t="shared" si="4"/>
        <v>0</v>
      </c>
      <c r="E26" s="111"/>
      <c r="F26" s="47"/>
      <c r="G26" s="43" t="s">
        <v>79</v>
      </c>
      <c r="H26" s="48">
        <v>5.6</v>
      </c>
      <c r="I26" s="45">
        <f t="shared" si="2"/>
        <v>0</v>
      </c>
    </row>
    <row r="27" spans="1:9" s="1" customFormat="1" ht="22.5" customHeight="1" thickBot="1" x14ac:dyDescent="0.35">
      <c r="A27" s="64"/>
      <c r="B27" s="43" t="s">
        <v>108</v>
      </c>
      <c r="C27" s="44">
        <v>16.8</v>
      </c>
      <c r="D27" s="65">
        <f t="shared" ref="D27:D30" si="5">A27*C27</f>
        <v>0</v>
      </c>
      <c r="E27" s="111"/>
      <c r="F27" s="47"/>
      <c r="G27" s="43" t="s">
        <v>78</v>
      </c>
      <c r="H27" s="48">
        <v>5.6</v>
      </c>
      <c r="I27" s="45">
        <f t="shared" si="2"/>
        <v>0</v>
      </c>
    </row>
    <row r="28" spans="1:9" s="1" customFormat="1" ht="21.75" customHeight="1" thickBot="1" x14ac:dyDescent="0.35">
      <c r="A28" s="64"/>
      <c r="B28" s="43" t="s">
        <v>93</v>
      </c>
      <c r="C28" s="44">
        <v>22.5</v>
      </c>
      <c r="D28" s="65">
        <f t="shared" si="5"/>
        <v>0</v>
      </c>
      <c r="E28" s="111"/>
      <c r="F28" s="84" t="s">
        <v>31</v>
      </c>
      <c r="G28" s="84"/>
      <c r="H28" s="84"/>
      <c r="I28" s="95"/>
    </row>
    <row r="29" spans="1:9" s="1" customFormat="1" ht="23.25" customHeight="1" thickBot="1" x14ac:dyDescent="0.35">
      <c r="A29" s="64"/>
      <c r="B29" s="43" t="s">
        <v>92</v>
      </c>
      <c r="C29" s="44">
        <v>14</v>
      </c>
      <c r="D29" s="65">
        <f t="shared" si="5"/>
        <v>0</v>
      </c>
      <c r="E29" s="111"/>
      <c r="F29" s="42"/>
      <c r="G29" s="43" t="s">
        <v>59</v>
      </c>
      <c r="H29" s="44">
        <v>8</v>
      </c>
      <c r="I29" s="45">
        <f t="shared" ref="I29:I35" si="6">F29*H29</f>
        <v>0</v>
      </c>
    </row>
    <row r="30" spans="1:9" s="1" customFormat="1" ht="20.25" customHeight="1" thickBot="1" x14ac:dyDescent="0.35">
      <c r="A30" s="64"/>
      <c r="B30" s="43" t="s">
        <v>94</v>
      </c>
      <c r="C30" s="44">
        <v>22</v>
      </c>
      <c r="D30" s="65">
        <f t="shared" si="5"/>
        <v>0</v>
      </c>
      <c r="E30" s="111"/>
      <c r="F30" s="42"/>
      <c r="G30" s="43" t="s">
        <v>69</v>
      </c>
      <c r="H30" s="44">
        <v>8</v>
      </c>
      <c r="I30" s="45">
        <f t="shared" si="6"/>
        <v>0</v>
      </c>
    </row>
    <row r="31" spans="1:9" s="1" customFormat="1" ht="22.5" customHeight="1" thickBot="1" x14ac:dyDescent="0.35">
      <c r="A31" s="83" t="s">
        <v>9</v>
      </c>
      <c r="B31" s="84"/>
      <c r="C31" s="84"/>
      <c r="D31" s="84"/>
      <c r="E31" s="111"/>
      <c r="F31" s="42"/>
      <c r="G31" s="43" t="s">
        <v>60</v>
      </c>
      <c r="H31" s="44">
        <v>8</v>
      </c>
      <c r="I31" s="45">
        <f t="shared" si="6"/>
        <v>0</v>
      </c>
    </row>
    <row r="32" spans="1:9" s="1" customFormat="1" ht="23.25" customHeight="1" thickBot="1" x14ac:dyDescent="0.4">
      <c r="A32" s="59"/>
      <c r="B32" s="62" t="s">
        <v>55</v>
      </c>
      <c r="C32" s="63">
        <v>9</v>
      </c>
      <c r="D32" s="54">
        <f>A32*C32</f>
        <v>0</v>
      </c>
      <c r="E32" s="111"/>
      <c r="F32" s="42"/>
      <c r="G32" s="43" t="s">
        <v>70</v>
      </c>
      <c r="H32" s="44">
        <v>8</v>
      </c>
      <c r="I32" s="45">
        <f t="shared" si="6"/>
        <v>0</v>
      </c>
    </row>
    <row r="33" spans="1:9" s="1" customFormat="1" ht="22.2" customHeight="1" thickBot="1" x14ac:dyDescent="0.35">
      <c r="A33" s="83" t="s">
        <v>8</v>
      </c>
      <c r="B33" s="84"/>
      <c r="C33" s="84"/>
      <c r="D33" s="84"/>
      <c r="E33" s="111"/>
      <c r="F33" s="42"/>
      <c r="G33" s="46" t="s">
        <v>71</v>
      </c>
      <c r="H33" s="44">
        <v>8</v>
      </c>
      <c r="I33" s="45">
        <f t="shared" si="6"/>
        <v>0</v>
      </c>
    </row>
    <row r="34" spans="1:9" s="1" customFormat="1" ht="22.2" customHeight="1" thickBot="1" x14ac:dyDescent="0.4">
      <c r="A34" s="59"/>
      <c r="B34" s="60" t="s">
        <v>87</v>
      </c>
      <c r="C34" s="61">
        <v>8.5</v>
      </c>
      <c r="D34" s="54">
        <f>A34*C34</f>
        <v>0</v>
      </c>
      <c r="E34" s="111"/>
      <c r="F34" s="42"/>
      <c r="G34" s="46" t="s">
        <v>72</v>
      </c>
      <c r="H34" s="44">
        <v>8</v>
      </c>
      <c r="I34" s="45">
        <f t="shared" si="6"/>
        <v>0</v>
      </c>
    </row>
    <row r="35" spans="1:9" s="1" customFormat="1" ht="22.5" customHeight="1" thickBot="1" x14ac:dyDescent="0.35">
      <c r="A35" s="93" t="s">
        <v>25</v>
      </c>
      <c r="B35" s="94"/>
      <c r="C35" s="94"/>
      <c r="D35" s="94"/>
      <c r="E35" s="111"/>
      <c r="F35" s="42"/>
      <c r="G35" s="43" t="s">
        <v>61</v>
      </c>
      <c r="H35" s="44">
        <v>8</v>
      </c>
      <c r="I35" s="45">
        <f t="shared" si="6"/>
        <v>0</v>
      </c>
    </row>
    <row r="36" spans="1:9" s="1" customFormat="1" ht="22.5" customHeight="1" thickBot="1" x14ac:dyDescent="0.35">
      <c r="A36" s="55"/>
      <c r="B36" s="56" t="s">
        <v>56</v>
      </c>
      <c r="C36" s="57">
        <v>8</v>
      </c>
      <c r="D36" s="58">
        <f>A36*C36</f>
        <v>0</v>
      </c>
      <c r="E36" s="111"/>
      <c r="F36" s="42"/>
      <c r="G36" s="43" t="s">
        <v>73</v>
      </c>
      <c r="H36" s="44">
        <v>8</v>
      </c>
      <c r="I36" s="45">
        <f>F36*H36</f>
        <v>0</v>
      </c>
    </row>
    <row r="37" spans="1:9" s="1" customFormat="1" ht="22.5" customHeight="1" thickBot="1" x14ac:dyDescent="0.35">
      <c r="A37" s="55"/>
      <c r="B37" s="56" t="s">
        <v>57</v>
      </c>
      <c r="C37" s="57">
        <v>8</v>
      </c>
      <c r="D37" s="58">
        <f t="shared" ref="D37:D38" si="7">A37*C37</f>
        <v>0</v>
      </c>
      <c r="E37" s="111"/>
      <c r="F37" s="42"/>
      <c r="G37" s="43" t="s">
        <v>62</v>
      </c>
      <c r="H37" s="44">
        <v>8</v>
      </c>
      <c r="I37" s="45">
        <f>F37*H37</f>
        <v>0</v>
      </c>
    </row>
    <row r="38" spans="1:9" s="1" customFormat="1" ht="22.5" customHeight="1" thickBot="1" x14ac:dyDescent="0.35">
      <c r="A38" s="55"/>
      <c r="B38" s="56" t="s">
        <v>58</v>
      </c>
      <c r="C38" s="57">
        <v>8</v>
      </c>
      <c r="D38" s="58">
        <f t="shared" si="7"/>
        <v>0</v>
      </c>
      <c r="E38" s="111"/>
      <c r="F38" s="42"/>
      <c r="G38" s="43" t="s">
        <v>63</v>
      </c>
      <c r="H38" s="44">
        <v>8.15</v>
      </c>
      <c r="I38" s="45">
        <f t="shared" ref="I38:I40" si="8">F38*H38</f>
        <v>0</v>
      </c>
    </row>
    <row r="39" spans="1:9" s="1" customFormat="1" ht="23.25" customHeight="1" thickBot="1" x14ac:dyDescent="0.35">
      <c r="A39" s="83" t="s">
        <v>30</v>
      </c>
      <c r="B39" s="84"/>
      <c r="C39" s="84"/>
      <c r="D39" s="84"/>
      <c r="E39" s="111"/>
      <c r="F39" s="42"/>
      <c r="G39" s="43" t="s">
        <v>64</v>
      </c>
      <c r="H39" s="44">
        <v>8.15</v>
      </c>
      <c r="I39" s="45">
        <f t="shared" si="8"/>
        <v>0</v>
      </c>
    </row>
    <row r="40" spans="1:9" s="1" customFormat="1" ht="26.25" customHeight="1" thickBot="1" x14ac:dyDescent="0.35">
      <c r="A40" s="51"/>
      <c r="B40" s="52" t="s">
        <v>86</v>
      </c>
      <c r="C40" s="53">
        <v>19</v>
      </c>
      <c r="D40" s="54">
        <f>A40*C40</f>
        <v>0</v>
      </c>
      <c r="E40" s="111"/>
      <c r="F40" s="42"/>
      <c r="G40" s="43" t="s">
        <v>74</v>
      </c>
      <c r="H40" s="44">
        <v>8.15</v>
      </c>
      <c r="I40" s="45">
        <f t="shared" si="8"/>
        <v>0</v>
      </c>
    </row>
    <row r="41" spans="1:9" s="1" customFormat="1" ht="24.75" customHeight="1" thickBot="1" x14ac:dyDescent="0.35">
      <c r="A41" s="125" t="s">
        <v>10</v>
      </c>
      <c r="B41" s="116"/>
      <c r="C41" s="126">
        <f>SUM(D$8:D$38)</f>
        <v>0</v>
      </c>
      <c r="D41" s="127"/>
      <c r="E41" s="111"/>
      <c r="F41" s="115" t="s">
        <v>11</v>
      </c>
      <c r="G41" s="115"/>
      <c r="H41" s="116"/>
      <c r="I41" s="41">
        <f>SUM(I$8:I$40)</f>
        <v>0</v>
      </c>
    </row>
    <row r="42" spans="1:9" s="1" customFormat="1" ht="24.75" customHeight="1" thickTop="1" thickBot="1" x14ac:dyDescent="0.35">
      <c r="A42" s="117" t="s">
        <v>12</v>
      </c>
      <c r="B42" s="118"/>
      <c r="C42" s="121">
        <f>SUM(C41+I41)</f>
        <v>0</v>
      </c>
      <c r="D42" s="122"/>
      <c r="E42" s="111"/>
      <c r="F42" s="98"/>
      <c r="G42" s="98"/>
      <c r="H42" s="98"/>
      <c r="I42" s="99"/>
    </row>
    <row r="43" spans="1:9" s="1" customFormat="1" ht="24.75" customHeight="1" thickBot="1" x14ac:dyDescent="0.35">
      <c r="A43" s="123" t="s">
        <v>16</v>
      </c>
      <c r="B43" s="124"/>
      <c r="C43" s="119"/>
      <c r="D43" s="120"/>
      <c r="E43" s="111"/>
      <c r="F43" s="100"/>
      <c r="G43" s="100"/>
      <c r="H43" s="100"/>
      <c r="I43" s="101"/>
    </row>
    <row r="44" spans="1:9" s="1" customFormat="1" ht="24.75" customHeight="1" thickBot="1" x14ac:dyDescent="0.35">
      <c r="A44" s="128" t="s">
        <v>13</v>
      </c>
      <c r="B44" s="129"/>
      <c r="C44" s="113">
        <f>SUM(C42+C43)</f>
        <v>0</v>
      </c>
      <c r="D44" s="114"/>
      <c r="E44" s="111"/>
      <c r="F44" s="100"/>
      <c r="G44" s="100"/>
      <c r="H44" s="100"/>
      <c r="I44" s="101"/>
    </row>
    <row r="45" spans="1:9" s="1" customFormat="1" ht="24.75" customHeight="1" thickTop="1" x14ac:dyDescent="0.3">
      <c r="A45" s="104"/>
      <c r="B45" s="105"/>
      <c r="C45" s="105"/>
      <c r="D45" s="105"/>
      <c r="E45" s="111"/>
      <c r="F45" s="100"/>
      <c r="G45" s="100"/>
      <c r="H45" s="100"/>
      <c r="I45" s="101"/>
    </row>
    <row r="46" spans="1:9" s="1" customFormat="1" ht="22.5" customHeight="1" x14ac:dyDescent="0.3">
      <c r="A46" s="106"/>
      <c r="B46" s="107"/>
      <c r="C46" s="107"/>
      <c r="D46" s="107"/>
      <c r="E46" s="111"/>
      <c r="F46" s="100"/>
      <c r="G46" s="100"/>
      <c r="H46" s="100"/>
      <c r="I46" s="101"/>
    </row>
    <row r="47" spans="1:9" ht="15" customHeight="1" x14ac:dyDescent="0.3">
      <c r="A47" s="106"/>
      <c r="B47" s="107"/>
      <c r="C47" s="107"/>
      <c r="D47" s="107"/>
      <c r="E47" s="111"/>
      <c r="F47" s="100"/>
      <c r="G47" s="100"/>
      <c r="H47" s="100"/>
      <c r="I47" s="101"/>
    </row>
    <row r="48" spans="1:9" x14ac:dyDescent="0.3">
      <c r="A48" s="106"/>
      <c r="B48" s="107"/>
      <c r="C48" s="107"/>
      <c r="D48" s="107"/>
      <c r="E48" s="111"/>
      <c r="F48" s="100"/>
      <c r="G48" s="100"/>
      <c r="H48" s="100"/>
      <c r="I48" s="101"/>
    </row>
    <row r="49" spans="1:9" x14ac:dyDescent="0.3">
      <c r="A49" s="106"/>
      <c r="B49" s="107"/>
      <c r="C49" s="107"/>
      <c r="D49" s="107"/>
      <c r="E49" s="111"/>
      <c r="F49" s="100"/>
      <c r="G49" s="100"/>
      <c r="H49" s="100"/>
      <c r="I49" s="101"/>
    </row>
    <row r="50" spans="1:9" x14ac:dyDescent="0.3">
      <c r="A50" s="106"/>
      <c r="B50" s="107"/>
      <c r="C50" s="107"/>
      <c r="D50" s="107"/>
      <c r="E50" s="111"/>
      <c r="F50" s="100"/>
      <c r="G50" s="100"/>
      <c r="H50" s="100"/>
      <c r="I50" s="101"/>
    </row>
    <row r="51" spans="1:9" x14ac:dyDescent="0.3">
      <c r="A51" s="106"/>
      <c r="B51" s="107"/>
      <c r="C51" s="107"/>
      <c r="D51" s="107"/>
      <c r="E51" s="111"/>
      <c r="F51" s="100"/>
      <c r="G51" s="100"/>
      <c r="H51" s="100"/>
      <c r="I51" s="101"/>
    </row>
    <row r="52" spans="1:9" x14ac:dyDescent="0.3">
      <c r="A52" s="106"/>
      <c r="B52" s="107"/>
      <c r="C52" s="107"/>
      <c r="D52" s="107"/>
      <c r="E52" s="111"/>
      <c r="F52" s="100"/>
      <c r="G52" s="100"/>
      <c r="H52" s="100"/>
      <c r="I52" s="101"/>
    </row>
    <row r="53" spans="1:9" x14ac:dyDescent="0.3">
      <c r="A53" s="106"/>
      <c r="B53" s="107"/>
      <c r="C53" s="107"/>
      <c r="D53" s="107"/>
      <c r="E53" s="111"/>
      <c r="F53" s="100"/>
      <c r="G53" s="100"/>
      <c r="H53" s="100"/>
      <c r="I53" s="101"/>
    </row>
    <row r="54" spans="1:9" x14ac:dyDescent="0.3">
      <c r="A54" s="106"/>
      <c r="B54" s="107"/>
      <c r="C54" s="107"/>
      <c r="D54" s="107"/>
      <c r="E54" s="111"/>
      <c r="F54" s="100"/>
      <c r="G54" s="100"/>
      <c r="H54" s="100"/>
      <c r="I54" s="101"/>
    </row>
    <row r="55" spans="1:9" x14ac:dyDescent="0.3">
      <c r="A55" s="106"/>
      <c r="B55" s="107"/>
      <c r="C55" s="107"/>
      <c r="D55" s="107"/>
      <c r="E55" s="111"/>
      <c r="F55" s="100"/>
      <c r="G55" s="100"/>
      <c r="H55" s="100"/>
      <c r="I55" s="101"/>
    </row>
    <row r="56" spans="1:9" ht="15" thickBot="1" x14ac:dyDescent="0.35">
      <c r="A56" s="108"/>
      <c r="B56" s="109"/>
      <c r="C56" s="109"/>
      <c r="D56" s="109"/>
      <c r="E56" s="112"/>
      <c r="F56" s="102"/>
      <c r="G56" s="102"/>
      <c r="H56" s="102"/>
      <c r="I56" s="103"/>
    </row>
    <row r="57" spans="1:9" ht="15" thickTop="1" x14ac:dyDescent="0.3"/>
  </sheetData>
  <customSheetViews>
    <customSheetView guid="{8B7CDEA9-2F54-44B7-97E2-6A9C0BA65425}" fitToPage="1" topLeftCell="A41">
      <selection activeCell="A52" sqref="A52:D54"/>
      <pageMargins left="0.7" right="0.7" top="0.75" bottom="0.75" header="0.3" footer="0.3"/>
      <pageSetup scale="61" fitToHeight="0" orientation="portrait" r:id="rId1"/>
    </customSheetView>
  </customSheetViews>
  <mergeCells count="29">
    <mergeCell ref="C41:D41"/>
    <mergeCell ref="A35:D35"/>
    <mergeCell ref="A44:B44"/>
    <mergeCell ref="F19:I19"/>
    <mergeCell ref="F28:I28"/>
    <mergeCell ref="A39:D39"/>
    <mergeCell ref="A7:D7"/>
    <mergeCell ref="F14:I14"/>
    <mergeCell ref="B5:D5"/>
    <mergeCell ref="F42:I56"/>
    <mergeCell ref="A45:D56"/>
    <mergeCell ref="E4:E56"/>
    <mergeCell ref="C44:D44"/>
    <mergeCell ref="F41:H41"/>
    <mergeCell ref="A42:B42"/>
    <mergeCell ref="F7:I7"/>
    <mergeCell ref="C43:D43"/>
    <mergeCell ref="C42:D42"/>
    <mergeCell ref="A43:B43"/>
    <mergeCell ref="A33:D33"/>
    <mergeCell ref="A41:B41"/>
    <mergeCell ref="G4:I5"/>
    <mergeCell ref="F4:F5"/>
    <mergeCell ref="A1:I2"/>
    <mergeCell ref="A22:D22"/>
    <mergeCell ref="A31:D31"/>
    <mergeCell ref="A3:I3"/>
    <mergeCell ref="B4:D4"/>
    <mergeCell ref="A15:D15"/>
  </mergeCells>
  <phoneticPr fontId="5" type="noConversion"/>
  <printOptions gridLines="1"/>
  <pageMargins left="0.51181102362204722" right="0" top="0.74803149606299213" bottom="0.74803149606299213" header="0.31496062992125984" footer="0.31496062992125984"/>
  <pageSetup scale="4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FED7A-3FB7-4EFD-B9D5-7A171DA2CF55}">
  <dimension ref="A1:F42"/>
  <sheetViews>
    <sheetView workbookViewId="0">
      <selection activeCell="C13" sqref="C13"/>
    </sheetView>
  </sheetViews>
  <sheetFormatPr defaultRowHeight="14.4" x14ac:dyDescent="0.3"/>
  <cols>
    <col min="1" max="1" width="8.6640625" customWidth="1"/>
    <col min="2" max="2" width="55.88671875" customWidth="1"/>
    <col min="3" max="3" width="11.5546875" customWidth="1"/>
    <col min="4" max="4" width="9.44140625" customWidth="1"/>
  </cols>
  <sheetData>
    <row r="1" spans="1:5" ht="15" thickTop="1" x14ac:dyDescent="0.3">
      <c r="A1" s="77"/>
      <c r="B1" s="78"/>
      <c r="C1" s="78"/>
      <c r="D1" s="79"/>
    </row>
    <row r="2" spans="1:5" ht="34.200000000000003" customHeight="1" thickBot="1" x14ac:dyDescent="0.35">
      <c r="A2" s="80"/>
      <c r="B2" s="81"/>
      <c r="C2" s="81"/>
      <c r="D2" s="82"/>
    </row>
    <row r="3" spans="1:5" ht="21.6" thickBot="1" x14ac:dyDescent="0.45">
      <c r="A3" s="17" t="s">
        <v>0</v>
      </c>
      <c r="B3" s="89"/>
      <c r="C3" s="90"/>
      <c r="D3" s="141"/>
    </row>
    <row r="4" spans="1:5" ht="21.6" thickBot="1" x14ac:dyDescent="0.45">
      <c r="A4" s="20" t="s">
        <v>18</v>
      </c>
      <c r="B4" s="89"/>
      <c r="C4" s="90"/>
      <c r="D4" s="141"/>
    </row>
    <row r="5" spans="1:5" ht="21.6" thickBot="1" x14ac:dyDescent="0.45">
      <c r="A5" s="20" t="s">
        <v>17</v>
      </c>
      <c r="B5" s="89"/>
      <c r="C5" s="90"/>
      <c r="D5" s="141"/>
    </row>
    <row r="6" spans="1:5" ht="15" thickBot="1" x14ac:dyDescent="0.35">
      <c r="A6" s="21" t="s">
        <v>1</v>
      </c>
      <c r="B6" s="22" t="s">
        <v>2</v>
      </c>
      <c r="C6" s="23" t="s">
        <v>3</v>
      </c>
      <c r="D6" s="24" t="s">
        <v>4</v>
      </c>
    </row>
    <row r="7" spans="1:5" ht="15" thickBot="1" x14ac:dyDescent="0.35">
      <c r="A7" s="142" t="s">
        <v>66</v>
      </c>
      <c r="B7" s="143"/>
      <c r="C7" s="143"/>
      <c r="D7" s="144"/>
    </row>
    <row r="8" spans="1:5" ht="15" thickBot="1" x14ac:dyDescent="0.35">
      <c r="A8" s="14"/>
      <c r="B8" s="34" t="s">
        <v>36</v>
      </c>
      <c r="C8" s="8">
        <v>26.13</v>
      </c>
      <c r="D8" s="13">
        <f t="shared" ref="D8:D16" si="0">A8*C8</f>
        <v>0</v>
      </c>
    </row>
    <row r="9" spans="1:5" ht="15" thickBot="1" x14ac:dyDescent="0.35">
      <c r="A9" s="37"/>
      <c r="B9" s="35" t="s">
        <v>37</v>
      </c>
      <c r="C9" s="33">
        <v>16.91</v>
      </c>
      <c r="D9" s="13">
        <f t="shared" si="0"/>
        <v>0</v>
      </c>
    </row>
    <row r="10" spans="1:5" ht="15" thickBot="1" x14ac:dyDescent="0.35">
      <c r="A10" s="37"/>
      <c r="B10" s="35" t="s">
        <v>38</v>
      </c>
      <c r="C10" s="33">
        <v>22.52</v>
      </c>
      <c r="D10" s="13">
        <f t="shared" si="0"/>
        <v>0</v>
      </c>
      <c r="E10" s="32"/>
    </row>
    <row r="11" spans="1:5" ht="15" thickBot="1" x14ac:dyDescent="0.35">
      <c r="A11" s="37"/>
      <c r="B11" s="35" t="s">
        <v>39</v>
      </c>
      <c r="C11" s="33">
        <v>13.3</v>
      </c>
      <c r="D11" s="13">
        <f>A11*C11</f>
        <v>0</v>
      </c>
    </row>
    <row r="12" spans="1:5" ht="15" thickBot="1" x14ac:dyDescent="0.35">
      <c r="A12" s="37"/>
      <c r="B12" s="35" t="s">
        <v>42</v>
      </c>
      <c r="C12" s="33">
        <v>13.3</v>
      </c>
      <c r="D12" s="13">
        <f t="shared" si="0"/>
        <v>0</v>
      </c>
    </row>
    <row r="13" spans="1:5" ht="15" thickBot="1" x14ac:dyDescent="0.35">
      <c r="A13" s="37"/>
      <c r="B13" s="35" t="s">
        <v>43</v>
      </c>
      <c r="C13" s="33">
        <v>13.3</v>
      </c>
      <c r="D13" s="13">
        <f t="shared" si="0"/>
        <v>0</v>
      </c>
    </row>
    <row r="14" spans="1:5" ht="15" thickBot="1" x14ac:dyDescent="0.35">
      <c r="A14" s="37"/>
      <c r="B14" s="35" t="s">
        <v>44</v>
      </c>
      <c r="C14" s="33">
        <v>13.3</v>
      </c>
      <c r="D14" s="13">
        <f t="shared" si="0"/>
        <v>0</v>
      </c>
    </row>
    <row r="15" spans="1:5" ht="15" thickBot="1" x14ac:dyDescent="0.35">
      <c r="A15" s="37"/>
      <c r="B15" s="35" t="s">
        <v>41</v>
      </c>
      <c r="C15" s="33">
        <v>14.38</v>
      </c>
      <c r="D15" s="13">
        <f t="shared" si="0"/>
        <v>0</v>
      </c>
    </row>
    <row r="16" spans="1:5" ht="15" thickBot="1" x14ac:dyDescent="0.35">
      <c r="A16" s="37"/>
      <c r="B16" s="36" t="s">
        <v>40</v>
      </c>
      <c r="C16" s="33">
        <v>9.98</v>
      </c>
      <c r="D16" s="13">
        <f t="shared" si="0"/>
        <v>0</v>
      </c>
    </row>
    <row r="17" spans="1:6" ht="15" thickBot="1" x14ac:dyDescent="0.35">
      <c r="A17" s="145" t="s">
        <v>67</v>
      </c>
      <c r="B17" s="146"/>
      <c r="C17" s="146"/>
      <c r="D17" s="147"/>
    </row>
    <row r="18" spans="1:6" ht="15" thickBot="1" x14ac:dyDescent="0.35">
      <c r="A18" s="16"/>
      <c r="B18" s="28" t="s">
        <v>14</v>
      </c>
      <c r="C18" s="7">
        <v>270.75</v>
      </c>
      <c r="D18" s="15">
        <f t="shared" ref="D18:D26" si="1">A18*C18</f>
        <v>0</v>
      </c>
    </row>
    <row r="19" spans="1:6" ht="15" thickBot="1" x14ac:dyDescent="0.35">
      <c r="A19" s="12"/>
      <c r="B19" s="18" t="s">
        <v>15</v>
      </c>
      <c r="C19" s="6">
        <v>251.27</v>
      </c>
      <c r="D19" s="13">
        <f t="shared" si="1"/>
        <v>0</v>
      </c>
      <c r="F19" s="25"/>
    </row>
    <row r="20" spans="1:6" ht="15" thickBot="1" x14ac:dyDescent="0.35">
      <c r="A20" s="12"/>
      <c r="B20" s="18" t="s">
        <v>28</v>
      </c>
      <c r="C20" s="6">
        <v>246.14</v>
      </c>
      <c r="D20" s="13">
        <f t="shared" si="1"/>
        <v>0</v>
      </c>
      <c r="F20" s="25"/>
    </row>
    <row r="21" spans="1:6" ht="15" thickBot="1" x14ac:dyDescent="0.35">
      <c r="A21" s="12"/>
      <c r="B21" s="18" t="s">
        <v>45</v>
      </c>
      <c r="C21" s="6">
        <v>351.69</v>
      </c>
      <c r="D21" s="13">
        <f t="shared" si="1"/>
        <v>0</v>
      </c>
    </row>
    <row r="22" spans="1:6" ht="15" thickBot="1" x14ac:dyDescent="0.35">
      <c r="A22" s="12"/>
      <c r="B22" s="18" t="s">
        <v>21</v>
      </c>
      <c r="C22" s="6">
        <v>315.11</v>
      </c>
      <c r="D22" s="13">
        <f t="shared" si="1"/>
        <v>0</v>
      </c>
    </row>
    <row r="23" spans="1:6" ht="15" thickBot="1" x14ac:dyDescent="0.35">
      <c r="A23" s="142" t="s">
        <v>22</v>
      </c>
      <c r="B23" s="143"/>
      <c r="C23" s="143"/>
      <c r="D23" s="144"/>
    </row>
    <row r="24" spans="1:6" ht="17.399999999999999" customHeight="1" thickBot="1" x14ac:dyDescent="0.35">
      <c r="A24" s="27"/>
      <c r="B24" s="30" t="s">
        <v>26</v>
      </c>
      <c r="C24" s="26">
        <v>18</v>
      </c>
      <c r="D24" s="13">
        <f t="shared" si="1"/>
        <v>0</v>
      </c>
      <c r="E24" t="s">
        <v>27</v>
      </c>
    </row>
    <row r="25" spans="1:6" ht="15" thickBot="1" x14ac:dyDescent="0.35">
      <c r="A25" s="27"/>
      <c r="B25" s="29" t="s">
        <v>24</v>
      </c>
      <c r="C25" s="26">
        <v>25</v>
      </c>
      <c r="D25" s="13">
        <f t="shared" si="1"/>
        <v>0</v>
      </c>
    </row>
    <row r="26" spans="1:6" ht="15" thickBot="1" x14ac:dyDescent="0.35">
      <c r="A26" s="27"/>
      <c r="B26" s="29" t="s">
        <v>23</v>
      </c>
      <c r="C26" s="26">
        <v>25</v>
      </c>
      <c r="D26" s="13">
        <f t="shared" si="1"/>
        <v>0</v>
      </c>
    </row>
    <row r="27" spans="1:6" ht="15" customHeight="1" thickBot="1" x14ac:dyDescent="0.35">
      <c r="A27" s="142" t="s">
        <v>68</v>
      </c>
      <c r="B27" s="143"/>
      <c r="C27" s="143"/>
      <c r="D27" s="144"/>
    </row>
    <row r="28" spans="1:6" ht="15" thickBot="1" x14ac:dyDescent="0.35">
      <c r="A28" s="12"/>
      <c r="B28" s="31" t="s">
        <v>34</v>
      </c>
      <c r="C28" s="6">
        <v>354.92</v>
      </c>
      <c r="D28" s="13">
        <f t="shared" ref="D28:D31" si="2">A28*C28</f>
        <v>0</v>
      </c>
    </row>
    <row r="29" spans="1:6" ht="16.8" customHeight="1" thickBot="1" x14ac:dyDescent="0.35">
      <c r="A29" s="12"/>
      <c r="B29" s="18" t="s">
        <v>35</v>
      </c>
      <c r="C29" s="6">
        <v>366.51</v>
      </c>
      <c r="D29" s="13">
        <f t="shared" si="2"/>
        <v>0</v>
      </c>
    </row>
    <row r="30" spans="1:6" ht="15" thickBot="1" x14ac:dyDescent="0.35">
      <c r="A30" s="12"/>
      <c r="B30" s="18" t="s">
        <v>29</v>
      </c>
      <c r="C30" s="6">
        <v>250</v>
      </c>
      <c r="D30" s="13">
        <f t="shared" si="2"/>
        <v>0</v>
      </c>
    </row>
    <row r="31" spans="1:6" ht="15" thickBot="1" x14ac:dyDescent="0.35">
      <c r="A31" s="14"/>
      <c r="B31" s="19" t="s">
        <v>46</v>
      </c>
      <c r="C31" s="8">
        <v>250</v>
      </c>
      <c r="D31" s="13">
        <f t="shared" si="2"/>
        <v>0</v>
      </c>
    </row>
    <row r="32" spans="1:6" ht="18" thickBot="1" x14ac:dyDescent="0.35">
      <c r="A32" s="150" t="s">
        <v>19</v>
      </c>
      <c r="B32" s="151"/>
      <c r="C32" s="148">
        <f>SUM(D$8:D$31)</f>
        <v>0</v>
      </c>
      <c r="D32" s="149"/>
    </row>
    <row r="33" spans="1:4" x14ac:dyDescent="0.3">
      <c r="A33" s="132"/>
      <c r="B33" s="133"/>
      <c r="C33" s="133"/>
      <c r="D33" s="134"/>
    </row>
    <row r="34" spans="1:4" x14ac:dyDescent="0.3">
      <c r="A34" s="135"/>
      <c r="B34" s="136"/>
      <c r="C34" s="136"/>
      <c r="D34" s="137"/>
    </row>
    <row r="35" spans="1:4" x14ac:dyDescent="0.3">
      <c r="A35" s="135"/>
      <c r="B35" s="136"/>
      <c r="C35" s="136"/>
      <c r="D35" s="137"/>
    </row>
    <row r="36" spans="1:4" x14ac:dyDescent="0.3">
      <c r="A36" s="135"/>
      <c r="B36" s="136"/>
      <c r="C36" s="136"/>
      <c r="D36" s="137"/>
    </row>
    <row r="37" spans="1:4" x14ac:dyDescent="0.3">
      <c r="A37" s="135"/>
      <c r="B37" s="136"/>
      <c r="C37" s="136"/>
      <c r="D37" s="137"/>
    </row>
    <row r="38" spans="1:4" x14ac:dyDescent="0.3">
      <c r="A38" s="135"/>
      <c r="B38" s="136"/>
      <c r="C38" s="136"/>
      <c r="D38" s="137"/>
    </row>
    <row r="39" spans="1:4" x14ac:dyDescent="0.3">
      <c r="A39" s="135"/>
      <c r="B39" s="136"/>
      <c r="C39" s="136"/>
      <c r="D39" s="137"/>
    </row>
    <row r="40" spans="1:4" x14ac:dyDescent="0.3">
      <c r="A40" s="135"/>
      <c r="B40" s="136"/>
      <c r="C40" s="136"/>
      <c r="D40" s="137"/>
    </row>
    <row r="41" spans="1:4" ht="15" thickBot="1" x14ac:dyDescent="0.35">
      <c r="A41" s="138"/>
      <c r="B41" s="139"/>
      <c r="C41" s="139"/>
      <c r="D41" s="140"/>
    </row>
    <row r="42" spans="1:4" ht="15" thickTop="1" x14ac:dyDescent="0.3"/>
  </sheetData>
  <mergeCells count="11">
    <mergeCell ref="A33:D41"/>
    <mergeCell ref="B3:D3"/>
    <mergeCell ref="A1:D2"/>
    <mergeCell ref="A7:D7"/>
    <mergeCell ref="A27:D27"/>
    <mergeCell ref="B4:D4"/>
    <mergeCell ref="B5:D5"/>
    <mergeCell ref="A17:D17"/>
    <mergeCell ref="C32:D32"/>
    <mergeCell ref="A32:B32"/>
    <mergeCell ref="A23:D2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bundles &amp; assortments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BBTS Laptop</dc:creator>
  <cp:lastModifiedBy>Tom H</cp:lastModifiedBy>
  <cp:lastPrinted>2025-07-28T17:35:29Z</cp:lastPrinted>
  <dcterms:created xsi:type="dcterms:W3CDTF">2023-08-21T16:17:13Z</dcterms:created>
  <dcterms:modified xsi:type="dcterms:W3CDTF">2025-07-28T17:36:27Z</dcterms:modified>
</cp:coreProperties>
</file>