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'Sheet1'!$B$1:$K$67</definedName>
  </definedNames>
  <calcPr fullCalcOnLoad="1"/>
</workbook>
</file>

<file path=xl/sharedStrings.xml><?xml version="1.0" encoding="utf-8"?>
<sst xmlns="http://schemas.openxmlformats.org/spreadsheetml/2006/main" count="337" uniqueCount="206">
  <si>
    <t>Date</t>
  </si>
  <si>
    <t>Codename of                         mission (Balkans)                              or target DZ (France)</t>
  </si>
  <si>
    <t>Aircraft</t>
  </si>
  <si>
    <t>Country</t>
  </si>
  <si>
    <t>Grid Ref.</t>
  </si>
  <si>
    <t>Page 'Michelin Touring Atlas' 1/200,000</t>
  </si>
  <si>
    <t>Took off</t>
  </si>
  <si>
    <t>Landed</t>
  </si>
  <si>
    <t>Location</t>
  </si>
  <si>
    <t xml:space="preserve"> +1</t>
  </si>
  <si>
    <t>Hoathey</t>
  </si>
  <si>
    <t>JN-962</t>
  </si>
  <si>
    <t>Yugoslavia</t>
  </si>
  <si>
    <t>2nd pilot to Les Povey. Drop Successful</t>
  </si>
  <si>
    <t xml:space="preserve"> +2</t>
  </si>
  <si>
    <t>Mulligatawny 18</t>
  </si>
  <si>
    <t>2nd pilot to WO Clarke. Drop Successful</t>
  </si>
  <si>
    <t xml:space="preserve"> +3</t>
  </si>
  <si>
    <t>?</t>
  </si>
  <si>
    <t>JP-160</t>
  </si>
  <si>
    <t>Romania</t>
  </si>
  <si>
    <t>Guirou, Bucharest, Craiova,Turnu Severin, Arau,Timisoara,</t>
  </si>
  <si>
    <t>2nd pilot to Flt Lt Mawer. Leaflet drop.</t>
  </si>
  <si>
    <t xml:space="preserve"> +4</t>
  </si>
  <si>
    <t>Toffee</t>
  </si>
  <si>
    <t>DG357</t>
  </si>
  <si>
    <t>Ballinclay</t>
  </si>
  <si>
    <t>First op as crew. Successful</t>
  </si>
  <si>
    <t>Cyanide 9</t>
  </si>
  <si>
    <t>Successful</t>
  </si>
  <si>
    <t>Centipede</t>
  </si>
  <si>
    <t>JP-160 "Y"</t>
  </si>
  <si>
    <t>France</t>
  </si>
  <si>
    <t>4357N 0656E</t>
  </si>
  <si>
    <t>Page 155</t>
  </si>
  <si>
    <t>close to Puget-Theniers. Alpes Maritimes</t>
  </si>
  <si>
    <t>Unsuccessful due to heavy cloud over drop zone</t>
  </si>
  <si>
    <t>Unsuccesful. Received incorrect signal. Dropped Nickel</t>
  </si>
  <si>
    <t>Hanneton</t>
  </si>
  <si>
    <t>4258N 0238E</t>
  </si>
  <si>
    <t>Page 184</t>
  </si>
  <si>
    <t>Villerouge-Termenes. North of Perpignan,  Aude</t>
  </si>
  <si>
    <t>Unsuccessful. Reception dowsed light at last minute.</t>
  </si>
  <si>
    <t>Acteur</t>
  </si>
  <si>
    <t>4353N 0603E</t>
  </si>
  <si>
    <t>Page 170</t>
  </si>
  <si>
    <t>5 Km SE of Brunet (plateau de Valensole &amp; Riez).  Hautes Alpes</t>
  </si>
  <si>
    <t>Cat</t>
  </si>
  <si>
    <t>4358N 0637E</t>
  </si>
  <si>
    <t>Allons  (10 Km North of Castellane).  Hautes Alpes</t>
  </si>
  <si>
    <t>Datte</t>
  </si>
  <si>
    <t>4440N 0554E</t>
  </si>
  <si>
    <t>Page 139</t>
  </si>
  <si>
    <t>Col du Festre, South of Les Garcins.  Hautes Alpes.</t>
  </si>
  <si>
    <t>Acajou</t>
  </si>
  <si>
    <t>4350N 0601E</t>
  </si>
  <si>
    <t>2 Km East Valensole.  Hautes Alpes</t>
  </si>
  <si>
    <r>
      <rPr>
        <sz val="10"/>
        <rFont val="Comic Sans MS"/>
        <family val="4"/>
      </rPr>
      <t xml:space="preserve">Levante  </t>
    </r>
    <r>
      <rPr>
        <sz val="10"/>
        <color indexed="10"/>
        <rFont val="Comic Sans MS"/>
        <family val="4"/>
      </rPr>
      <t>(probable Iles-du-Levant)</t>
    </r>
  </si>
  <si>
    <t xml:space="preserve"> - </t>
  </si>
  <si>
    <r>
      <rPr>
        <sz val="10"/>
        <rFont val="Comic Sans MS"/>
        <family val="4"/>
      </rPr>
      <t xml:space="preserve">Levante </t>
    </r>
    <r>
      <rPr>
        <sz val="10"/>
        <color indexed="10"/>
        <rFont val="Comic Sans MS"/>
        <family val="4"/>
      </rPr>
      <t xml:space="preserve">= probable Iles-du-Levant, pinpoint immediately before crossing coastline </t>
    </r>
  </si>
  <si>
    <t>Unable to cross coast due to heavy FLAK</t>
  </si>
  <si>
    <t>Groseille/ Monkey</t>
  </si>
  <si>
    <t>4453N 0522E</t>
  </si>
  <si>
    <t>Vassieux-en-Vercors, Drôme</t>
  </si>
  <si>
    <r>
      <rPr>
        <sz val="10"/>
        <rFont val="Comic Sans MS"/>
        <family val="4"/>
      </rPr>
      <t xml:space="preserve">Dad had this marked as Groseille </t>
    </r>
    <r>
      <rPr>
        <sz val="10"/>
        <color indexed="10"/>
        <rFont val="Comic Sans MS"/>
        <family val="4"/>
      </rPr>
      <t xml:space="preserve"> (= Groseille indeed)</t>
    </r>
  </si>
  <si>
    <t>Luxe</t>
  </si>
  <si>
    <t>4358N 0529E</t>
  </si>
  <si>
    <t>Page 153</t>
  </si>
  <si>
    <t xml:space="preserve">Lagarde d'Apt.  Vaucluse. </t>
  </si>
  <si>
    <t>Could not find this in Squadron "540's"</t>
  </si>
  <si>
    <t>Waterbeetle</t>
  </si>
  <si>
    <t>4443N 0640E</t>
  </si>
  <si>
    <t>Page 141</t>
  </si>
  <si>
    <t>10 Km NE Guillestre.  Hautes Alpes.</t>
  </si>
  <si>
    <t>l</t>
  </si>
  <si>
    <t>4406N 0524E</t>
  </si>
  <si>
    <t>5 Km N of Sault-de-Vaucluse.  Vaucluse.</t>
  </si>
  <si>
    <t>Successfully dropped stores and agents  (possible WT Jean Cendral ?)</t>
  </si>
  <si>
    <t>Scuttle</t>
  </si>
  <si>
    <t>No reception at Scuttle</t>
  </si>
  <si>
    <t>La Morille</t>
  </si>
  <si>
    <t>4409N 0311E</t>
  </si>
  <si>
    <t>Page 149</t>
  </si>
  <si>
    <t>NE of Millau.  Aveyron</t>
  </si>
  <si>
    <t>Unsuccessful. Incorrect reception</t>
  </si>
  <si>
    <t>c</t>
  </si>
  <si>
    <t>4421N 0502E</t>
  </si>
  <si>
    <t>Page 152</t>
  </si>
  <si>
    <t>10 Km SE Valréas.  Vaucluse</t>
  </si>
  <si>
    <t xml:space="preserve">Successfully dropped stores and Nickels </t>
  </si>
  <si>
    <t>Aimant</t>
  </si>
  <si>
    <t>4345N 0702E</t>
  </si>
  <si>
    <t>Page 171</t>
  </si>
  <si>
    <t xml:space="preserve">Puy-de-Tourrette near Courmes.  Alpes Maritimes. </t>
  </si>
  <si>
    <t>Drop started but interrupted when reception was dowsed</t>
  </si>
  <si>
    <r>
      <rPr>
        <sz val="10"/>
        <rFont val="Comic Sans MS"/>
        <family val="4"/>
      </rPr>
      <t xml:space="preserve">Armande  </t>
    </r>
    <r>
      <rPr>
        <sz val="10"/>
        <color indexed="10"/>
        <rFont val="Comic Sans MS"/>
        <family val="4"/>
      </rPr>
      <t xml:space="preserve">= Amandier? </t>
    </r>
  </si>
  <si>
    <r>
      <rPr>
        <sz val="10"/>
        <rFont val="Comic Sans MS"/>
        <family val="4"/>
      </rPr>
      <t xml:space="preserve">JN-962 </t>
    </r>
    <r>
      <rPr>
        <b/>
        <sz val="10"/>
        <color indexed="10"/>
        <rFont val="Comic Sans MS"/>
        <family val="4"/>
      </rPr>
      <t>"V"</t>
    </r>
  </si>
  <si>
    <t>Nut tree/Twitchet</t>
  </si>
  <si>
    <t>4451N 0148E</t>
  </si>
  <si>
    <t>Page 133</t>
  </si>
  <si>
    <t xml:space="preserve">Loubressac,  just South of Castelnau (on Dordogne river),  Lot. </t>
  </si>
  <si>
    <t>Unsuccessful. No reception</t>
  </si>
  <si>
    <r>
      <rPr>
        <b/>
        <sz val="10"/>
        <color indexed="10"/>
        <rFont val="Comic Sans MS"/>
        <family val="4"/>
      </rPr>
      <t>Armure</t>
    </r>
    <r>
      <rPr>
        <sz val="10"/>
        <rFont val="Comic Sans MS"/>
        <family val="4"/>
      </rPr>
      <t xml:space="preserve">/Gallieni  </t>
    </r>
    <r>
      <rPr>
        <sz val="10"/>
        <color indexed="10"/>
        <rFont val="Comic Sans MS"/>
        <family val="4"/>
      </rPr>
      <t>(probable Armateur)</t>
    </r>
  </si>
  <si>
    <t>4327N 0538E</t>
  </si>
  <si>
    <t>Page 167</t>
  </si>
  <si>
    <t>10 Km W of Trets.  Bouches du Rhône.</t>
  </si>
  <si>
    <t>Cerise</t>
  </si>
  <si>
    <t>page 152</t>
  </si>
  <si>
    <t>5 Km SE of Valréas.  Drôme</t>
  </si>
  <si>
    <t>No stores dropped. Reception dowsed.</t>
  </si>
  <si>
    <t>Nail</t>
  </si>
  <si>
    <t>4401N 0549E</t>
  </si>
  <si>
    <t>page 153</t>
  </si>
  <si>
    <t>Bauer</t>
  </si>
  <si>
    <t>Page 127</t>
  </si>
  <si>
    <t xml:space="preserve">10 Km East of St Etienne-les-Orgues.  Hautes Alpes. </t>
  </si>
  <si>
    <t>Berceau</t>
  </si>
  <si>
    <t>4343N 0535E</t>
  </si>
  <si>
    <t xml:space="preserve">5 Km NE Pertuis.  Bouches du Rhône. </t>
  </si>
  <si>
    <t>Figaro</t>
  </si>
  <si>
    <t>4446N 0639E</t>
  </si>
  <si>
    <t xml:space="preserve">20 Km South of Briancon.  Hautes Alpes. </t>
  </si>
  <si>
    <t>Chenille</t>
  </si>
  <si>
    <t>435754N 055830E</t>
  </si>
  <si>
    <t>3 Km NNE Le Castelet,  South Vaucluse</t>
  </si>
  <si>
    <t>Annamaria</t>
  </si>
  <si>
    <t>442928N 062323E</t>
  </si>
  <si>
    <t>4 Km South of Savines,  Hautes Alpes</t>
  </si>
  <si>
    <t>Accordeur</t>
  </si>
  <si>
    <t>4423N 0547E</t>
  </si>
  <si>
    <t>6 Km E/SE of Serres.  Hautes Alpes</t>
  </si>
  <si>
    <t>Peninsule/ Arquebuse/ Amandier</t>
  </si>
  <si>
    <t>4344N 0535E</t>
  </si>
  <si>
    <t xml:space="preserve">4 Km South Greoux-les-Bains.  Hautes Alpes. </t>
  </si>
  <si>
    <t>Successful at Peninsule. No reception at other two drops</t>
  </si>
  <si>
    <t>Tarsis/</t>
  </si>
  <si>
    <r>
      <rPr>
        <sz val="10"/>
        <rFont val="Comic Sans MS"/>
        <family val="4"/>
      </rPr>
      <t xml:space="preserve">JP-240 </t>
    </r>
    <r>
      <rPr>
        <b/>
        <sz val="10"/>
        <color indexed="10"/>
        <rFont val="Comic Sans MS"/>
        <family val="4"/>
      </rPr>
      <t>"P"</t>
    </r>
  </si>
  <si>
    <t>4522N 0457E</t>
  </si>
  <si>
    <t>Page 124</t>
  </si>
  <si>
    <t xml:space="preserve">12 Km East of Rousillon, North of Pact.  Isère. </t>
  </si>
  <si>
    <t xml:space="preserve"> </t>
  </si>
  <si>
    <r>
      <rPr>
        <sz val="10"/>
        <rFont val="Comic Sans MS"/>
        <family val="4"/>
      </rPr>
      <t xml:space="preserve">Plongeon  ***  </t>
    </r>
    <r>
      <rPr>
        <sz val="10"/>
        <color indexed="10"/>
        <rFont val="Comic Sans MS"/>
        <family val="4"/>
      </rPr>
      <t>(same mission? quite far ...)</t>
    </r>
  </si>
  <si>
    <t>4458N 0320E</t>
  </si>
  <si>
    <t>Page 135</t>
  </si>
  <si>
    <t>16 Km SE St Flour.  Cantal.</t>
  </si>
  <si>
    <t xml:space="preserve">Successful </t>
  </si>
  <si>
    <t xml:space="preserve">drops Interallied Mission 'Isotrope'-'Etole' on 'Plongeon' </t>
  </si>
  <si>
    <t>Bet</t>
  </si>
  <si>
    <r>
      <rPr>
        <sz val="10"/>
        <rFont val="Comic Sans MS"/>
        <family val="4"/>
      </rPr>
      <t xml:space="preserve">JP-246 </t>
    </r>
    <r>
      <rPr>
        <b/>
        <sz val="10"/>
        <color indexed="10"/>
        <rFont val="Comic Sans MS"/>
        <family val="4"/>
      </rPr>
      <t>"B"</t>
    </r>
  </si>
  <si>
    <t>DZ Bet confirmed</t>
  </si>
  <si>
    <t xml:space="preserve">Barcelonette.  Hautes Alpes. </t>
  </si>
  <si>
    <t>Successful. Burst a tail wheel on landing</t>
  </si>
  <si>
    <t>Chenier/</t>
  </si>
  <si>
    <t>JP-896 "U"</t>
  </si>
  <si>
    <t>4450N 0206E</t>
  </si>
  <si>
    <t>Page 134</t>
  </si>
  <si>
    <t>5 Km SE Sousceyrac, West of Aurillac.  Cantal.</t>
  </si>
  <si>
    <t>Umtata</t>
  </si>
  <si>
    <t>4455N 0117E</t>
  </si>
  <si>
    <t>Page 132</t>
  </si>
  <si>
    <t xml:space="preserve">6 Km NE of Sarlat-la-Canéda, near Souillac/St Céré.  Dordogne. </t>
  </si>
  <si>
    <t>Laburnum/</t>
  </si>
  <si>
    <t>4460N 0213E</t>
  </si>
  <si>
    <t xml:space="preserve">5 Km West of St Victor du Cantal, West of Aurillac.  Cantal. </t>
  </si>
  <si>
    <t>Unsuccessful.  10/10th cloud</t>
  </si>
  <si>
    <t>Cactus</t>
  </si>
  <si>
    <t>Unsuccessful.  No reception</t>
  </si>
  <si>
    <t>Armateur/</t>
  </si>
  <si>
    <r>
      <rPr>
        <sz val="10"/>
        <rFont val="Comic Sans MS"/>
        <family val="4"/>
      </rPr>
      <t xml:space="preserve">BB-440 </t>
    </r>
    <r>
      <rPr>
        <b/>
        <sz val="10"/>
        <color indexed="10"/>
        <rFont val="Comic Sans MS"/>
        <family val="4"/>
      </rPr>
      <t>"X"</t>
    </r>
  </si>
  <si>
    <t>4358N 0528E</t>
  </si>
  <si>
    <r>
      <rPr>
        <sz val="10"/>
        <color indexed="14"/>
        <rFont val="Comic Sans MS"/>
        <family val="4"/>
      </rPr>
      <t xml:space="preserve">(same DZ as Luxe above) </t>
    </r>
    <r>
      <rPr>
        <sz val="10"/>
        <color indexed="12"/>
        <rFont val="Comic Sans MS"/>
        <family val="4"/>
      </rPr>
      <t xml:space="preserve"> Lagarde d'Apt.  Vaucluse. </t>
    </r>
  </si>
  <si>
    <t>Chicken</t>
  </si>
  <si>
    <t>Tandem</t>
  </si>
  <si>
    <t>4504N 0422E</t>
  </si>
  <si>
    <t>Page 137</t>
  </si>
  <si>
    <t>10 Km North of St Agrève.  Ardèche</t>
  </si>
  <si>
    <t>Lynn</t>
  </si>
  <si>
    <t>BB-428</t>
  </si>
  <si>
    <t>4446N 0149E</t>
  </si>
  <si>
    <t xml:space="preserve">8 Km West of Gramat.  Lot. </t>
  </si>
  <si>
    <t>Chenier</t>
  </si>
  <si>
    <t>BB-438</t>
  </si>
  <si>
    <t xml:space="preserve">5 Km SE Sousceyrac, West of Aurillac.  Cantal. </t>
  </si>
  <si>
    <t xml:space="preserve">Crew List </t>
  </si>
  <si>
    <t>Edwin Denness</t>
  </si>
  <si>
    <t>Pilot</t>
  </si>
  <si>
    <t>Ronnie Brown</t>
  </si>
  <si>
    <t>Navigator</t>
  </si>
  <si>
    <t>Colin Ogilvie</t>
  </si>
  <si>
    <t>Flt Engineer</t>
  </si>
  <si>
    <t>Johnny Weeks</t>
  </si>
  <si>
    <t>Bomb aimer</t>
  </si>
  <si>
    <t>Johnny Carroll</t>
  </si>
  <si>
    <t>Wireless Op.</t>
  </si>
  <si>
    <t>"Gene" Tunney</t>
  </si>
  <si>
    <t>Mid-upper/dispatcher</t>
  </si>
  <si>
    <t>Albert Sutton</t>
  </si>
  <si>
    <t>RearGunner</t>
  </si>
  <si>
    <t xml:space="preserve">First met as a crew in Rufforth in Yorkshire </t>
  </si>
  <si>
    <t>Transferred to No.76 Squadron at Spalding Moor. Bombers</t>
  </si>
  <si>
    <r>
      <rPr>
        <b/>
        <sz val="9"/>
        <color indexed="10"/>
        <rFont val="Comic Sans MS"/>
        <family val="4"/>
      </rPr>
      <t>,,, Volunteered ?</t>
    </r>
    <r>
      <rPr>
        <sz val="9"/>
        <rFont val="Comic Sans MS"/>
        <family val="4"/>
      </rPr>
      <t xml:space="preserve"> for No.624 Squadron before starting ops with No.76 Squadron</t>
    </r>
  </si>
  <si>
    <t>Collected Halifax Mk-II 1a JP--160 from RAF Lyneham, which they then flew to Rabat, and on to BLIDA,</t>
  </si>
  <si>
    <t>Call sign for JP--160 'Y' was  " YOYO, YORK "</t>
  </si>
  <si>
    <t xml:space="preserve">Plongeon  *** </t>
  </si>
  <si>
    <t>According to Colin Ogilvie, this was the drop for which the Croix de Guerre was awarded</t>
  </si>
  <si>
    <t>assisting the Macquis in breaking out from German encirclement.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</si>
</sst>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H:MM"/>
    <numFmt numFmtId="168" formatCode="HH:MM"/>
  </numFmts>
  <fonts count="18">
    <font>
      <sz val="10"/>
      <name val="Comic Sans MS"/>
      <family val="4"/>
    </font>
    <font>
      <sz val="10"/>
      <name val="Arial"/>
      <family val="0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b/>
      <sz val="12"/>
      <color indexed="12"/>
      <name val="Comic Sans MS"/>
      <family val="4"/>
    </font>
    <font>
      <b/>
      <sz val="10"/>
      <color indexed="48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9"/>
      <color indexed="14"/>
      <name val="Comic Sans MS"/>
      <family val="4"/>
    </font>
    <font>
      <sz val="9"/>
      <color indexed="9"/>
      <name val="Comic Sans MS"/>
      <family val="4"/>
    </font>
    <font>
      <sz val="10"/>
      <color indexed="9"/>
      <name val="Comic Sans MS"/>
      <family val="4"/>
    </font>
    <font>
      <sz val="10"/>
      <color indexed="14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right" vertical="top"/>
    </xf>
    <xf numFmtId="166" fontId="9" fillId="2" borderId="0" xfId="0" applyNumberFormat="1" applyFont="1" applyFill="1" applyAlignment="1">
      <alignment vertical="top"/>
    </xf>
    <xf numFmtId="164" fontId="0" fillId="2" borderId="0" xfId="0" applyFont="1" applyFill="1" applyAlignment="1">
      <alignment vertical="top"/>
    </xf>
    <xf numFmtId="164" fontId="0" fillId="2" borderId="0" xfId="0" applyFont="1" applyFill="1" applyAlignment="1">
      <alignment horizontal="left" vertical="top"/>
    </xf>
    <xf numFmtId="164" fontId="6" fillId="2" borderId="0" xfId="0" applyFont="1" applyFill="1" applyAlignment="1">
      <alignment vertical="top"/>
    </xf>
    <xf numFmtId="164" fontId="4" fillId="2" borderId="0" xfId="0" applyFont="1" applyFill="1" applyAlignment="1">
      <alignment vertical="top"/>
    </xf>
    <xf numFmtId="167" fontId="0" fillId="2" borderId="0" xfId="0" applyNumberFormat="1" applyFont="1" applyFill="1" applyAlignment="1">
      <alignment vertical="top"/>
    </xf>
    <xf numFmtId="164" fontId="3" fillId="2" borderId="0" xfId="0" applyFont="1" applyFill="1" applyAlignment="1">
      <alignment vertical="top"/>
    </xf>
    <xf numFmtId="164" fontId="3" fillId="0" borderId="0" xfId="0" applyFont="1" applyAlignment="1">
      <alignment vertical="top"/>
    </xf>
    <xf numFmtId="168" fontId="0" fillId="2" borderId="0" xfId="0" applyNumberFormat="1" applyFont="1" applyFill="1" applyAlignment="1">
      <alignment vertical="top"/>
    </xf>
    <xf numFmtId="164" fontId="2" fillId="2" borderId="0" xfId="0" applyFont="1" applyFill="1" applyAlignment="1">
      <alignment vertical="top"/>
    </xf>
    <xf numFmtId="164" fontId="10" fillId="2" borderId="0" xfId="0" applyFont="1" applyFill="1" applyAlignment="1">
      <alignment vertical="top"/>
    </xf>
    <xf numFmtId="166" fontId="9" fillId="0" borderId="0" xfId="0" applyNumberFormat="1" applyFont="1" applyAlignment="1">
      <alignment vertical="top"/>
    </xf>
    <xf numFmtId="164" fontId="0" fillId="0" borderId="0" xfId="0" applyFont="1" applyAlignment="1">
      <alignment horizontal="left" vertical="top"/>
    </xf>
    <xf numFmtId="164" fontId="9" fillId="0" borderId="0" xfId="0" applyFont="1" applyAlignment="1">
      <alignment vertical="top"/>
    </xf>
    <xf numFmtId="168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166" fontId="9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horizontal="left" vertical="top"/>
    </xf>
    <xf numFmtId="164" fontId="9" fillId="0" borderId="1" xfId="0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7" fontId="0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vertical="top"/>
    </xf>
    <xf numFmtId="164" fontId="2" fillId="0" borderId="2" xfId="0" applyFont="1" applyBorder="1" applyAlignment="1">
      <alignment vertical="top"/>
    </xf>
    <xf numFmtId="164" fontId="2" fillId="0" borderId="3" xfId="0" applyFont="1" applyBorder="1" applyAlignment="1">
      <alignment vertical="top"/>
    </xf>
    <xf numFmtId="164" fontId="2" fillId="0" borderId="4" xfId="0" applyFont="1" applyBorder="1" applyAlignment="1">
      <alignment vertical="top"/>
    </xf>
    <xf numFmtId="164" fontId="12" fillId="0" borderId="0" xfId="0" applyFont="1" applyAlignment="1">
      <alignment vertical="top"/>
    </xf>
    <xf numFmtId="166" fontId="9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/>
    </xf>
    <xf numFmtId="164" fontId="0" fillId="0" borderId="0" xfId="0" applyFont="1" applyFill="1" applyAlignment="1">
      <alignment horizontal="left" vertical="top"/>
    </xf>
    <xf numFmtId="164" fontId="9" fillId="0" borderId="0" xfId="0" applyFont="1" applyFill="1" applyAlignment="1">
      <alignment vertical="top"/>
    </xf>
    <xf numFmtId="168" fontId="0" fillId="0" borderId="0" xfId="0" applyNumberFormat="1" applyFont="1" applyFill="1" applyAlignment="1">
      <alignment vertical="top"/>
    </xf>
    <xf numFmtId="167" fontId="0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6" fontId="9" fillId="3" borderId="0" xfId="0" applyNumberFormat="1" applyFont="1" applyFill="1" applyAlignment="1">
      <alignment vertical="top"/>
    </xf>
    <xf numFmtId="164" fontId="10" fillId="3" borderId="0" xfId="0" applyFont="1" applyFill="1" applyAlignment="1">
      <alignment vertical="top"/>
    </xf>
    <xf numFmtId="164" fontId="0" fillId="3" borderId="0" xfId="0" applyFont="1" applyFill="1" applyAlignment="1">
      <alignment horizontal="left" vertical="top"/>
    </xf>
    <xf numFmtId="164" fontId="9" fillId="3" borderId="0" xfId="0" applyFont="1" applyFill="1" applyAlignment="1">
      <alignment vertical="top"/>
    </xf>
    <xf numFmtId="164" fontId="0" fillId="3" borderId="0" xfId="0" applyFont="1" applyFill="1" applyAlignment="1">
      <alignment vertical="top"/>
    </xf>
    <xf numFmtId="167" fontId="0" fillId="3" borderId="0" xfId="0" applyNumberFormat="1" applyFont="1" applyFill="1" applyAlignment="1">
      <alignment vertical="top"/>
    </xf>
    <xf numFmtId="164" fontId="2" fillId="3" borderId="0" xfId="0" applyFont="1" applyFill="1" applyAlignment="1">
      <alignment vertical="top"/>
    </xf>
    <xf numFmtId="166" fontId="13" fillId="4" borderId="0" xfId="0" applyNumberFormat="1" applyFont="1" applyFill="1" applyAlignment="1">
      <alignment vertical="top"/>
    </xf>
    <xf numFmtId="164" fontId="14" fillId="4" borderId="0" xfId="0" applyFont="1" applyFill="1" applyAlignment="1">
      <alignment horizontal="right" vertical="top"/>
    </xf>
    <xf numFmtId="164" fontId="14" fillId="4" borderId="0" xfId="0" applyFont="1" applyFill="1" applyAlignment="1">
      <alignment horizontal="left" vertical="top"/>
    </xf>
    <xf numFmtId="164" fontId="13" fillId="4" borderId="0" xfId="0" applyFont="1" applyFill="1" applyAlignment="1">
      <alignment vertical="top"/>
    </xf>
    <xf numFmtId="164" fontId="14" fillId="4" borderId="0" xfId="0" applyFont="1" applyFill="1" applyAlignment="1">
      <alignment vertical="top"/>
    </xf>
    <xf numFmtId="168" fontId="14" fillId="4" borderId="0" xfId="0" applyNumberFormat="1" applyFont="1" applyFill="1" applyAlignment="1">
      <alignment vertical="top"/>
    </xf>
    <xf numFmtId="167" fontId="14" fillId="4" borderId="0" xfId="0" applyNumberFormat="1" applyFont="1" applyFill="1" applyAlignment="1">
      <alignment vertical="top"/>
    </xf>
    <xf numFmtId="164" fontId="11" fillId="0" borderId="0" xfId="0" applyFont="1" applyAlignment="1">
      <alignment vertical="top"/>
    </xf>
    <xf numFmtId="164" fontId="15" fillId="3" borderId="0" xfId="0" applyFont="1" applyFill="1" applyAlignment="1">
      <alignment horizontal="left" vertical="top"/>
    </xf>
    <xf numFmtId="168" fontId="0" fillId="3" borderId="0" xfId="0" applyNumberFormat="1" applyFont="1" applyFill="1" applyAlignment="1">
      <alignment vertical="top"/>
    </xf>
    <xf numFmtId="164" fontId="10" fillId="0" borderId="0" xfId="0" applyFont="1" applyAlignment="1">
      <alignment vertical="top"/>
    </xf>
    <xf numFmtId="164" fontId="2" fillId="0" borderId="0" xfId="0" applyFont="1" applyAlignment="1">
      <alignment horizontal="left" vertical="top"/>
    </xf>
    <xf numFmtId="164" fontId="16" fillId="0" borderId="0" xfId="0" applyFont="1" applyAlignment="1">
      <alignment horizontal="right" vertical="top"/>
    </xf>
    <xf numFmtId="166" fontId="9" fillId="4" borderId="0" xfId="0" applyNumberFormat="1" applyFont="1" applyFill="1" applyAlignment="1">
      <alignment vertical="top"/>
    </xf>
    <xf numFmtId="164" fontId="0" fillId="4" borderId="0" xfId="0" applyFont="1" applyFill="1" applyAlignment="1">
      <alignment horizontal="left" vertical="top"/>
    </xf>
    <xf numFmtId="164" fontId="9" fillId="4" borderId="0" xfId="0" applyFont="1" applyFill="1" applyAlignment="1">
      <alignment vertical="top"/>
    </xf>
    <xf numFmtId="164" fontId="0" fillId="4" borderId="0" xfId="0" applyFont="1" applyFill="1" applyAlignment="1">
      <alignment vertical="top"/>
    </xf>
    <xf numFmtId="167" fontId="0" fillId="4" borderId="0" xfId="0" applyNumberFormat="1" applyFont="1" applyFill="1" applyAlignment="1">
      <alignment vertical="top"/>
    </xf>
    <xf numFmtId="164" fontId="2" fillId="4" borderId="5" xfId="0" applyFont="1" applyFill="1" applyBorder="1" applyAlignment="1">
      <alignment vertical="top"/>
    </xf>
    <xf numFmtId="164" fontId="16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15" fillId="0" borderId="0" xfId="0" applyFont="1" applyAlignment="1">
      <alignment vertical="top"/>
    </xf>
    <xf numFmtId="164" fontId="2" fillId="0" borderId="5" xfId="0" applyFont="1" applyBorder="1" applyAlignment="1">
      <alignment vertical="top"/>
    </xf>
    <xf numFmtId="164" fontId="6" fillId="0" borderId="0" xfId="0" applyFont="1" applyAlignment="1">
      <alignment horizontal="center" vertical="top"/>
    </xf>
    <xf numFmtId="164" fontId="17" fillId="0" borderId="0" xfId="0" applyFont="1" applyAlignment="1">
      <alignment vertical="top"/>
    </xf>
    <xf numFmtId="164" fontId="9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D1" sqref="D1"/>
    </sheetView>
  </sheetViews>
  <sheetFormatPr defaultColWidth="8.00390625" defaultRowHeight="15"/>
  <cols>
    <col min="1" max="1" width="8.75390625" style="1" customWidth="1"/>
    <col min="2" max="2" width="11.375" style="1" customWidth="1"/>
    <col min="3" max="3" width="35.375" style="1" customWidth="1"/>
    <col min="4" max="4" width="10.00390625" style="2" customWidth="1"/>
    <col min="5" max="5" width="10.75390625" style="2" customWidth="1"/>
    <col min="6" max="6" width="15.125" style="1" customWidth="1"/>
    <col min="7" max="7" width="10.125" style="1" customWidth="1"/>
    <col min="8" max="8" width="6.50390625" style="1" customWidth="1"/>
    <col min="9" max="9" width="7.75390625" style="1" customWidth="1"/>
    <col min="10" max="10" width="9.25390625" style="1" customWidth="1"/>
    <col min="11" max="11" width="66.50390625" style="3" customWidth="1"/>
    <col min="12" max="14" width="8.75390625" style="1" customWidth="1"/>
    <col min="15" max="15" width="50.625" style="1" customWidth="1"/>
    <col min="16" max="16384" width="8.75390625" style="1" customWidth="1"/>
  </cols>
  <sheetData>
    <row r="1" spans="2:11" s="4" customFormat="1" ht="48" customHeight="1">
      <c r="B1" s="5" t="s">
        <v>0</v>
      </c>
      <c r="C1" s="6" t="s">
        <v>1</v>
      </c>
      <c r="D1" s="7" t="s">
        <v>2</v>
      </c>
      <c r="E1" s="7" t="s">
        <v>3</v>
      </c>
      <c r="F1" s="5" t="s">
        <v>4</v>
      </c>
      <c r="G1" s="8" t="s">
        <v>5</v>
      </c>
      <c r="H1" s="5" t="s">
        <v>6</v>
      </c>
      <c r="I1" s="5" t="s">
        <v>7</v>
      </c>
      <c r="J1" s="5"/>
      <c r="K1" s="9" t="s">
        <v>8</v>
      </c>
    </row>
    <row r="2" spans="1:15" s="18" customFormat="1" ht="16.5">
      <c r="A2" s="10" t="s">
        <v>9</v>
      </c>
      <c r="B2" s="11">
        <v>16094</v>
      </c>
      <c r="C2" s="12" t="s">
        <v>10</v>
      </c>
      <c r="D2" s="13" t="s">
        <v>11</v>
      </c>
      <c r="E2" s="13" t="s">
        <v>12</v>
      </c>
      <c r="F2" s="14"/>
      <c r="G2" s="15"/>
      <c r="H2" s="16">
        <v>0.6979166666666666</v>
      </c>
      <c r="I2" s="16">
        <v>0.8993055555555555</v>
      </c>
      <c r="J2" s="16">
        <f aca="true" t="shared" si="0" ref="J2:J41">+I2-H2</f>
        <v>0.20138888888888884</v>
      </c>
      <c r="K2" s="17"/>
      <c r="L2" s="12" t="s">
        <v>13</v>
      </c>
      <c r="M2" s="17"/>
      <c r="N2" s="17"/>
      <c r="O2" s="17"/>
    </row>
    <row r="3" spans="1:15" s="18" customFormat="1" ht="16.5">
      <c r="A3" s="10" t="s">
        <v>14</v>
      </c>
      <c r="B3" s="11">
        <v>16096</v>
      </c>
      <c r="C3" s="12" t="s">
        <v>15</v>
      </c>
      <c r="D3" s="13" t="s">
        <v>11</v>
      </c>
      <c r="E3" s="13" t="s">
        <v>12</v>
      </c>
      <c r="F3" s="14"/>
      <c r="G3" s="15"/>
      <c r="H3" s="19">
        <v>0.717361111111111</v>
      </c>
      <c r="I3" s="16">
        <v>0.9256944444444444</v>
      </c>
      <c r="J3" s="16">
        <f t="shared" si="0"/>
        <v>0.20833333333333337</v>
      </c>
      <c r="K3" s="20"/>
      <c r="L3" s="12" t="s">
        <v>16</v>
      </c>
      <c r="M3" s="17"/>
      <c r="N3" s="17"/>
      <c r="O3" s="17"/>
    </row>
    <row r="4" spans="1:15" s="18" customFormat="1" ht="16.5">
      <c r="A4" s="10" t="s">
        <v>17</v>
      </c>
      <c r="B4" s="11">
        <v>16098</v>
      </c>
      <c r="C4" s="21" t="s">
        <v>18</v>
      </c>
      <c r="D4" s="13" t="s">
        <v>19</v>
      </c>
      <c r="E4" s="13" t="s">
        <v>20</v>
      </c>
      <c r="F4" s="14"/>
      <c r="G4" s="15"/>
      <c r="H4" s="19">
        <v>0.9347222222222222</v>
      </c>
      <c r="I4" s="16">
        <v>0.22708333333333333</v>
      </c>
      <c r="J4" s="16">
        <f t="shared" si="0"/>
        <v>-0.7076388888888889</v>
      </c>
      <c r="K4" s="20" t="s">
        <v>21</v>
      </c>
      <c r="L4" s="12" t="s">
        <v>22</v>
      </c>
      <c r="M4" s="17"/>
      <c r="N4" s="17"/>
      <c r="O4" s="17"/>
    </row>
    <row r="5" spans="1:15" s="18" customFormat="1" ht="16.5">
      <c r="A5" s="10" t="s">
        <v>23</v>
      </c>
      <c r="B5" s="11">
        <v>16099</v>
      </c>
      <c r="C5" s="12" t="s">
        <v>24</v>
      </c>
      <c r="D5" s="13" t="s">
        <v>25</v>
      </c>
      <c r="E5" s="13" t="s">
        <v>12</v>
      </c>
      <c r="F5" s="14"/>
      <c r="G5" s="15"/>
      <c r="H5" s="19">
        <v>0.7465277777777778</v>
      </c>
      <c r="I5" s="16">
        <v>0.9131944444444445</v>
      </c>
      <c r="J5" s="16">
        <f t="shared" si="0"/>
        <v>0.16666666666666674</v>
      </c>
      <c r="K5" s="20"/>
      <c r="L5" s="12" t="s">
        <v>13</v>
      </c>
      <c r="M5" s="17"/>
      <c r="N5" s="17"/>
      <c r="O5" s="17"/>
    </row>
    <row r="6" spans="1:12" ht="14.25">
      <c r="A6" s="18">
        <v>1</v>
      </c>
      <c r="B6" s="22">
        <v>1111829</v>
      </c>
      <c r="C6" s="1" t="s">
        <v>26</v>
      </c>
      <c r="D6" s="2" t="s">
        <v>19</v>
      </c>
      <c r="E6" s="23" t="s">
        <v>12</v>
      </c>
      <c r="F6" s="24"/>
      <c r="H6" s="25">
        <v>0.7048611111111112</v>
      </c>
      <c r="I6" s="26">
        <v>0.9027777777777778</v>
      </c>
      <c r="J6" s="16">
        <f t="shared" si="0"/>
        <v>0.19791666666666663</v>
      </c>
      <c r="L6" s="1" t="s">
        <v>27</v>
      </c>
    </row>
    <row r="7" spans="1:15" ht="14.25">
      <c r="A7" s="18">
        <v>2</v>
      </c>
      <c r="B7" s="27">
        <v>16102</v>
      </c>
      <c r="C7" s="28" t="s">
        <v>28</v>
      </c>
      <c r="D7" s="29" t="s">
        <v>11</v>
      </c>
      <c r="E7" s="29" t="s">
        <v>12</v>
      </c>
      <c r="F7" s="30"/>
      <c r="G7" s="28"/>
      <c r="H7" s="31">
        <v>0.7590277777777777</v>
      </c>
      <c r="I7" s="32">
        <v>0.9555555555555556</v>
      </c>
      <c r="J7" s="16">
        <f t="shared" si="0"/>
        <v>0.19652777777777786</v>
      </c>
      <c r="K7" s="33"/>
      <c r="L7" s="28" t="s">
        <v>29</v>
      </c>
      <c r="M7" s="28"/>
      <c r="N7" s="28"/>
      <c r="O7" s="28"/>
    </row>
    <row r="8" spans="1:12" ht="14.25">
      <c r="A8" s="18">
        <v>3</v>
      </c>
      <c r="B8" s="22">
        <v>16136</v>
      </c>
      <c r="C8" s="1" t="s">
        <v>30</v>
      </c>
      <c r="D8" s="2" t="s">
        <v>31</v>
      </c>
      <c r="E8" s="23" t="s">
        <v>32</v>
      </c>
      <c r="F8" s="24" t="s">
        <v>33</v>
      </c>
      <c r="G8" s="1" t="s">
        <v>34</v>
      </c>
      <c r="H8" s="25">
        <v>0.9375</v>
      </c>
      <c r="I8" s="26">
        <v>0.20138888888888887</v>
      </c>
      <c r="J8" s="16">
        <f t="shared" si="0"/>
        <v>-0.7361111111111112</v>
      </c>
      <c r="K8" s="3" t="s">
        <v>35</v>
      </c>
      <c r="L8" s="1" t="s">
        <v>36</v>
      </c>
    </row>
    <row r="9" spans="1:12" ht="14.25">
      <c r="A9" s="18">
        <v>4</v>
      </c>
      <c r="B9" s="22">
        <v>16138</v>
      </c>
      <c r="C9" s="1" t="s">
        <v>30</v>
      </c>
      <c r="D9" s="2" t="s">
        <v>31</v>
      </c>
      <c r="E9" s="23" t="s">
        <v>32</v>
      </c>
      <c r="F9" s="24" t="s">
        <v>33</v>
      </c>
      <c r="G9" s="1" t="s">
        <v>34</v>
      </c>
      <c r="H9" s="25">
        <v>0.8923611111111112</v>
      </c>
      <c r="I9" s="26">
        <v>0.20833333333333334</v>
      </c>
      <c r="J9" s="16">
        <f t="shared" si="0"/>
        <v>-0.6840277777777778</v>
      </c>
      <c r="K9" s="3" t="s">
        <v>35</v>
      </c>
      <c r="L9" s="1" t="s">
        <v>37</v>
      </c>
    </row>
    <row r="10" spans="1:12" ht="14.25">
      <c r="A10" s="18">
        <v>5</v>
      </c>
      <c r="B10" s="22">
        <v>16141</v>
      </c>
      <c r="C10" s="1" t="s">
        <v>38</v>
      </c>
      <c r="D10" s="2" t="s">
        <v>31</v>
      </c>
      <c r="E10" s="23" t="s">
        <v>32</v>
      </c>
      <c r="F10" s="24" t="s">
        <v>39</v>
      </c>
      <c r="G10" s="1" t="s">
        <v>40</v>
      </c>
      <c r="H10" s="25">
        <v>0.8819444444444445</v>
      </c>
      <c r="I10" s="26">
        <v>0.21180555555555555</v>
      </c>
      <c r="J10" s="16">
        <f t="shared" si="0"/>
        <v>-0.670138888888889</v>
      </c>
      <c r="K10" s="3" t="s">
        <v>41</v>
      </c>
      <c r="L10" s="1" t="s">
        <v>42</v>
      </c>
    </row>
    <row r="11" spans="1:12" ht="14.25">
      <c r="A11" s="18">
        <v>6</v>
      </c>
      <c r="B11" s="22">
        <v>16142</v>
      </c>
      <c r="C11" s="1" t="s">
        <v>43</v>
      </c>
      <c r="D11" s="2" t="s">
        <v>31</v>
      </c>
      <c r="E11" s="23" t="s">
        <v>32</v>
      </c>
      <c r="F11" s="24" t="s">
        <v>44</v>
      </c>
      <c r="G11" s="1" t="s">
        <v>45</v>
      </c>
      <c r="H11" s="25">
        <v>0.8333333333333334</v>
      </c>
      <c r="I11" s="26">
        <v>0.20833333333333334</v>
      </c>
      <c r="J11" s="16">
        <f t="shared" si="0"/>
        <v>-0.625</v>
      </c>
      <c r="K11" s="34" t="s">
        <v>46</v>
      </c>
      <c r="L11" s="1" t="s">
        <v>29</v>
      </c>
    </row>
    <row r="12" spans="1:12" ht="14.25">
      <c r="A12" s="18">
        <v>7</v>
      </c>
      <c r="B12" s="22">
        <v>16142</v>
      </c>
      <c r="C12" s="1" t="s">
        <v>47</v>
      </c>
      <c r="D12" s="2" t="s">
        <v>31</v>
      </c>
      <c r="E12" s="23" t="s">
        <v>32</v>
      </c>
      <c r="F12" s="24" t="s">
        <v>48</v>
      </c>
      <c r="G12" s="1" t="s">
        <v>34</v>
      </c>
      <c r="H12" s="25">
        <v>0.8333333333333334</v>
      </c>
      <c r="I12" s="26">
        <v>0.20833333333333334</v>
      </c>
      <c r="J12" s="16">
        <f t="shared" si="0"/>
        <v>-0.625</v>
      </c>
      <c r="K12" s="35" t="s">
        <v>49</v>
      </c>
      <c r="L12" s="1" t="s">
        <v>29</v>
      </c>
    </row>
    <row r="13" spans="1:12" ht="14.25">
      <c r="A13" s="18">
        <v>8</v>
      </c>
      <c r="B13" s="22">
        <v>16145</v>
      </c>
      <c r="C13" s="1" t="s">
        <v>43</v>
      </c>
      <c r="D13" s="2" t="s">
        <v>31</v>
      </c>
      <c r="E13" s="23" t="s">
        <v>32</v>
      </c>
      <c r="F13" s="24" t="s">
        <v>44</v>
      </c>
      <c r="G13" s="1" t="s">
        <v>45</v>
      </c>
      <c r="H13" s="25">
        <v>0.8958333333333334</v>
      </c>
      <c r="I13" s="26">
        <v>0.25</v>
      </c>
      <c r="J13" s="16">
        <f t="shared" si="0"/>
        <v>-0.6458333333333334</v>
      </c>
      <c r="K13" s="35" t="s">
        <v>46</v>
      </c>
      <c r="L13" s="1" t="s">
        <v>29</v>
      </c>
    </row>
    <row r="14" spans="1:12" ht="14.25">
      <c r="A14" s="18">
        <v>9</v>
      </c>
      <c r="B14" s="22">
        <v>16145</v>
      </c>
      <c r="C14" s="1" t="s">
        <v>47</v>
      </c>
      <c r="D14" s="2" t="s">
        <v>31</v>
      </c>
      <c r="E14" s="23" t="s">
        <v>32</v>
      </c>
      <c r="F14" s="24" t="s">
        <v>48</v>
      </c>
      <c r="G14" s="1" t="s">
        <v>34</v>
      </c>
      <c r="H14" s="25">
        <v>0.8958333333333334</v>
      </c>
      <c r="I14" s="26">
        <v>0.25</v>
      </c>
      <c r="J14" s="16">
        <f t="shared" si="0"/>
        <v>-0.6458333333333334</v>
      </c>
      <c r="K14" s="35" t="s">
        <v>49</v>
      </c>
      <c r="L14" s="1" t="s">
        <v>29</v>
      </c>
    </row>
    <row r="15" spans="1:12" ht="14.25">
      <c r="A15" s="18">
        <v>10</v>
      </c>
      <c r="B15" s="22">
        <v>16147</v>
      </c>
      <c r="C15" s="1" t="s">
        <v>50</v>
      </c>
      <c r="D15" s="2" t="s">
        <v>31</v>
      </c>
      <c r="E15" s="23" t="s">
        <v>32</v>
      </c>
      <c r="F15" s="24" t="s">
        <v>51</v>
      </c>
      <c r="G15" s="1" t="s">
        <v>52</v>
      </c>
      <c r="H15" s="25">
        <v>0.8958333333333334</v>
      </c>
      <c r="I15" s="26">
        <v>0.20833333333333334</v>
      </c>
      <c r="J15" s="16">
        <f t="shared" si="0"/>
        <v>-0.6875</v>
      </c>
      <c r="K15" s="35" t="s">
        <v>53</v>
      </c>
      <c r="L15" s="1" t="s">
        <v>29</v>
      </c>
    </row>
    <row r="16" spans="1:12" ht="14.25">
      <c r="A16" s="18">
        <v>11</v>
      </c>
      <c r="B16" s="22">
        <v>16149</v>
      </c>
      <c r="C16" s="1" t="s">
        <v>54</v>
      </c>
      <c r="D16" s="2" t="s">
        <v>31</v>
      </c>
      <c r="E16" s="23" t="s">
        <v>32</v>
      </c>
      <c r="F16" s="24" t="s">
        <v>55</v>
      </c>
      <c r="G16" s="1" t="s">
        <v>45</v>
      </c>
      <c r="H16" s="25">
        <v>0.90625</v>
      </c>
      <c r="I16" s="26">
        <v>0.20833333333333334</v>
      </c>
      <c r="J16" s="16">
        <f t="shared" si="0"/>
        <v>-0.6979166666666666</v>
      </c>
      <c r="K16" s="36" t="s">
        <v>56</v>
      </c>
      <c r="L16" s="1" t="s">
        <v>29</v>
      </c>
    </row>
    <row r="17" spans="1:12" ht="16.5">
      <c r="A17" s="18">
        <v>12</v>
      </c>
      <c r="B17" s="22">
        <v>16154</v>
      </c>
      <c r="C17" s="1" t="s">
        <v>57</v>
      </c>
      <c r="D17" s="2" t="s">
        <v>31</v>
      </c>
      <c r="E17" s="23" t="s">
        <v>32</v>
      </c>
      <c r="F17" s="37" t="s">
        <v>58</v>
      </c>
      <c r="H17" s="25">
        <v>0.9166666666666666</v>
      </c>
      <c r="I17" s="26">
        <v>0.15277777777777776</v>
      </c>
      <c r="J17" s="16">
        <f t="shared" si="0"/>
        <v>-0.7638888888888888</v>
      </c>
      <c r="K17" s="1" t="s">
        <v>59</v>
      </c>
      <c r="L17" s="1" t="s">
        <v>60</v>
      </c>
    </row>
    <row r="18" spans="1:16" s="39" customFormat="1" ht="16.5">
      <c r="A18" s="18">
        <v>13</v>
      </c>
      <c r="B18" s="38">
        <v>16155</v>
      </c>
      <c r="C18" s="39" t="s">
        <v>61</v>
      </c>
      <c r="D18" s="40" t="s">
        <v>31</v>
      </c>
      <c r="E18" s="40" t="s">
        <v>32</v>
      </c>
      <c r="F18" s="41" t="s">
        <v>62</v>
      </c>
      <c r="G18" s="39" t="s">
        <v>52</v>
      </c>
      <c r="H18" s="42">
        <v>0.8958333333333334</v>
      </c>
      <c r="I18" s="43">
        <v>0.23263888888888887</v>
      </c>
      <c r="J18" s="16">
        <f t="shared" si="0"/>
        <v>-0.6631944444444445</v>
      </c>
      <c r="K18" s="44" t="s">
        <v>63</v>
      </c>
      <c r="L18" s="39" t="s">
        <v>36</v>
      </c>
      <c r="P18" s="39" t="s">
        <v>64</v>
      </c>
    </row>
    <row r="19" spans="1:15" s="39" customFormat="1" ht="14.25">
      <c r="A19" s="18">
        <v>14</v>
      </c>
      <c r="B19" s="45">
        <v>16156</v>
      </c>
      <c r="C19" s="46" t="s">
        <v>65</v>
      </c>
      <c r="D19" s="47" t="s">
        <v>31</v>
      </c>
      <c r="E19" s="47" t="s">
        <v>32</v>
      </c>
      <c r="F19" s="48" t="s">
        <v>66</v>
      </c>
      <c r="G19" s="49" t="s">
        <v>67</v>
      </c>
      <c r="H19" s="49"/>
      <c r="I19" s="50"/>
      <c r="J19" s="16">
        <f t="shared" si="0"/>
        <v>0</v>
      </c>
      <c r="K19" s="51" t="s">
        <v>68</v>
      </c>
      <c r="L19" s="49" t="s">
        <v>69</v>
      </c>
      <c r="M19" s="49"/>
      <c r="N19" s="49"/>
      <c r="O19" s="49"/>
    </row>
    <row r="20" spans="1:11" ht="14.25">
      <c r="A20" s="18">
        <v>15</v>
      </c>
      <c r="B20" s="22">
        <v>16160</v>
      </c>
      <c r="C20" s="1" t="s">
        <v>70</v>
      </c>
      <c r="D20" s="2" t="s">
        <v>31</v>
      </c>
      <c r="E20" s="23" t="s">
        <v>32</v>
      </c>
      <c r="F20" s="24" t="s">
        <v>71</v>
      </c>
      <c r="G20" s="1" t="s">
        <v>72</v>
      </c>
      <c r="H20" s="25">
        <v>0.8125</v>
      </c>
      <c r="I20" s="26">
        <v>0.11805555555555557</v>
      </c>
      <c r="J20" s="16">
        <f t="shared" si="0"/>
        <v>-0.6944444444444444</v>
      </c>
      <c r="K20" s="3" t="s">
        <v>73</v>
      </c>
    </row>
    <row r="21" spans="1:15" ht="14.25">
      <c r="A21" s="18">
        <v>16</v>
      </c>
      <c r="B21" s="52">
        <v>16163</v>
      </c>
      <c r="C21" s="53" t="s">
        <v>74</v>
      </c>
      <c r="D21" s="54" t="s">
        <v>31</v>
      </c>
      <c r="E21" s="54" t="s">
        <v>32</v>
      </c>
      <c r="F21" s="55" t="s">
        <v>75</v>
      </c>
      <c r="G21" s="56" t="s">
        <v>67</v>
      </c>
      <c r="H21" s="57">
        <v>0.78125</v>
      </c>
      <c r="I21" s="58">
        <v>0.14583333333333334</v>
      </c>
      <c r="J21" s="16">
        <f t="shared" si="0"/>
        <v>-0.6354166666666666</v>
      </c>
      <c r="K21" s="56" t="s">
        <v>76</v>
      </c>
      <c r="L21" s="56" t="s">
        <v>77</v>
      </c>
      <c r="M21" s="56"/>
      <c r="N21" s="56"/>
      <c r="O21" s="56"/>
    </row>
    <row r="22" spans="2:12" ht="14.25">
      <c r="B22" s="22"/>
      <c r="C22" s="1" t="s">
        <v>78</v>
      </c>
      <c r="D22" s="2" t="s">
        <v>31</v>
      </c>
      <c r="E22" s="23"/>
      <c r="F22" s="24"/>
      <c r="H22" s="25"/>
      <c r="I22" s="26"/>
      <c r="J22" s="16">
        <f t="shared" si="0"/>
        <v>0</v>
      </c>
      <c r="L22" s="1" t="s">
        <v>79</v>
      </c>
    </row>
    <row r="23" spans="1:12" ht="14.25">
      <c r="A23" s="18">
        <v>17</v>
      </c>
      <c r="B23" s="22">
        <v>16166</v>
      </c>
      <c r="C23" s="1" t="s">
        <v>80</v>
      </c>
      <c r="D23" s="2" t="s">
        <v>31</v>
      </c>
      <c r="E23" s="23" t="s">
        <v>32</v>
      </c>
      <c r="F23" s="24" t="s">
        <v>81</v>
      </c>
      <c r="G23" s="1" t="s">
        <v>82</v>
      </c>
      <c r="H23" s="25">
        <v>0.8854166666666666</v>
      </c>
      <c r="I23" s="26">
        <v>0.16666666666666666</v>
      </c>
      <c r="J23" s="16">
        <f t="shared" si="0"/>
        <v>-0.71875</v>
      </c>
      <c r="K23" s="3" t="s">
        <v>83</v>
      </c>
      <c r="L23" s="1" t="s">
        <v>84</v>
      </c>
    </row>
    <row r="24" spans="1:12" ht="14.25">
      <c r="A24" s="18">
        <v>18</v>
      </c>
      <c r="B24" s="22">
        <v>16172</v>
      </c>
      <c r="C24" s="49" t="s">
        <v>85</v>
      </c>
      <c r="D24" s="2" t="s">
        <v>31</v>
      </c>
      <c r="E24" s="23" t="s">
        <v>32</v>
      </c>
      <c r="F24" s="24" t="s">
        <v>86</v>
      </c>
      <c r="G24" s="1" t="s">
        <v>87</v>
      </c>
      <c r="H24" s="25">
        <v>0.9236111111111112</v>
      </c>
      <c r="I24" s="26">
        <v>0.23263888888888887</v>
      </c>
      <c r="J24" s="16">
        <f t="shared" si="0"/>
        <v>-0.6909722222222223</v>
      </c>
      <c r="K24" s="59" t="s">
        <v>88</v>
      </c>
      <c r="L24" s="1" t="s">
        <v>89</v>
      </c>
    </row>
    <row r="25" spans="1:12" ht="14.25">
      <c r="A25" s="18">
        <v>19</v>
      </c>
      <c r="B25" s="22">
        <v>16173</v>
      </c>
      <c r="C25" s="1" t="s">
        <v>90</v>
      </c>
      <c r="D25" s="2" t="s">
        <v>31</v>
      </c>
      <c r="E25" s="23" t="s">
        <v>32</v>
      </c>
      <c r="F25" s="24" t="s">
        <v>91</v>
      </c>
      <c r="G25" s="1" t="s">
        <v>92</v>
      </c>
      <c r="H25" s="25">
        <v>0.9236111111111112</v>
      </c>
      <c r="I25" s="26">
        <v>0.2569444444444445</v>
      </c>
      <c r="J25" s="16">
        <f t="shared" si="0"/>
        <v>-0.6666666666666667</v>
      </c>
      <c r="K25" s="3" t="s">
        <v>93</v>
      </c>
      <c r="L25" s="1" t="s">
        <v>94</v>
      </c>
    </row>
    <row r="26" spans="1:15" s="39" customFormat="1" ht="16.5">
      <c r="A26" s="18">
        <v>20</v>
      </c>
      <c r="B26" s="45">
        <v>16175</v>
      </c>
      <c r="C26" s="49" t="s">
        <v>95</v>
      </c>
      <c r="D26" s="47" t="s">
        <v>96</v>
      </c>
      <c r="E26" s="60"/>
      <c r="F26" s="48"/>
      <c r="G26" s="49"/>
      <c r="H26" s="61"/>
      <c r="I26" s="50"/>
      <c r="J26" s="16">
        <f t="shared" si="0"/>
        <v>0</v>
      </c>
      <c r="K26" s="51"/>
      <c r="L26" s="49"/>
      <c r="M26" s="49"/>
      <c r="N26" s="49"/>
      <c r="O26" s="49"/>
    </row>
    <row r="27" spans="1:12" ht="14.25">
      <c r="A27" s="18">
        <v>21</v>
      </c>
      <c r="B27" s="22">
        <v>16188</v>
      </c>
      <c r="C27" s="1" t="s">
        <v>97</v>
      </c>
      <c r="D27" s="2" t="s">
        <v>31</v>
      </c>
      <c r="E27" s="23" t="s">
        <v>32</v>
      </c>
      <c r="F27" s="24" t="s">
        <v>98</v>
      </c>
      <c r="G27" s="1" t="s">
        <v>99</v>
      </c>
      <c r="H27" s="25">
        <v>0.9131944444444445</v>
      </c>
      <c r="I27" s="26">
        <v>0.2638888888888889</v>
      </c>
      <c r="J27" s="16">
        <f t="shared" si="0"/>
        <v>-0.6493055555555556</v>
      </c>
      <c r="K27" s="3" t="s">
        <v>100</v>
      </c>
      <c r="L27" s="1" t="s">
        <v>101</v>
      </c>
    </row>
    <row r="28" spans="1:12" ht="16.5">
      <c r="A28" s="18">
        <v>22</v>
      </c>
      <c r="B28" s="22">
        <v>36644</v>
      </c>
      <c r="C28" s="62" t="s">
        <v>102</v>
      </c>
      <c r="D28" s="2" t="s">
        <v>31</v>
      </c>
      <c r="E28" s="23" t="s">
        <v>32</v>
      </c>
      <c r="F28" s="24" t="s">
        <v>103</v>
      </c>
      <c r="G28" s="1" t="s">
        <v>104</v>
      </c>
      <c r="H28" s="25">
        <v>0.8958333333333334</v>
      </c>
      <c r="I28" s="26">
        <v>0.21875</v>
      </c>
      <c r="J28" s="16">
        <f t="shared" si="0"/>
        <v>-0.6770833333333334</v>
      </c>
      <c r="K28" s="3" t="s">
        <v>105</v>
      </c>
      <c r="L28" s="1" t="s">
        <v>101</v>
      </c>
    </row>
    <row r="29" spans="1:12" ht="14.25">
      <c r="A29" s="18">
        <v>23</v>
      </c>
      <c r="B29" s="22">
        <v>16192</v>
      </c>
      <c r="C29" s="1" t="s">
        <v>106</v>
      </c>
      <c r="D29" s="2" t="s">
        <v>31</v>
      </c>
      <c r="E29" s="23" t="s">
        <v>32</v>
      </c>
      <c r="F29" s="24" t="s">
        <v>86</v>
      </c>
      <c r="G29" s="1" t="s">
        <v>107</v>
      </c>
      <c r="H29" s="25">
        <v>0.9097222222222222</v>
      </c>
      <c r="I29" s="26">
        <v>0.2638888888888889</v>
      </c>
      <c r="J29" s="16">
        <f t="shared" si="0"/>
        <v>-0.6458333333333333</v>
      </c>
      <c r="K29" s="3" t="s">
        <v>108</v>
      </c>
      <c r="L29" s="1" t="s">
        <v>109</v>
      </c>
    </row>
    <row r="30" spans="1:12" ht="14.25">
      <c r="A30" s="18">
        <v>24</v>
      </c>
      <c r="B30" s="22">
        <v>16193</v>
      </c>
      <c r="C30" s="1" t="s">
        <v>110</v>
      </c>
      <c r="D30" s="2" t="s">
        <v>31</v>
      </c>
      <c r="E30" s="23" t="s">
        <v>32</v>
      </c>
      <c r="F30" s="24" t="s">
        <v>111</v>
      </c>
      <c r="G30" s="1" t="s">
        <v>112</v>
      </c>
      <c r="H30" s="25">
        <v>0.9166666666666666</v>
      </c>
      <c r="I30" s="26">
        <v>0.21875</v>
      </c>
      <c r="J30" s="16">
        <f t="shared" si="0"/>
        <v>-0.6979166666666666</v>
      </c>
      <c r="K30" s="3" t="s">
        <v>88</v>
      </c>
      <c r="L30" s="1" t="s">
        <v>29</v>
      </c>
    </row>
    <row r="31" spans="1:12" ht="14.25">
      <c r="A31" s="18">
        <v>25</v>
      </c>
      <c r="B31" s="22">
        <v>16201</v>
      </c>
      <c r="C31" s="1" t="s">
        <v>113</v>
      </c>
      <c r="D31" s="2" t="s">
        <v>31</v>
      </c>
      <c r="E31" s="23" t="s">
        <v>32</v>
      </c>
      <c r="F31" s="24" t="s">
        <v>48</v>
      </c>
      <c r="G31" s="1" t="s">
        <v>114</v>
      </c>
      <c r="H31" s="25">
        <v>0.8854166666666666</v>
      </c>
      <c r="I31" s="26">
        <v>0.23263888888888887</v>
      </c>
      <c r="J31" s="16">
        <f t="shared" si="0"/>
        <v>-0.6527777777777778</v>
      </c>
      <c r="K31" s="63" t="s">
        <v>115</v>
      </c>
      <c r="L31" s="1" t="s">
        <v>36</v>
      </c>
    </row>
    <row r="32" spans="1:12" ht="14.25">
      <c r="A32" s="18">
        <v>26</v>
      </c>
      <c r="B32" s="22">
        <v>16203</v>
      </c>
      <c r="C32" s="1" t="s">
        <v>116</v>
      </c>
      <c r="D32" s="2" t="s">
        <v>31</v>
      </c>
      <c r="E32" s="23" t="s">
        <v>32</v>
      </c>
      <c r="F32" s="24" t="s">
        <v>117</v>
      </c>
      <c r="G32" s="1" t="s">
        <v>104</v>
      </c>
      <c r="H32" s="25">
        <v>0.96875</v>
      </c>
      <c r="I32" s="26">
        <v>0.2743055555555555</v>
      </c>
      <c r="J32" s="16">
        <f t="shared" si="0"/>
        <v>-0.6944444444444444</v>
      </c>
      <c r="K32" s="3" t="s">
        <v>118</v>
      </c>
      <c r="L32" s="1" t="s">
        <v>29</v>
      </c>
    </row>
    <row r="33" spans="1:12" ht="14.25">
      <c r="A33" s="18">
        <v>27</v>
      </c>
      <c r="B33" s="22">
        <v>16204</v>
      </c>
      <c r="C33" s="1" t="s">
        <v>119</v>
      </c>
      <c r="D33" s="2" t="s">
        <v>31</v>
      </c>
      <c r="E33" s="23" t="s">
        <v>32</v>
      </c>
      <c r="F33" s="24" t="s">
        <v>120</v>
      </c>
      <c r="G33" s="1" t="s">
        <v>72</v>
      </c>
      <c r="H33" s="25">
        <v>0.96875</v>
      </c>
      <c r="I33" s="26">
        <v>0.2951388888888889</v>
      </c>
      <c r="J33" s="16">
        <f t="shared" si="0"/>
        <v>-0.6736111111111112</v>
      </c>
      <c r="K33" s="3" t="s">
        <v>121</v>
      </c>
      <c r="L33" s="1" t="s">
        <v>29</v>
      </c>
    </row>
    <row r="34" spans="1:12" ht="14.25">
      <c r="A34" s="18">
        <v>28</v>
      </c>
      <c r="B34" s="22">
        <v>16218</v>
      </c>
      <c r="C34" s="1" t="s">
        <v>122</v>
      </c>
      <c r="D34" s="2" t="s">
        <v>31</v>
      </c>
      <c r="E34" s="23" t="s">
        <v>32</v>
      </c>
      <c r="F34" s="64" t="s">
        <v>123</v>
      </c>
      <c r="H34" s="25">
        <v>0.9201388888888888</v>
      </c>
      <c r="I34" s="26">
        <v>0.24305555555555555</v>
      </c>
      <c r="J34" s="16">
        <f t="shared" si="0"/>
        <v>-0.6770833333333333</v>
      </c>
      <c r="K34" s="59" t="s">
        <v>124</v>
      </c>
      <c r="L34" s="1" t="s">
        <v>101</v>
      </c>
    </row>
    <row r="35" spans="1:12" ht="14.25">
      <c r="A35" s="18">
        <v>29</v>
      </c>
      <c r="B35" s="22">
        <v>16219</v>
      </c>
      <c r="C35" s="1" t="s">
        <v>125</v>
      </c>
      <c r="D35" s="2" t="s">
        <v>31</v>
      </c>
      <c r="E35" s="23" t="s">
        <v>32</v>
      </c>
      <c r="F35" s="64" t="s">
        <v>126</v>
      </c>
      <c r="H35" s="25">
        <v>0.8854166666666666</v>
      </c>
      <c r="I35" s="26">
        <v>0.22916666666666666</v>
      </c>
      <c r="J35" s="16">
        <f t="shared" si="0"/>
        <v>-0.65625</v>
      </c>
      <c r="K35" s="59" t="s">
        <v>127</v>
      </c>
      <c r="L35" s="1" t="s">
        <v>29</v>
      </c>
    </row>
    <row r="36" spans="1:12" ht="14.25">
      <c r="A36" s="18">
        <v>30</v>
      </c>
      <c r="B36" s="22">
        <v>16220</v>
      </c>
      <c r="C36" s="1" t="s">
        <v>128</v>
      </c>
      <c r="D36" s="2" t="s">
        <v>31</v>
      </c>
      <c r="E36" s="23" t="s">
        <v>32</v>
      </c>
      <c r="F36" s="24" t="s">
        <v>129</v>
      </c>
      <c r="G36" s="1" t="s">
        <v>67</v>
      </c>
      <c r="H36" s="25">
        <v>0.9513888888888888</v>
      </c>
      <c r="I36" s="26">
        <v>0.2222222222222222</v>
      </c>
      <c r="J36" s="16">
        <f t="shared" si="0"/>
        <v>-0.7291666666666666</v>
      </c>
      <c r="K36" s="3" t="s">
        <v>130</v>
      </c>
      <c r="L36" s="1" t="s">
        <v>29</v>
      </c>
    </row>
    <row r="37" spans="1:12" ht="14.25">
      <c r="A37" s="18">
        <v>31</v>
      </c>
      <c r="B37" s="22">
        <v>16227</v>
      </c>
      <c r="C37" s="1" t="s">
        <v>131</v>
      </c>
      <c r="D37" s="2" t="s">
        <v>31</v>
      </c>
      <c r="E37" s="23" t="s">
        <v>32</v>
      </c>
      <c r="F37" s="24" t="s">
        <v>132</v>
      </c>
      <c r="G37" s="1" t="s">
        <v>45</v>
      </c>
      <c r="H37" s="25">
        <v>0.9444444444444445</v>
      </c>
      <c r="I37" s="26">
        <v>0.2638888888888889</v>
      </c>
      <c r="J37" s="16">
        <f t="shared" si="0"/>
        <v>-0.6805555555555556</v>
      </c>
      <c r="K37" s="3" t="s">
        <v>133</v>
      </c>
      <c r="L37" s="1" t="s">
        <v>134</v>
      </c>
    </row>
    <row r="38" spans="1:12" ht="16.5">
      <c r="A38" s="18">
        <v>32</v>
      </c>
      <c r="B38" s="22">
        <v>16231</v>
      </c>
      <c r="C38" s="1" t="s">
        <v>135</v>
      </c>
      <c r="D38" s="23" t="s">
        <v>136</v>
      </c>
      <c r="E38" s="23" t="s">
        <v>32</v>
      </c>
      <c r="F38" s="24" t="s">
        <v>137</v>
      </c>
      <c r="G38" s="1" t="s">
        <v>138</v>
      </c>
      <c r="H38" s="25">
        <v>0.9236111111111112</v>
      </c>
      <c r="I38" s="26">
        <v>0.3020833333333333</v>
      </c>
      <c r="J38" s="16">
        <f t="shared" si="0"/>
        <v>-0.6215277777777779</v>
      </c>
      <c r="K38" s="3" t="s">
        <v>139</v>
      </c>
      <c r="L38" s="1" t="s">
        <v>29</v>
      </c>
    </row>
    <row r="39" spans="1:13" ht="16.5">
      <c r="A39" s="18">
        <v>33</v>
      </c>
      <c r="B39" s="65" t="s">
        <v>140</v>
      </c>
      <c r="C39" s="49" t="s">
        <v>141</v>
      </c>
      <c r="D39" s="47"/>
      <c r="E39" s="66" t="s">
        <v>32</v>
      </c>
      <c r="F39" s="67" t="s">
        <v>142</v>
      </c>
      <c r="G39" s="68" t="s">
        <v>143</v>
      </c>
      <c r="H39" s="68"/>
      <c r="I39" s="69"/>
      <c r="J39" s="16">
        <f t="shared" si="0"/>
        <v>0</v>
      </c>
      <c r="K39" s="70" t="s">
        <v>144</v>
      </c>
      <c r="L39" s="68" t="s">
        <v>145</v>
      </c>
      <c r="M39" s="62" t="s">
        <v>146</v>
      </c>
    </row>
    <row r="40" spans="1:12" ht="16.5">
      <c r="A40" s="18">
        <v>34</v>
      </c>
      <c r="B40" s="22">
        <v>16235</v>
      </c>
      <c r="C40" s="1" t="s">
        <v>147</v>
      </c>
      <c r="D40" s="23" t="s">
        <v>148</v>
      </c>
      <c r="E40" s="23" t="s">
        <v>32</v>
      </c>
      <c r="F40" s="71" t="s">
        <v>149</v>
      </c>
      <c r="G40" s="1" t="s">
        <v>34</v>
      </c>
      <c r="H40" s="25">
        <v>0.9965277777777778</v>
      </c>
      <c r="I40" s="26">
        <v>0.3090277777777778</v>
      </c>
      <c r="J40" s="16">
        <f t="shared" si="0"/>
        <v>-0.6875</v>
      </c>
      <c r="K40" s="3" t="s">
        <v>150</v>
      </c>
      <c r="L40" s="1" t="s">
        <v>151</v>
      </c>
    </row>
    <row r="41" spans="1:12" ht="14.25">
      <c r="A41" s="18">
        <v>35</v>
      </c>
      <c r="B41" s="22">
        <v>16237</v>
      </c>
      <c r="C41" s="1" t="s">
        <v>152</v>
      </c>
      <c r="D41" s="23" t="s">
        <v>153</v>
      </c>
      <c r="E41" s="23" t="s">
        <v>32</v>
      </c>
      <c r="F41" s="24" t="s">
        <v>154</v>
      </c>
      <c r="G41" s="1" t="s">
        <v>155</v>
      </c>
      <c r="H41" s="25">
        <v>0.9722222222222222</v>
      </c>
      <c r="I41" s="26">
        <v>0.3055555555555555</v>
      </c>
      <c r="J41" s="16">
        <f t="shared" si="0"/>
        <v>-0.6666666666666667</v>
      </c>
      <c r="K41" s="34" t="s">
        <v>156</v>
      </c>
      <c r="L41" s="1" t="s">
        <v>29</v>
      </c>
    </row>
    <row r="42" spans="2:12" ht="14.25">
      <c r="B42" s="22" t="s">
        <v>140</v>
      </c>
      <c r="C42" s="1" t="s">
        <v>157</v>
      </c>
      <c r="D42" s="23"/>
      <c r="E42" s="23" t="s">
        <v>32</v>
      </c>
      <c r="F42" s="24" t="s">
        <v>158</v>
      </c>
      <c r="G42" s="1" t="s">
        <v>159</v>
      </c>
      <c r="H42" s="72"/>
      <c r="I42" s="26"/>
      <c r="J42" s="16"/>
      <c r="K42" s="35" t="s">
        <v>160</v>
      </c>
      <c r="L42" s="1" t="s">
        <v>29</v>
      </c>
    </row>
    <row r="43" spans="1:12" ht="16.5">
      <c r="A43" s="18">
        <v>36</v>
      </c>
      <c r="B43" s="22">
        <v>16239</v>
      </c>
      <c r="C43" s="1" t="s">
        <v>161</v>
      </c>
      <c r="D43" s="23" t="s">
        <v>136</v>
      </c>
      <c r="E43" s="23" t="s">
        <v>32</v>
      </c>
      <c r="F43" s="24" t="s">
        <v>162</v>
      </c>
      <c r="G43" s="1" t="s">
        <v>155</v>
      </c>
      <c r="H43" s="72" t="s">
        <v>18</v>
      </c>
      <c r="I43" s="26" t="s">
        <v>18</v>
      </c>
      <c r="J43" s="16"/>
      <c r="K43" s="35" t="s">
        <v>163</v>
      </c>
      <c r="L43" s="72" t="s">
        <v>164</v>
      </c>
    </row>
    <row r="44" spans="2:12" ht="14.25">
      <c r="B44" s="22"/>
      <c r="C44" s="1" t="s">
        <v>165</v>
      </c>
      <c r="D44" s="23"/>
      <c r="E44" s="23"/>
      <c r="F44" s="24"/>
      <c r="H44" s="72"/>
      <c r="I44" s="26"/>
      <c r="J44" s="16"/>
      <c r="K44" s="36"/>
      <c r="L44" s="72" t="s">
        <v>166</v>
      </c>
    </row>
    <row r="45" spans="1:12" ht="16.5">
      <c r="A45" s="18">
        <v>37</v>
      </c>
      <c r="B45" s="22">
        <v>16251</v>
      </c>
      <c r="C45" s="1" t="s">
        <v>167</v>
      </c>
      <c r="D45" s="23" t="s">
        <v>168</v>
      </c>
      <c r="E45" s="23" t="s">
        <v>32</v>
      </c>
      <c r="F45" s="24" t="s">
        <v>169</v>
      </c>
      <c r="G45" s="1" t="s">
        <v>67</v>
      </c>
      <c r="H45" s="72" t="s">
        <v>18</v>
      </c>
      <c r="I45" s="26" t="s">
        <v>18</v>
      </c>
      <c r="J45" s="16"/>
      <c r="K45" s="73" t="s">
        <v>170</v>
      </c>
      <c r="L45" s="72" t="s">
        <v>166</v>
      </c>
    </row>
    <row r="46" spans="2:12" ht="14.25">
      <c r="B46" s="22"/>
      <c r="C46" s="1" t="s">
        <v>171</v>
      </c>
      <c r="D46" s="23"/>
      <c r="E46" s="23"/>
      <c r="F46" s="24"/>
      <c r="H46" s="72"/>
      <c r="I46" s="26"/>
      <c r="J46" s="16"/>
      <c r="L46" s="1" t="s">
        <v>29</v>
      </c>
    </row>
    <row r="47" spans="1:11" ht="16.5">
      <c r="A47" s="18">
        <v>38</v>
      </c>
      <c r="B47" s="22">
        <v>16344</v>
      </c>
      <c r="C47" s="1" t="s">
        <v>172</v>
      </c>
      <c r="D47" s="23" t="s">
        <v>168</v>
      </c>
      <c r="E47" s="23" t="s">
        <v>32</v>
      </c>
      <c r="F47" s="24" t="s">
        <v>173</v>
      </c>
      <c r="G47" s="1" t="s">
        <v>174</v>
      </c>
      <c r="H47" s="25">
        <v>0.8680555555555555</v>
      </c>
      <c r="I47" s="26">
        <v>0.1909722222222222</v>
      </c>
      <c r="J47" s="16">
        <f aca="true" t="shared" si="1" ref="J47:J49">+I47-H47</f>
        <v>-0.6770833333333333</v>
      </c>
      <c r="K47" s="3" t="s">
        <v>175</v>
      </c>
    </row>
    <row r="48" spans="1:12" ht="14.25">
      <c r="A48" s="18">
        <v>39</v>
      </c>
      <c r="B48" s="22">
        <v>16259</v>
      </c>
      <c r="C48" s="1" t="s">
        <v>176</v>
      </c>
      <c r="D48" s="23" t="s">
        <v>177</v>
      </c>
      <c r="E48" s="23" t="s">
        <v>32</v>
      </c>
      <c r="F48" s="24" t="s">
        <v>178</v>
      </c>
      <c r="G48" s="1" t="s">
        <v>99</v>
      </c>
      <c r="H48" s="25">
        <v>0.9097222222222222</v>
      </c>
      <c r="I48" s="26">
        <v>0.23958333333333334</v>
      </c>
      <c r="J48" s="16">
        <f t="shared" si="1"/>
        <v>-0.6701388888888888</v>
      </c>
      <c r="K48" s="3" t="s">
        <v>179</v>
      </c>
      <c r="L48" s="1" t="s">
        <v>29</v>
      </c>
    </row>
    <row r="49" spans="1:12" ht="14.25">
      <c r="A49" s="18">
        <v>40</v>
      </c>
      <c r="B49" s="22">
        <v>16264</v>
      </c>
      <c r="C49" s="1" t="s">
        <v>180</v>
      </c>
      <c r="D49" s="23" t="s">
        <v>181</v>
      </c>
      <c r="E49" s="23" t="s">
        <v>32</v>
      </c>
      <c r="F49" s="24" t="s">
        <v>154</v>
      </c>
      <c r="G49" s="1" t="s">
        <v>155</v>
      </c>
      <c r="H49" s="25">
        <v>0.9305555555555555</v>
      </c>
      <c r="I49" s="26">
        <v>0.2222222222222222</v>
      </c>
      <c r="J49" s="16">
        <f t="shared" si="1"/>
        <v>-0.7083333333333333</v>
      </c>
      <c r="K49" s="74" t="s">
        <v>182</v>
      </c>
      <c r="L49" s="72" t="s">
        <v>164</v>
      </c>
    </row>
    <row r="50" spans="2:10" ht="14.25">
      <c r="B50" s="24"/>
      <c r="F50" s="24"/>
      <c r="H50" s="72"/>
      <c r="I50" s="26"/>
      <c r="J50" s="26"/>
    </row>
    <row r="51" spans="2:10" ht="14.25">
      <c r="B51" s="24"/>
      <c r="F51" s="24"/>
      <c r="H51" s="72"/>
      <c r="I51" s="26"/>
      <c r="J51" s="26"/>
    </row>
    <row r="52" spans="2:10" ht="14.25">
      <c r="B52" s="75" t="s">
        <v>183</v>
      </c>
      <c r="C52" s="1" t="s">
        <v>184</v>
      </c>
      <c r="D52" s="2" t="s">
        <v>185</v>
      </c>
      <c r="F52" s="24"/>
      <c r="H52" s="72"/>
      <c r="I52" s="26"/>
      <c r="J52" s="26"/>
    </row>
    <row r="53" spans="2:10" ht="14.25">
      <c r="B53" s="24"/>
      <c r="C53" s="1" t="s">
        <v>186</v>
      </c>
      <c r="D53" s="2" t="s">
        <v>187</v>
      </c>
      <c r="F53" s="24"/>
      <c r="H53" s="72"/>
      <c r="I53" s="26"/>
      <c r="J53" s="26"/>
    </row>
    <row r="54" spans="2:10" ht="14.25">
      <c r="B54" s="24"/>
      <c r="C54" s="1" t="s">
        <v>188</v>
      </c>
      <c r="D54" s="2" t="s">
        <v>189</v>
      </c>
      <c r="F54" s="24"/>
      <c r="H54" s="72"/>
      <c r="I54" s="26"/>
      <c r="J54" s="26"/>
    </row>
    <row r="55" spans="2:10" ht="14.25">
      <c r="B55" s="24"/>
      <c r="C55" s="1" t="s">
        <v>190</v>
      </c>
      <c r="D55" s="2" t="s">
        <v>191</v>
      </c>
      <c r="F55" s="24"/>
      <c r="H55" s="72"/>
      <c r="I55" s="72"/>
      <c r="J55" s="72"/>
    </row>
    <row r="56" spans="2:10" ht="14.25">
      <c r="B56" s="24"/>
      <c r="C56" s="1" t="s">
        <v>192</v>
      </c>
      <c r="D56" s="2" t="s">
        <v>193</v>
      </c>
      <c r="F56" s="24"/>
      <c r="H56" s="72"/>
      <c r="I56" s="72"/>
      <c r="J56" s="72"/>
    </row>
    <row r="57" spans="2:10" ht="14.25">
      <c r="B57" s="24"/>
      <c r="C57" s="1" t="s">
        <v>194</v>
      </c>
      <c r="D57" s="2" t="s">
        <v>195</v>
      </c>
      <c r="F57" s="24"/>
      <c r="H57" s="72"/>
      <c r="I57" s="72"/>
      <c r="J57" s="72"/>
    </row>
    <row r="58" spans="2:10" ht="14.25">
      <c r="B58" s="24"/>
      <c r="C58" s="1" t="s">
        <v>196</v>
      </c>
      <c r="D58" s="2" t="s">
        <v>197</v>
      </c>
      <c r="F58" s="24"/>
      <c r="H58" s="72"/>
      <c r="I58" s="72"/>
      <c r="J58" s="72"/>
    </row>
    <row r="59" spans="3:10" ht="14.25">
      <c r="C59" s="24"/>
      <c r="F59" s="24"/>
      <c r="H59" s="72"/>
      <c r="I59" s="72"/>
      <c r="J59" s="72"/>
    </row>
    <row r="60" spans="3:10" ht="14.25">
      <c r="C60" s="24" t="s">
        <v>198</v>
      </c>
      <c r="F60" s="24"/>
      <c r="H60" s="72"/>
      <c r="I60" s="72"/>
      <c r="J60" s="72"/>
    </row>
    <row r="61" spans="3:10" ht="14.25">
      <c r="C61" s="24" t="s">
        <v>199</v>
      </c>
      <c r="F61" s="24"/>
      <c r="H61" s="72"/>
      <c r="I61" s="72"/>
      <c r="J61" s="72"/>
    </row>
    <row r="62" spans="3:10" ht="15">
      <c r="C62" s="76" t="s">
        <v>200</v>
      </c>
      <c r="F62" s="24"/>
      <c r="H62" s="72"/>
      <c r="I62" s="72"/>
      <c r="J62" s="72"/>
    </row>
    <row r="63" spans="3:10" ht="14.25">
      <c r="C63" s="24" t="s">
        <v>201</v>
      </c>
      <c r="F63" s="24"/>
      <c r="H63" s="72"/>
      <c r="I63" s="72"/>
      <c r="J63" s="72"/>
    </row>
    <row r="64" spans="3:10" ht="14.25">
      <c r="C64" s="24" t="s">
        <v>202</v>
      </c>
      <c r="F64" s="24"/>
      <c r="H64" s="72"/>
      <c r="I64" s="72"/>
      <c r="J64" s="72"/>
    </row>
    <row r="65" spans="3:10" ht="14.25">
      <c r="C65" s="24"/>
      <c r="F65" s="24"/>
      <c r="H65" s="72"/>
      <c r="I65" s="72"/>
      <c r="J65" s="72"/>
    </row>
    <row r="66" spans="3:10" ht="14.25">
      <c r="C66" s="49" t="s">
        <v>203</v>
      </c>
      <c r="D66" s="2" t="s">
        <v>204</v>
      </c>
      <c r="H66" s="72"/>
      <c r="I66" s="72"/>
      <c r="J66" s="72"/>
    </row>
    <row r="67" spans="4:10" ht="14.25">
      <c r="D67" s="77" t="s">
        <v>205</v>
      </c>
      <c r="H67" s="72"/>
      <c r="I67" s="72"/>
      <c r="J67" s="72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fitToHeight="0" fitToWidth="1" horizontalDpi="300" verticalDpi="300" orientation="landscape" paperSize="9"/>
  <headerFooter alignWithMargins="0">
    <oddHeader>&amp;L&amp;"Comic Sans MS,Bold"&amp;12Mission by E.G.Denness 624 Squadron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HP, Authorized customer</dc:creator>
  <cp:keywords/>
  <dc:description/>
  <cp:lastModifiedBy/>
  <cp:lastPrinted>2008-05-16T22:31:44Z</cp:lastPrinted>
  <dcterms:created xsi:type="dcterms:W3CDTF">2000-05-27T21:02:04Z</dcterms:created>
  <dcterms:modified xsi:type="dcterms:W3CDTF">2018-03-27T08:33:52Z</dcterms:modified>
  <cp:category/>
  <cp:version/>
  <cp:contentType/>
  <cp:contentStatus/>
  <cp:revision>3</cp:revision>
</cp:coreProperties>
</file>