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\madge lake\2. Rates &amp; Membership\2022\"/>
    </mc:Choice>
  </mc:AlternateContent>
  <xr:revisionPtr revIDLastSave="0" documentId="13_ncr:1_{A2481544-8E12-497C-B646-3446DFE1E803}" xr6:coauthVersionLast="36" xr6:coauthVersionMax="36" xr10:uidLastSave="{00000000-0000-0000-0000-000000000000}"/>
  <bookViews>
    <workbookView xWindow="0" yWindow="0" windowWidth="25215" windowHeight="1180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7" i="1" l="1"/>
  <c r="D17" i="1" s="1"/>
  <c r="G13" i="1"/>
  <c r="H13" i="1" s="1"/>
  <c r="C27" i="1"/>
  <c r="D27" i="1" s="1"/>
  <c r="G31" i="1"/>
  <c r="H31" i="1" s="1"/>
  <c r="G30" i="1"/>
  <c r="H30" i="1" s="1"/>
  <c r="G27" i="1"/>
  <c r="H27" i="1" s="1"/>
  <c r="G26" i="1"/>
  <c r="H26" i="1" s="1"/>
  <c r="G22" i="1"/>
  <c r="H22" i="1" s="1"/>
  <c r="G21" i="1"/>
  <c r="H21" i="1" s="1"/>
  <c r="G18" i="1"/>
  <c r="H18" i="1" s="1"/>
  <c r="G17" i="1"/>
  <c r="H17" i="1" s="1"/>
  <c r="G15" i="1"/>
  <c r="H15" i="1" s="1"/>
  <c r="G12" i="1"/>
  <c r="H12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C12" i="1"/>
  <c r="D12" i="1" s="1"/>
  <c r="C9" i="1"/>
  <c r="D9" i="1" s="1"/>
  <c r="C8" i="1"/>
  <c r="D8" i="1" s="1"/>
  <c r="C7" i="1"/>
  <c r="D7" i="1" s="1"/>
  <c r="C6" i="1"/>
  <c r="D6" i="1" s="1"/>
  <c r="C5" i="1"/>
  <c r="D5" i="1" s="1"/>
</calcChain>
</file>

<file path=xl/sharedStrings.xml><?xml version="1.0" encoding="utf-8"?>
<sst xmlns="http://schemas.openxmlformats.org/spreadsheetml/2006/main" count="46" uniqueCount="42">
  <si>
    <t>RATE</t>
  </si>
  <si>
    <t>GST</t>
  </si>
  <si>
    <t>TOTAL</t>
  </si>
  <si>
    <t xml:space="preserve">Adult Spousal                    </t>
  </si>
  <si>
    <t xml:space="preserve">Senior Spousal                    </t>
  </si>
  <si>
    <t xml:space="preserve">Trail Fee &amp; Storage           </t>
  </si>
  <si>
    <t xml:space="preserve">Christmas Special </t>
  </si>
  <si>
    <t xml:space="preserve">    Regular Rates</t>
  </si>
  <si>
    <t xml:space="preserve">(paid by Dec 31/21)  </t>
  </si>
  <si>
    <t xml:space="preserve"> (after Jan 1/21)</t>
  </si>
  <si>
    <t xml:space="preserve">Student (10-18)          </t>
  </si>
  <si>
    <r>
      <t xml:space="preserve">                            </t>
    </r>
    <r>
      <rPr>
        <sz val="12"/>
        <color theme="1"/>
        <rFont val="Calibri"/>
        <family val="2"/>
        <scheme val="minor"/>
      </rPr>
      <t xml:space="preserve">                                                     </t>
    </r>
  </si>
  <si>
    <r>
      <t>New Member (1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yr)         </t>
    </r>
  </si>
  <si>
    <t>Power Cart Rental(/seat)  full season</t>
  </si>
  <si>
    <t>9 hole</t>
  </si>
  <si>
    <t>18 hole (may not split for 9 hole rounds)</t>
  </si>
  <si>
    <t>Young Adult (19-25)</t>
  </si>
  <si>
    <t>Golf Canada Membership (included in membership fee for those 19yrs and older)</t>
  </si>
  <si>
    <t xml:space="preserve"> 9 hole </t>
  </si>
  <si>
    <t>18 hole   (may not split for 9 hole rounds)</t>
  </si>
  <si>
    <t>Green Fees 10 round pass</t>
  </si>
  <si>
    <t>Power Cart Rental(/seat)  10 round  pass</t>
  </si>
  <si>
    <t>PUNCH PASSES</t>
  </si>
  <si>
    <t>Driving Range Season Pass</t>
  </si>
  <si>
    <t>Adult</t>
  </si>
  <si>
    <t>Youth</t>
  </si>
  <si>
    <t>(children under the age of 10 golf free when accompanied by a paying adult)</t>
  </si>
  <si>
    <t xml:space="preserve">Senior  (65yrs +)                               </t>
  </si>
  <si>
    <t xml:space="preserve">Adult (26-64yrs)                 </t>
  </si>
  <si>
    <t xml:space="preserve">Family  (2 adults w/ minor children immediate family)                       </t>
  </si>
  <si>
    <t>MY ORDER</t>
  </si>
  <si>
    <t xml:space="preserve">                                                       2022 Membership Rates</t>
  </si>
  <si>
    <t>Phone</t>
  </si>
  <si>
    <t>DOB</t>
  </si>
  <si>
    <t>Credit Card#:</t>
  </si>
  <si>
    <t>Exp:</t>
  </si>
  <si>
    <t>#Back:</t>
  </si>
  <si>
    <t>Member Names/Email:</t>
  </si>
  <si>
    <t>Address: _______________________________________________</t>
  </si>
  <si>
    <t>Name on Credit Card: _____________________________________</t>
  </si>
  <si>
    <t>Etransfer to elodie@madgelakegolf.com</t>
  </si>
  <si>
    <t>Cheques mailed to Box 1420 Kamsack, SK S0A 1S0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</si>
</sst>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8" fillId="0" borderId="0" xfId="0" applyFont="1" applyAlignment="1">
      <alignment vertical="center"/>
    </xf>
    <xf numFmtId="44" fontId="0" fillId="0" borderId="0" xfId="2" applyFont="1"/>
    <xf numFmtId="44" fontId="4" fillId="0" borderId="0" xfId="2" applyFont="1"/>
    <xf numFmtId="44" fontId="9" fillId="0" borderId="0" xfId="2" applyFont="1"/>
    <xf numFmtId="44" fontId="7" fillId="0" borderId="0" xfId="2" applyFont="1"/>
    <xf numFmtId="44" fontId="5" fillId="0" borderId="0" xfId="2" applyFont="1"/>
    <xf numFmtId="165" fontId="5" fillId="0" borderId="0" xfId="1" applyNumberFormat="1" applyFont="1"/>
    <xf numFmtId="0" fontId="11" fillId="0" borderId="0" xfId="0" applyFont="1" applyAlignment="1">
      <alignment horizontal="center" vertical="center"/>
    </xf>
    <xf numFmtId="0" fontId="10" fillId="0" borderId="0" xfId="0" applyFont="1"/>
    <xf numFmtId="44" fontId="10" fillId="0" borderId="0" xfId="2" applyFont="1"/>
    <xf numFmtId="44" fontId="0" fillId="0" borderId="0" xfId="0" applyNumberFormat="1"/>
    <xf numFmtId="0" fontId="0" fillId="0" borderId="1" xfId="0" applyFont="1" applyBorder="1"/>
    <xf numFmtId="0" fontId="0" fillId="0" borderId="1" xfId="0" applyBorder="1"/>
    <xf numFmtId="0" fontId="0" fillId="0" borderId="0" xfId="0" applyFont="1" applyFill="1" applyBorder="1"/>
    <xf numFmtId="0" fontId="3" fillId="0" borderId="0" xfId="0" applyFont="1"/>
    <xf numFmtId="44" fontId="7" fillId="2" borderId="0" xfId="2" applyFont="1" applyFill="1"/>
    <xf numFmtId="44" fontId="9" fillId="2" borderId="0" xfId="2" applyFont="1" applyFill="1"/>
    <xf numFmtId="44" fontId="5" fillId="2" borderId="0" xfId="2" applyFont="1" applyFill="1"/>
    <xf numFmtId="44" fontId="4" fillId="2" borderId="0" xfId="2" applyFont="1" applyFill="1"/>
    <xf numFmtId="164" fontId="5" fillId="2" borderId="0" xfId="3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2276475</xdr:colOff>
      <xdr:row>3</xdr:row>
      <xdr:rowOff>161925</xdr:rowOff>
    </xdr:to>
    <xdr:pic>
      <xdr:nvPicPr>
        <xdr:cNvPr id="2" name="Picture 1" descr="newmadgelak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76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N7" sqref="N7"/>
    </sheetView>
  </sheetViews>
  <sheetFormatPr defaultColWidth="8.85546875" defaultRowHeight="15" x14ac:dyDescent="0.25"/>
  <cols>
    <col min="1" max="1" width="76.28515625" style="6" customWidth="1"/>
    <col min="2" max="2" width="11.42578125" bestFit="1" customWidth="1"/>
    <col min="3" max="3" width="9.42578125" bestFit="1" customWidth="1"/>
    <col min="4" max="4" width="11.42578125" bestFit="1" customWidth="1"/>
    <col min="5" max="5" width="4.42578125" customWidth="1"/>
    <col min="6" max="6" width="11.42578125" bestFit="1" customWidth="1"/>
    <col min="7" max="7" width="9.42578125" bestFit="1" customWidth="1"/>
    <col min="8" max="8" width="11.42578125" bestFit="1" customWidth="1"/>
    <col min="9" max="9" width="3.7109375" customWidth="1"/>
    <col min="10" max="10" width="15.42578125" style="8" bestFit="1" customWidth="1"/>
    <col min="11" max="11" width="6.42578125" customWidth="1"/>
    <col min="13" max="13" width="11.140625" customWidth="1"/>
  </cols>
  <sheetData>
    <row r="1" spans="1:13" s="3" customFormat="1" ht="15.75" x14ac:dyDescent="0.25">
      <c r="B1" s="12"/>
      <c r="C1" s="12"/>
      <c r="D1" s="12"/>
      <c r="E1" s="12"/>
      <c r="F1" s="12"/>
      <c r="G1" s="12"/>
      <c r="H1" s="12"/>
      <c r="J1" s="12"/>
    </row>
    <row r="2" spans="1:13" s="3" customFormat="1" ht="23.25" x14ac:dyDescent="0.3">
      <c r="A2" s="14" t="s">
        <v>31</v>
      </c>
      <c r="B2" s="22" t="s">
        <v>6</v>
      </c>
      <c r="C2" s="22"/>
      <c r="D2" s="23"/>
      <c r="E2" s="10"/>
      <c r="F2" s="11" t="s">
        <v>7</v>
      </c>
      <c r="G2" s="10"/>
      <c r="H2" s="12"/>
      <c r="J2" s="12"/>
    </row>
    <row r="3" spans="1:13" s="3" customFormat="1" ht="15.75" x14ac:dyDescent="0.25">
      <c r="A3" s="1" t="s">
        <v>11</v>
      </c>
      <c r="B3" s="24" t="s">
        <v>8</v>
      </c>
      <c r="C3" s="24"/>
      <c r="D3" s="24"/>
      <c r="E3" s="12"/>
      <c r="F3" s="12" t="s">
        <v>9</v>
      </c>
      <c r="G3" s="12"/>
      <c r="H3" s="12"/>
      <c r="J3" s="12"/>
    </row>
    <row r="4" spans="1:13" s="3" customFormat="1" ht="18.75" x14ac:dyDescent="0.25">
      <c r="A4" s="7"/>
      <c r="B4" s="25" t="s">
        <v>0</v>
      </c>
      <c r="C4" s="25" t="s">
        <v>1</v>
      </c>
      <c r="D4" s="25" t="s">
        <v>2</v>
      </c>
      <c r="E4" s="9"/>
      <c r="F4" s="9" t="s">
        <v>0</v>
      </c>
      <c r="G4" s="9" t="s">
        <v>1</v>
      </c>
      <c r="H4" s="9" t="s">
        <v>2</v>
      </c>
      <c r="J4" s="9" t="s">
        <v>30</v>
      </c>
    </row>
    <row r="5" spans="1:13" s="3" customFormat="1" ht="15.75" x14ac:dyDescent="0.25">
      <c r="A5" s="2" t="s">
        <v>28</v>
      </c>
      <c r="B5" s="24">
        <v>850</v>
      </c>
      <c r="C5" s="24">
        <f>B5*0.05</f>
        <v>42.5</v>
      </c>
      <c r="D5" s="24">
        <f>SUM(B5:C5)</f>
        <v>892.5</v>
      </c>
      <c r="E5" s="12"/>
      <c r="F5" s="12">
        <v>925</v>
      </c>
      <c r="G5" s="12">
        <f t="shared" ref="G5:G10" si="0">F5*0.05</f>
        <v>46.25</v>
      </c>
      <c r="H5" s="12">
        <f t="shared" ref="H5:H10" si="1">SUM(F5:G5)</f>
        <v>971.25</v>
      </c>
      <c r="J5" s="12"/>
      <c r="M5" s="13"/>
    </row>
    <row r="6" spans="1:13" s="3" customFormat="1" ht="15.75" x14ac:dyDescent="0.25">
      <c r="A6" s="2" t="s">
        <v>3</v>
      </c>
      <c r="B6" s="24">
        <v>775</v>
      </c>
      <c r="C6" s="24">
        <f>B6*0.05</f>
        <v>38.75</v>
      </c>
      <c r="D6" s="24">
        <f>SUM(B6:C6)</f>
        <v>813.75</v>
      </c>
      <c r="E6" s="12"/>
      <c r="F6" s="12">
        <v>840</v>
      </c>
      <c r="G6" s="12">
        <f t="shared" si="0"/>
        <v>42</v>
      </c>
      <c r="H6" s="12">
        <f t="shared" si="1"/>
        <v>882</v>
      </c>
      <c r="J6" s="12"/>
      <c r="M6" s="13"/>
    </row>
    <row r="7" spans="1:13" s="3" customFormat="1" ht="15.75" x14ac:dyDescent="0.25">
      <c r="A7" s="2" t="s">
        <v>27</v>
      </c>
      <c r="B7" s="24">
        <v>785</v>
      </c>
      <c r="C7" s="24">
        <f>B7*0.05</f>
        <v>39.25</v>
      </c>
      <c r="D7" s="24">
        <f>SUM(B7:C7)</f>
        <v>824.25</v>
      </c>
      <c r="E7" s="12"/>
      <c r="F7" s="12">
        <v>850</v>
      </c>
      <c r="G7" s="12">
        <f t="shared" si="0"/>
        <v>42.5</v>
      </c>
      <c r="H7" s="12">
        <f t="shared" si="1"/>
        <v>892.5</v>
      </c>
      <c r="J7" s="12"/>
      <c r="M7" s="13"/>
    </row>
    <row r="8" spans="1:13" s="3" customFormat="1" ht="15.75" x14ac:dyDescent="0.25">
      <c r="A8" s="2" t="s">
        <v>4</v>
      </c>
      <c r="B8" s="24">
        <v>725</v>
      </c>
      <c r="C8" s="24">
        <f>B8*0.05</f>
        <v>36.25</v>
      </c>
      <c r="D8" s="24">
        <f>SUM(B8:C8)</f>
        <v>761.25</v>
      </c>
      <c r="E8" s="12"/>
      <c r="F8" s="12">
        <v>795</v>
      </c>
      <c r="G8" s="12">
        <f t="shared" si="0"/>
        <v>39.75</v>
      </c>
      <c r="H8" s="12">
        <f t="shared" si="1"/>
        <v>834.75</v>
      </c>
      <c r="J8" s="12"/>
      <c r="M8" s="13"/>
    </row>
    <row r="9" spans="1:13" s="3" customFormat="1" ht="15.75" x14ac:dyDescent="0.25">
      <c r="A9" s="2" t="s">
        <v>16</v>
      </c>
      <c r="B9" s="24">
        <v>470</v>
      </c>
      <c r="C9" s="24">
        <f>B9*0.05</f>
        <v>23.5</v>
      </c>
      <c r="D9" s="24">
        <f>SUM(B9:C9)</f>
        <v>493.5</v>
      </c>
      <c r="E9" s="12"/>
      <c r="F9" s="12">
        <v>500</v>
      </c>
      <c r="G9" s="12">
        <f t="shared" si="0"/>
        <v>25</v>
      </c>
      <c r="H9" s="12">
        <f t="shared" si="1"/>
        <v>525</v>
      </c>
      <c r="J9" s="12"/>
    </row>
    <row r="10" spans="1:13" s="3" customFormat="1" ht="15.75" x14ac:dyDescent="0.25">
      <c r="A10" s="2" t="s">
        <v>10</v>
      </c>
      <c r="B10" s="24"/>
      <c r="C10" s="24"/>
      <c r="D10" s="24"/>
      <c r="E10" s="12"/>
      <c r="F10" s="12">
        <v>295</v>
      </c>
      <c r="G10" s="12">
        <f t="shared" si="0"/>
        <v>14.75</v>
      </c>
      <c r="H10" s="12">
        <f t="shared" si="1"/>
        <v>309.75</v>
      </c>
      <c r="J10" s="12"/>
    </row>
    <row r="11" spans="1:13" s="3" customFormat="1" ht="15.75" x14ac:dyDescent="0.25">
      <c r="A11" s="2" t="s">
        <v>26</v>
      </c>
      <c r="B11" s="24"/>
      <c r="C11" s="24"/>
      <c r="D11" s="24"/>
      <c r="E11" s="12"/>
      <c r="F11" s="12"/>
      <c r="G11" s="12"/>
      <c r="H11" s="12"/>
      <c r="J11" s="12"/>
    </row>
    <row r="12" spans="1:13" s="3" customFormat="1" ht="15.75" x14ac:dyDescent="0.25">
      <c r="A12" s="2" t="s">
        <v>29</v>
      </c>
      <c r="B12" s="24">
        <v>1860</v>
      </c>
      <c r="C12" s="24">
        <f>B12*0.05</f>
        <v>93</v>
      </c>
      <c r="D12" s="24">
        <f>SUM(B12:C12)</f>
        <v>1953</v>
      </c>
      <c r="E12" s="12"/>
      <c r="F12" s="12">
        <v>1975</v>
      </c>
      <c r="G12" s="12">
        <f t="shared" ref="G12" si="2">F12*0.05</f>
        <v>98.75</v>
      </c>
      <c r="H12" s="12">
        <f>SUM(F12:G12)</f>
        <v>2073.75</v>
      </c>
      <c r="J12" s="12"/>
    </row>
    <row r="13" spans="1:13" s="3" customFormat="1" ht="18" x14ac:dyDescent="0.25">
      <c r="A13" s="2" t="s">
        <v>12</v>
      </c>
      <c r="B13" s="24"/>
      <c r="C13" s="24"/>
      <c r="D13" s="24"/>
      <c r="E13" s="12"/>
      <c r="F13" s="12">
        <v>695</v>
      </c>
      <c r="G13" s="12">
        <f>F13*0.05</f>
        <v>34.75</v>
      </c>
      <c r="H13" s="12">
        <f>SUM(F13:G13)</f>
        <v>729.75</v>
      </c>
      <c r="J13" s="12"/>
    </row>
    <row r="14" spans="1:13" s="3" customFormat="1" ht="15.75" x14ac:dyDescent="0.25">
      <c r="A14" s="2"/>
      <c r="B14" s="24"/>
      <c r="C14" s="24"/>
      <c r="D14" s="24"/>
      <c r="E14" s="12"/>
      <c r="F14" s="12"/>
      <c r="G14" s="12"/>
      <c r="H14" s="12"/>
      <c r="J14" s="12"/>
    </row>
    <row r="15" spans="1:13" s="3" customFormat="1" ht="15.75" x14ac:dyDescent="0.25">
      <c r="A15" s="2" t="s">
        <v>17</v>
      </c>
      <c r="B15" s="24"/>
      <c r="C15" s="24"/>
      <c r="D15" s="24"/>
      <c r="E15" s="12"/>
      <c r="F15" s="12">
        <v>36</v>
      </c>
      <c r="G15" s="12">
        <f>F15*0.05</f>
        <v>1.8</v>
      </c>
      <c r="H15" s="12">
        <f>SUM(F15:G15)</f>
        <v>37.799999999999997</v>
      </c>
      <c r="J15" s="12"/>
    </row>
    <row r="16" spans="1:13" s="3" customFormat="1" ht="15.75" x14ac:dyDescent="0.25">
      <c r="B16" s="24"/>
      <c r="C16" s="24"/>
      <c r="D16" s="24"/>
      <c r="E16" s="12"/>
      <c r="F16" s="12"/>
      <c r="G16" s="12"/>
      <c r="H16" s="12"/>
      <c r="J16" s="12"/>
    </row>
    <row r="17" spans="1:10" s="3" customFormat="1" ht="15.75" x14ac:dyDescent="0.25">
      <c r="A17" s="2" t="s">
        <v>13</v>
      </c>
      <c r="B17" s="24">
        <v>395</v>
      </c>
      <c r="C17" s="24">
        <f>B17*0.05</f>
        <v>19.75</v>
      </c>
      <c r="D17" s="24">
        <f>SUM(B17:C17)</f>
        <v>414.75</v>
      </c>
      <c r="E17" s="12"/>
      <c r="F17" s="12">
        <v>425</v>
      </c>
      <c r="G17" s="12">
        <f>F17*0.05</f>
        <v>21.25</v>
      </c>
      <c r="H17" s="12">
        <f>SUM(F17:G17)</f>
        <v>446.25</v>
      </c>
      <c r="J17" s="12"/>
    </row>
    <row r="18" spans="1:10" s="3" customFormat="1" ht="15.75" x14ac:dyDescent="0.25">
      <c r="A18" s="2" t="s">
        <v>5</v>
      </c>
      <c r="B18" s="24">
        <v>305</v>
      </c>
      <c r="C18" s="24">
        <v>15.25</v>
      </c>
      <c r="D18" s="24">
        <v>320.25</v>
      </c>
      <c r="E18" s="12"/>
      <c r="F18" s="12">
        <v>325</v>
      </c>
      <c r="G18" s="12">
        <f>F18*0.05</f>
        <v>16.25</v>
      </c>
      <c r="H18" s="12">
        <f>SUM(F18:G18)</f>
        <v>341.25</v>
      </c>
      <c r="J18" s="12"/>
    </row>
    <row r="19" spans="1:10" s="3" customFormat="1" ht="15.75" x14ac:dyDescent="0.25">
      <c r="A19" s="2"/>
      <c r="B19" s="24"/>
      <c r="C19" s="24"/>
      <c r="D19" s="24"/>
      <c r="E19" s="12"/>
      <c r="F19" s="12"/>
      <c r="G19" s="12"/>
      <c r="H19" s="12"/>
      <c r="J19" s="12"/>
    </row>
    <row r="20" spans="1:10" s="3" customFormat="1" ht="15.75" x14ac:dyDescent="0.25">
      <c r="A20" s="2" t="s">
        <v>23</v>
      </c>
      <c r="B20" s="24"/>
      <c r="C20" s="24"/>
      <c r="D20" s="24"/>
      <c r="E20" s="12"/>
      <c r="F20" s="12"/>
      <c r="G20" s="12"/>
      <c r="H20" s="12"/>
      <c r="J20" s="12"/>
    </row>
    <row r="21" spans="1:10" s="3" customFormat="1" ht="15.75" x14ac:dyDescent="0.25">
      <c r="A21" s="2" t="s">
        <v>24</v>
      </c>
      <c r="B21" s="24"/>
      <c r="C21" s="24"/>
      <c r="D21" s="24"/>
      <c r="E21" s="12"/>
      <c r="F21" s="12">
        <v>200</v>
      </c>
      <c r="G21" s="12">
        <f>F21*0.05</f>
        <v>10</v>
      </c>
      <c r="H21" s="12">
        <f>SUM(F21:G21)</f>
        <v>210</v>
      </c>
      <c r="J21" s="12"/>
    </row>
    <row r="22" spans="1:10" s="3" customFormat="1" ht="15.75" x14ac:dyDescent="0.25">
      <c r="A22" s="2" t="s">
        <v>25</v>
      </c>
      <c r="B22" s="24"/>
      <c r="C22" s="24"/>
      <c r="D22" s="24"/>
      <c r="E22" s="12"/>
      <c r="F22" s="12">
        <v>140</v>
      </c>
      <c r="G22" s="12">
        <f>F22*0.05</f>
        <v>7</v>
      </c>
      <c r="H22" s="12">
        <f>SUM(F22:G22)</f>
        <v>147</v>
      </c>
      <c r="J22" s="12"/>
    </row>
    <row r="23" spans="1:10" s="3" customFormat="1" ht="15.75" x14ac:dyDescent="0.25">
      <c r="A23" s="2"/>
      <c r="B23" s="24"/>
      <c r="C23" s="24"/>
      <c r="D23" s="24"/>
      <c r="E23" s="12"/>
      <c r="F23" s="12"/>
      <c r="G23" s="12"/>
      <c r="H23" s="12"/>
      <c r="J23" s="12"/>
    </row>
    <row r="24" spans="1:10" s="3" customFormat="1" ht="18.75" x14ac:dyDescent="0.25">
      <c r="A24" s="7" t="s">
        <v>22</v>
      </c>
      <c r="B24" s="24"/>
      <c r="C24" s="24"/>
      <c r="D24" s="24"/>
      <c r="E24" s="12"/>
      <c r="F24" s="12"/>
      <c r="G24" s="12"/>
      <c r="H24" s="12"/>
      <c r="J24" s="12"/>
    </row>
    <row r="25" spans="1:10" s="3" customFormat="1" ht="15.75" x14ac:dyDescent="0.25">
      <c r="A25" s="1" t="s">
        <v>20</v>
      </c>
      <c r="B25" s="24"/>
      <c r="C25" s="24"/>
      <c r="D25" s="26"/>
      <c r="E25" s="12"/>
      <c r="F25" s="12"/>
      <c r="G25" s="12"/>
      <c r="H25" s="12"/>
      <c r="J25" s="12"/>
    </row>
    <row r="26" spans="1:10" s="3" customFormat="1" ht="15.75" x14ac:dyDescent="0.25">
      <c r="A26" s="2" t="s">
        <v>18</v>
      </c>
      <c r="B26" s="24"/>
      <c r="C26" s="24"/>
      <c r="D26" s="24"/>
      <c r="E26" s="12"/>
      <c r="F26" s="12">
        <v>260</v>
      </c>
      <c r="G26" s="12">
        <f>F26*0.05</f>
        <v>13</v>
      </c>
      <c r="H26" s="12">
        <f>SUM(F26:G26)</f>
        <v>273</v>
      </c>
      <c r="J26" s="12"/>
    </row>
    <row r="27" spans="1:10" s="3" customFormat="1" ht="15.75" x14ac:dyDescent="0.25">
      <c r="A27" s="2" t="s">
        <v>19</v>
      </c>
      <c r="B27" s="24">
        <v>345</v>
      </c>
      <c r="C27" s="24">
        <f>B27*0.05</f>
        <v>17.25</v>
      </c>
      <c r="D27" s="24">
        <f>SUM(B27:C27)</f>
        <v>362.25</v>
      </c>
      <c r="E27" s="12"/>
      <c r="F27" s="12">
        <v>405</v>
      </c>
      <c r="G27" s="12">
        <f>F27*0.05</f>
        <v>20.25</v>
      </c>
      <c r="H27" s="12">
        <f>SUM(F27:G27)</f>
        <v>425.25</v>
      </c>
      <c r="J27" s="12"/>
    </row>
    <row r="28" spans="1:10" s="3" customFormat="1" ht="15.75" x14ac:dyDescent="0.25">
      <c r="A28" s="2"/>
      <c r="B28" s="24"/>
      <c r="C28" s="24"/>
      <c r="D28" s="24"/>
      <c r="E28" s="12"/>
      <c r="F28" s="12"/>
      <c r="G28" s="12"/>
      <c r="H28" s="12"/>
      <c r="J28" s="12"/>
    </row>
    <row r="29" spans="1:10" s="3" customFormat="1" ht="15.75" x14ac:dyDescent="0.25">
      <c r="A29" s="1" t="s">
        <v>21</v>
      </c>
      <c r="B29" s="24"/>
      <c r="C29" s="24"/>
      <c r="D29" s="24"/>
      <c r="E29" s="12"/>
      <c r="F29" s="12"/>
      <c r="G29" s="12"/>
      <c r="H29" s="12"/>
      <c r="J29" s="12"/>
    </row>
    <row r="30" spans="1:10" s="3" customFormat="1" ht="15.75" x14ac:dyDescent="0.25">
      <c r="A30" s="2" t="s">
        <v>14</v>
      </c>
      <c r="B30" s="24"/>
      <c r="C30" s="24"/>
      <c r="D30" s="24"/>
      <c r="E30" s="12"/>
      <c r="F30" s="12">
        <v>145</v>
      </c>
      <c r="G30" s="12">
        <f>F30*0.05</f>
        <v>7.25</v>
      </c>
      <c r="H30" s="12">
        <f>SUM(F30:G30)</f>
        <v>152.25</v>
      </c>
      <c r="J30" s="12"/>
    </row>
    <row r="31" spans="1:10" s="3" customFormat="1" ht="15.75" x14ac:dyDescent="0.25">
      <c r="A31" s="2" t="s">
        <v>15</v>
      </c>
      <c r="B31" s="24"/>
      <c r="C31" s="24"/>
      <c r="D31" s="24"/>
      <c r="E31" s="12"/>
      <c r="F31" s="12">
        <v>225</v>
      </c>
      <c r="G31" s="12">
        <f>F31*0.05</f>
        <v>11.25</v>
      </c>
      <c r="H31" s="12">
        <f>SUM(F31:G31)</f>
        <v>236.25</v>
      </c>
      <c r="J31" s="12"/>
    </row>
    <row r="32" spans="1:10" s="3" customFormat="1" ht="15.75" x14ac:dyDescent="0.25">
      <c r="J32" s="12"/>
    </row>
    <row r="33" spans="1:10" x14ac:dyDescent="0.25">
      <c r="A33" s="4"/>
    </row>
    <row r="34" spans="1:10" ht="21" x14ac:dyDescent="0.35">
      <c r="A34" s="4" t="s">
        <v>37</v>
      </c>
      <c r="B34" s="21" t="s">
        <v>32</v>
      </c>
      <c r="C34" s="21" t="s">
        <v>33</v>
      </c>
      <c r="F34" s="17"/>
      <c r="H34" s="15" t="s">
        <v>2</v>
      </c>
      <c r="I34" s="15"/>
      <c r="J34" s="16"/>
    </row>
    <row r="35" spans="1:10" x14ac:dyDescent="0.25">
      <c r="A35" s="5"/>
    </row>
    <row r="36" spans="1:10" x14ac:dyDescent="0.25">
      <c r="A36" s="5"/>
    </row>
    <row r="40" spans="1:10" ht="14.25" customHeight="1" x14ac:dyDescent="0.25">
      <c r="A40" s="6" t="s">
        <v>38</v>
      </c>
    </row>
    <row r="41" spans="1:10" ht="14.25" customHeight="1" x14ac:dyDescent="0.25"/>
    <row r="42" spans="1:10" x14ac:dyDescent="0.25">
      <c r="A42" s="6" t="s">
        <v>39</v>
      </c>
    </row>
    <row r="43" spans="1:10" ht="15.75" thickBot="1" x14ac:dyDescent="0.3">
      <c r="A43" s="6" t="s">
        <v>34</v>
      </c>
      <c r="B43" t="s">
        <v>35</v>
      </c>
      <c r="C43" t="s">
        <v>36</v>
      </c>
    </row>
    <row r="44" spans="1:10" ht="15.75" thickBot="1" x14ac:dyDescent="0.3">
      <c r="A44" s="18"/>
      <c r="B44" s="19"/>
      <c r="C44" s="19"/>
    </row>
    <row r="46" spans="1:10" x14ac:dyDescent="0.25">
      <c r="A46" s="20" t="s">
        <v>40</v>
      </c>
    </row>
    <row r="47" spans="1:10" x14ac:dyDescent="0.25">
      <c r="A47" s="20" t="s">
        <v>41</v>
      </c>
    </row>
  </sheetData>
  <pageMargins left="0.7" right="0.7" top="0.75" bottom="0.7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Bryan Atwood</cp:lastModifiedBy>
  <cp:lastPrinted>2021-11-21T19:53:14Z</cp:lastPrinted>
  <dcterms:created xsi:type="dcterms:W3CDTF">2021-11-19T19:23:25Z</dcterms:created>
  <dcterms:modified xsi:type="dcterms:W3CDTF">2022-04-29T14:41:33Z</dcterms:modified>
</cp:coreProperties>
</file>