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k2/Documents/ASA REPORT/"/>
    </mc:Choice>
  </mc:AlternateContent>
  <xr:revisionPtr revIDLastSave="0" documentId="8_{C025E44A-9675-4149-B0C9-68ADEE275A9F}" xr6:coauthVersionLast="47" xr6:coauthVersionMax="47" xr10:uidLastSave="{00000000-0000-0000-0000-000000000000}"/>
  <bookViews>
    <workbookView xWindow="0" yWindow="0" windowWidth="38400" windowHeight="21600" tabRatio="904" activeTab="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Schedule'!$A$3:$F$61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rgb="FF000000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rgb="FF000000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rgb="FF000000"/>
            <rFont val="Tahoma"/>
            <family val="2"/>
          </rPr>
          <t>Including student activity funds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rgb="FF000000"/>
            <rFont val="Tahoma"/>
            <family val="2"/>
          </rPr>
          <t>Including student activity funds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<sst xmlns="http://schemas.openxmlformats.org/spreadsheetml/2006/main" count="277" uniqueCount="265">
  <si>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</si>
  <si>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</si>
  <si>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</si>
  <si>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</si>
  <si>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</si>
  <si>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</si>
  <si>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</si>
  <si>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</si>
  <si>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</si>
  <si>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</si>
  <si>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</si>
  <si>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</si>
  <si>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</si>
  <si>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</si>
  <si>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</si>
  <si>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</si>
  <si>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</si>
  <si>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</si>
  <si>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</si>
  <si>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</si>
  <si>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</si>
  <si>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</si>
  <si>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</si>
  <si>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</si>
  <si>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</si>
  <si>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</si>
  <si>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</si>
  <si>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</si>
  <si>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</si>
  <si>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</si>
  <si>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</si>
  <si>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</si>
  <si>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</si>
  <si>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</si>
  <si>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</si>
  <si>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</si>
  <si>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</si>
  <si>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</si>
  <si>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</si>
  <si>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</si>
  <si>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</si>
  <si>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</si>
  <si>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</si>
  <si>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</si>
  <si>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</si>
  <si>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</si>
  <si>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</si>
  <si>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</si>
  <si>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</si>
  <si>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</si>
  <si>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</si>
  <si>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</si>
  <si>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</si>
  <si>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</si>
  <si>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</si>
  <si>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</si>
  <si>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</si>
  <si>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</si>
  <si>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</si>
  <si>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</si>
  <si>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</si>
  <si>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</si>
  <si>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</si>
  <si>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</si>
  <si>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</si>
  <si>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</si>
  <si>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</si>
  <si>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</si>
  <si>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</si>
  <si>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</si>
  <si>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</si>
  <si>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</si>
  <si>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</si>
  <si>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</si>
  <si>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</si>
  <si>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</si>
  <si>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</si>
  <si>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</si>
  <si>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X</t>
  </si>
  <si>
    <t>Astoria CUSD 1</t>
  </si>
  <si>
    <t>29-029-0010-26</t>
  </si>
  <si>
    <t>402 N Jefferson St Astoria, IL 61501 8670</t>
  </si>
  <si>
    <t>Fulton</t>
  </si>
  <si>
    <t>Astoria South Fulton Argus</t>
  </si>
  <si>
    <t>Abernathy, Matt</t>
  </si>
  <si>
    <t>Albers, Elizabeth</t>
  </si>
  <si>
    <t>Belville, Denise E.</t>
  </si>
  <si>
    <t>Belville, William</t>
  </si>
  <si>
    <t>Boggs, Devin Z</t>
  </si>
  <si>
    <t>Brooks, Matt</t>
  </si>
  <si>
    <t>Carlock, Pamela J.</t>
  </si>
  <si>
    <t>Clark, David E.</t>
  </si>
  <si>
    <t>Clark, Eugene D.</t>
  </si>
  <si>
    <t>Clemens, Georgiana</t>
  </si>
  <si>
    <t>Clemens, Joe</t>
  </si>
  <si>
    <t>Crum, Becky S.</t>
  </si>
  <si>
    <t>Davis, Ashley</t>
  </si>
  <si>
    <t>Davis, Kelly</t>
  </si>
  <si>
    <t>Davis, Kirsten</t>
  </si>
  <si>
    <t>DeWees, Melinda</t>
  </si>
  <si>
    <t>Easley, Carol</t>
  </si>
  <si>
    <t>Groves, Mary E.</t>
  </si>
  <si>
    <t>Hamm, Linda C.</t>
  </si>
  <si>
    <t>Heitz-Hammond, Landon</t>
  </si>
  <si>
    <t>Heller, Gayle</t>
  </si>
  <si>
    <t>Holliday, Tiffany</t>
  </si>
  <si>
    <t>Hopping, Max</t>
  </si>
  <si>
    <t>Horwedel, Kris</t>
  </si>
  <si>
    <t>Ireland, Sarah E</t>
  </si>
  <si>
    <t>Jones, Kathryn L.</t>
  </si>
  <si>
    <t>Kelly, Steven L.</t>
  </si>
  <si>
    <t>Kinkead, Tammy R.</t>
  </si>
  <si>
    <t>Lane, Hannah</t>
  </si>
  <si>
    <t>Lane, Miya</t>
  </si>
  <si>
    <t>Malott, Heather E.</t>
  </si>
  <si>
    <t>Mann, Eli</t>
  </si>
  <si>
    <t>Mayall, Kolton</t>
  </si>
  <si>
    <t>Murray, Ben A</t>
  </si>
  <si>
    <t>Nicks, Billy</t>
  </si>
  <si>
    <t>Osborne, Colbi</t>
  </si>
  <si>
    <t>Poppenhager, Marlena S.</t>
  </si>
  <si>
    <t>Posey, Erin</t>
  </si>
  <si>
    <t>Robertson, Laurie</t>
  </si>
  <si>
    <t>Sager, Carole Jeanine</t>
  </si>
  <si>
    <t>Schisler, Taylor</t>
  </si>
  <si>
    <t>Scrogum, Phillip</t>
  </si>
  <si>
    <t>Shawgo, Mitchell O.</t>
  </si>
  <si>
    <t>Stambaugh, Kynlee</t>
  </si>
  <si>
    <t>Stambaugh, Natasha L.</t>
  </si>
  <si>
    <t>Stambaugh, Tammy S.</t>
  </si>
  <si>
    <t>Taylor, Demi R.</t>
  </si>
  <si>
    <t>Trone, Megan</t>
  </si>
  <si>
    <t>Trone, Misty D.</t>
  </si>
  <si>
    <t>Trone, Pamela</t>
  </si>
  <si>
    <t>Trone, Sara</t>
  </si>
  <si>
    <t>Vance, Jonathan</t>
  </si>
  <si>
    <t>Vangilder, Brooke N.</t>
  </si>
  <si>
    <t>Vincent, LeAnn</t>
  </si>
  <si>
    <t>Wooddell, Phyllis</t>
  </si>
  <si>
    <t>Yocum, Cara</t>
  </si>
  <si>
    <t>McCormick, Tammie</t>
  </si>
  <si>
    <t>Skiles, Keith E.</t>
  </si>
  <si>
    <t>Trone, Jared</t>
  </si>
  <si>
    <t>Carithers, Stephanie</t>
  </si>
  <si>
    <t>80/85 Concessions LLC</t>
  </si>
  <si>
    <t>Anderson Consultants</t>
  </si>
  <si>
    <t>Beardstown High School</t>
  </si>
  <si>
    <t>Belville's LLC</t>
  </si>
  <si>
    <t>Big Teams LLC</t>
  </si>
  <si>
    <t>Bill's Parts &amp; Service</t>
  </si>
  <si>
    <t>Blick Art Materials</t>
  </si>
  <si>
    <t>Boehms Garden Center</t>
  </si>
  <si>
    <t>Brandon Thomas</t>
  </si>
  <si>
    <t>Center for Optimal Learning</t>
  </si>
  <si>
    <t>Central States Bus Sales</t>
  </si>
  <si>
    <t>CESCO Soft Water</t>
  </si>
  <si>
    <t>Code HS, INC</t>
  </si>
  <si>
    <t>Community Medical Clinic</t>
  </si>
  <si>
    <t>Dollar General</t>
  </si>
  <si>
    <t>Donnan Awards</t>
  </si>
  <si>
    <t>Duck's Tire Repair</t>
  </si>
  <si>
    <t>Embrace Education</t>
  </si>
  <si>
    <t>Fulton County Septic</t>
  </si>
  <si>
    <t>Gerber Life Insurance</t>
  </si>
  <si>
    <t>Govconnection, INC.</t>
  </si>
  <si>
    <t>HUDL</t>
  </si>
  <si>
    <t>IESA</t>
  </si>
  <si>
    <t>ILMO Products Co</t>
  </si>
  <si>
    <t>Kapco</t>
  </si>
  <si>
    <t>Kim Prather</t>
  </si>
  <si>
    <t>Klides Fast Stop</t>
  </si>
  <si>
    <t>Lanter Distributing LLC</t>
  </si>
  <si>
    <t>Mercer's Ink</t>
  </si>
  <si>
    <t>Midwest Truckers Assoc</t>
  </si>
  <si>
    <t>Miller Truck Service LLC</t>
  </si>
  <si>
    <t>NAPA Auto Parts-McKay Corporation</t>
  </si>
  <si>
    <t>Peters Heating &amp; Air Conditioning Inc</t>
  </si>
  <si>
    <t>Renaissance</t>
  </si>
  <si>
    <t>Roofing Associates LLC</t>
  </si>
  <si>
    <t>School Mate</t>
  </si>
  <si>
    <t>T Mobile</t>
  </si>
  <si>
    <t>Thompson Electronics Co.</t>
  </si>
  <si>
    <t>Titan Brands</t>
  </si>
  <si>
    <t>Visa-Title I</t>
  </si>
  <si>
    <t>Walmart Community</t>
  </si>
  <si>
    <t>Western Area Career</t>
  </si>
  <si>
    <t>Westlake Repair LLC</t>
  </si>
  <si>
    <t>Works International, INC.</t>
  </si>
  <si>
    <t>Ameren Illinois</t>
  </si>
  <si>
    <t>American Family Life</t>
  </si>
  <si>
    <t>Ameriprise Financial Services</t>
  </si>
  <si>
    <t>Anderson's Books Inc.</t>
  </si>
  <si>
    <t>Accu-Air Heating &amp; Cooling Inc.</t>
  </si>
  <si>
    <t>Apple Computer, Inc.</t>
  </si>
  <si>
    <t>Astoria Fence Building</t>
  </si>
  <si>
    <t>Astoria Plumbing &amp; Heating</t>
  </si>
  <si>
    <t>Astoria School District #1</t>
  </si>
  <si>
    <t>BBL</t>
  </si>
  <si>
    <t>Better Banks</t>
  </si>
  <si>
    <t>Cameron Brothers Construction</t>
  </si>
  <si>
    <t>Casey Welscher</t>
  </si>
  <si>
    <t>Cash</t>
  </si>
  <si>
    <t>Central IL Educators Trust</t>
  </si>
  <si>
    <t>Central Supply Co.</t>
  </si>
  <si>
    <t>Clearwater Enterprises LLC</t>
  </si>
  <si>
    <t>Computer Masters</t>
  </si>
  <si>
    <t>Cortelyou Ready Mix LLC</t>
  </si>
  <si>
    <t>D &amp; K Bennett Inc</t>
  </si>
  <si>
    <t>Daktronics, Inc</t>
  </si>
  <si>
    <t>DCS</t>
  </si>
  <si>
    <t>Discovery Education</t>
  </si>
  <si>
    <t>EMS Linq Inc</t>
  </si>
  <si>
    <t>Engie Resources LLC</t>
  </si>
  <si>
    <t>Equitable</t>
  </si>
  <si>
    <t>GFL Environmental</t>
  </si>
  <si>
    <t>Ginoli &amp; Company LTD</t>
  </si>
  <si>
    <t>Goodheart-Willcox Publisher</t>
  </si>
  <si>
    <t>Graham and Hyde Architects Inc</t>
  </si>
  <si>
    <t>Heart Technologies, INC</t>
  </si>
  <si>
    <t>Ideal Environmental</t>
  </si>
  <si>
    <t>IL Assoc School Boards</t>
  </si>
  <si>
    <t>IL Federation of Teachers</t>
  </si>
  <si>
    <t>IL Municipal Retirement Fund</t>
  </si>
  <si>
    <t>IL Department of Revenue</t>
  </si>
  <si>
    <t>Johnson Controls Fire Protection</t>
  </si>
  <si>
    <t>Jon Matthews</t>
  </si>
  <si>
    <t>Kerr Homecenter, Inc.</t>
  </si>
  <si>
    <t>Kimbro Dairy Products Inc</t>
  </si>
  <si>
    <t>Kohl Wholesale</t>
  </si>
  <si>
    <t>LaCrosse - Havana</t>
  </si>
  <si>
    <t>Lavediere Construction</t>
  </si>
  <si>
    <t>Logonix Corporation</t>
  </si>
  <si>
    <t>Mystery Science Inc</t>
  </si>
  <si>
    <t>Powerschool Group LLC</t>
  </si>
  <si>
    <t>Prairieland FS Inc</t>
  </si>
  <si>
    <t>Riddell All American Sorts Corp</t>
  </si>
  <si>
    <t>Robbins Schwartz</t>
  </si>
  <si>
    <t>Robertson Construction</t>
  </si>
  <si>
    <t>ROE #26</t>
  </si>
  <si>
    <t>RSA</t>
  </si>
  <si>
    <t>Security Benefit</t>
  </si>
  <si>
    <t>Shaw's Welding</t>
  </si>
  <si>
    <t>South Fulton Sports Coop</t>
  </si>
  <si>
    <t>Special Education Services</t>
  </si>
  <si>
    <t>Sunbelt Staffing</t>
  </si>
  <si>
    <t>Surveillance</t>
  </si>
  <si>
    <t>Teacher Synergy LLC</t>
  </si>
  <si>
    <t>Teachers Health Insur</t>
  </si>
  <si>
    <t>Teachers Retirement</t>
  </si>
  <si>
    <t>The Math Learning Center</t>
  </si>
  <si>
    <t>Town of Astoria</t>
  </si>
  <si>
    <t>UMB</t>
  </si>
  <si>
    <t>Unland &amp; Company, Inc</t>
  </si>
  <si>
    <t>Varsity Spirit Fashions</t>
  </si>
  <si>
    <t>Visa - Ag</t>
  </si>
  <si>
    <t>Visa - Willett</t>
  </si>
  <si>
    <t>VIT Comm School Dist</t>
  </si>
  <si>
    <t>VIT HS Activity Fund</t>
  </si>
  <si>
    <t>Watts Copy Systems, Inc.</t>
  </si>
  <si>
    <t>West Central IL Special Ed Coop</t>
  </si>
  <si>
    <t>Western Area Purchasing</t>
  </si>
  <si>
    <t>Wex Bank</t>
  </si>
  <si>
    <t>Widmer Interiors</t>
  </si>
  <si>
    <t>Chenoweth, Kurt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</si>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</sst>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6A6A6"/>
      </left>
      <right style="dotted">
        <color rgb="FFA6A6A6"/>
      </right>
      <top/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7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7" fillId="0" borderId="0" xfId="2" applyFont="1" applyAlignment="1" applyProtection="1">
      <alignment horizontal="left" vertical="top" wrapText="1"/>
      <protection locked="0"/>
    </xf>
    <xf numFmtId="0" fontId="26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7" fillId="0" borderId="0" xfId="2" applyFont="1" applyAlignment="1">
      <alignment vertical="top"/>
    </xf>
    <xf numFmtId="0" fontId="15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5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1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3" fillId="0" borderId="0" xfId="0" applyFont="1" applyProtection="1">
      <protection locked="0"/>
    </xf>
    <xf numFmtId="0" fontId="3" fillId="0" borderId="45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>
      <alignment horizontal="left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5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0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top" wrapText="1"/>
    </xf>
    <xf numFmtId="0" fontId="30" fillId="3" borderId="0" xfId="0" applyFont="1" applyFill="1" applyAlignment="1">
      <alignment vertical="center" wrapText="1"/>
    </xf>
    <xf numFmtId="0" fontId="17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3" fillId="0" borderId="35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1130300</xdr:colOff>
          <xdr:row>6</xdr:row>
          <xdr:rowOff>152400</xdr:rowOff>
        </xdr:from>
        <xdr:to>
          <xdr:col>1</xdr:col>
          <xdr:colOff>2044700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d%20Hoc%20Requests/FY16%20Forecast/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Annual%20Report/State,%20Local,%20Federal%20Table/2017%20Annual%20Report/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opLeftCell="A16" zoomScale="172" zoomScaleNormal="172" workbookViewId="0">
      <selection activeCell="I17" sqref="I17"/>
    </sheetView>
  </sheetViews>
  <sheetFormatPr baseColWidth="10" defaultColWidth="9.1640625" defaultRowHeight="11" x14ac:dyDescent="0.15"/>
  <cols>
    <col min="1" max="1" width="2.5" style="40" customWidth="1"/>
    <col min="2" max="2" width="10.6640625" style="40" customWidth="1"/>
    <col min="3" max="3" width="20.5" style="40" customWidth="1"/>
    <col min="4" max="4" width="15.5" style="40" customWidth="1"/>
    <col min="5" max="6" width="8.5" style="40" customWidth="1"/>
    <col min="7" max="7" width="22.83203125" style="40" bestFit="1" customWidth="1"/>
    <col min="8" max="8" width="19.6640625" style="40" customWidth="1"/>
    <col min="9" max="9" width="2.5" style="40" customWidth="1"/>
    <col min="10" max="10" width="2.83203125" style="40" customWidth="1"/>
    <col min="11" max="11" width="20.83203125" style="40" customWidth="1"/>
    <col min="12" max="12" width="26.83203125" style="40" customWidth="1"/>
    <col min="13" max="16384" width="9.1640625" style="40"/>
  </cols>
  <sheetData>
    <row r="1" spans="1:12" ht="13" x14ac:dyDescent="0.1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2" ht="12.75" customHeight="1" x14ac:dyDescent="0.15">
      <c r="A2" s="110" t="s">
        <v>34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2.75" customHeight="1" x14ac:dyDescent="0.15">
      <c r="A3" s="111" t="s">
        <v>35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2" ht="12.75" customHeight="1" x14ac:dyDescent="0.15">
      <c r="A4" s="111" t="s">
        <v>51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2" ht="12.75" customHeight="1" x14ac:dyDescent="0.1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72"/>
      <c r="L5" s="72"/>
    </row>
    <row r="6" spans="1:12" ht="14" x14ac:dyDescent="0.15">
      <c r="A6" s="108" t="s">
        <v>56</v>
      </c>
      <c r="B6" s="108"/>
      <c r="C6" s="108"/>
      <c r="D6" s="108"/>
      <c r="E6" s="108"/>
      <c r="F6" s="108"/>
      <c r="G6" s="108"/>
      <c r="H6" s="108"/>
      <c r="I6" s="108"/>
      <c r="J6" s="108"/>
      <c r="K6" s="42"/>
      <c r="L6" s="42"/>
    </row>
    <row r="7" spans="1:12" ht="14" x14ac:dyDescent="0.15">
      <c r="A7" s="108" t="s">
        <v>57</v>
      </c>
      <c r="B7" s="108"/>
      <c r="C7" s="108"/>
      <c r="D7" s="108"/>
      <c r="E7" s="108"/>
      <c r="F7" s="108"/>
      <c r="G7" s="108"/>
      <c r="H7" s="108"/>
      <c r="I7" s="108"/>
      <c r="J7" s="108"/>
      <c r="K7" s="42"/>
      <c r="L7" s="42"/>
    </row>
    <row r="8" spans="1:12" ht="14" x14ac:dyDescent="0.15">
      <c r="A8" s="73"/>
      <c r="B8" s="74"/>
      <c r="C8" s="74"/>
      <c r="E8" s="83" t="s">
        <v>58</v>
      </c>
      <c r="F8" s="84">
        <v>2025</v>
      </c>
      <c r="G8" s="74"/>
      <c r="H8" s="74"/>
      <c r="I8" s="74"/>
      <c r="J8" s="74"/>
      <c r="K8" s="42"/>
      <c r="L8" s="42"/>
    </row>
    <row r="9" spans="1:12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3" x14ac:dyDescent="0.15">
      <c r="C10" s="43" t="s">
        <v>27</v>
      </c>
      <c r="D10" s="107" t="s">
        <v>79</v>
      </c>
      <c r="E10" s="107"/>
      <c r="F10" s="107"/>
      <c r="G10" s="107"/>
      <c r="H10" s="44" t="s">
        <v>33</v>
      </c>
      <c r="I10" s="41"/>
      <c r="J10" s="41"/>
      <c r="K10" s="41"/>
      <c r="L10" s="41"/>
    </row>
    <row r="11" spans="1:12" ht="14" thickBot="1" x14ac:dyDescent="0.2">
      <c r="C11" s="43" t="s">
        <v>17</v>
      </c>
      <c r="D11" s="106" t="s">
        <v>80</v>
      </c>
      <c r="E11" s="106"/>
      <c r="F11" s="106"/>
      <c r="G11" s="106"/>
      <c r="H11" s="45" t="s">
        <v>30</v>
      </c>
      <c r="I11" s="75"/>
      <c r="J11" s="46"/>
      <c r="K11" s="47"/>
      <c r="L11" s="41"/>
    </row>
    <row r="12" spans="1:12" ht="14" thickBot="1" x14ac:dyDescent="0.2">
      <c r="C12" s="43" t="s">
        <v>18</v>
      </c>
      <c r="D12" s="105" t="s">
        <v>81</v>
      </c>
      <c r="E12" s="105"/>
      <c r="F12" s="105"/>
      <c r="G12" s="105"/>
      <c r="H12" s="45" t="s">
        <v>31</v>
      </c>
      <c r="I12" s="76"/>
      <c r="J12" s="41"/>
      <c r="K12" s="41"/>
      <c r="L12" s="41"/>
    </row>
    <row r="13" spans="1:12" ht="14" thickBot="1" x14ac:dyDescent="0.2">
      <c r="C13" s="43" t="s">
        <v>19</v>
      </c>
      <c r="D13" s="105" t="s">
        <v>82</v>
      </c>
      <c r="E13" s="105"/>
      <c r="F13" s="105"/>
      <c r="G13" s="105"/>
      <c r="H13" s="45" t="s">
        <v>32</v>
      </c>
      <c r="I13" s="76" t="s">
        <v>78</v>
      </c>
    </row>
    <row r="14" spans="1:12" ht="14" thickBot="1" x14ac:dyDescent="0.2">
      <c r="C14" s="43" t="s">
        <v>73</v>
      </c>
      <c r="D14" s="113" t="s">
        <v>83</v>
      </c>
      <c r="E14" s="114"/>
      <c r="F14" s="114"/>
      <c r="G14" s="114"/>
      <c r="H14" s="41" t="s">
        <v>37</v>
      </c>
      <c r="I14" s="77"/>
    </row>
    <row r="15" spans="1:12" ht="13" x14ac:dyDescent="0.15">
      <c r="C15" s="43"/>
      <c r="D15" s="96"/>
      <c r="E15" s="97"/>
      <c r="F15" s="97"/>
      <c r="G15" s="97"/>
      <c r="H15" s="41"/>
      <c r="I15" s="98"/>
    </row>
    <row r="16" spans="1:12" ht="15" thickBot="1" x14ac:dyDescent="0.2">
      <c r="B16" s="102" t="s">
        <v>74</v>
      </c>
      <c r="C16" s="43"/>
      <c r="D16" s="96"/>
      <c r="H16" s="82"/>
      <c r="I16" s="82"/>
    </row>
    <row r="17" spans="2:12" ht="11.25" customHeight="1" thickBot="1" x14ac:dyDescent="0.2">
      <c r="B17" s="115" t="s">
        <v>76</v>
      </c>
      <c r="C17" s="116"/>
      <c r="D17" s="116"/>
      <c r="E17" s="116"/>
      <c r="F17" s="116"/>
      <c r="G17" s="117"/>
      <c r="H17" s="100" t="s">
        <v>75</v>
      </c>
      <c r="I17" s="101" t="s">
        <v>264</v>
      </c>
    </row>
    <row r="18" spans="2:12" ht="12" thickBot="1" x14ac:dyDescent="0.2">
      <c r="B18" s="118"/>
      <c r="C18" s="119"/>
      <c r="D18" s="119"/>
      <c r="E18" s="119"/>
      <c r="F18" s="119"/>
      <c r="G18" s="120"/>
      <c r="H18" s="99"/>
      <c r="I18" s="99"/>
    </row>
    <row r="19" spans="2:12" ht="12.75" customHeight="1" x14ac:dyDescent="0.15">
      <c r="B19" s="99"/>
      <c r="C19" s="99"/>
      <c r="D19" s="99"/>
      <c r="E19" s="99"/>
      <c r="F19" s="99"/>
      <c r="G19" s="99"/>
      <c r="H19" s="99"/>
      <c r="I19" s="99"/>
    </row>
    <row r="20" spans="2:12" ht="13" x14ac:dyDescent="0.15">
      <c r="C20" s="49"/>
      <c r="D20" s="49"/>
      <c r="F20"/>
      <c r="G20" s="48"/>
      <c r="H20" s="48"/>
      <c r="I20" s="48"/>
    </row>
    <row r="21" spans="2:12" ht="13" x14ac:dyDescent="0.15">
      <c r="B21" s="123" t="s">
        <v>13</v>
      </c>
      <c r="C21" s="124"/>
      <c r="D21" s="87">
        <v>89</v>
      </c>
      <c r="E21" s="80"/>
      <c r="F21" s="78"/>
      <c r="G21" s="69" t="s">
        <v>22</v>
      </c>
      <c r="H21" s="70"/>
      <c r="I21" s="50"/>
    </row>
    <row r="22" spans="2:12" ht="13" x14ac:dyDescent="0.15">
      <c r="B22" s="123" t="s">
        <v>14</v>
      </c>
      <c r="C22" s="124"/>
      <c r="D22" s="87">
        <v>3</v>
      </c>
      <c r="E22" s="80"/>
      <c r="F22" s="78"/>
      <c r="G22" s="54" t="s">
        <v>0</v>
      </c>
      <c r="H22" s="85">
        <v>3.6</v>
      </c>
      <c r="I22" s="51"/>
    </row>
    <row r="23" spans="2:12" ht="13" x14ac:dyDescent="0.15">
      <c r="B23" s="125"/>
      <c r="C23" s="126"/>
      <c r="D23" s="95"/>
      <c r="E23" s="80"/>
      <c r="F23" s="78"/>
      <c r="G23" s="62" t="s">
        <v>5</v>
      </c>
      <c r="H23" s="85">
        <v>0.375</v>
      </c>
      <c r="I23" s="52"/>
    </row>
    <row r="24" spans="2:12" ht="13" x14ac:dyDescent="0.15">
      <c r="B24" s="69" t="s">
        <v>12</v>
      </c>
      <c r="C24" s="70"/>
      <c r="D24" s="86"/>
      <c r="E24" s="82"/>
      <c r="F24" s="78"/>
      <c r="G24" s="63" t="s">
        <v>29</v>
      </c>
      <c r="H24" s="85">
        <v>0.45500000000000002</v>
      </c>
      <c r="I24" s="52"/>
    </row>
    <row r="25" spans="2:12" ht="13" x14ac:dyDescent="0.15">
      <c r="B25" s="54" t="s">
        <v>15</v>
      </c>
      <c r="C25" s="55"/>
      <c r="D25" s="87">
        <v>36</v>
      </c>
      <c r="E25" s="80"/>
      <c r="F25" s="78"/>
      <c r="G25" s="54" t="s">
        <v>1</v>
      </c>
      <c r="H25" s="85">
        <v>0.2</v>
      </c>
      <c r="L25" s="52"/>
    </row>
    <row r="26" spans="2:12" ht="13" x14ac:dyDescent="0.15">
      <c r="B26" s="56" t="s">
        <v>16</v>
      </c>
      <c r="C26" s="57"/>
      <c r="D26" s="87">
        <v>10</v>
      </c>
      <c r="E26" s="80"/>
      <c r="F26" s="78"/>
      <c r="G26" s="54" t="s">
        <v>7</v>
      </c>
      <c r="H26" s="85">
        <v>7.4499999999999997E-2</v>
      </c>
      <c r="L26" s="52"/>
    </row>
    <row r="27" spans="2:12" ht="13" x14ac:dyDescent="0.15">
      <c r="B27" s="69" t="s">
        <v>11</v>
      </c>
      <c r="C27" s="70"/>
      <c r="D27" s="86"/>
      <c r="E27" s="82"/>
      <c r="F27" s="78"/>
      <c r="G27" s="54" t="s">
        <v>8</v>
      </c>
      <c r="H27" s="85">
        <v>0.11990000000000001</v>
      </c>
      <c r="L27" s="52"/>
    </row>
    <row r="28" spans="2:12" ht="13" x14ac:dyDescent="0.15">
      <c r="B28" s="54" t="s">
        <v>15</v>
      </c>
      <c r="C28" s="55"/>
      <c r="D28" s="87">
        <v>28</v>
      </c>
      <c r="E28" s="80"/>
      <c r="F28" s="78"/>
      <c r="G28" s="54" t="s">
        <v>6</v>
      </c>
      <c r="H28" s="85">
        <v>0.05</v>
      </c>
    </row>
    <row r="29" spans="2:12" ht="13" x14ac:dyDescent="0.15">
      <c r="B29" s="56" t="s">
        <v>16</v>
      </c>
      <c r="C29" s="57"/>
      <c r="D29" s="87">
        <v>28</v>
      </c>
      <c r="E29" s="80"/>
      <c r="F29" s="78"/>
      <c r="G29" s="62" t="s">
        <v>9</v>
      </c>
      <c r="H29" s="85">
        <v>0.05</v>
      </c>
      <c r="J29" s="53"/>
      <c r="K29" s="58"/>
    </row>
    <row r="30" spans="2:12" ht="13" x14ac:dyDescent="0.15">
      <c r="B30" s="78"/>
      <c r="C30" s="78"/>
      <c r="D30" s="78"/>
      <c r="E30" s="78"/>
      <c r="F30" s="78"/>
      <c r="G30" s="63" t="s">
        <v>2</v>
      </c>
      <c r="H30" s="85">
        <v>0.7208</v>
      </c>
      <c r="J30" s="59"/>
      <c r="K30" s="60"/>
    </row>
    <row r="31" spans="2:12" ht="13" x14ac:dyDescent="0.15">
      <c r="B31" s="78"/>
      <c r="C31" s="78"/>
      <c r="D31" s="78"/>
      <c r="E31" s="78"/>
      <c r="F31" s="78"/>
      <c r="G31" s="54" t="s">
        <v>28</v>
      </c>
      <c r="H31" s="85">
        <v>0</v>
      </c>
      <c r="I31" s="41"/>
      <c r="J31" s="61"/>
      <c r="K31" s="60"/>
    </row>
    <row r="32" spans="2:12" ht="13" x14ac:dyDescent="0.15">
      <c r="B32" s="78"/>
      <c r="C32" s="78"/>
      <c r="D32" s="78"/>
      <c r="E32" s="78"/>
      <c r="F32" s="78"/>
      <c r="G32" s="54" t="s">
        <v>10</v>
      </c>
      <c r="H32" s="85">
        <v>0.04</v>
      </c>
      <c r="I32" s="41"/>
      <c r="K32" s="60"/>
    </row>
    <row r="33" spans="2:12" ht="13" x14ac:dyDescent="0.15">
      <c r="B33" s="78"/>
      <c r="C33" s="78"/>
      <c r="D33" s="78"/>
      <c r="E33" s="78"/>
      <c r="F33" s="78"/>
      <c r="G33" s="54" t="s">
        <v>3</v>
      </c>
      <c r="H33" s="85">
        <v>0.05</v>
      </c>
      <c r="K33" s="64"/>
    </row>
    <row r="34" spans="2:12" ht="13" x14ac:dyDescent="0.15">
      <c r="B34" s="78"/>
      <c r="C34" s="78"/>
      <c r="D34" s="78"/>
      <c r="E34" s="78"/>
      <c r="F34" s="78"/>
      <c r="G34" s="63" t="s">
        <v>4</v>
      </c>
      <c r="H34" s="85">
        <v>-7.46E-2</v>
      </c>
      <c r="I34" s="65"/>
      <c r="K34" s="66"/>
    </row>
    <row r="35" spans="2:12" ht="13" x14ac:dyDescent="0.15">
      <c r="B35" s="48"/>
      <c r="C35" s="78"/>
      <c r="D35" s="78"/>
      <c r="E35" s="78"/>
      <c r="F35" s="78"/>
      <c r="G35" s="54" t="s">
        <v>4</v>
      </c>
      <c r="H35" s="85">
        <v>0</v>
      </c>
      <c r="I35" s="41"/>
      <c r="K35" s="66"/>
    </row>
    <row r="36" spans="2:12" ht="13" x14ac:dyDescent="0.15">
      <c r="C36" s="78"/>
      <c r="D36" s="78"/>
      <c r="E36" s="78"/>
      <c r="F36" s="78"/>
      <c r="I36" s="41"/>
      <c r="K36" s="66"/>
    </row>
    <row r="37" spans="2:12" ht="13" x14ac:dyDescent="0.15">
      <c r="B37" s="78"/>
      <c r="C37" s="78"/>
      <c r="D37" s="78"/>
      <c r="E37" s="78"/>
      <c r="F37" s="78"/>
      <c r="G37" s="122" t="s">
        <v>71</v>
      </c>
      <c r="H37" s="122"/>
      <c r="I37" s="41"/>
    </row>
    <row r="38" spans="2:12" ht="12.75" customHeight="1" x14ac:dyDescent="0.15">
      <c r="B38" s="121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21"/>
      <c r="D38" s="121"/>
      <c r="E38" s="81"/>
      <c r="G38" s="122"/>
      <c r="H38" s="122"/>
      <c r="L38" s="60"/>
    </row>
    <row r="39" spans="2:12" ht="13" x14ac:dyDescent="0.15">
      <c r="B39" s="121"/>
      <c r="C39" s="121"/>
      <c r="D39" s="121"/>
      <c r="E39" s="81"/>
      <c r="G39" s="92" t="s">
        <v>61</v>
      </c>
      <c r="H39" s="127" t="s">
        <v>69</v>
      </c>
      <c r="I39" s="127"/>
      <c r="J39" s="127"/>
    </row>
    <row r="40" spans="2:12" ht="13" x14ac:dyDescent="0.15">
      <c r="B40" s="121"/>
      <c r="C40" s="121"/>
      <c r="D40" s="121"/>
      <c r="E40" s="81"/>
      <c r="H40" s="40" t="s">
        <v>68</v>
      </c>
    </row>
    <row r="41" spans="2:12" ht="13" x14ac:dyDescent="0.15">
      <c r="B41" s="121"/>
      <c r="C41" s="121"/>
      <c r="D41" s="121"/>
      <c r="E41" s="81"/>
      <c r="G41" s="88"/>
    </row>
    <row r="42" spans="2:12" ht="13" x14ac:dyDescent="0.15">
      <c r="B42" s="121"/>
      <c r="C42" s="121"/>
      <c r="D42" s="121"/>
      <c r="E42" s="81"/>
      <c r="G42" s="92" t="s">
        <v>62</v>
      </c>
      <c r="H42" s="40" t="s">
        <v>65</v>
      </c>
    </row>
    <row r="43" spans="2:12" ht="13" x14ac:dyDescent="0.15">
      <c r="B43" s="93"/>
      <c r="C43" s="93"/>
      <c r="D43" s="93"/>
      <c r="E43" s="81"/>
      <c r="G43" s="92"/>
      <c r="H43" s="79" t="s">
        <v>64</v>
      </c>
    </row>
    <row r="44" spans="2:12" ht="12.75" customHeight="1" x14ac:dyDescent="0.15">
      <c r="B44" s="79" t="s">
        <v>38</v>
      </c>
      <c r="C44" s="93"/>
      <c r="D44" s="93"/>
      <c r="E44" s="81"/>
    </row>
    <row r="45" spans="2:12" ht="36" customHeight="1" x14ac:dyDescent="0.15">
      <c r="G45" s="92" t="s">
        <v>66</v>
      </c>
      <c r="H45" s="94" t="s">
        <v>72</v>
      </c>
      <c r="I45" s="90"/>
      <c r="J45" s="90"/>
    </row>
    <row r="46" spans="2:12" x14ac:dyDescent="0.15">
      <c r="G46" s="48"/>
      <c r="H46" s="79" t="s">
        <v>70</v>
      </c>
      <c r="I46" s="90"/>
      <c r="J46" s="90"/>
    </row>
    <row r="47" spans="2:12" x14ac:dyDescent="0.15">
      <c r="B47" s="67" t="s">
        <v>41</v>
      </c>
      <c r="C47" s="68" t="s">
        <v>67</v>
      </c>
      <c r="G47" s="48"/>
      <c r="H47" s="90"/>
      <c r="I47" s="90"/>
      <c r="J47" s="90"/>
    </row>
    <row r="48" spans="2:12" x14ac:dyDescent="0.15">
      <c r="G48" s="91"/>
      <c r="I48" s="91"/>
      <c r="J48" s="91"/>
    </row>
    <row r="50" spans="7:7" ht="13" x14ac:dyDescent="0.15">
      <c r="G50" s="89"/>
    </row>
    <row r="51" spans="7:7" x14ac:dyDescent="0.15">
      <c r="G51" s="48"/>
    </row>
    <row r="52" spans="7:7" x14ac:dyDescent="0.15">
      <c r="G52" s="48"/>
    </row>
    <row r="53" spans="7:7" x14ac:dyDescent="0.15">
      <c r="G53" s="48"/>
    </row>
    <row r="54" spans="7:7" x14ac:dyDescent="0.15">
      <c r="G54" s="48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62"/>
  <sheetViews>
    <sheetView showGridLines="0" zoomScale="210" zoomScaleNormal="210" workbookViewId="0">
      <pane ySplit="2" topLeftCell="A59" activePane="bottomLeft" state="frozen"/>
      <selection pane="bottomLeft" activeCell="B28" sqref="B28"/>
    </sheetView>
  </sheetViews>
  <sheetFormatPr baseColWidth="10" defaultColWidth="8.83203125" defaultRowHeight="13" x14ac:dyDescent="0.15"/>
  <cols>
    <col min="1" max="1" width="3.1640625" style="28" customWidth="1"/>
    <col min="2" max="2" width="36.5" style="28" customWidth="1"/>
    <col min="3" max="3" width="32.1640625" style="28" customWidth="1"/>
    <col min="4" max="5" width="30.6640625" style="28" customWidth="1"/>
    <col min="6" max="6" width="3" style="28" customWidth="1"/>
    <col min="7" max="16384" width="8.83203125" style="28"/>
  </cols>
  <sheetData>
    <row r="1" spans="1:7" x14ac:dyDescent="0.15">
      <c r="A1" s="128" t="s">
        <v>59</v>
      </c>
      <c r="B1" s="128"/>
      <c r="C1" s="128"/>
      <c r="D1" s="128"/>
      <c r="E1" s="128"/>
      <c r="F1" s="128"/>
    </row>
    <row r="2" spans="1:7" x14ac:dyDescent="0.15">
      <c r="A2" s="129"/>
      <c r="B2" s="129"/>
      <c r="C2" s="129"/>
      <c r="D2" s="129"/>
      <c r="E2" s="129"/>
      <c r="F2" s="129"/>
      <c r="G2" s="129"/>
    </row>
    <row r="3" spans="1:7" ht="14" thickBot="1" x14ac:dyDescent="0.2">
      <c r="B3" s="31"/>
      <c r="C3" s="32"/>
      <c r="D3" s="32"/>
      <c r="E3" s="32"/>
      <c r="F3" s="32"/>
    </row>
    <row r="4" spans="1:7" x14ac:dyDescent="0.15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15">
      <c r="B5" s="7" t="s">
        <v>84</v>
      </c>
      <c r="C5" s="9" t="s">
        <v>140</v>
      </c>
      <c r="D5" s="9" t="s">
        <v>142</v>
      </c>
      <c r="E5" s="9" t="s">
        <v>143</v>
      </c>
      <c r="F5" s="33"/>
    </row>
    <row r="6" spans="1:7" x14ac:dyDescent="0.15">
      <c r="B6" s="7" t="s">
        <v>85</v>
      </c>
      <c r="C6" s="9" t="s">
        <v>141</v>
      </c>
      <c r="D6" s="9"/>
      <c r="E6" s="9"/>
      <c r="F6" s="33"/>
    </row>
    <row r="7" spans="1:7" x14ac:dyDescent="0.15">
      <c r="B7" s="7" t="s">
        <v>86</v>
      </c>
      <c r="C7" s="9"/>
      <c r="D7" s="9"/>
      <c r="E7" s="9"/>
      <c r="F7" s="33"/>
    </row>
    <row r="8" spans="1:7" x14ac:dyDescent="0.15">
      <c r="B8" s="7" t="s">
        <v>87</v>
      </c>
      <c r="C8" s="9"/>
      <c r="D8" s="9"/>
      <c r="E8" s="9"/>
      <c r="F8" s="33"/>
    </row>
    <row r="9" spans="1:7" x14ac:dyDescent="0.15">
      <c r="B9" s="7" t="s">
        <v>88</v>
      </c>
      <c r="C9" s="9"/>
      <c r="D9" s="9"/>
      <c r="E9" s="9"/>
      <c r="F9" s="33"/>
    </row>
    <row r="10" spans="1:7" x14ac:dyDescent="0.15">
      <c r="B10" s="7" t="s">
        <v>89</v>
      </c>
      <c r="C10" s="9"/>
      <c r="D10" s="9"/>
      <c r="E10" s="9"/>
      <c r="F10" s="33"/>
    </row>
    <row r="11" spans="1:7" x14ac:dyDescent="0.15">
      <c r="B11" s="7" t="s">
        <v>90</v>
      </c>
      <c r="C11" s="9"/>
      <c r="D11" s="9"/>
      <c r="E11" s="9"/>
      <c r="F11" s="33"/>
    </row>
    <row r="12" spans="1:7" x14ac:dyDescent="0.15">
      <c r="B12" s="7" t="s">
        <v>263</v>
      </c>
      <c r="C12" s="9"/>
      <c r="D12" s="9"/>
      <c r="E12" s="9"/>
      <c r="F12" s="33"/>
    </row>
    <row r="13" spans="1:7" x14ac:dyDescent="0.15">
      <c r="B13" s="7" t="s">
        <v>91</v>
      </c>
      <c r="C13" s="9"/>
      <c r="D13" s="9"/>
      <c r="E13" s="9"/>
      <c r="F13" s="33"/>
    </row>
    <row r="14" spans="1:7" x14ac:dyDescent="0.15">
      <c r="B14" s="7" t="s">
        <v>92</v>
      </c>
      <c r="C14" s="9"/>
      <c r="D14" s="9"/>
      <c r="E14" s="9"/>
      <c r="F14" s="33"/>
    </row>
    <row r="15" spans="1:7" x14ac:dyDescent="0.15">
      <c r="B15" s="7" t="s">
        <v>93</v>
      </c>
      <c r="C15" s="9"/>
      <c r="D15" s="9"/>
      <c r="E15" s="9"/>
      <c r="F15" s="33"/>
    </row>
    <row r="16" spans="1:7" x14ac:dyDescent="0.15">
      <c r="B16" s="7" t="s">
        <v>94</v>
      </c>
      <c r="C16" s="9"/>
      <c r="D16" s="9"/>
      <c r="E16" s="9"/>
      <c r="F16" s="33"/>
    </row>
    <row r="17" spans="2:6" x14ac:dyDescent="0.15">
      <c r="B17" s="7" t="s">
        <v>95</v>
      </c>
      <c r="C17" s="9"/>
      <c r="D17" s="9"/>
      <c r="E17" s="9"/>
      <c r="F17" s="33"/>
    </row>
    <row r="18" spans="2:6" x14ac:dyDescent="0.15">
      <c r="B18" s="7" t="s">
        <v>96</v>
      </c>
      <c r="C18" s="9"/>
      <c r="D18" s="9"/>
      <c r="E18" s="9"/>
      <c r="F18" s="33"/>
    </row>
    <row r="19" spans="2:6" x14ac:dyDescent="0.15">
      <c r="B19" s="7" t="s">
        <v>97</v>
      </c>
      <c r="C19" s="9"/>
      <c r="D19" s="9"/>
      <c r="E19" s="9"/>
      <c r="F19" s="33"/>
    </row>
    <row r="20" spans="2:6" x14ac:dyDescent="0.15">
      <c r="B20" s="7" t="s">
        <v>98</v>
      </c>
      <c r="C20" s="9"/>
      <c r="D20" s="9"/>
      <c r="E20" s="9"/>
      <c r="F20" s="33"/>
    </row>
    <row r="21" spans="2:6" x14ac:dyDescent="0.15">
      <c r="B21" s="7" t="s">
        <v>99</v>
      </c>
      <c r="C21" s="9"/>
      <c r="D21" s="9"/>
      <c r="E21" s="9"/>
      <c r="F21" s="33"/>
    </row>
    <row r="22" spans="2:6" x14ac:dyDescent="0.15">
      <c r="B22" s="7" t="s">
        <v>100</v>
      </c>
      <c r="C22" s="9"/>
      <c r="D22" s="9"/>
      <c r="E22" s="9"/>
      <c r="F22" s="33"/>
    </row>
    <row r="23" spans="2:6" x14ac:dyDescent="0.15">
      <c r="B23" s="7" t="s">
        <v>101</v>
      </c>
      <c r="C23" s="9"/>
      <c r="D23" s="9"/>
      <c r="E23" s="9"/>
      <c r="F23" s="33"/>
    </row>
    <row r="24" spans="2:6" x14ac:dyDescent="0.15">
      <c r="B24" s="7" t="s">
        <v>102</v>
      </c>
      <c r="C24" s="9"/>
      <c r="D24" s="9"/>
      <c r="E24" s="9"/>
      <c r="F24" s="33"/>
    </row>
    <row r="25" spans="2:6" x14ac:dyDescent="0.15">
      <c r="B25" s="7" t="s">
        <v>103</v>
      </c>
      <c r="C25" s="9"/>
      <c r="D25" s="9"/>
      <c r="E25" s="9"/>
      <c r="F25" s="33"/>
    </row>
    <row r="26" spans="2:6" x14ac:dyDescent="0.15">
      <c r="B26" s="7" t="s">
        <v>104</v>
      </c>
      <c r="C26" s="9"/>
      <c r="D26" s="9"/>
      <c r="E26" s="9"/>
      <c r="F26" s="33"/>
    </row>
    <row r="27" spans="2:6" x14ac:dyDescent="0.15">
      <c r="B27" s="7" t="s">
        <v>105</v>
      </c>
      <c r="C27" s="9"/>
      <c r="D27" s="9"/>
      <c r="E27" s="9"/>
      <c r="F27" s="33"/>
    </row>
    <row r="28" spans="2:6" x14ac:dyDescent="0.15">
      <c r="B28" s="7" t="s">
        <v>106</v>
      </c>
      <c r="C28" s="9"/>
      <c r="D28" s="9"/>
      <c r="E28" s="9"/>
      <c r="F28" s="33"/>
    </row>
    <row r="29" spans="2:6" x14ac:dyDescent="0.15">
      <c r="B29" s="7" t="s">
        <v>107</v>
      </c>
      <c r="C29" s="9"/>
      <c r="D29" s="9"/>
      <c r="E29" s="9"/>
      <c r="F29" s="33"/>
    </row>
    <row r="30" spans="2:6" x14ac:dyDescent="0.15">
      <c r="B30" s="7" t="s">
        <v>108</v>
      </c>
      <c r="C30" s="9"/>
      <c r="D30" s="9"/>
      <c r="E30" s="9"/>
      <c r="F30" s="33"/>
    </row>
    <row r="31" spans="2:6" x14ac:dyDescent="0.15">
      <c r="B31" s="7" t="s">
        <v>109</v>
      </c>
      <c r="C31" s="9"/>
      <c r="D31" s="9"/>
      <c r="E31" s="9"/>
      <c r="F31" s="33"/>
    </row>
    <row r="32" spans="2:6" x14ac:dyDescent="0.15">
      <c r="B32" s="7" t="s">
        <v>110</v>
      </c>
      <c r="C32" s="9"/>
      <c r="D32" s="9"/>
      <c r="E32" s="9"/>
      <c r="F32" s="33"/>
    </row>
    <row r="33" spans="2:6" x14ac:dyDescent="0.15">
      <c r="B33" s="7" t="s">
        <v>111</v>
      </c>
      <c r="C33" s="9"/>
      <c r="D33" s="9"/>
      <c r="E33" s="9"/>
      <c r="F33" s="33"/>
    </row>
    <row r="34" spans="2:6" x14ac:dyDescent="0.15">
      <c r="B34" s="7" t="s">
        <v>112</v>
      </c>
      <c r="C34" s="9"/>
      <c r="D34" s="9"/>
      <c r="E34" s="9"/>
      <c r="F34" s="33"/>
    </row>
    <row r="35" spans="2:6" x14ac:dyDescent="0.15">
      <c r="B35" s="7" t="s">
        <v>113</v>
      </c>
      <c r="C35" s="9"/>
      <c r="D35" s="9"/>
      <c r="E35" s="9"/>
      <c r="F35" s="33"/>
    </row>
    <row r="36" spans="2:6" x14ac:dyDescent="0.15">
      <c r="B36" s="7" t="s">
        <v>114</v>
      </c>
      <c r="C36" s="9"/>
      <c r="D36" s="9"/>
      <c r="E36" s="9"/>
      <c r="F36" s="33"/>
    </row>
    <row r="37" spans="2:6" x14ac:dyDescent="0.15">
      <c r="B37" s="7" t="s">
        <v>115</v>
      </c>
      <c r="C37" s="9"/>
      <c r="D37" s="9"/>
      <c r="E37" s="9"/>
      <c r="F37" s="33"/>
    </row>
    <row r="38" spans="2:6" x14ac:dyDescent="0.15">
      <c r="B38" s="7" t="s">
        <v>116</v>
      </c>
      <c r="C38" s="9"/>
      <c r="D38" s="9"/>
      <c r="E38" s="9"/>
      <c r="F38" s="33"/>
    </row>
    <row r="39" spans="2:6" x14ac:dyDescent="0.15">
      <c r="B39" s="7" t="s">
        <v>117</v>
      </c>
      <c r="C39" s="9"/>
      <c r="D39" s="9"/>
      <c r="E39" s="9"/>
      <c r="F39" s="33"/>
    </row>
    <row r="40" spans="2:6" x14ac:dyDescent="0.15">
      <c r="B40" s="7" t="s">
        <v>118</v>
      </c>
      <c r="C40" s="9"/>
      <c r="D40" s="9"/>
      <c r="E40" s="9"/>
      <c r="F40" s="33"/>
    </row>
    <row r="41" spans="2:6" x14ac:dyDescent="0.15">
      <c r="B41" s="7" t="s">
        <v>119</v>
      </c>
      <c r="C41" s="9"/>
      <c r="D41" s="9"/>
      <c r="E41" s="9"/>
      <c r="F41" s="33"/>
    </row>
    <row r="42" spans="2:6" x14ac:dyDescent="0.15">
      <c r="B42" s="7" t="s">
        <v>120</v>
      </c>
      <c r="C42" s="9"/>
      <c r="D42" s="9"/>
      <c r="E42" s="9"/>
      <c r="F42" s="33"/>
    </row>
    <row r="43" spans="2:6" x14ac:dyDescent="0.15">
      <c r="B43" s="7" t="s">
        <v>121</v>
      </c>
      <c r="C43" s="9"/>
      <c r="D43" s="9"/>
      <c r="E43" s="9"/>
      <c r="F43" s="33"/>
    </row>
    <row r="44" spans="2:6" x14ac:dyDescent="0.15">
      <c r="B44" s="7" t="s">
        <v>122</v>
      </c>
      <c r="C44" s="9"/>
      <c r="D44" s="9"/>
      <c r="E44" s="9"/>
      <c r="F44" s="33"/>
    </row>
    <row r="45" spans="2:6" x14ac:dyDescent="0.15">
      <c r="B45" s="7" t="s">
        <v>123</v>
      </c>
      <c r="C45" s="9"/>
      <c r="D45" s="9"/>
      <c r="E45" s="9"/>
      <c r="F45" s="33"/>
    </row>
    <row r="46" spans="2:6" x14ac:dyDescent="0.15">
      <c r="B46" s="7" t="s">
        <v>124</v>
      </c>
      <c r="C46" s="9"/>
      <c r="D46" s="9"/>
      <c r="E46" s="9"/>
      <c r="F46" s="33"/>
    </row>
    <row r="47" spans="2:6" x14ac:dyDescent="0.15">
      <c r="B47" s="7" t="s">
        <v>125</v>
      </c>
      <c r="C47" s="9"/>
      <c r="D47" s="9"/>
      <c r="E47" s="9"/>
      <c r="F47" s="33"/>
    </row>
    <row r="48" spans="2:6" x14ac:dyDescent="0.15">
      <c r="B48" s="7" t="s">
        <v>126</v>
      </c>
      <c r="C48" s="9"/>
      <c r="D48" s="9"/>
      <c r="E48" s="9"/>
      <c r="F48" s="33"/>
    </row>
    <row r="49" spans="2:6" x14ac:dyDescent="0.15">
      <c r="B49" s="7" t="s">
        <v>127</v>
      </c>
      <c r="C49" s="9"/>
      <c r="D49" s="9"/>
      <c r="E49" s="9"/>
      <c r="F49" s="33"/>
    </row>
    <row r="50" spans="2:6" x14ac:dyDescent="0.15">
      <c r="B50" s="7" t="s">
        <v>128</v>
      </c>
      <c r="C50" s="9"/>
      <c r="D50" s="9"/>
      <c r="E50" s="9"/>
      <c r="F50" s="33"/>
    </row>
    <row r="51" spans="2:6" x14ac:dyDescent="0.15">
      <c r="B51" s="7" t="s">
        <v>129</v>
      </c>
      <c r="C51" s="9"/>
      <c r="D51" s="9"/>
      <c r="E51" s="9"/>
      <c r="F51" s="33"/>
    </row>
    <row r="52" spans="2:6" x14ac:dyDescent="0.15">
      <c r="B52" s="7" t="s">
        <v>130</v>
      </c>
      <c r="C52" s="9"/>
      <c r="D52" s="9"/>
      <c r="E52" s="9"/>
      <c r="F52" s="33"/>
    </row>
    <row r="53" spans="2:6" x14ac:dyDescent="0.15">
      <c r="B53" s="7" t="s">
        <v>131</v>
      </c>
      <c r="C53" s="9"/>
      <c r="D53" s="9"/>
      <c r="E53" s="9"/>
      <c r="F53" s="33"/>
    </row>
    <row r="54" spans="2:6" x14ac:dyDescent="0.15">
      <c r="B54" s="7" t="s">
        <v>132</v>
      </c>
      <c r="C54" s="9"/>
      <c r="D54" s="9"/>
      <c r="E54" s="9"/>
      <c r="F54" s="33"/>
    </row>
    <row r="55" spans="2:6" x14ac:dyDescent="0.15">
      <c r="B55" s="7" t="s">
        <v>133</v>
      </c>
      <c r="C55" s="9"/>
      <c r="D55" s="9"/>
      <c r="E55" s="9"/>
      <c r="F55" s="33"/>
    </row>
    <row r="56" spans="2:6" x14ac:dyDescent="0.15">
      <c r="B56" s="7" t="s">
        <v>134</v>
      </c>
      <c r="C56" s="9"/>
      <c r="D56" s="9"/>
      <c r="E56" s="9"/>
      <c r="F56" s="33"/>
    </row>
    <row r="57" spans="2:6" x14ac:dyDescent="0.15">
      <c r="B57" s="7" t="s">
        <v>135</v>
      </c>
      <c r="C57" s="9"/>
      <c r="D57" s="9"/>
      <c r="E57" s="9"/>
      <c r="F57" s="33"/>
    </row>
    <row r="58" spans="2:6" x14ac:dyDescent="0.15">
      <c r="B58" s="7" t="s">
        <v>136</v>
      </c>
      <c r="C58" s="9"/>
      <c r="D58" s="9"/>
      <c r="E58" s="9"/>
      <c r="F58" s="33"/>
    </row>
    <row r="59" spans="2:6" x14ac:dyDescent="0.15">
      <c r="B59" s="7" t="s">
        <v>137</v>
      </c>
      <c r="C59" s="9"/>
      <c r="D59" s="9"/>
      <c r="E59" s="9"/>
      <c r="F59" s="33"/>
    </row>
    <row r="60" spans="2:6" x14ac:dyDescent="0.15">
      <c r="B60" s="7" t="s">
        <v>138</v>
      </c>
      <c r="C60" s="9"/>
      <c r="D60" s="9"/>
      <c r="E60" s="9"/>
      <c r="F60" s="33"/>
    </row>
    <row r="61" spans="2:6" ht="14" thickBot="1" x14ac:dyDescent="0.2">
      <c r="B61" s="8" t="s">
        <v>139</v>
      </c>
      <c r="C61" s="10"/>
      <c r="D61" s="10"/>
      <c r="E61" s="10"/>
      <c r="F61" s="33"/>
    </row>
    <row r="62" spans="2:6" ht="14" thickTop="1" x14ac:dyDescent="0.15">
      <c r="B62" s="103"/>
      <c r="C62" s="34"/>
      <c r="D62" s="35"/>
      <c r="E62" s="35"/>
      <c r="F62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42"/>
  <sheetViews>
    <sheetView showGridLines="0" zoomScale="190" zoomScaleNormal="190" workbookViewId="0">
      <pane ySplit="2" topLeftCell="A11" activePane="bottomLeft" state="frozen"/>
      <selection pane="bottomLeft" activeCell="B18" sqref="B18"/>
    </sheetView>
  </sheetViews>
  <sheetFormatPr baseColWidth="10" defaultColWidth="9.1640625" defaultRowHeight="13" x14ac:dyDescent="0.15"/>
  <cols>
    <col min="1" max="1" width="3.1640625" style="28" customWidth="1"/>
    <col min="2" max="2" width="38.83203125" style="28" customWidth="1"/>
    <col min="3" max="3" width="18.83203125" style="28" customWidth="1"/>
    <col min="4" max="4" width="2.5" style="28" customWidth="1"/>
    <col min="5" max="5" width="36.5" style="28" customWidth="1"/>
    <col min="6" max="6" width="18.83203125" style="28" customWidth="1"/>
    <col min="7" max="7" width="3" style="28" customWidth="1"/>
    <col min="8" max="15" width="8.83203125" style="28" customWidth="1"/>
    <col min="16" max="16384" width="9.1640625" style="28"/>
  </cols>
  <sheetData>
    <row r="1" spans="1:7" x14ac:dyDescent="0.15">
      <c r="A1" s="130" t="s">
        <v>40</v>
      </c>
      <c r="B1" s="130"/>
      <c r="C1" s="130"/>
      <c r="D1" s="130"/>
      <c r="E1" s="130"/>
      <c r="F1" s="130"/>
    </row>
    <row r="2" spans="1:7" x14ac:dyDescent="0.15">
      <c r="A2" s="129" t="s">
        <v>60</v>
      </c>
      <c r="B2" s="129"/>
      <c r="C2" s="129"/>
      <c r="D2" s="129"/>
      <c r="E2" s="129"/>
      <c r="F2" s="129"/>
      <c r="G2" s="129"/>
    </row>
    <row r="3" spans="1:7" x14ac:dyDescent="0.15">
      <c r="B3" s="71"/>
      <c r="C3" s="29"/>
      <c r="D3" s="36"/>
      <c r="E3" s="29"/>
      <c r="F3" s="29"/>
      <c r="G3" s="37"/>
    </row>
    <row r="4" spans="1:7" x14ac:dyDescent="0.1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15">
      <c r="B5" s="5" t="s">
        <v>192</v>
      </c>
      <c r="C5" s="3">
        <v>54889.61</v>
      </c>
      <c r="D5" s="30"/>
      <c r="E5" s="5" t="s">
        <v>226</v>
      </c>
      <c r="F5" s="3">
        <v>2777.94</v>
      </c>
    </row>
    <row r="6" spans="1:7" x14ac:dyDescent="0.15">
      <c r="B6" s="5" t="s">
        <v>188</v>
      </c>
      <c r="C6" s="3">
        <v>7102.63</v>
      </c>
      <c r="D6" s="30"/>
      <c r="E6" s="5" t="s">
        <v>227</v>
      </c>
      <c r="F6" s="3">
        <v>14788.82</v>
      </c>
    </row>
    <row r="7" spans="1:7" x14ac:dyDescent="0.15">
      <c r="B7" s="5" t="s">
        <v>189</v>
      </c>
      <c r="C7" s="3">
        <v>6744.65</v>
      </c>
      <c r="D7" s="30"/>
      <c r="E7" s="5" t="s">
        <v>228</v>
      </c>
      <c r="F7" s="3">
        <v>94387.97</v>
      </c>
    </row>
    <row r="8" spans="1:7" x14ac:dyDescent="0.15">
      <c r="B8" s="5" t="s">
        <v>190</v>
      </c>
      <c r="C8" s="3">
        <v>8550</v>
      </c>
      <c r="D8" s="30"/>
      <c r="E8" s="5" t="s">
        <v>229</v>
      </c>
      <c r="F8" s="3">
        <v>3080.22</v>
      </c>
    </row>
    <row r="9" spans="1:7" x14ac:dyDescent="0.15">
      <c r="B9" s="5" t="s">
        <v>191</v>
      </c>
      <c r="C9" s="3">
        <v>3165.11</v>
      </c>
      <c r="D9" s="30"/>
      <c r="E9" s="5" t="s">
        <v>230</v>
      </c>
      <c r="F9" s="3">
        <v>369737.15</v>
      </c>
    </row>
    <row r="10" spans="1:7" x14ac:dyDescent="0.15">
      <c r="B10" s="5" t="s">
        <v>193</v>
      </c>
      <c r="C10" s="3">
        <v>94571.85</v>
      </c>
      <c r="D10" s="30"/>
      <c r="E10" s="5" t="s">
        <v>231</v>
      </c>
      <c r="F10" s="3">
        <v>19989.59</v>
      </c>
    </row>
    <row r="11" spans="1:7" x14ac:dyDescent="0.15">
      <c r="B11" s="5" t="s">
        <v>194</v>
      </c>
      <c r="C11" s="3">
        <v>3288.47</v>
      </c>
      <c r="D11" s="30"/>
      <c r="E11" s="5" t="s">
        <v>232</v>
      </c>
      <c r="F11" s="3">
        <v>2840</v>
      </c>
    </row>
    <row r="12" spans="1:7" x14ac:dyDescent="0.15">
      <c r="B12" s="5" t="s">
        <v>195</v>
      </c>
      <c r="C12" s="3">
        <v>4363.25</v>
      </c>
      <c r="D12" s="30"/>
      <c r="E12" s="5" t="s">
        <v>233</v>
      </c>
      <c r="F12" s="3">
        <v>8465.49</v>
      </c>
    </row>
    <row r="13" spans="1:7" x14ac:dyDescent="0.15">
      <c r="B13" s="5" t="s">
        <v>196</v>
      </c>
      <c r="C13" s="3">
        <v>54534.79</v>
      </c>
      <c r="D13" s="30"/>
      <c r="E13" s="5" t="s">
        <v>234</v>
      </c>
      <c r="F13" s="3">
        <v>18854.77</v>
      </c>
    </row>
    <row r="14" spans="1:7" x14ac:dyDescent="0.15">
      <c r="B14" s="5" t="s">
        <v>197</v>
      </c>
      <c r="C14" s="3">
        <v>3277.09</v>
      </c>
      <c r="D14" s="30"/>
      <c r="E14" s="5" t="s">
        <v>235</v>
      </c>
      <c r="F14" s="3">
        <v>27387.91</v>
      </c>
    </row>
    <row r="15" spans="1:7" x14ac:dyDescent="0.15">
      <c r="B15" s="5" t="s">
        <v>198</v>
      </c>
      <c r="C15" s="3">
        <v>412398</v>
      </c>
      <c r="D15" s="30"/>
      <c r="E15" s="5" t="s">
        <v>236</v>
      </c>
      <c r="F15" s="3">
        <v>5460</v>
      </c>
    </row>
    <row r="16" spans="1:7" x14ac:dyDescent="0.15">
      <c r="B16" s="5" t="s">
        <v>199</v>
      </c>
      <c r="C16" s="3">
        <v>6282.83</v>
      </c>
      <c r="D16" s="30"/>
      <c r="E16" s="5" t="s">
        <v>237</v>
      </c>
      <c r="F16" s="3">
        <v>16300</v>
      </c>
    </row>
    <row r="17" spans="2:6" x14ac:dyDescent="0.15">
      <c r="B17" s="5" t="s">
        <v>200</v>
      </c>
      <c r="C17" s="3">
        <v>3000</v>
      </c>
      <c r="D17" s="30"/>
      <c r="E17" s="5" t="s">
        <v>238</v>
      </c>
      <c r="F17" s="3">
        <v>4679</v>
      </c>
    </row>
    <row r="18" spans="2:6" x14ac:dyDescent="0.15">
      <c r="B18" s="5" t="s">
        <v>201</v>
      </c>
      <c r="C18" s="3">
        <v>2535</v>
      </c>
      <c r="D18" s="30"/>
      <c r="E18" s="5" t="s">
        <v>239</v>
      </c>
      <c r="F18" s="3">
        <v>3080</v>
      </c>
    </row>
    <row r="19" spans="2:6" x14ac:dyDescent="0.15">
      <c r="B19" s="5" t="s">
        <v>202</v>
      </c>
      <c r="C19" s="3">
        <v>417161.59</v>
      </c>
      <c r="D19" s="30"/>
      <c r="E19" s="5" t="s">
        <v>240</v>
      </c>
      <c r="F19" s="3">
        <v>17188.11</v>
      </c>
    </row>
    <row r="20" spans="2:6" x14ac:dyDescent="0.15">
      <c r="B20" s="5" t="s">
        <v>203</v>
      </c>
      <c r="C20" s="3">
        <v>20777.490000000002</v>
      </c>
      <c r="D20" s="30"/>
      <c r="E20" s="5" t="s">
        <v>241</v>
      </c>
      <c r="F20" s="3">
        <v>4581.3599999999997</v>
      </c>
    </row>
    <row r="21" spans="2:6" x14ac:dyDescent="0.15">
      <c r="B21" s="5" t="s">
        <v>204</v>
      </c>
      <c r="C21" s="3">
        <v>11709.41</v>
      </c>
      <c r="D21" s="30"/>
      <c r="E21" s="5" t="s">
        <v>242</v>
      </c>
      <c r="F21" s="3">
        <v>40000</v>
      </c>
    </row>
    <row r="22" spans="2:6" x14ac:dyDescent="0.15">
      <c r="B22" s="5" t="s">
        <v>205</v>
      </c>
      <c r="C22" s="3">
        <v>19691.3</v>
      </c>
      <c r="D22" s="30"/>
      <c r="E22" s="5" t="s">
        <v>242</v>
      </c>
      <c r="F22" s="3">
        <v>100000</v>
      </c>
    </row>
    <row r="23" spans="2:6" x14ac:dyDescent="0.15">
      <c r="B23" s="5" t="s">
        <v>206</v>
      </c>
      <c r="C23" s="3">
        <v>6172</v>
      </c>
      <c r="D23" s="30"/>
      <c r="E23" s="5" t="s">
        <v>243</v>
      </c>
      <c r="F23" s="3">
        <v>105264.4</v>
      </c>
    </row>
    <row r="24" spans="2:6" x14ac:dyDescent="0.15">
      <c r="B24" s="5" t="s">
        <v>207</v>
      </c>
      <c r="C24" s="3">
        <v>6840.6</v>
      </c>
      <c r="D24" s="30"/>
      <c r="E24" s="5" t="s">
        <v>244</v>
      </c>
      <c r="F24" s="3">
        <v>13395.9</v>
      </c>
    </row>
    <row r="25" spans="2:6" x14ac:dyDescent="0.15">
      <c r="B25" s="5" t="s">
        <v>208</v>
      </c>
      <c r="C25" s="3">
        <v>3857.5</v>
      </c>
      <c r="D25" s="30"/>
      <c r="E25" s="5" t="s">
        <v>245</v>
      </c>
      <c r="F25" s="3">
        <v>2981</v>
      </c>
    </row>
    <row r="26" spans="2:6" x14ac:dyDescent="0.15">
      <c r="B26" s="5" t="s">
        <v>209</v>
      </c>
      <c r="C26" s="3">
        <v>4091.0970000000002</v>
      </c>
      <c r="D26" s="30"/>
      <c r="E26" s="5" t="s">
        <v>246</v>
      </c>
      <c r="F26" s="3">
        <v>5250</v>
      </c>
    </row>
    <row r="27" spans="2:6" x14ac:dyDescent="0.15">
      <c r="B27" s="5" t="s">
        <v>210</v>
      </c>
      <c r="C27" s="3">
        <v>8649.75</v>
      </c>
      <c r="D27" s="30"/>
      <c r="E27" s="5" t="s">
        <v>247</v>
      </c>
      <c r="F27" s="3">
        <v>32152.62</v>
      </c>
    </row>
    <row r="28" spans="2:6" x14ac:dyDescent="0.15">
      <c r="B28" s="5" t="s">
        <v>211</v>
      </c>
      <c r="C28" s="3">
        <v>6775.82</v>
      </c>
      <c r="D28" s="30"/>
      <c r="E28" s="5" t="s">
        <v>248</v>
      </c>
      <c r="F28" s="3">
        <v>203130.81</v>
      </c>
    </row>
    <row r="29" spans="2:6" x14ac:dyDescent="0.15">
      <c r="B29" s="5" t="s">
        <v>212</v>
      </c>
      <c r="C29" s="3">
        <v>46691.39</v>
      </c>
      <c r="D29" s="30"/>
      <c r="E29" s="5" t="s">
        <v>249</v>
      </c>
      <c r="F29" s="3">
        <v>14925.6</v>
      </c>
    </row>
    <row r="30" spans="2:6" x14ac:dyDescent="0.15">
      <c r="B30" s="5" t="s">
        <v>213</v>
      </c>
      <c r="C30" s="3">
        <v>17814.759999999998</v>
      </c>
      <c r="D30" s="30"/>
      <c r="E30" s="5" t="s">
        <v>250</v>
      </c>
      <c r="F30" s="3">
        <v>5922.05</v>
      </c>
    </row>
    <row r="31" spans="2:6" x14ac:dyDescent="0.15">
      <c r="B31" s="5" t="s">
        <v>214</v>
      </c>
      <c r="C31" s="3">
        <v>5444.19</v>
      </c>
      <c r="D31" s="30"/>
      <c r="E31" s="5" t="s">
        <v>251</v>
      </c>
      <c r="F31" s="3">
        <v>235253.48</v>
      </c>
    </row>
    <row r="32" spans="2:6" x14ac:dyDescent="0.15">
      <c r="B32" s="5" t="s">
        <v>215</v>
      </c>
      <c r="C32" s="3">
        <v>7550</v>
      </c>
      <c r="D32" s="30"/>
      <c r="E32" s="5" t="s">
        <v>252</v>
      </c>
      <c r="F32" s="3">
        <v>86180</v>
      </c>
    </row>
    <row r="33" spans="2:6" x14ac:dyDescent="0.15">
      <c r="B33" s="5" t="s">
        <v>216</v>
      </c>
      <c r="C33" s="3">
        <v>4648.34</v>
      </c>
      <c r="D33" s="30"/>
      <c r="E33" s="5" t="s">
        <v>253</v>
      </c>
      <c r="F33" s="3">
        <v>7147.65</v>
      </c>
    </row>
    <row r="34" spans="2:6" x14ac:dyDescent="0.15">
      <c r="B34" s="5" t="s">
        <v>217</v>
      </c>
      <c r="C34" s="3">
        <v>10192.540000000001</v>
      </c>
      <c r="D34" s="30"/>
      <c r="E34" s="5" t="s">
        <v>254</v>
      </c>
      <c r="F34" s="3">
        <v>4590.42</v>
      </c>
    </row>
    <row r="35" spans="2:6" x14ac:dyDescent="0.15">
      <c r="B35" s="5" t="s">
        <v>218</v>
      </c>
      <c r="C35" s="3">
        <v>23841.43</v>
      </c>
      <c r="D35" s="30"/>
      <c r="E35" s="5" t="s">
        <v>255</v>
      </c>
      <c r="F35" s="3">
        <v>78337.56</v>
      </c>
    </row>
    <row r="36" spans="2:6" x14ac:dyDescent="0.15">
      <c r="B36" s="5" t="s">
        <v>219</v>
      </c>
      <c r="C36" s="3">
        <v>2570</v>
      </c>
      <c r="D36" s="30"/>
      <c r="E36" s="5" t="s">
        <v>256</v>
      </c>
      <c r="F36" s="3">
        <v>78681.94</v>
      </c>
    </row>
    <row r="37" spans="2:6" x14ac:dyDescent="0.15">
      <c r="B37" s="5" t="s">
        <v>220</v>
      </c>
      <c r="C37" s="3">
        <v>4021</v>
      </c>
      <c r="D37" s="30"/>
      <c r="E37" s="5" t="s">
        <v>257</v>
      </c>
      <c r="F37" s="3">
        <v>9379</v>
      </c>
    </row>
    <row r="38" spans="2:6" x14ac:dyDescent="0.15">
      <c r="B38" s="5" t="s">
        <v>221</v>
      </c>
      <c r="C38" s="3">
        <v>19807.21</v>
      </c>
      <c r="D38" s="30"/>
      <c r="E38" s="5" t="s">
        <v>258</v>
      </c>
      <c r="F38" s="3">
        <v>9041.4</v>
      </c>
    </row>
    <row r="39" spans="2:6" x14ac:dyDescent="0.15">
      <c r="B39" s="5" t="s">
        <v>222</v>
      </c>
      <c r="C39" s="3">
        <v>130158.71</v>
      </c>
      <c r="D39" s="30"/>
      <c r="E39" s="5" t="s">
        <v>259</v>
      </c>
      <c r="F39" s="3">
        <v>146186.94</v>
      </c>
    </row>
    <row r="40" spans="2:6" x14ac:dyDescent="0.15">
      <c r="B40" s="5" t="s">
        <v>223</v>
      </c>
      <c r="C40" s="3">
        <v>134052.24</v>
      </c>
      <c r="D40" s="30"/>
      <c r="E40" s="5" t="s">
        <v>260</v>
      </c>
      <c r="F40" s="3">
        <v>4029.36</v>
      </c>
    </row>
    <row r="41" spans="2:6" x14ac:dyDescent="0.15">
      <c r="B41" s="5" t="s">
        <v>224</v>
      </c>
      <c r="C41" s="3">
        <v>3213.64</v>
      </c>
      <c r="D41" s="30"/>
      <c r="E41" s="5" t="s">
        <v>261</v>
      </c>
      <c r="F41" s="3">
        <v>8800.07</v>
      </c>
    </row>
    <row r="42" spans="2:6" x14ac:dyDescent="0.15">
      <c r="B42" s="6" t="s">
        <v>225</v>
      </c>
      <c r="C42" s="4">
        <v>5900</v>
      </c>
      <c r="D42" s="30"/>
      <c r="E42" s="6" t="s">
        <v>262</v>
      </c>
      <c r="F42" s="4">
        <v>5931.13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54"/>
  <sheetViews>
    <sheetView showGridLines="0" zoomScale="206" zoomScaleNormal="206" workbookViewId="0">
      <pane ySplit="2" topLeftCell="A24" activePane="bottomLeft" state="frozen"/>
      <selection activeCell="A5" sqref="A5:K5"/>
      <selection pane="bottomLeft" activeCell="E5" sqref="E5"/>
    </sheetView>
  </sheetViews>
  <sheetFormatPr baseColWidth="10" defaultColWidth="9.1640625" defaultRowHeight="13" x14ac:dyDescent="0.15"/>
  <cols>
    <col min="1" max="1" width="3.1640625" style="28" customWidth="1"/>
    <col min="2" max="2" width="36.5" style="28" customWidth="1"/>
    <col min="3" max="3" width="18.83203125" style="28" customWidth="1"/>
    <col min="4" max="4" width="2.5" style="28" customWidth="1"/>
    <col min="5" max="5" width="36.5" style="28" customWidth="1"/>
    <col min="6" max="6" width="18.83203125" style="28" customWidth="1"/>
    <col min="7" max="7" width="3.5" style="28" customWidth="1"/>
    <col min="8" max="16384" width="9.1640625" style="28"/>
  </cols>
  <sheetData>
    <row r="1" spans="1:7" x14ac:dyDescent="0.15">
      <c r="B1" s="130" t="s">
        <v>77</v>
      </c>
      <c r="C1" s="130"/>
      <c r="D1" s="130"/>
      <c r="E1" s="130"/>
      <c r="F1" s="130"/>
      <c r="G1" s="130"/>
    </row>
    <row r="2" spans="1:7" x14ac:dyDescent="0.15">
      <c r="A2" s="129" t="s">
        <v>60</v>
      </c>
      <c r="B2" s="129"/>
      <c r="C2" s="129"/>
      <c r="D2" s="129"/>
      <c r="E2" s="129"/>
      <c r="F2" s="129"/>
      <c r="G2" s="129"/>
    </row>
    <row r="3" spans="1:7" x14ac:dyDescent="0.15">
      <c r="B3" s="71"/>
      <c r="C3" s="29"/>
      <c r="D3" s="36"/>
      <c r="E3" s="29"/>
      <c r="F3" s="29"/>
      <c r="G3" s="37"/>
    </row>
    <row r="4" spans="1:7" x14ac:dyDescent="0.1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15">
      <c r="B5" s="5" t="s">
        <v>144</v>
      </c>
      <c r="C5" s="3">
        <v>1345</v>
      </c>
      <c r="D5" s="30"/>
      <c r="E5" s="104" t="s">
        <v>183</v>
      </c>
      <c r="F5" s="3">
        <v>1732.77</v>
      </c>
    </row>
    <row r="6" spans="1:7" x14ac:dyDescent="0.15">
      <c r="B6" s="5" t="s">
        <v>145</v>
      </c>
      <c r="C6" s="3">
        <v>1200</v>
      </c>
      <c r="D6" s="30"/>
      <c r="E6" s="104" t="s">
        <v>184</v>
      </c>
      <c r="F6" s="3">
        <v>1960.07</v>
      </c>
    </row>
    <row r="7" spans="1:7" x14ac:dyDescent="0.15">
      <c r="B7" s="5" t="s">
        <v>146</v>
      </c>
      <c r="C7" s="3">
        <v>1350</v>
      </c>
      <c r="D7" s="30"/>
      <c r="E7" s="104" t="s">
        <v>185</v>
      </c>
      <c r="F7" s="3">
        <v>2500</v>
      </c>
    </row>
    <row r="8" spans="1:7" x14ac:dyDescent="0.15">
      <c r="B8" s="5" t="s">
        <v>147</v>
      </c>
      <c r="C8" s="3">
        <v>2106.5</v>
      </c>
      <c r="D8" s="30"/>
      <c r="E8" s="104" t="s">
        <v>186</v>
      </c>
      <c r="F8" s="3">
        <v>1146.76</v>
      </c>
    </row>
    <row r="9" spans="1:7" x14ac:dyDescent="0.15">
      <c r="B9" s="5" t="s">
        <v>148</v>
      </c>
      <c r="C9" s="3">
        <v>2250</v>
      </c>
      <c r="D9" s="30"/>
      <c r="E9" s="104" t="s">
        <v>187</v>
      </c>
      <c r="F9" s="3">
        <v>1995</v>
      </c>
    </row>
    <row r="10" spans="1:7" x14ac:dyDescent="0.15">
      <c r="B10" s="5" t="s">
        <v>149</v>
      </c>
      <c r="C10" s="3">
        <v>1064.21</v>
      </c>
      <c r="D10" s="30"/>
      <c r="F10" s="3"/>
    </row>
    <row r="11" spans="1:7" x14ac:dyDescent="0.15">
      <c r="B11" s="5" t="s">
        <v>150</v>
      </c>
      <c r="C11" s="3">
        <v>1639.82</v>
      </c>
      <c r="D11" s="30"/>
      <c r="F11" s="3"/>
    </row>
    <row r="12" spans="1:7" x14ac:dyDescent="0.15">
      <c r="B12" s="5" t="s">
        <v>151</v>
      </c>
      <c r="C12" s="3">
        <v>1326.73</v>
      </c>
      <c r="D12" s="30"/>
      <c r="E12" s="5"/>
    </row>
    <row r="13" spans="1:7" x14ac:dyDescent="0.15">
      <c r="B13" s="5" t="s">
        <v>152</v>
      </c>
      <c r="C13" s="3">
        <v>1682.5</v>
      </c>
      <c r="D13" s="30"/>
      <c r="E13" s="5"/>
    </row>
    <row r="14" spans="1:7" x14ac:dyDescent="0.15">
      <c r="B14" s="5" t="s">
        <v>153</v>
      </c>
      <c r="C14" s="3">
        <v>2000</v>
      </c>
      <c r="D14" s="30"/>
      <c r="E14" s="5"/>
    </row>
    <row r="15" spans="1:7" x14ac:dyDescent="0.15">
      <c r="B15" s="5" t="s">
        <v>154</v>
      </c>
      <c r="C15" s="3">
        <v>2294.88</v>
      </c>
      <c r="D15" s="30"/>
      <c r="E15" s="5"/>
    </row>
    <row r="16" spans="1:7" x14ac:dyDescent="0.15">
      <c r="B16" s="5" t="s">
        <v>155</v>
      </c>
      <c r="C16" s="3">
        <v>1755</v>
      </c>
      <c r="D16" s="30"/>
      <c r="E16" s="5"/>
    </row>
    <row r="17" spans="2:6" x14ac:dyDescent="0.15">
      <c r="B17" s="5" t="s">
        <v>156</v>
      </c>
      <c r="C17" s="3">
        <v>2100</v>
      </c>
      <c r="D17" s="30"/>
      <c r="E17" s="5"/>
      <c r="F17" s="3"/>
    </row>
    <row r="18" spans="2:6" x14ac:dyDescent="0.15">
      <c r="B18" s="104" t="s">
        <v>157</v>
      </c>
      <c r="C18" s="3">
        <v>1980.15</v>
      </c>
      <c r="D18" s="30"/>
      <c r="E18" s="5"/>
      <c r="F18" s="3"/>
    </row>
    <row r="19" spans="2:6" x14ac:dyDescent="0.15">
      <c r="B19" s="104" t="s">
        <v>158</v>
      </c>
      <c r="C19" s="3">
        <v>1727.89</v>
      </c>
      <c r="D19" s="30"/>
      <c r="E19" s="5"/>
      <c r="F19" s="3"/>
    </row>
    <row r="20" spans="2:6" x14ac:dyDescent="0.15">
      <c r="B20" s="104" t="s">
        <v>159</v>
      </c>
      <c r="C20" s="3">
        <v>1135</v>
      </c>
      <c r="D20" s="30"/>
      <c r="E20" s="5"/>
      <c r="F20" s="3"/>
    </row>
    <row r="21" spans="2:6" x14ac:dyDescent="0.15">
      <c r="B21" s="104" t="s">
        <v>160</v>
      </c>
      <c r="C21" s="3">
        <v>2024.5</v>
      </c>
      <c r="D21" s="30"/>
      <c r="E21" s="5"/>
      <c r="F21" s="3"/>
    </row>
    <row r="22" spans="2:6" x14ac:dyDescent="0.15">
      <c r="B22" s="104" t="s">
        <v>161</v>
      </c>
      <c r="C22" s="3">
        <v>1386.5</v>
      </c>
      <c r="D22" s="30"/>
      <c r="E22" s="5"/>
      <c r="F22" s="3"/>
    </row>
    <row r="23" spans="2:6" x14ac:dyDescent="0.15">
      <c r="B23" s="104" t="s">
        <v>162</v>
      </c>
      <c r="C23" s="3">
        <v>1195</v>
      </c>
      <c r="D23" s="30"/>
      <c r="E23" s="5"/>
      <c r="F23" s="3"/>
    </row>
    <row r="24" spans="2:6" x14ac:dyDescent="0.15">
      <c r="B24" s="104" t="s">
        <v>163</v>
      </c>
      <c r="C24" s="3">
        <v>2048</v>
      </c>
      <c r="D24" s="30"/>
      <c r="E24" s="5"/>
      <c r="F24" s="3"/>
    </row>
    <row r="25" spans="2:6" x14ac:dyDescent="0.15">
      <c r="B25" s="104" t="s">
        <v>164</v>
      </c>
      <c r="C25" s="3">
        <v>2395</v>
      </c>
      <c r="D25" s="30"/>
      <c r="E25" s="5"/>
      <c r="F25" s="3"/>
    </row>
    <row r="26" spans="2:6" x14ac:dyDescent="0.15">
      <c r="B26" s="104" t="s">
        <v>165</v>
      </c>
      <c r="C26" s="3">
        <v>1099</v>
      </c>
      <c r="D26" s="30"/>
      <c r="E26" s="5"/>
      <c r="F26" s="3"/>
    </row>
    <row r="27" spans="2:6" x14ac:dyDescent="0.15">
      <c r="B27" s="104" t="s">
        <v>166</v>
      </c>
      <c r="C27" s="3">
        <v>1185</v>
      </c>
      <c r="D27" s="30"/>
      <c r="E27" s="5"/>
      <c r="F27" s="3"/>
    </row>
    <row r="28" spans="2:6" x14ac:dyDescent="0.15">
      <c r="B28" s="104" t="s">
        <v>167</v>
      </c>
      <c r="C28" s="3">
        <v>1761.25</v>
      </c>
      <c r="D28" s="30"/>
      <c r="E28" s="5"/>
      <c r="F28" s="3"/>
    </row>
    <row r="29" spans="2:6" x14ac:dyDescent="0.15">
      <c r="B29" s="104" t="s">
        <v>168</v>
      </c>
      <c r="C29" s="3">
        <v>1124.53</v>
      </c>
      <c r="D29" s="30"/>
      <c r="E29" s="5"/>
      <c r="F29" s="3"/>
    </row>
    <row r="30" spans="2:6" x14ac:dyDescent="0.15">
      <c r="B30" s="5" t="s">
        <v>169</v>
      </c>
      <c r="C30" s="3">
        <v>1200</v>
      </c>
      <c r="D30" s="30"/>
      <c r="E30" s="5"/>
      <c r="F30" s="3"/>
    </row>
    <row r="31" spans="2:6" x14ac:dyDescent="0.15">
      <c r="B31" s="5" t="s">
        <v>170</v>
      </c>
      <c r="C31" s="3">
        <v>1755.88</v>
      </c>
      <c r="D31" s="30"/>
      <c r="E31" s="5"/>
      <c r="F31" s="3"/>
    </row>
    <row r="32" spans="2:6" x14ac:dyDescent="0.15">
      <c r="B32" s="5" t="s">
        <v>171</v>
      </c>
      <c r="C32" s="3">
        <v>1184.44</v>
      </c>
      <c r="D32" s="30"/>
      <c r="E32" s="5"/>
      <c r="F32" s="3"/>
    </row>
    <row r="33" spans="2:6" x14ac:dyDescent="0.15">
      <c r="B33" s="5" t="s">
        <v>172</v>
      </c>
      <c r="C33" s="3">
        <v>1397</v>
      </c>
      <c r="D33" s="30"/>
      <c r="E33" s="5"/>
      <c r="F33" s="3"/>
    </row>
    <row r="34" spans="2:6" x14ac:dyDescent="0.15">
      <c r="B34" s="5" t="s">
        <v>173</v>
      </c>
      <c r="C34" s="3">
        <v>1008</v>
      </c>
      <c r="D34" s="30"/>
      <c r="E34" s="5"/>
      <c r="F34" s="3"/>
    </row>
    <row r="35" spans="2:6" x14ac:dyDescent="0.15">
      <c r="B35" s="5" t="s">
        <v>174</v>
      </c>
      <c r="C35" s="3">
        <v>1588.14</v>
      </c>
      <c r="D35" s="30"/>
      <c r="E35" s="5"/>
      <c r="F35" s="3"/>
    </row>
    <row r="36" spans="2:6" x14ac:dyDescent="0.15">
      <c r="B36" s="5" t="s">
        <v>175</v>
      </c>
      <c r="C36" s="3">
        <v>1048.77</v>
      </c>
      <c r="D36" s="30"/>
      <c r="E36" s="5"/>
      <c r="F36" s="3"/>
    </row>
    <row r="37" spans="2:6" x14ac:dyDescent="0.15">
      <c r="B37" s="5" t="s">
        <v>176</v>
      </c>
      <c r="C37" s="3">
        <v>1930</v>
      </c>
      <c r="D37" s="30"/>
      <c r="E37" s="5"/>
      <c r="F37" s="3"/>
    </row>
    <row r="38" spans="2:6" x14ac:dyDescent="0.15">
      <c r="B38" s="5" t="s">
        <v>177</v>
      </c>
      <c r="C38" s="3">
        <v>1543</v>
      </c>
      <c r="D38" s="30"/>
      <c r="E38" s="5"/>
      <c r="F38" s="3"/>
    </row>
    <row r="39" spans="2:6" x14ac:dyDescent="0.15">
      <c r="B39" s="5" t="s">
        <v>178</v>
      </c>
      <c r="C39" s="3">
        <v>1155</v>
      </c>
      <c r="D39" s="30"/>
      <c r="E39" s="5"/>
      <c r="F39" s="3"/>
    </row>
    <row r="40" spans="2:6" x14ac:dyDescent="0.15">
      <c r="B40" s="5" t="s">
        <v>179</v>
      </c>
      <c r="C40" s="3">
        <v>1532</v>
      </c>
      <c r="D40" s="30"/>
      <c r="E40" s="5"/>
      <c r="F40" s="3"/>
    </row>
    <row r="41" spans="2:6" x14ac:dyDescent="0.15">
      <c r="B41" s="5" t="s">
        <v>180</v>
      </c>
      <c r="C41" s="3">
        <v>1720.69</v>
      </c>
      <c r="D41" s="30"/>
      <c r="E41" s="5"/>
      <c r="F41" s="3"/>
    </row>
    <row r="42" spans="2:6" x14ac:dyDescent="0.15">
      <c r="B42" s="5" t="s">
        <v>181</v>
      </c>
      <c r="C42" s="3">
        <v>1300</v>
      </c>
      <c r="D42" s="30"/>
      <c r="E42" s="5"/>
      <c r="F42" s="3"/>
    </row>
    <row r="43" spans="2:6" x14ac:dyDescent="0.15">
      <c r="B43" s="5" t="s">
        <v>182</v>
      </c>
      <c r="C43" s="3">
        <v>1678.88</v>
      </c>
      <c r="D43" s="30"/>
      <c r="E43" s="6"/>
      <c r="F43" s="4"/>
    </row>
    <row r="54" spans="2:2" x14ac:dyDescent="0.15">
      <c r="B5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tabSelected="1" topLeftCell="A7" zoomScaleNormal="100" workbookViewId="0">
      <selection activeCell="D26" sqref="D26:D27"/>
    </sheetView>
  </sheetViews>
  <sheetFormatPr baseColWidth="10" defaultColWidth="9.1640625" defaultRowHeight="13" x14ac:dyDescent="0.15"/>
  <cols>
    <col min="1" max="1" width="31.6640625" style="19" customWidth="1"/>
    <col min="2" max="2" width="44.6640625" style="19" customWidth="1"/>
    <col min="3" max="3" width="22.6640625" style="19" customWidth="1"/>
    <col min="4" max="4" width="22" style="1" customWidth="1"/>
    <col min="5" max="5" width="4.1640625" style="1" customWidth="1"/>
    <col min="6" max="6" width="7.6640625" style="1" customWidth="1"/>
    <col min="7" max="16384" width="9.1640625" style="1"/>
  </cols>
  <sheetData>
    <row r="1" spans="1:6" ht="16" x14ac:dyDescent="0.15">
      <c r="A1" s="131" t="str">
        <f>"REPORT ON CONTRACTS EXCEEDING $25,000 AWARDED DURING FY"&amp;'Cover Page'!F8</f>
        <v>REPORT ON CONTRACTS EXCEEDING $25,000 AWARDED DURING FY2025</v>
      </c>
      <c r="B1" s="131"/>
      <c r="C1" s="131"/>
      <c r="D1" s="132"/>
      <c r="E1" s="18"/>
      <c r="F1" s="18"/>
    </row>
    <row r="2" spans="1:6" ht="4.5" customHeight="1" x14ac:dyDescent="0.15"/>
    <row r="3" spans="1:6" ht="7.5" customHeight="1" x14ac:dyDescent="0.15"/>
    <row r="4" spans="1:6" ht="39" customHeight="1" x14ac:dyDescent="0.15">
      <c r="A4" s="133" t="s">
        <v>63</v>
      </c>
      <c r="B4" s="133"/>
      <c r="C4" s="133"/>
      <c r="D4" s="135"/>
      <c r="E4" s="19"/>
      <c r="F4" s="19"/>
    </row>
    <row r="5" spans="1:6" ht="9.75" customHeight="1" x14ac:dyDescent="0.15">
      <c r="A5" s="138"/>
      <c r="B5" s="138"/>
      <c r="C5" s="138"/>
      <c r="D5" s="139"/>
    </row>
    <row r="6" spans="1:6" ht="25.5" customHeight="1" x14ac:dyDescent="0.15">
      <c r="A6" s="142" t="s">
        <v>36</v>
      </c>
      <c r="B6" s="142"/>
      <c r="C6" s="142"/>
      <c r="D6" s="142"/>
    </row>
    <row r="7" spans="1:6" ht="87" customHeight="1" x14ac:dyDescent="0.15">
      <c r="A7" s="20"/>
      <c r="B7" s="20"/>
      <c r="C7" s="20"/>
      <c r="D7" s="21"/>
    </row>
    <row r="8" spans="1:6" ht="18" x14ac:dyDescent="0.15">
      <c r="A8" s="140" t="s">
        <v>39</v>
      </c>
      <c r="B8" s="140"/>
      <c r="C8" s="140"/>
      <c r="D8" s="140"/>
    </row>
    <row r="9" spans="1:6" ht="14" x14ac:dyDescent="0.15">
      <c r="A9" s="141" t="s">
        <v>50</v>
      </c>
      <c r="B9" s="141"/>
      <c r="C9" s="141"/>
      <c r="D9" s="141"/>
      <c r="E9"/>
    </row>
    <row r="10" spans="1:6" ht="18" x14ac:dyDescent="0.15">
      <c r="A10" s="22"/>
      <c r="B10" s="22"/>
      <c r="C10" s="22"/>
      <c r="D10" s="22"/>
      <c r="E10"/>
    </row>
    <row r="11" spans="1:6" ht="18.75" customHeight="1" x14ac:dyDescent="0.15">
      <c r="A11" s="136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6"/>
      <c r="C11" s="136"/>
      <c r="D11" s="137"/>
      <c r="E11" s="19"/>
      <c r="F11" s="19"/>
    </row>
    <row r="12" spans="1:6" ht="14" x14ac:dyDescent="0.15">
      <c r="A12" s="143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3"/>
      <c r="C12" s="143"/>
      <c r="D12" s="23" t="s">
        <v>43</v>
      </c>
      <c r="E12" s="19"/>
      <c r="F12" s="19"/>
    </row>
    <row r="13" spans="1:6" x14ac:dyDescent="0.15">
      <c r="A13" s="24" t="s">
        <v>44</v>
      </c>
      <c r="B13" s="20"/>
      <c r="C13" s="20"/>
      <c r="D13" s="21"/>
    </row>
    <row r="14" spans="1:6" ht="6" customHeight="1" x14ac:dyDescent="0.15">
      <c r="A14" s="20"/>
      <c r="B14" s="20"/>
      <c r="C14" s="20"/>
      <c r="D14" s="21"/>
    </row>
    <row r="15" spans="1:6" ht="30.75" customHeight="1" x14ac:dyDescent="0.15">
      <c r="A15" s="133" t="s">
        <v>45</v>
      </c>
      <c r="B15" s="134"/>
      <c r="C15" s="134"/>
      <c r="D15" s="135"/>
    </row>
    <row r="16" spans="1:6" ht="4.5" customHeight="1" x14ac:dyDescent="0.15">
      <c r="A16" s="20"/>
      <c r="B16" s="20"/>
      <c r="C16" s="20"/>
      <c r="D16" s="21"/>
    </row>
    <row r="17" spans="1:4" x14ac:dyDescent="0.15">
      <c r="A17" s="133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4"/>
      <c r="C17" s="134"/>
      <c r="D17" s="135"/>
    </row>
    <row r="18" spans="1:4" x14ac:dyDescent="0.15">
      <c r="A18" s="133" t="s">
        <v>46</v>
      </c>
      <c r="B18" s="133"/>
      <c r="C18" s="133"/>
      <c r="D18" s="133"/>
    </row>
    <row r="19" spans="1:4" ht="12.75" customHeight="1" x14ac:dyDescent="0.15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15">
      <c r="A20" s="150" t="s">
        <v>49</v>
      </c>
      <c r="B20" s="150"/>
      <c r="C20" s="150"/>
      <c r="D20" s="150"/>
    </row>
    <row r="21" spans="1:4" ht="3" customHeight="1" x14ac:dyDescent="0.15">
      <c r="A21" s="20"/>
      <c r="B21" s="20"/>
      <c r="C21" s="20"/>
      <c r="D21" s="21"/>
    </row>
    <row r="22" spans="1:4" ht="29.25" customHeight="1" x14ac:dyDescent="0.15">
      <c r="A22" s="133" t="s">
        <v>42</v>
      </c>
      <c r="B22" s="134"/>
      <c r="C22" s="134"/>
      <c r="D22" s="135"/>
    </row>
    <row r="23" spans="1:4" ht="6.75" customHeight="1" x14ac:dyDescent="0.15"/>
    <row r="24" spans="1:4" ht="13.5" customHeight="1" x14ac:dyDescent="0.15">
      <c r="A24" s="151" t="s">
        <v>23</v>
      </c>
      <c r="B24" s="152"/>
      <c r="C24" s="153"/>
      <c r="D24" s="2">
        <v>9</v>
      </c>
    </row>
    <row r="25" spans="1:4" ht="13.5" customHeight="1" x14ac:dyDescent="0.15">
      <c r="A25" s="151" t="s">
        <v>24</v>
      </c>
      <c r="B25" s="152"/>
      <c r="C25" s="153"/>
      <c r="D25" s="11">
        <v>1415070.9</v>
      </c>
    </row>
    <row r="26" spans="1:4" ht="31.5" customHeight="1" x14ac:dyDescent="0.15">
      <c r="A26" s="144" t="s">
        <v>26</v>
      </c>
      <c r="B26" s="145"/>
      <c r="C26" s="146"/>
      <c r="D26" s="154">
        <v>7</v>
      </c>
    </row>
    <row r="27" spans="1:4" ht="17.25" customHeight="1" x14ac:dyDescent="0.15">
      <c r="A27" s="147" t="s">
        <v>47</v>
      </c>
      <c r="B27" s="148"/>
      <c r="C27" s="149"/>
      <c r="D27" s="155"/>
    </row>
    <row r="28" spans="1:4" ht="31.5" customHeight="1" x14ac:dyDescent="0.15">
      <c r="A28" s="144" t="s">
        <v>25</v>
      </c>
      <c r="B28" s="145"/>
      <c r="C28" s="146"/>
      <c r="D28" s="156">
        <v>1273807.6599999999</v>
      </c>
    </row>
    <row r="29" spans="1:4" ht="17.25" customHeight="1" x14ac:dyDescent="0.15">
      <c r="A29" s="147" t="s">
        <v>47</v>
      </c>
      <c r="B29" s="148"/>
      <c r="C29" s="149"/>
      <c r="D29" s="157"/>
    </row>
    <row r="30" spans="1:4" x14ac:dyDescent="0.15">
      <c r="D30" s="2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1130300</xdr:colOff>
                <xdr:row>6</xdr:row>
                <xdr:rowOff>152400</xdr:rowOff>
              </from>
              <to>
                <xdr:col>1</xdr:col>
                <xdr:colOff>2044700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Ashley Davis</cp:lastModifiedBy>
  <cp:lastPrinted>2023-06-08T15:56:29Z</cp:lastPrinted>
  <dcterms:created xsi:type="dcterms:W3CDTF">2001-07-03T18:32:58Z</dcterms:created>
  <dcterms:modified xsi:type="dcterms:W3CDTF">2025-11-19T15:36:10Z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