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.sharepoint.com/sites/DASProcurementTeam/Shared Documents/Team C - Contracting/Contract &amp; Solicitation Files/Prior Years/2020/020_0088/Contract/Amendments/A12 Price Adjustment/New folder/"/>
    </mc:Choice>
  </mc:AlternateContent>
  <xr:revisionPtr revIDLastSave="361" documentId="14_{3CC16C8C-39BA-4BBF-BA2D-2D23E46B97A3}" xr6:coauthVersionLast="47" xr6:coauthVersionMax="47" xr10:uidLastSave="{49B1F433-7DDF-4951-8059-6F32128FEE39}"/>
  <bookViews>
    <workbookView xWindow="-28920" yWindow="-120" windowWidth="29040" windowHeight="15720" tabRatio="604" firstSheet="1" activeTab="7" xr2:uid="{00000000-000D-0000-FFFF-FFFF00000000}"/>
  </bookViews>
  <sheets>
    <sheet name="Authorized Dealers" sheetId="27" r:id="rId1"/>
    <sheet name="Carpet" sheetId="1" r:id="rId2"/>
    <sheet name="Vinyl" sheetId="20" r:id="rId3"/>
    <sheet name="Sheet Vinyl" sheetId="24" r:id="rId4"/>
    <sheet name="Linoleum" sheetId="19" r:id="rId5"/>
    <sheet name="Rubber Tile_Stair Treads" sheetId="21" r:id="rId6"/>
    <sheet name="Adhesives_Sundries  Accessories" sheetId="25" r:id="rId7"/>
    <sheet name="Installation Cost" sheetId="26" r:id="rId8"/>
  </sheets>
  <externalReferences>
    <externalReference r:id="rId9"/>
  </externalReferences>
  <definedNames>
    <definedName name="_xlnm.Print_Titles" localSheetId="6">'Adhesives_Sundries  Accessories'!$1:$5</definedName>
    <definedName name="_xlnm.Print_Titles" localSheetId="1">Carpet!$1:$5</definedName>
    <definedName name="_xlnm.Print_Titles" localSheetId="4">Linoleum!$1:$5</definedName>
    <definedName name="_xlnm.Print_Titles" localSheetId="5">'Rubber Tile_Stair Treads'!$1:$5</definedName>
    <definedName name="_xlnm.Print_Titles" localSheetId="3">'Sheet Vinyl'!$1:$5</definedName>
    <definedName name="_xlnm.Print_Titles" localSheetId="2">Vinyl!$1:$5</definedName>
    <definedName name="YesOrNo">[1]Lists!$A$8:$A$9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24" l="1"/>
  <c r="N20" i="24"/>
  <c r="N19" i="24"/>
  <c r="N18" i="24"/>
  <c r="N15" i="24"/>
  <c r="N14" i="24"/>
  <c r="N12" i="24"/>
  <c r="N11" i="24"/>
  <c r="N10" i="24"/>
  <c r="N9" i="24"/>
  <c r="N24" i="20"/>
  <c r="N23" i="20"/>
  <c r="N22" i="20"/>
  <c r="N21" i="20"/>
  <c r="N20" i="20"/>
  <c r="N19" i="20"/>
  <c r="N17" i="20"/>
  <c r="N16" i="20"/>
  <c r="N14" i="20"/>
  <c r="N13" i="20"/>
  <c r="N12" i="20"/>
  <c r="N11" i="20"/>
  <c r="N10" i="20"/>
  <c r="N9" i="20"/>
  <c r="N8" i="20"/>
  <c r="R646" i="1"/>
  <c r="R640" i="1"/>
  <c r="R639" i="1"/>
  <c r="R638" i="1"/>
  <c r="R637" i="1"/>
  <c r="R636" i="1"/>
  <c r="R635" i="1"/>
  <c r="R634" i="1"/>
  <c r="R633" i="1"/>
  <c r="R632" i="1"/>
  <c r="R631" i="1"/>
  <c r="R626" i="1"/>
  <c r="R627" i="1"/>
  <c r="R625" i="1"/>
  <c r="R620" i="1"/>
  <c r="R621" i="1"/>
  <c r="R619" i="1"/>
  <c r="R618" i="1"/>
  <c r="R617" i="1"/>
  <c r="R616" i="1"/>
  <c r="R615" i="1"/>
  <c r="R614" i="1"/>
  <c r="R613" i="1"/>
  <c r="R612" i="1"/>
  <c r="R611" i="1"/>
  <c r="R610" i="1"/>
  <c r="R609" i="1"/>
  <c r="R607" i="1"/>
  <c r="R608" i="1"/>
  <c r="R604" i="1"/>
  <c r="R605" i="1"/>
  <c r="R606" i="1"/>
  <c r="R602" i="1"/>
  <c r="R603" i="1"/>
  <c r="R600" i="1"/>
  <c r="R601" i="1"/>
  <c r="R598" i="1"/>
  <c r="R599" i="1"/>
  <c r="R596" i="1"/>
  <c r="R597" i="1"/>
  <c r="R595" i="1"/>
  <c r="R594" i="1"/>
  <c r="R593" i="1"/>
  <c r="R592" i="1"/>
  <c r="R591" i="1"/>
  <c r="R590" i="1"/>
  <c r="R589" i="1"/>
  <c r="R588" i="1"/>
  <c r="R587" i="1"/>
  <c r="R586" i="1"/>
  <c r="R585" i="1"/>
  <c r="R583" i="1"/>
  <c r="R582" i="1"/>
  <c r="R581" i="1"/>
  <c r="R580" i="1"/>
  <c r="R579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2" i="1"/>
  <c r="R551" i="1"/>
  <c r="R550" i="1"/>
  <c r="R549" i="1"/>
  <c r="R548" i="1"/>
  <c r="R547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09" i="1"/>
  <c r="R510" i="1"/>
  <c r="R508" i="1"/>
  <c r="R507" i="1"/>
  <c r="R505" i="1"/>
  <c r="R506" i="1"/>
  <c r="R504" i="1"/>
  <c r="R503" i="1"/>
  <c r="R502" i="1"/>
  <c r="R501" i="1"/>
  <c r="R500" i="1"/>
  <c r="R499" i="1"/>
  <c r="R498" i="1"/>
  <c r="R497" i="1"/>
  <c r="R496" i="1"/>
  <c r="R493" i="1"/>
  <c r="R494" i="1"/>
  <c r="R495" i="1"/>
  <c r="R492" i="1"/>
  <c r="R479" i="1"/>
  <c r="R480" i="1"/>
  <c r="R481" i="1"/>
  <c r="R482" i="1"/>
  <c r="R478" i="1"/>
  <c r="R477" i="1"/>
  <c r="R476" i="1"/>
  <c r="R475" i="1"/>
  <c r="R474" i="1"/>
  <c r="R473" i="1"/>
  <c r="R466" i="1"/>
  <c r="R463" i="1"/>
  <c r="R464" i="1"/>
  <c r="R465" i="1"/>
  <c r="R462" i="1"/>
  <c r="R461" i="1"/>
  <c r="R460" i="1"/>
  <c r="R459" i="1"/>
  <c r="R453" i="1"/>
  <c r="R452" i="1"/>
  <c r="R451" i="1"/>
  <c r="R450" i="1"/>
  <c r="R449" i="1"/>
  <c r="R448" i="1"/>
  <c r="R447" i="1"/>
  <c r="R445" i="1"/>
  <c r="R446" i="1"/>
  <c r="R444" i="1"/>
  <c r="R443" i="1"/>
  <c r="R442" i="1"/>
  <c r="R441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85" i="1"/>
  <c r="R384" i="1"/>
  <c r="R383" i="1"/>
  <c r="R382" i="1"/>
  <c r="R381" i="1"/>
  <c r="R380" i="1"/>
  <c r="R379" i="1"/>
  <c r="R378" i="1"/>
  <c r="R377" i="1"/>
  <c r="R375" i="1"/>
  <c r="R376" i="1"/>
  <c r="R369" i="1"/>
  <c r="R370" i="1"/>
  <c r="R366" i="1"/>
  <c r="R367" i="1"/>
  <c r="R368" i="1"/>
  <c r="R365" i="1"/>
  <c r="R364" i="1"/>
  <c r="R363" i="1"/>
  <c r="R362" i="1"/>
  <c r="R361" i="1"/>
  <c r="R360" i="1"/>
  <c r="R359" i="1"/>
  <c r="R358" i="1"/>
  <c r="R357" i="1"/>
  <c r="R356" i="1"/>
  <c r="R355" i="1"/>
  <c r="R348" i="1"/>
  <c r="R349" i="1"/>
  <c r="R347" i="1"/>
  <c r="R346" i="1"/>
  <c r="R345" i="1"/>
  <c r="R344" i="1"/>
  <c r="R343" i="1"/>
  <c r="R342" i="1"/>
  <c r="R341" i="1"/>
  <c r="R335" i="1"/>
  <c r="R334" i="1"/>
  <c r="R333" i="1"/>
  <c r="R332" i="1"/>
  <c r="R331" i="1"/>
  <c r="R330" i="1"/>
  <c r="R327" i="1"/>
  <c r="R328" i="1"/>
  <c r="R329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3" i="1"/>
  <c r="R302" i="1"/>
  <c r="R290" i="1"/>
  <c r="R289" i="1"/>
  <c r="R288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66" i="1"/>
  <c r="R267" i="1"/>
  <c r="R265" i="1"/>
  <c r="R264" i="1"/>
  <c r="R263" i="1"/>
  <c r="R262" i="1"/>
  <c r="R261" i="1"/>
  <c r="R260" i="1"/>
  <c r="R259" i="1"/>
  <c r="R258" i="1"/>
  <c r="R257" i="1"/>
  <c r="R256" i="1"/>
  <c r="R255" i="1"/>
  <c r="R244" i="1"/>
  <c r="R243" i="1"/>
  <c r="R242" i="1"/>
  <c r="R238" i="1"/>
  <c r="R239" i="1"/>
  <c r="R240" i="1"/>
  <c r="R241" i="1"/>
  <c r="R237" i="1"/>
  <c r="R231" i="1"/>
  <c r="R230" i="1"/>
  <c r="R229" i="1"/>
  <c r="R228" i="1"/>
  <c r="R225" i="1"/>
  <c r="R226" i="1"/>
  <c r="R227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2" i="1"/>
  <c r="R203" i="1"/>
  <c r="R200" i="1"/>
  <c r="R201" i="1"/>
  <c r="R197" i="1"/>
  <c r="R198" i="1"/>
  <c r="R199" i="1"/>
  <c r="R195" i="1"/>
  <c r="R196" i="1"/>
  <c r="R192" i="1"/>
  <c r="R193" i="1"/>
  <c r="R194" i="1"/>
  <c r="R189" i="1"/>
  <c r="R190" i="1"/>
  <c r="R191" i="1"/>
  <c r="R186" i="1"/>
  <c r="R187" i="1"/>
  <c r="R188" i="1"/>
  <c r="R184" i="1"/>
  <c r="R185" i="1"/>
  <c r="R183" i="1"/>
  <c r="R176" i="1"/>
  <c r="R175" i="1"/>
  <c r="R174" i="1"/>
  <c r="R173" i="1"/>
  <c r="R172" i="1"/>
  <c r="R171" i="1"/>
  <c r="R170" i="1"/>
  <c r="R169" i="1"/>
  <c r="R168" i="1"/>
  <c r="R167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38" i="1"/>
  <c r="R137" i="1"/>
  <c r="R13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07" i="1"/>
  <c r="R106" i="1"/>
  <c r="R105" i="1"/>
  <c r="R104" i="1"/>
  <c r="N8" i="24"/>
  <c r="N7" i="24"/>
  <c r="N6" i="24"/>
  <c r="N7" i="19"/>
  <c r="N130" i="21"/>
  <c r="N131" i="21"/>
  <c r="N132" i="21"/>
  <c r="N133" i="21"/>
  <c r="N134" i="21"/>
  <c r="N135" i="21"/>
  <c r="N136" i="21"/>
  <c r="N129" i="21"/>
  <c r="N121" i="21"/>
  <c r="N122" i="21"/>
  <c r="N123" i="21"/>
  <c r="N124" i="21"/>
  <c r="N125" i="21"/>
  <c r="N126" i="21"/>
  <c r="N127" i="21"/>
  <c r="N120" i="21"/>
  <c r="N115" i="21"/>
  <c r="N116" i="21"/>
  <c r="N117" i="21"/>
  <c r="N118" i="21"/>
  <c r="N114" i="21"/>
  <c r="N109" i="21"/>
  <c r="N110" i="21"/>
  <c r="N111" i="21"/>
  <c r="N112" i="21"/>
  <c r="N108" i="21"/>
  <c r="N100" i="21"/>
  <c r="N101" i="21"/>
  <c r="N102" i="21"/>
  <c r="N103" i="21"/>
  <c r="N104" i="21"/>
  <c r="N105" i="21"/>
  <c r="N106" i="21"/>
  <c r="N99" i="21"/>
  <c r="N94" i="21"/>
  <c r="N95" i="21"/>
  <c r="N96" i="21"/>
  <c r="N97" i="21"/>
  <c r="N93" i="21"/>
  <c r="N85" i="21"/>
  <c r="N86" i="21"/>
  <c r="N87" i="21"/>
  <c r="N88" i="21"/>
  <c r="N89" i="21"/>
  <c r="N90" i="21"/>
  <c r="N91" i="21"/>
  <c r="N84" i="21"/>
  <c r="N79" i="21"/>
  <c r="N80" i="21"/>
  <c r="N81" i="21"/>
  <c r="N82" i="21"/>
  <c r="N78" i="21"/>
  <c r="N72" i="21"/>
  <c r="N73" i="21"/>
  <c r="N74" i="21"/>
  <c r="N75" i="21"/>
  <c r="N76" i="21"/>
  <c r="N70" i="21"/>
  <c r="N71" i="21"/>
  <c r="N69" i="21"/>
  <c r="N61" i="21"/>
  <c r="N62" i="21"/>
  <c r="N63" i="21"/>
  <c r="N64" i="21"/>
  <c r="N65" i="21"/>
  <c r="N66" i="21"/>
  <c r="N67" i="21"/>
  <c r="N60" i="21"/>
  <c r="N52" i="21"/>
  <c r="N53" i="21"/>
  <c r="N54" i="21"/>
  <c r="N55" i="21"/>
  <c r="N56" i="21"/>
  <c r="N57" i="21"/>
  <c r="N58" i="21"/>
  <c r="N51" i="21"/>
  <c r="N46" i="21"/>
  <c r="N47" i="21"/>
  <c r="N48" i="21"/>
  <c r="N49" i="21"/>
  <c r="N45" i="21"/>
  <c r="N43" i="21"/>
  <c r="N42" i="21"/>
  <c r="N41" i="21"/>
  <c r="N40" i="21"/>
  <c r="N36" i="21"/>
  <c r="N37" i="21"/>
  <c r="N38" i="21"/>
  <c r="N39" i="21"/>
  <c r="N35" i="21"/>
  <c r="N28" i="21"/>
  <c r="N29" i="21"/>
  <c r="N30" i="21"/>
  <c r="N31" i="21"/>
  <c r="N32" i="21"/>
  <c r="N33" i="21"/>
  <c r="N27" i="21"/>
  <c r="N20" i="21"/>
  <c r="N21" i="21"/>
  <c r="N22" i="21"/>
  <c r="N23" i="21"/>
  <c r="N24" i="21"/>
  <c r="N25" i="21"/>
  <c r="N12" i="21"/>
  <c r="N13" i="21"/>
  <c r="N14" i="21"/>
  <c r="N15" i="21"/>
  <c r="N16" i="21"/>
  <c r="N17" i="21"/>
  <c r="N18" i="21"/>
  <c r="N19" i="21"/>
  <c r="N7" i="21"/>
  <c r="N8" i="21"/>
  <c r="N9" i="21"/>
  <c r="N10" i="21"/>
  <c r="N11" i="21"/>
  <c r="R103" i="1"/>
  <c r="R99" i="1"/>
  <c r="R98" i="1"/>
  <c r="R97" i="1"/>
  <c r="R96" i="1"/>
  <c r="R95" i="1"/>
  <c r="R91" i="1"/>
  <c r="R89" i="1"/>
  <c r="R90" i="1"/>
  <c r="R87" i="1"/>
  <c r="R88" i="1"/>
  <c r="R85" i="1"/>
  <c r="R86" i="1"/>
  <c r="R83" i="1"/>
  <c r="R84" i="1"/>
  <c r="R81" i="1"/>
  <c r="R82" i="1"/>
  <c r="R80" i="1"/>
  <c r="R76" i="1"/>
  <c r="R75" i="1"/>
  <c r="R74" i="1"/>
  <c r="R73" i="1"/>
  <c r="R72" i="1"/>
  <c r="R70" i="1"/>
  <c r="R71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44" i="1"/>
  <c r="R37" i="1"/>
  <c r="R36" i="1"/>
  <c r="R35" i="1"/>
  <c r="R34" i="1"/>
  <c r="R33" i="1"/>
  <c r="R32" i="1"/>
  <c r="R31" i="1"/>
  <c r="R29" i="1"/>
  <c r="R30" i="1"/>
  <c r="R27" i="1"/>
  <c r="R28" i="1"/>
  <c r="R26" i="1"/>
  <c r="R20" i="1"/>
  <c r="R19" i="1"/>
  <c r="R18" i="1"/>
  <c r="N6" i="21"/>
  <c r="N6" i="19"/>
  <c r="N7" i="20"/>
  <c r="R17" i="1"/>
  <c r="R16" i="1"/>
  <c r="R15" i="1"/>
  <c r="R14" i="1"/>
  <c r="R13" i="1"/>
  <c r="R12" i="1"/>
  <c r="R11" i="1"/>
  <c r="R10" i="1"/>
  <c r="R9" i="1"/>
  <c r="R8" i="1"/>
  <c r="R7" i="1"/>
  <c r="R6" i="1"/>
  <c r="S630" i="1"/>
  <c r="S623" i="1"/>
  <c r="S624" i="1"/>
  <c r="S622" i="1"/>
  <c r="S629" i="1"/>
  <c r="S628" i="1"/>
  <c r="R374" i="1"/>
</calcChain>
</file>

<file path=xl/sharedStrings.xml><?xml version="1.0" encoding="utf-8"?>
<sst xmlns="http://schemas.openxmlformats.org/spreadsheetml/2006/main" count="11959" uniqueCount="815">
  <si>
    <t>Product Type</t>
  </si>
  <si>
    <t>Size</t>
  </si>
  <si>
    <t>UOM</t>
  </si>
  <si>
    <t>4" Rubber Coving with Toe</t>
  </si>
  <si>
    <t>Lin Ft</t>
  </si>
  <si>
    <t>6" Rubber Coving with Toe</t>
  </si>
  <si>
    <t>4" Vinyl with Toe</t>
  </si>
  <si>
    <t>6" Vinyl with Toe</t>
  </si>
  <si>
    <t>4" Rubber Straight</t>
  </si>
  <si>
    <t>6" Rubber Straight</t>
  </si>
  <si>
    <t>6" Vinyl Straight</t>
  </si>
  <si>
    <t>Sq Yd</t>
  </si>
  <si>
    <t>OTHER SERVICES</t>
  </si>
  <si>
    <t>Floor Patch (Portland Base) Material and Labor</t>
  </si>
  <si>
    <t>Transition Strips and Labor</t>
  </si>
  <si>
    <t>Stair Nosing - Labor and Material</t>
  </si>
  <si>
    <t>Style/Collection Name</t>
  </si>
  <si>
    <t>Texture Appearance Retention Ratings  (TARR)</t>
  </si>
  <si>
    <t>Exhibit B, Price Schedule</t>
  </si>
  <si>
    <t>Furniture Lift System</t>
  </si>
  <si>
    <t>Furniture Removal/Replacement</t>
  </si>
  <si>
    <t>Transition Strips</t>
  </si>
  <si>
    <t>Rubber Stair Treads Type TS</t>
  </si>
  <si>
    <t>Rubber Stair Treads w/Riser Type TS</t>
  </si>
  <si>
    <t>Install Rubber Stair Tread</t>
  </si>
  <si>
    <t>Install Rubber Stair Riser</t>
  </si>
  <si>
    <t>LF</t>
  </si>
  <si>
    <t xml:space="preserve">4" Vinyl Straight </t>
  </si>
  <si>
    <t>Transition Installation (Excludes Materials)</t>
  </si>
  <si>
    <t>Skimcoat (Labor/Material)</t>
  </si>
  <si>
    <t>Hourly</t>
  </si>
  <si>
    <t>Wear Layer Thickness</t>
  </si>
  <si>
    <t>Contractor Name:</t>
  </si>
  <si>
    <t xml:space="preserve"> State Price per Sq. Yard with Freight</t>
  </si>
  <si>
    <t>What is the post-consumer recycled content (%)?</t>
  </si>
  <si>
    <t>Disclosure of Chemicals and Ingredients</t>
  </si>
  <si>
    <t>Product Line Type</t>
  </si>
  <si>
    <t>Style Number</t>
  </si>
  <si>
    <t xml:space="preserve"> Delivered Contract Price</t>
  </si>
  <si>
    <t>Backing Type</t>
  </si>
  <si>
    <t>Manufactuer Product Name</t>
  </si>
  <si>
    <t>Under $100,000.00       NonPrevailing Wages</t>
  </si>
  <si>
    <t>Over  $100,000.00       Prevailing Wages</t>
  </si>
  <si>
    <t>Holiday Installation</t>
  </si>
  <si>
    <t>Stair Nosing - Labor/Material</t>
  </si>
  <si>
    <t>Sqft</t>
  </si>
  <si>
    <t>Removal of Existing Product</t>
  </si>
  <si>
    <t>Recycling of Existing Product</t>
  </si>
  <si>
    <t>Does this product line have an Environmental  Product Delcaration? Yes/No</t>
  </si>
  <si>
    <t>Installation (Normal Working Hours M-F 8:00am-5:00 pm)</t>
  </si>
  <si>
    <t>Rubber Tile Flooring</t>
  </si>
  <si>
    <t>Installation (Evening Hours M-F after 5:00 pm and Weekends)</t>
  </si>
  <si>
    <t>Broadloom</t>
  </si>
  <si>
    <t>Carpet Tile</t>
  </si>
  <si>
    <t xml:space="preserve">California Proposition 65 </t>
  </si>
  <si>
    <t>Vinyl or Linoleum</t>
  </si>
  <si>
    <t>Flooring Repair Costs</t>
  </si>
  <si>
    <t>List 3rd Party Certifications</t>
  </si>
  <si>
    <t>Installation</t>
  </si>
  <si>
    <t>List 3rd Party Certification</t>
  </si>
  <si>
    <t>BROADLOOM/CARPET TILE</t>
  </si>
  <si>
    <t>SHEET VINYL</t>
  </si>
  <si>
    <t>LINOLEUM</t>
  </si>
  <si>
    <t>RUBBER TILE/STAIR TREADS</t>
  </si>
  <si>
    <t>Code</t>
  </si>
  <si>
    <t>Product Name</t>
  </si>
  <si>
    <t>Product Description</t>
  </si>
  <si>
    <t xml:space="preserve">Spread Rate </t>
  </si>
  <si>
    <t>ADHESIVES, SUNDRIES AND ACCESSORIES</t>
  </si>
  <si>
    <t>ethos® Modular with Omnicoat</t>
  </si>
  <si>
    <t>Flex-Aire® Cushion Modular</t>
  </si>
  <si>
    <t>Flex-Aire® Cushion Modular RS</t>
  </si>
  <si>
    <t xml:space="preserve">Powerbond Cushion </t>
  </si>
  <si>
    <t>Powerbond Cushion RS</t>
  </si>
  <si>
    <t>Heavy</t>
  </si>
  <si>
    <t>Severe</t>
  </si>
  <si>
    <t>Yes</t>
  </si>
  <si>
    <t>YES</t>
  </si>
  <si>
    <t>SY</t>
  </si>
  <si>
    <t>ABRASIVE ACTION II</t>
  </si>
  <si>
    <t>ACCENTUATE</t>
  </si>
  <si>
    <t>Tarkett USA Inc.</t>
  </si>
  <si>
    <t>AGGREGATE</t>
  </si>
  <si>
    <t>ALL STAR</t>
  </si>
  <si>
    <t>G0007</t>
  </si>
  <si>
    <t>ALLEE'</t>
  </si>
  <si>
    <t>G0043</t>
  </si>
  <si>
    <t>ALLIUM</t>
  </si>
  <si>
    <t>G0015</t>
  </si>
  <si>
    <t>ANDROS</t>
  </si>
  <si>
    <t>ANGULATE</t>
  </si>
  <si>
    <t>OPT-R</t>
  </si>
  <si>
    <t>iQ Optima</t>
  </si>
  <si>
    <t>GRT-R</t>
  </si>
  <si>
    <t>iQ Granit</t>
  </si>
  <si>
    <t>GRTSFT-R</t>
  </si>
  <si>
    <t>Granit Safe-T Sheet</t>
  </si>
  <si>
    <t>GRTSD-R</t>
  </si>
  <si>
    <t>iQ Granit SD Static Dissipative Sheet</t>
  </si>
  <si>
    <t>STP-R</t>
  </si>
  <si>
    <t>Standard Plus</t>
  </si>
  <si>
    <t>Adaptt (SureSet)</t>
  </si>
  <si>
    <t>Contour</t>
  </si>
  <si>
    <t>Event</t>
  </si>
  <si>
    <t>iD Latitude</t>
  </si>
  <si>
    <t>Victory</t>
  </si>
  <si>
    <t>SF</t>
  </si>
  <si>
    <r>
      <t>Pthalate Free
Allergy &amp; Asthma Friendly 
FloorScore</t>
    </r>
    <r>
      <rPr>
        <sz val="8"/>
        <rFont val="Calibri"/>
        <family val="2"/>
      </rPr>
      <t>® Certified
WELL Building Standard™</t>
    </r>
    <r>
      <rPr>
        <sz val="8"/>
        <rFont val="Calibri"/>
        <family val="2"/>
        <scheme val="minor"/>
      </rPr>
      <t xml:space="preserve">
Restart</t>
    </r>
    <r>
      <rPr>
        <sz val="8"/>
        <rFont val="Calibri"/>
        <family val="2"/>
      </rPr>
      <t>®</t>
    </r>
    <r>
      <rPr>
        <sz val="8"/>
        <rFont val="Calibri"/>
        <family val="2"/>
        <scheme val="minor"/>
      </rPr>
      <t xml:space="preserve"> Reclamation Program</t>
    </r>
  </si>
  <si>
    <t>20 MIL</t>
  </si>
  <si>
    <t>30 MIL</t>
  </si>
  <si>
    <t>32 MIL</t>
  </si>
  <si>
    <t>LUXURY VINYL TILE</t>
  </si>
  <si>
    <t>Homogeneous Vinyl Sheet</t>
  </si>
  <si>
    <t>ACW-R</t>
  </si>
  <si>
    <t>ACC-R</t>
  </si>
  <si>
    <t>ACZ-R</t>
  </si>
  <si>
    <t>ACT-R</t>
  </si>
  <si>
    <t>FLR-R</t>
  </si>
  <si>
    <t>Acczent Wood</t>
  </si>
  <si>
    <t>Acczent Concrete</t>
  </si>
  <si>
    <t>Acczent Zen</t>
  </si>
  <si>
    <t>Acczent Tisse</t>
  </si>
  <si>
    <t>Acczent Flourish</t>
  </si>
  <si>
    <t>Heterogeneous Vinyl Sheet</t>
  </si>
  <si>
    <t>VEN-R</t>
  </si>
  <si>
    <t>Tarkett VCT (Full Cartons Only)</t>
  </si>
  <si>
    <t>VINYL COMPOSITION TILE</t>
  </si>
  <si>
    <t>SOLID RUBBER TILE</t>
  </si>
  <si>
    <t>SPECKLED RUBBER TILE</t>
  </si>
  <si>
    <t>RT-RD</t>
  </si>
  <si>
    <t>RT-SQ</t>
  </si>
  <si>
    <t>HRTS</t>
  </si>
  <si>
    <t>BMRTS</t>
  </si>
  <si>
    <t>BRS</t>
  </si>
  <si>
    <t>COS</t>
  </si>
  <si>
    <t>CRTS</t>
  </si>
  <si>
    <t>CN</t>
  </si>
  <si>
    <t>FRTS</t>
  </si>
  <si>
    <t>LRS</t>
  </si>
  <si>
    <t>FRPA</t>
  </si>
  <si>
    <t>C</t>
  </si>
  <si>
    <t>CFL</t>
  </si>
  <si>
    <t>CTR</t>
  </si>
  <si>
    <t>CRB</t>
  </si>
  <si>
    <t>CTT</t>
  </si>
  <si>
    <t>CEF</t>
  </si>
  <si>
    <t>FGS</t>
  </si>
  <si>
    <t>LES</t>
  </si>
  <si>
    <t>WG</t>
  </si>
  <si>
    <t>Raised Round Surface</t>
  </si>
  <si>
    <t>Raised Square Surface</t>
  </si>
  <si>
    <t>Hammered Surface</t>
  </si>
  <si>
    <t>Bamboo Surface</t>
  </si>
  <si>
    <t>Cubis Surface</t>
  </si>
  <si>
    <t>Diamond Surface</t>
  </si>
  <si>
    <t>Rice Paper Surface</t>
  </si>
  <si>
    <t>RAISED ROUND SURFACE</t>
  </si>
  <si>
    <t>RAISED SQUARE SURFACE</t>
  </si>
  <si>
    <t>HAMMERED SURFACE</t>
  </si>
  <si>
    <t>BAMBOO SURFACE</t>
  </si>
  <si>
    <t>BRUSHED SURFACE</t>
  </si>
  <si>
    <t>CONCRETE SURFACE</t>
  </si>
  <si>
    <t>CUBIS SURFACE</t>
  </si>
  <si>
    <t>DIAMOND SURFACE</t>
  </si>
  <si>
    <t>FLAGSTONE SURFACE</t>
  </si>
  <si>
    <t>LEATHER SURFACE</t>
  </si>
  <si>
    <t>RICE PAPER SURFACE</t>
  </si>
  <si>
    <t>SMOOTH SURFACE</t>
  </si>
  <si>
    <t>CIRCULINITY FASTLANE</t>
  </si>
  <si>
    <t>CIRCULINITY TRICYCLE</t>
  </si>
  <si>
    <t>CIRCULINITY ROUND-A-BOUT</t>
  </si>
  <si>
    <t>CIRCULINITY TIC-TAC-TOE</t>
  </si>
  <si>
    <t>CIRCULINITY EFFERVESCENT</t>
  </si>
  <si>
    <t>FORGED SURFACE</t>
  </si>
  <si>
    <t>LINEN SURFACE</t>
  </si>
  <si>
    <t>WOODGRAIN SURFACE</t>
  </si>
  <si>
    <t>HNSP</t>
  </si>
  <si>
    <t>FRPANSP</t>
  </si>
  <si>
    <t>HRTSP</t>
  </si>
  <si>
    <t>FRPASP</t>
  </si>
  <si>
    <t>RTSP-RD</t>
  </si>
  <si>
    <t>RTSP-SQ</t>
  </si>
  <si>
    <t>BMRTSP</t>
  </si>
  <si>
    <t>MHO-12</t>
  </si>
  <si>
    <t>MHO-12-24</t>
  </si>
  <si>
    <t>MHO-24</t>
  </si>
  <si>
    <t>MHO-6</t>
  </si>
  <si>
    <t>MHO-6-24</t>
  </si>
  <si>
    <t>MRLR-S</t>
  </si>
  <si>
    <t>MRLR-G</t>
  </si>
  <si>
    <t>MESTO CONFIGURATIONS (FULL CARTONS ONLY)</t>
  </si>
  <si>
    <t>MINERALITY STRATA - LEATHER SURFACE</t>
  </si>
  <si>
    <t>MINERALITY GRAINS - LEATHER SURFACE</t>
  </si>
  <si>
    <t>SPECIALITY RUBBER TILE</t>
  </si>
  <si>
    <t>12" x 12"</t>
  </si>
  <si>
    <t>12" x 24"</t>
  </si>
  <si>
    <t>24" x 24"</t>
  </si>
  <si>
    <t>6" x 6"</t>
  </si>
  <si>
    <t>6" x 24"</t>
  </si>
  <si>
    <t>6" x 48"</t>
  </si>
  <si>
    <t>APPLAUSE III</t>
  </si>
  <si>
    <t>ASSERTIVE ACTION</t>
  </si>
  <si>
    <t>ASSERTIVE RIB</t>
  </si>
  <si>
    <t>ASSERTIVE STRIA</t>
  </si>
  <si>
    <t>AVANT</t>
  </si>
  <si>
    <t>BINDERY</t>
  </si>
  <si>
    <t>BALANCE</t>
  </si>
  <si>
    <t>BLOCKADE</t>
  </si>
  <si>
    <t>BRAIDED</t>
  </si>
  <si>
    <r>
      <t>FloorScore</t>
    </r>
    <r>
      <rPr>
        <sz val="8"/>
        <color theme="1"/>
        <rFont val="Calibri"/>
        <family val="2"/>
      </rPr>
      <t>®</t>
    </r>
    <r>
      <rPr>
        <sz val="8"/>
        <color theme="1"/>
        <rFont val="Calibri"/>
        <family val="2"/>
        <scheme val="minor"/>
      </rPr>
      <t xml:space="preserve"> Certifiied
Phthalate Free
Certified Carbon Neutral
WELL Building Standard</t>
    </r>
    <r>
      <rPr>
        <sz val="8"/>
        <color theme="1"/>
        <rFont val="Calibri"/>
        <family val="2"/>
      </rPr>
      <t>™</t>
    </r>
    <r>
      <rPr>
        <sz val="8"/>
        <color theme="1"/>
        <rFont val="Calibri"/>
        <family val="2"/>
        <scheme val="minor"/>
      </rPr>
      <t xml:space="preserve">
SureSet</t>
    </r>
    <r>
      <rPr>
        <sz val="8"/>
        <color theme="1"/>
        <rFont val="Calibri"/>
        <family val="2"/>
      </rPr>
      <t>™ Technology</t>
    </r>
  </si>
  <si>
    <r>
      <t>FloorScore</t>
    </r>
    <r>
      <rPr>
        <sz val="8"/>
        <color theme="1"/>
        <rFont val="Calibri"/>
        <family val="2"/>
      </rPr>
      <t>®</t>
    </r>
    <r>
      <rPr>
        <sz val="8"/>
        <color theme="1"/>
        <rFont val="Calibri"/>
        <family val="2"/>
        <scheme val="minor"/>
      </rPr>
      <t xml:space="preserve"> Certifiied
Phthalate Free
Certified Carbon Neutral
WELL Building Standard™</t>
    </r>
  </si>
  <si>
    <r>
      <t>Pthalate Free
Allergy &amp; Asthma Friendly 
FloorScore</t>
    </r>
    <r>
      <rPr>
        <sz val="8"/>
        <rFont val="Calibri"/>
        <family val="2"/>
      </rPr>
      <t>® Certified</t>
    </r>
    <r>
      <rPr>
        <sz val="8"/>
        <rFont val="Calibri"/>
        <family val="2"/>
        <scheme val="minor"/>
      </rPr>
      <t xml:space="preserve">
Restart</t>
    </r>
    <r>
      <rPr>
        <sz val="8"/>
        <rFont val="Calibri"/>
        <family val="2"/>
      </rPr>
      <t>®</t>
    </r>
    <r>
      <rPr>
        <sz val="8"/>
        <rFont val="Calibri"/>
        <family val="2"/>
        <scheme val="minor"/>
      </rPr>
      <t xml:space="preserve"> Reclamation Program</t>
    </r>
  </si>
  <si>
    <t>CTN</t>
  </si>
  <si>
    <t>6'6" Width</t>
  </si>
  <si>
    <t>A0002</t>
  </si>
  <si>
    <t>CACHE TWEED</t>
  </si>
  <si>
    <t>CAPTURE</t>
  </si>
  <si>
    <t>CARTOGRAPHY</t>
  </si>
  <si>
    <t>0.100" (2.50 mm)</t>
  </si>
  <si>
    <t>Linoleum Sheet</t>
  </si>
  <si>
    <t>0.125" (3.18mm)</t>
  </si>
  <si>
    <r>
      <t>Cradle to Cradle Bronze
FloorScore</t>
    </r>
    <r>
      <rPr>
        <sz val="8"/>
        <rFont val="Calibri"/>
        <family val="2"/>
      </rPr>
      <t>® Certified</t>
    </r>
    <r>
      <rPr>
        <sz val="8"/>
        <rFont val="Calibri"/>
        <family val="2"/>
        <scheme val="minor"/>
      </rPr>
      <t/>
    </r>
  </si>
  <si>
    <t>RNRD</t>
  </si>
  <si>
    <t>RNSQ</t>
  </si>
  <si>
    <t>HMNT</t>
  </si>
  <si>
    <t>CNN</t>
  </si>
  <si>
    <t>FRPANT</t>
  </si>
  <si>
    <t>3', 3'6", 4'
4'6", 5', 6', 7', 8'</t>
  </si>
  <si>
    <t>RNRDTR</t>
  </si>
  <si>
    <t>RNSQTR</t>
  </si>
  <si>
    <t>HNTR</t>
  </si>
  <si>
    <t>CNNTR</t>
  </si>
  <si>
    <t>CUBTR</t>
  </si>
  <si>
    <t>CFLNTR</t>
  </si>
  <si>
    <t>FRPANTR</t>
  </si>
  <si>
    <t>Circulinity Fastlane Surface</t>
  </si>
  <si>
    <t>3', 3'6", 4', 4'6"        
5', 6', 7', 8', 9'</t>
  </si>
  <si>
    <t>3', 3'6", 4',                   
4'6", 5', 6'</t>
  </si>
  <si>
    <t>3', 3'6", 4'
4'6", 5', 6'</t>
  </si>
  <si>
    <t>3', 3'6", 4',                    
4'6", 5', 6'</t>
  </si>
  <si>
    <t>N/A</t>
  </si>
  <si>
    <t>CHAIN REACTION</t>
  </si>
  <si>
    <t>CHANGE II</t>
  </si>
  <si>
    <t>CITY WALK</t>
  </si>
  <si>
    <t>CODE</t>
  </si>
  <si>
    <t>COLORKNIT</t>
  </si>
  <si>
    <t>COLORMAP</t>
  </si>
  <si>
    <t>CONTINUUM</t>
  </si>
  <si>
    <t>G0032</t>
  </si>
  <si>
    <t>CORRELATE</t>
  </si>
  <si>
    <t>CRAYON</t>
  </si>
  <si>
    <t>C-12E Pressure Sensitive Adhesive--Flex-Aire &amp; Desso Only</t>
  </si>
  <si>
    <t>Solid Rubber Stair Tread - Tread Only</t>
  </si>
  <si>
    <t>Solid Rubber Stair Tread - Tread &amp; Riser</t>
  </si>
  <si>
    <t>Speckled  Rubber Stair Tread - Tread Only</t>
  </si>
  <si>
    <t>RNRDSP</t>
  </si>
  <si>
    <t>RNSQSP</t>
  </si>
  <si>
    <t>HMNTSP</t>
  </si>
  <si>
    <t>CNNSP</t>
  </si>
  <si>
    <t>FRPANTSP</t>
  </si>
  <si>
    <t>3', 3'6", 4', 4'6"        
5', 6', 7', 8'</t>
  </si>
  <si>
    <t>RNRDTRSP</t>
  </si>
  <si>
    <t>RNSQTRSP</t>
  </si>
  <si>
    <t>FRPANTRSP</t>
  </si>
  <si>
    <t>Speckled  Rubber Stair Tread - Tread  &amp; Riser</t>
  </si>
  <si>
    <t>VIRNRDSP</t>
  </si>
  <si>
    <t>VIRNSQSP</t>
  </si>
  <si>
    <t>VIHMTNSP</t>
  </si>
  <si>
    <t>VIFRPANTSP</t>
  </si>
  <si>
    <t>Visually Impaired Rubber Stair Tread - Tread Only</t>
  </si>
  <si>
    <t>VIRNRDTRSP</t>
  </si>
  <si>
    <t>VIRNSQTRSP</t>
  </si>
  <si>
    <t>VIHNTRSP</t>
  </si>
  <si>
    <t>VIBMNTRSP</t>
  </si>
  <si>
    <t>VICNNTRSP</t>
  </si>
  <si>
    <t>VIFRPANTRSP</t>
  </si>
  <si>
    <t>VICUBTRSP</t>
  </si>
  <si>
    <t>VICFLNTRSP</t>
  </si>
  <si>
    <t>Visually Impaired Rubber Stair Tread &amp;Riser</t>
  </si>
  <si>
    <t>DOT MATRIX</t>
  </si>
  <si>
    <t>A0010</t>
  </si>
  <si>
    <t>DOUBLE BOUCLE</t>
  </si>
  <si>
    <t>EARLY BLOOM</t>
  </si>
  <si>
    <t>EDIFICE</t>
  </si>
  <si>
    <t>ELEMENT</t>
  </si>
  <si>
    <t>ELYSIAN</t>
  </si>
  <si>
    <t>ESPARTO</t>
  </si>
  <si>
    <t>EVANESCE</t>
  </si>
  <si>
    <t>FABRICATE</t>
  </si>
  <si>
    <t>FIELD DAY</t>
  </si>
  <si>
    <t>FORMATION</t>
  </si>
  <si>
    <t>FORMATION TRANSITION</t>
  </si>
  <si>
    <t>FORWARD MOTION</t>
  </si>
  <si>
    <t>FREELANCE</t>
  </si>
  <si>
    <t>GABARDINE</t>
  </si>
  <si>
    <t>GEOKNIT</t>
  </si>
  <si>
    <t>GRID OVERLAY II</t>
  </si>
  <si>
    <t>HALFTONE</t>
  </si>
  <si>
    <t>HAPHAZARD II</t>
  </si>
  <si>
    <t>HYDRA</t>
  </si>
  <si>
    <t>INPUT</t>
  </si>
  <si>
    <t>INTERLEAVE</t>
  </si>
  <si>
    <t>ISO</t>
  </si>
  <si>
    <t>LIGHT SHIFT</t>
  </si>
  <si>
    <t>LONGITUDE</t>
  </si>
  <si>
    <t>A0005</t>
  </si>
  <si>
    <t>LOOP STITCH</t>
  </si>
  <si>
    <t>MAELSTROM</t>
  </si>
  <si>
    <t>MARLED TWEED</t>
  </si>
  <si>
    <t>MEADOWSWEET</t>
  </si>
  <si>
    <t>METRI II</t>
  </si>
  <si>
    <t>NANO</t>
  </si>
  <si>
    <t>OFFSET</t>
  </si>
  <si>
    <t>A0007</t>
  </si>
  <si>
    <t>OPTIC</t>
  </si>
  <si>
    <t>OUTPUT</t>
  </si>
  <si>
    <t>OVERLAY ACCENT II</t>
  </si>
  <si>
    <t>PARADIGM</t>
  </si>
  <si>
    <t>PARALLEL RAY</t>
  </si>
  <si>
    <t>PERSONA</t>
  </si>
  <si>
    <t>PERSONA ACCENTS</t>
  </si>
  <si>
    <t>PLEXUS COLOUR IV</t>
  </si>
  <si>
    <t>RESONATE</t>
  </si>
  <si>
    <t>RESPONSE</t>
  </si>
  <si>
    <t>ROCK SOLID II</t>
  </si>
  <si>
    <t>SANDBLAST</t>
  </si>
  <si>
    <t>SAVANT</t>
  </si>
  <si>
    <t>SAVEUR</t>
  </si>
  <si>
    <t>SINEEFFECT</t>
  </si>
  <si>
    <t>SOUNDBLOCK</t>
  </si>
  <si>
    <t>SPLENDOR</t>
  </si>
  <si>
    <t>SPRING STEP</t>
  </si>
  <si>
    <t>STACK 9</t>
  </si>
  <si>
    <t>STAMP</t>
  </si>
  <si>
    <t>STREET LIFE</t>
  </si>
  <si>
    <t>STRING THEORY</t>
  </si>
  <si>
    <t>SUBSTANCE</t>
  </si>
  <si>
    <t>SUMMER WALK</t>
  </si>
  <si>
    <t>G0045</t>
  </si>
  <si>
    <t>SWEATER KNIT</t>
  </si>
  <si>
    <t>TAILORED MADRAS</t>
  </si>
  <si>
    <t>TENERA</t>
  </si>
  <si>
    <t>TEPHRA</t>
  </si>
  <si>
    <t>TEXTUREMAP</t>
  </si>
  <si>
    <t>URBAN VIEW</t>
  </si>
  <si>
    <t>VELLUM</t>
  </si>
  <si>
    <t>WINDING WAY</t>
  </si>
  <si>
    <t>WINWOOD</t>
  </si>
  <si>
    <t>TarkettTape®+--ethos Modular &amp; Flex-Aire Modular Only</t>
  </si>
  <si>
    <t>C-16E Adhesive</t>
  </si>
  <si>
    <t>Primers/Sealers/Cleaners</t>
  </si>
  <si>
    <t xml:space="preserve">C-XL Seam Weld (Powerbond &amp; Broadloom) </t>
  </si>
  <si>
    <t>C-36E Primer (Porous concrete floors must be primed)</t>
  </si>
  <si>
    <t xml:space="preserve">Seam Cleaner 77 </t>
  </si>
  <si>
    <t>4-Gallon Pail</t>
  </si>
  <si>
    <t>Roll</t>
  </si>
  <si>
    <t>QT</t>
  </si>
  <si>
    <t xml:space="preserve">Seam Weld #54 </t>
  </si>
  <si>
    <t>133-155 Square Yards</t>
  </si>
  <si>
    <t>144 Square Yards per Roll (24"x24)</t>
  </si>
  <si>
    <t>44-55 Square Yards</t>
  </si>
  <si>
    <t>133-177 Square Yards</t>
  </si>
  <si>
    <t>120-140 Square Yards</t>
  </si>
  <si>
    <t>800 Linear Feet</t>
  </si>
  <si>
    <t>400 Linear Feet</t>
  </si>
  <si>
    <t>1,600 Linear Feet</t>
  </si>
  <si>
    <t>350-400 Square Feet</t>
  </si>
  <si>
    <t>975 Two-Part Urethane Adhesive</t>
  </si>
  <si>
    <t>150 Square Feet</t>
  </si>
  <si>
    <t>100-G</t>
  </si>
  <si>
    <t>100 Clear Thin Spread Adhesive</t>
  </si>
  <si>
    <t>901 SpraySmart Spray Adhesive</t>
  </si>
  <si>
    <t>Modular Tile</t>
  </si>
  <si>
    <t>Powerbond</t>
  </si>
  <si>
    <t>Green Label +
Cradle to Cradle Bronze
Carbon Neutral</t>
  </si>
  <si>
    <t>ACADIA</t>
  </si>
  <si>
    <t>AUGUSTINE</t>
  </si>
  <si>
    <t>BROCCATO</t>
  </si>
  <si>
    <t>DALVAY</t>
  </si>
  <si>
    <t>Adhesive - Modular</t>
  </si>
  <si>
    <t>Adhesive - Powerbond</t>
  </si>
  <si>
    <t>Adhesive - LVT</t>
  </si>
  <si>
    <t>Adhesive - Resilient</t>
  </si>
  <si>
    <t>WR</t>
  </si>
  <si>
    <t>WRC</t>
  </si>
  <si>
    <t>Weld Rod - Resilient</t>
  </si>
  <si>
    <t>Linoleum Weld Rod - Solid Color</t>
  </si>
  <si>
    <t>Linoleum Weld Rod - Multi Color</t>
  </si>
  <si>
    <r>
      <t>FloorScore</t>
    </r>
    <r>
      <rPr>
        <sz val="8"/>
        <rFont val="Calibri"/>
        <family val="2"/>
      </rPr>
      <t>® Certified</t>
    </r>
    <r>
      <rPr>
        <sz val="8"/>
        <rFont val="Calibri"/>
        <family val="2"/>
        <scheme val="minor"/>
      </rPr>
      <t/>
    </r>
  </si>
  <si>
    <t>Varies per Wall Base size</t>
  </si>
  <si>
    <t>80-150 Square Feet per Can</t>
  </si>
  <si>
    <t>Green Label + Certified</t>
  </si>
  <si>
    <t>Cradle to Cradle Platinum</t>
  </si>
  <si>
    <t>TSB-4</t>
  </si>
  <si>
    <t>TSBT-4</t>
  </si>
  <si>
    <t>TSB-6</t>
  </si>
  <si>
    <t>TSBT-6</t>
  </si>
  <si>
    <t>CB-4</t>
  </si>
  <si>
    <t>CBT-4</t>
  </si>
  <si>
    <t>CB-6</t>
  </si>
  <si>
    <t>CBT-6</t>
  </si>
  <si>
    <t>DC-4</t>
  </si>
  <si>
    <t>DCT-4</t>
  </si>
  <si>
    <t>DC-6</t>
  </si>
  <si>
    <r>
      <t>Cradle to Cradle Silver
FloorScore</t>
    </r>
    <r>
      <rPr>
        <sz val="8"/>
        <rFont val="Calibri"/>
        <family val="2"/>
      </rPr>
      <t>® Certified</t>
    </r>
    <r>
      <rPr>
        <sz val="8"/>
        <rFont val="Calibri"/>
        <family val="2"/>
        <scheme val="minor"/>
      </rPr>
      <t/>
    </r>
  </si>
  <si>
    <t>Wall Base</t>
  </si>
  <si>
    <t>DCT-6</t>
  </si>
  <si>
    <t>MW-A</t>
  </si>
  <si>
    <t>MW-D</t>
  </si>
  <si>
    <t>MW-F</t>
  </si>
  <si>
    <t>MW-G</t>
  </si>
  <si>
    <t>MW-H</t>
  </si>
  <si>
    <t>Millwork Wall Base</t>
  </si>
  <si>
    <t>Diplomat 8' lengths</t>
  </si>
  <si>
    <t>Outline 8' lengths</t>
  </si>
  <si>
    <t>Reveal 8' lengths</t>
  </si>
  <si>
    <t>Inflection 8' lengths</t>
  </si>
  <si>
    <t>Mandalay 8' lengths</t>
  </si>
  <si>
    <t>FOLIAGE</t>
  </si>
  <si>
    <t>FOREST FLOOR</t>
  </si>
  <si>
    <t>Superlok®</t>
  </si>
  <si>
    <t>GRAMA STRIAE II</t>
  </si>
  <si>
    <t>STRATFORD</t>
  </si>
  <si>
    <t>0.120" (3.05MM)</t>
  </si>
  <si>
    <t>0.125 (3.18MM)</t>
  </si>
  <si>
    <t>No</t>
  </si>
  <si>
    <t>ADAPTT</t>
  </si>
  <si>
    <t>CONTOUR</t>
  </si>
  <si>
    <t>EVENT</t>
  </si>
  <si>
    <t>VICTORY</t>
  </si>
  <si>
    <t>4" x 36", 6" x 36"
6" x 48", 7.2" x 48"
12" x 18", 12" x 36"
18" x 18", 36" x 36"</t>
  </si>
  <si>
    <t>6" x 36" , 7.2" x 48"
36" x 36"</t>
  </si>
  <si>
    <t>4" x 36", 6" x 36"
6" x 48", 12" x 24"
18" x 18", 36" x 36"</t>
  </si>
  <si>
    <t>6" x 36"
6" x 48"
18" x 18"</t>
  </si>
  <si>
    <t>6" x 36, 9" x 36"
12" x 12". 12" x 18"
12" x 36", 18" x 18"
18" x 36, 36" x 36"</t>
  </si>
  <si>
    <r>
      <t>Cradle to Cradle Certified</t>
    </r>
    <r>
      <rPr>
        <sz val="8"/>
        <rFont val="Calibri"/>
        <family val="2"/>
      </rPr>
      <t>™</t>
    </r>
  </si>
  <si>
    <t>LVT/ LVP</t>
  </si>
  <si>
    <t>COMPOSITE VINYL TILE</t>
  </si>
  <si>
    <t>HOMOGENEOUS VINYL TILE</t>
  </si>
  <si>
    <t>OPT-JT</t>
  </si>
  <si>
    <t>Homogeneous Vinyl Tile</t>
  </si>
  <si>
    <t>24" x 24"
12" x 24"
12" x 12"</t>
  </si>
  <si>
    <t xml:space="preserve">• Industry-Wide Environmental Product Declaration
• SCS Global Certified FloorScore®
• CERTIFIED asthma &amp; allergy friendly® 
• Phthalate Free
• Certified Carbon Neutral
• Material Ingredients Disclosed Through Material Health Statement
• GreenCircle Certified® </t>
  </si>
  <si>
    <t>GRT-JT</t>
  </si>
  <si>
    <t>Sf</t>
  </si>
  <si>
    <t xml:space="preserve">• Industry-Wide Environmental Product Declaration
• SCS Global Certified FloorScore®
• Phthalate Free
• Certified Carbon Neutral
• GreenCircle Certified® </t>
  </si>
  <si>
    <t>GRTSD-JT</t>
  </si>
  <si>
    <t>iQ Granit SD Static Dissipative Tile</t>
  </si>
  <si>
    <t>Static Dissipative Homogeneous Vinyl Tile</t>
  </si>
  <si>
    <t>• Industry-Wide Environmental Product Declaration
• SCS Global Certified FloorScore®
• CERTIFIED asthma &amp; allergy friendly® 
• Phthalate Free
• Certified Carbon Neutral</t>
  </si>
  <si>
    <t xml:space="preserve">• Industry-Wide Environmental Product Declaration
• SCS Global Certified FloorScore®
• Phthalate Free
• GreenCircle Certified® </t>
  </si>
  <si>
    <t>0.08/  32 mil waer layer</t>
  </si>
  <si>
    <t>Performa</t>
  </si>
  <si>
    <t>0.08/  25 mil waer layer</t>
  </si>
  <si>
    <t>6'0" or 12'0" Width</t>
  </si>
  <si>
    <t>• Industry-Wide Environmental Product Declaration
• SCS Global Certified FloorScore®
• CERTIFIED asthma &amp; allergy friendly® 
• Phthalate Free</t>
  </si>
  <si>
    <t>LinoFloor xf²</t>
  </si>
  <si>
    <t>• Cradle to Cradle Certified Silver v.3.1
• Product-Specific Environmental Product Declaration
• SCS Global Certified FloorScore
• Living Building Challenge Declare®
• Material Ingredients Disclosed Through Material Health Statement 
• Phthalate Free
• Certified Carbon Negative</t>
  </si>
  <si>
    <t>SPECKLED COLOR RUBBER TILE</t>
  </si>
  <si>
    <t>SPECIALITY COLOR RUBBER TILE</t>
  </si>
  <si>
    <t>0.080" (2mm)</t>
  </si>
  <si>
    <t>SOLID COLOR RUBBER TREAD (only)</t>
  </si>
  <si>
    <t>SOLID COLOR RUBBER TREAD WITH INTEGRATED RISER</t>
  </si>
  <si>
    <t>SOLID COLOR VISUALLY IMPAIRED RUBBER TREAD (with contrasting grit tape)</t>
  </si>
  <si>
    <t>VIRNRD</t>
  </si>
  <si>
    <t>VIRNSQ</t>
  </si>
  <si>
    <t>VIFRPANT</t>
  </si>
  <si>
    <t>SOLID COLOR VISUALLY IMPAIRED RUBBER TREAD WITH INTEGRATED RISER (with contrasting grit tape)</t>
  </si>
  <si>
    <t>VIRNRDTR</t>
  </si>
  <si>
    <t>VIRNSQTR</t>
  </si>
  <si>
    <t>VIHNTR</t>
  </si>
  <si>
    <t>VIBMNTR</t>
  </si>
  <si>
    <t>VICNNTR</t>
  </si>
  <si>
    <t>VIFRPANTR</t>
  </si>
  <si>
    <t>VICUBTR</t>
  </si>
  <si>
    <t>VICFLNTR</t>
  </si>
  <si>
    <t>SPECKLED COLOR RUBBER TREAD (only)</t>
  </si>
  <si>
    <t>SPECKLED COLOR RUBBER TREAD WITH INTEGRATED RISER</t>
  </si>
  <si>
    <t>HNTRSP</t>
  </si>
  <si>
    <t>CNNTRSP</t>
  </si>
  <si>
    <t>CUBTRSP</t>
  </si>
  <si>
    <t>CFLNTRSP</t>
  </si>
  <si>
    <t>SPECKLED COLOR VISUALLY IMPAIRED RUBBER TREAD (with contrasting grit tape)</t>
  </si>
  <si>
    <t>SPECKLED COLOR VISUALLY IMPAIRED RUBBER TREAD WITH INTEGRATED RISER (with contrasting grit tape)</t>
  </si>
  <si>
    <t>Baseworks TS Thermoset TOE (4" X 1/8") 4'0" Lengths or 120' Coils</t>
  </si>
  <si>
    <t>Baseworks TS Thermoset TOELESS  (4" X 1/8") 4'0" Lengths or 120' Coils</t>
  </si>
  <si>
    <t>Baseworks TS Thermoset TOE  (6" X 1/8") 4'0" Lengths or 100' Coils</t>
  </si>
  <si>
    <t>Baseworks TS Thermoset TOELESS  (6" X 1/8") 4'0" Lengths or 100' Coils</t>
  </si>
  <si>
    <t>Traditional TPV Vinyl TOE  (4" X 0.080") 4'0" Lengths or 120' Coils</t>
  </si>
  <si>
    <t>Traditional TPV Vinyl TOELESS (4" X 0.080") 4'0" Lengths or 120' Coils</t>
  </si>
  <si>
    <t>Traditional TPV Vinyl TOE  (6" X 0.080") 4'0" Lengths or 120' Coils</t>
  </si>
  <si>
    <t>Traditional TPV Vinyl TOELESS  (6" X 0.080") 4'0" Lengths or 120' Coils</t>
  </si>
  <si>
    <t>Traditional TPV Vinyl TOE (4" X 1/8") 4'0" Lengths or 120' Coils</t>
  </si>
  <si>
    <t>Traditional TPV Vinyl TOELESS (4" X 1/8") 4'0" Lengths or 120' Coils</t>
  </si>
  <si>
    <t>Traditional TPV Vinyl TOE  (6" X 1/8") 4'0" Lengths or 100' Coils</t>
  </si>
  <si>
    <t>Traditional TPV Vinyl TOELESS  (6" X 1/8") 4'0" Lengths or 100' Coils</t>
  </si>
  <si>
    <t>Traditional TPR Rubber TOE (4" X 1/8") 4'0" Lengths or 120' Coils</t>
  </si>
  <si>
    <t>Traditional TPR Rubber TOELESS (4" X 1/8") 4'0" Lengths or 120' Coils</t>
  </si>
  <si>
    <t>Traditional TPR Rubber TOE  (6" X 1/8") 4'0" Lengths or 100' Coils</t>
  </si>
  <si>
    <t>Traditional TPR Rubber TOELESS  (6" X 1/8") 4'0" Lengths or 100' Coils</t>
  </si>
  <si>
    <t>Contract  #20PSX0088</t>
  </si>
  <si>
    <t>Description of Services</t>
  </si>
  <si>
    <t>Contractor Name: Tarkett USA</t>
  </si>
  <si>
    <t>2ND POWER II</t>
  </si>
  <si>
    <t>G0052</t>
  </si>
  <si>
    <t>COLOR SPECTRUM II</t>
  </si>
  <si>
    <t>CONNECT EDIT</t>
  </si>
  <si>
    <t>AIDA CLOTH</t>
  </si>
  <si>
    <t>ALIGHT EDIT</t>
  </si>
  <si>
    <t>CORDED CLOTH</t>
  </si>
  <si>
    <t>COROLLARY</t>
  </si>
  <si>
    <t>EARTHBOUND</t>
  </si>
  <si>
    <t>EDGE EDIT</t>
  </si>
  <si>
    <t>ELECTRIC EDIT</t>
  </si>
  <si>
    <t>EMALINE</t>
  </si>
  <si>
    <t>FALLOW GROUND</t>
  </si>
  <si>
    <t>FLAME EDIT</t>
  </si>
  <si>
    <t>GUARDIAN NXT II</t>
  </si>
  <si>
    <t>G0061</t>
  </si>
  <si>
    <t>HIDDEN ARBOR</t>
  </si>
  <si>
    <t>IDYLLIC LANDSCAPE</t>
  </si>
  <si>
    <t>G0057</t>
  </si>
  <si>
    <t>KNOT STITCH</t>
  </si>
  <si>
    <t>LUSH GARDEN</t>
  </si>
  <si>
    <t>NATIVE FLORA</t>
  </si>
  <si>
    <t>G0051</t>
  </si>
  <si>
    <t>SHEARED HERRINGBONE</t>
  </si>
  <si>
    <t>SPIN OFF</t>
  </si>
  <si>
    <t>G0058</t>
  </si>
  <si>
    <t>SKYWARD</t>
  </si>
  <si>
    <t>SQUARE UP II</t>
  </si>
  <si>
    <t>SUEDE TONES</t>
  </si>
  <si>
    <t>SYLLABUS II</t>
  </si>
  <si>
    <t>THREAD CRAFT</t>
  </si>
  <si>
    <t>TWILL</t>
  </si>
  <si>
    <t>MLD3-JT</t>
  </si>
  <si>
    <t>ARI3-JT</t>
  </si>
  <si>
    <t>Melodia JT Tile</t>
  </si>
  <si>
    <t>Aria JT Tile</t>
  </si>
  <si>
    <t>iQ Optima JT Tile</t>
  </si>
  <si>
    <t>iQ Granit JT Tile</t>
  </si>
  <si>
    <t>MLD3-R</t>
  </si>
  <si>
    <t xml:space="preserve">Melodia </t>
  </si>
  <si>
    <t>ARI3-R</t>
  </si>
  <si>
    <t xml:space="preserve">Aria </t>
  </si>
  <si>
    <t>VICNN</t>
  </si>
  <si>
    <t>BMNTRSP</t>
  </si>
  <si>
    <t>BMNTR</t>
  </si>
  <si>
    <t>VICNNSP</t>
  </si>
  <si>
    <t>VIBMNT</t>
  </si>
  <si>
    <t>VICUBT</t>
  </si>
  <si>
    <t>VICFLNT</t>
  </si>
  <si>
    <t>48-4 Gallon Pails</t>
  </si>
  <si>
    <t>1596-1860 Square Yards</t>
  </si>
  <si>
    <t xml:space="preserve">C-EX Adhesive--ethos </t>
  </si>
  <si>
    <t>528-660  Square Yards</t>
  </si>
  <si>
    <t>C-56 Primer (Encapsulates trace amounts of old adhesive)</t>
  </si>
  <si>
    <t>Adhesive - Broadloom</t>
  </si>
  <si>
    <t>B-19 Greenbond Adhesive</t>
  </si>
  <si>
    <t>40-48 Square Yards</t>
  </si>
  <si>
    <t>Roll Smart - Approved for Contour, Id Latitude, Event</t>
  </si>
  <si>
    <t>Gallon Pail</t>
  </si>
  <si>
    <t>300 Square Feet</t>
  </si>
  <si>
    <t>2-Gallon Pail</t>
  </si>
  <si>
    <t>960-G Wall Base Adhesive</t>
  </si>
  <si>
    <t>x4 1-gallon units</t>
  </si>
  <si>
    <t>100-4</t>
  </si>
  <si>
    <t>101 Clear Thin Spread Adhesive</t>
  </si>
  <si>
    <t>4-gallon</t>
  </si>
  <si>
    <t>250-300 Square Feet per gallon</t>
  </si>
  <si>
    <t>x6 22 oz units</t>
  </si>
  <si>
    <t xml:space="preserve">965-1 Flooring and Tread Adhesive </t>
  </si>
  <si>
    <t xml:space="preserve">965-4 Flooring and Tread Adhesive </t>
  </si>
  <si>
    <t>125-152 Square Feet per gallon</t>
  </si>
  <si>
    <t>946-G Premium Contact Bond Adhesive</t>
  </si>
  <si>
    <t>144-215 Square Feet per gallon</t>
  </si>
  <si>
    <t>926-4 Vinyl Flooring Adhesive</t>
  </si>
  <si>
    <t>4 gallon</t>
  </si>
  <si>
    <t>301 Power Tape/Tread Tape</t>
  </si>
  <si>
    <t>302 Power Tape/Tread Riser Tape</t>
  </si>
  <si>
    <t>CW Cold Weld</t>
  </si>
  <si>
    <t>WR  Weld Rod - Solid  (for HO or HE)</t>
  </si>
  <si>
    <t>LSWR</t>
  </si>
  <si>
    <t>LCWR</t>
  </si>
  <si>
    <t>LCWR Weld Rod - Multi Color (for HO or HE_</t>
  </si>
  <si>
    <t>AFTERMATH II</t>
  </si>
  <si>
    <r>
      <t>ErgoStep</t>
    </r>
    <r>
      <rPr>
        <sz val="8"/>
        <rFont val="Calibri"/>
        <family val="2"/>
      </rPr>
      <t>®</t>
    </r>
  </si>
  <si>
    <r>
      <t>Superlok</t>
    </r>
    <r>
      <rPr>
        <sz val="8"/>
        <rFont val="Calibri"/>
        <family val="2"/>
      </rPr>
      <t>®</t>
    </r>
  </si>
  <si>
    <t>CELESTIAL</t>
  </si>
  <si>
    <t>CELTIC KNOTS</t>
  </si>
  <si>
    <t>MENTOR</t>
  </si>
  <si>
    <t>G0065</t>
  </si>
  <si>
    <t>PAINTED DESERT</t>
  </si>
  <si>
    <t>SKY ATLAS</t>
  </si>
  <si>
    <t>VISUAL PATH</t>
  </si>
  <si>
    <t>GRAMA II</t>
  </si>
  <si>
    <t>Even Plane</t>
  </si>
  <si>
    <t>31.5 MIL</t>
  </si>
  <si>
    <t>19.7" x 19.7"
26.2" x 26.2"
9.8" x 39.4"
7.9" x 47.2"</t>
  </si>
  <si>
    <t>EMI-JT</t>
  </si>
  <si>
    <t>iQ Eminent JT Tile</t>
  </si>
  <si>
    <t>EMI-R</t>
  </si>
  <si>
    <t>iQ Eminent</t>
  </si>
  <si>
    <t>6'5" Width</t>
  </si>
  <si>
    <t>Lino Wall</t>
  </si>
  <si>
    <t>EVEN PLANE</t>
  </si>
  <si>
    <t>FloorScore® Certifiied
Phthalate Free
Certified Carbon Neutral
WELL Building Standard™</t>
  </si>
  <si>
    <t>ID LATITUDE</t>
  </si>
  <si>
    <t>C-350 Adhesive(ethos only)</t>
  </si>
  <si>
    <t>55-82 Square Yards</t>
  </si>
  <si>
    <t>Adhesive - Vinyl Tile and Plank</t>
  </si>
  <si>
    <t>959 HM Vinyl tile and plank adhesive</t>
  </si>
  <si>
    <t>1 CTN (4) 1-GAL Pail</t>
  </si>
  <si>
    <t>150-175 SF/GAL (Porous)</t>
  </si>
  <si>
    <t>250-300 SF/GAL (Non-Porous)</t>
  </si>
  <si>
    <t>959HM-1 Vinyl Tile &amp; Plank Adhesive</t>
  </si>
  <si>
    <t>959HM-4 Vinyl Tile &amp; Plank Adhesive</t>
  </si>
  <si>
    <t>N518101</t>
  </si>
  <si>
    <t>N518100</t>
  </si>
  <si>
    <t>960-4 Wall Base Adhesive</t>
  </si>
  <si>
    <t>4-Gallon</t>
  </si>
  <si>
    <t>925-4 Resilient Flooring Adhesive</t>
  </si>
  <si>
    <t>925-1 Resilient Flooring Adhesive</t>
  </si>
  <si>
    <t>Power Tape - 1" Tape</t>
  </si>
  <si>
    <t>Power Tape - 1.5" Tape</t>
  </si>
  <si>
    <t>Power Tape - 3.5" Tape</t>
  </si>
  <si>
    <t>N512653</t>
  </si>
  <si>
    <t>N512657</t>
  </si>
  <si>
    <t>N512665</t>
  </si>
  <si>
    <t>N510952</t>
  </si>
  <si>
    <t>Tarkett Copper Foil</t>
  </si>
  <si>
    <t>1 Roll (100 lf)</t>
  </si>
  <si>
    <t>VCO-40</t>
  </si>
  <si>
    <t>VCOC-10</t>
  </si>
  <si>
    <t>Vent Cove</t>
  </si>
  <si>
    <t>Vent Cove Outside Corners</t>
  </si>
  <si>
    <t>New Product</t>
  </si>
  <si>
    <t xml:space="preserve">
2026 MSRP/Price with Freight</t>
  </si>
  <si>
    <t>2026
 State Price per Sq. Yard with Freight</t>
  </si>
  <si>
    <t xml:space="preserve">2026
% Discount </t>
  </si>
  <si>
    <t>AFTERMATH III SD</t>
  </si>
  <si>
    <t>Green Label +
Cradle to Cradle Bronze
NSF/ANSI 140 Carpet Gold
Carbon Neutral</t>
  </si>
  <si>
    <t>A0044</t>
  </si>
  <si>
    <t>ATTRACT</t>
  </si>
  <si>
    <t>G0102</t>
  </si>
  <si>
    <t>BALANCING ACCENTS</t>
  </si>
  <si>
    <t>BENEATH</t>
  </si>
  <si>
    <t>BEYOND ACCORD</t>
  </si>
  <si>
    <t>BALANCING ACT</t>
  </si>
  <si>
    <t>CONNECTED CORE</t>
  </si>
  <si>
    <t>G0078</t>
  </si>
  <si>
    <t>G0080</t>
  </si>
  <si>
    <t>G0079</t>
  </si>
  <si>
    <t>CREATE BALANCE</t>
  </si>
  <si>
    <t>CREATE IMPACT</t>
  </si>
  <si>
    <t>CREATE PURPOSE</t>
  </si>
  <si>
    <t>CREATE SPACE</t>
  </si>
  <si>
    <t>CREATE UNITY</t>
  </si>
  <si>
    <t>CREATE VISION</t>
  </si>
  <si>
    <t>CULTIVATE GROWTH</t>
  </si>
  <si>
    <t>EBBING WAVES</t>
  </si>
  <si>
    <t>EDIFICE II SD</t>
  </si>
  <si>
    <t>ETCHED POINT</t>
  </si>
  <si>
    <t>G0092</t>
  </si>
  <si>
    <t>FAMILIAR REFLECTION</t>
  </si>
  <si>
    <t>FRAME THEORY</t>
  </si>
  <si>
    <t>FUNCTION FOUND</t>
  </si>
  <si>
    <t>A0043</t>
  </si>
  <si>
    <t>GROUNDED HARMONY</t>
  </si>
  <si>
    <t>G0104</t>
  </si>
  <si>
    <t>G0404</t>
  </si>
  <si>
    <t>INTANGIBLE</t>
  </si>
  <si>
    <t>INTERLACED GROWTH</t>
  </si>
  <si>
    <t>INTERTWINED PATH</t>
  </si>
  <si>
    <t>G0093</t>
  </si>
  <si>
    <t>NOSTALGIC BLEND</t>
  </si>
  <si>
    <t>ORGANIC EXPERIENCE</t>
  </si>
  <si>
    <t>PEACE</t>
  </si>
  <si>
    <t>PRIMARY COLOR</t>
  </si>
  <si>
    <t>G0097</t>
  </si>
  <si>
    <t>ROUTINE THOUGHT</t>
  </si>
  <si>
    <t>SACRED SYMBOLS</t>
  </si>
  <si>
    <t>G0098</t>
  </si>
  <si>
    <t>G0094</t>
  </si>
  <si>
    <t>G0099</t>
  </si>
  <si>
    <t>SENTIMENTAL MOTIF</t>
  </si>
  <si>
    <t>SHARED RITUAL</t>
  </si>
  <si>
    <t>SHIFTED TRANSITION</t>
  </si>
  <si>
    <t>SHIFT PRINT</t>
  </si>
  <si>
    <t>Green Label +
Cradle to Cradle Bronze
NSF/ANSI 140 Gold
Carbon Neutral</t>
  </si>
  <si>
    <t>G0103</t>
  </si>
  <si>
    <t>SUBTLE FORCES</t>
  </si>
  <si>
    <t>Remove - Discontinued Product</t>
  </si>
  <si>
    <t>TUNDRA FLOWER</t>
  </si>
  <si>
    <t>G0095</t>
  </si>
  <si>
    <t>TIME ABSTRACTION</t>
  </si>
  <si>
    <t>TRANSCEND EDIT</t>
  </si>
  <si>
    <t>TRANSMUTE EDIT</t>
  </si>
  <si>
    <t>TRANSPIRE EDIT</t>
  </si>
  <si>
    <t>TRANSPORT EDIT</t>
  </si>
  <si>
    <t>UNIQUE CONNECTION</t>
  </si>
  <si>
    <t>G0074</t>
  </si>
  <si>
    <t>VEILED GROVE</t>
  </si>
  <si>
    <t>VIBRATION</t>
  </si>
  <si>
    <t>G0096</t>
  </si>
  <si>
    <t>WORLDLY ESSENCE</t>
  </si>
  <si>
    <t>ACCH-R</t>
  </si>
  <si>
    <t>Acczent Chambray</t>
  </si>
  <si>
    <t>Acczent Twill</t>
  </si>
  <si>
    <t>Green Label +
NSF/ANSI 140 Gold
Carbon Neutral
CERTIFIED asthma &amp; allergy friendly®</t>
  </si>
  <si>
    <t>Green Label +
NSF/ANSI 140 Gold
Carbon Neutral</t>
  </si>
  <si>
    <t>HOPEFUL ENERGY</t>
  </si>
  <si>
    <t>Backing s</t>
  </si>
  <si>
    <t xml:space="preserve">
2026 % Discount </t>
  </si>
  <si>
    <t>ID TILT HIT</t>
  </si>
  <si>
    <t>NON-PVC LVT</t>
  </si>
  <si>
    <t>12" x  24"
7.2" x  48"</t>
  </si>
  <si>
    <t>0.098" (2.5MM)</t>
  </si>
  <si>
    <t>FloorScore® Certifiied
Non PVC
Phthalate Free
Certified Carbon Neutral
WELL Building Standard™</t>
  </si>
  <si>
    <t>106 MIL</t>
  </si>
  <si>
    <t>25.4" x 25.4"</t>
  </si>
  <si>
    <t>TARKETT VCT
N517710</t>
  </si>
  <si>
    <t>TARKETT VCT
N517701</t>
  </si>
  <si>
    <t>Tarket Slip Resistant VCT</t>
  </si>
  <si>
    <t>LRGC
N514098</t>
  </si>
  <si>
    <t>LRGC
N514099</t>
  </si>
  <si>
    <t>ORGANIC - LEATHER SURFACE</t>
  </si>
  <si>
    <t>VIHMNT</t>
  </si>
  <si>
    <t>VIRNRDS</t>
  </si>
  <si>
    <t>VIRNSQS</t>
  </si>
  <si>
    <t>VIHMNTS</t>
  </si>
  <si>
    <t>VICNNS</t>
  </si>
  <si>
    <t>VIFRPANTS</t>
  </si>
  <si>
    <t>VIRNRDSPS</t>
  </si>
  <si>
    <t>VIRNSQSPS</t>
  </si>
  <si>
    <t>VIHMNTSPS</t>
  </si>
  <si>
    <t>VICNNSPS</t>
  </si>
  <si>
    <t>VIFRPANTSPS</t>
  </si>
  <si>
    <t>VIRNSQSTRS</t>
  </si>
  <si>
    <t>VIHNTRS</t>
  </si>
  <si>
    <t>Visually Impaired Rubber Stair Tread &amp; Riser</t>
  </si>
  <si>
    <t>VICFLNTRS</t>
  </si>
  <si>
    <t>VIBMNTRS</t>
  </si>
  <si>
    <t>VICUBTRS</t>
  </si>
  <si>
    <t>VIRNRDTRS</t>
  </si>
  <si>
    <t>VICNNTRS</t>
  </si>
  <si>
    <t>SPECKLED COLOR VISUALLY IMPAIRED RUBBER TREAD AND RISER (with solid rubber contrasting insert)</t>
  </si>
  <si>
    <t>SOLID COLOR VISUALLY IMPAIRED RUBBER TREAD AND RISER (with solid rubber contrasting insert)</t>
  </si>
  <si>
    <t>SPECKLED COLOR VISUALLY IMPAIRED RUBBER TREAD (with solid rubber contrasting insert)</t>
  </si>
  <si>
    <t>SOLID COLOR VISUALLY IMPAIRED RUBBER TREAD (with solid rubber contrasting insert)</t>
  </si>
  <si>
    <t>VIRNRDTRSPS</t>
  </si>
  <si>
    <t>VIRNSQSTRSPS</t>
  </si>
  <si>
    <t>VIHNTRSPS</t>
  </si>
  <si>
    <t>VICNNTRSPS</t>
  </si>
  <si>
    <t>VICFLNTRSPS</t>
  </si>
  <si>
    <t>VICUBTRSPS</t>
  </si>
  <si>
    <t>VIBMNTRSPS</t>
  </si>
  <si>
    <t>Contractor Name: Tarkett USA Inc.</t>
  </si>
  <si>
    <t>Contact Name: Cathy Hake</t>
  </si>
  <si>
    <t>Email:</t>
  </si>
  <si>
    <t>cathy.hake@tarkett.com</t>
  </si>
  <si>
    <t>Telephone No: 706-259-2635</t>
  </si>
  <si>
    <t>Name:</t>
  </si>
  <si>
    <t>Barall &amp; Konover Floors, Inc.</t>
  </si>
  <si>
    <t>Address:</t>
  </si>
  <si>
    <t>714 Blue Hills Avenue</t>
  </si>
  <si>
    <t>City:</t>
  </si>
  <si>
    <t>Hartford CT  06112</t>
  </si>
  <si>
    <t xml:space="preserve">Email: </t>
  </si>
  <si>
    <t>david@bkfloors.com</t>
  </si>
  <si>
    <t>Bartholomew Contract Interiors (BCI)</t>
  </si>
  <si>
    <t>3324 Main Street</t>
  </si>
  <si>
    <t>Hartford, CT  06120</t>
  </si>
  <si>
    <t>sales@interiorsbybci.com</t>
  </si>
  <si>
    <t>Red Thread</t>
  </si>
  <si>
    <t>55 Hartland Street, Suite 300</t>
  </si>
  <si>
    <t>East Hartford, CT  06108</t>
  </si>
  <si>
    <t>mgraham@red-thread.com</t>
  </si>
  <si>
    <t>John Boyle Company</t>
  </si>
  <si>
    <t>152 South Main Street</t>
  </si>
  <si>
    <t>New Britian, CT  06051</t>
  </si>
  <si>
    <t>salesnb@johnboyleco.com</t>
  </si>
  <si>
    <t>McBride Wayside Carpet Co.</t>
  </si>
  <si>
    <t>Phone # 860-666-2512</t>
  </si>
  <si>
    <t>3153 Berlin Tpke Ste 1</t>
  </si>
  <si>
    <t>Newington, CT  06111-4600</t>
  </si>
  <si>
    <t>jeff@mcbridecarpet.com</t>
  </si>
  <si>
    <t>M. Frank Higgins</t>
  </si>
  <si>
    <t>Phone # 860-953-6826</t>
  </si>
  <si>
    <t>199 White Oak Drive</t>
  </si>
  <si>
    <t>Berlin, CT  06037</t>
  </si>
  <si>
    <t>kcloud@mfhiggins.com</t>
  </si>
  <si>
    <t>Reliable Flooring Contractor</t>
  </si>
  <si>
    <t>Phone #860-289-9400</t>
  </si>
  <si>
    <t>102 Cherry Street</t>
  </si>
  <si>
    <t>Juan@reliableflooring.com</t>
  </si>
  <si>
    <t>Northeast Flooring &amp; Kitchen</t>
  </si>
  <si>
    <t>17 Kennedy Drive</t>
  </si>
  <si>
    <t>Putnam, CT   06260</t>
  </si>
  <si>
    <t>dominic@northeastflooringandkitchens.com</t>
  </si>
  <si>
    <t>Insalco Corporation</t>
  </si>
  <si>
    <t>7 capital Drive</t>
  </si>
  <si>
    <t>Wallingford, CT  06492</t>
  </si>
  <si>
    <t xml:space="preserve">Sales@Insalco.com </t>
  </si>
  <si>
    <t xml:space="preserve"> 860-242-5200</t>
  </si>
  <si>
    <t xml:space="preserve"> 860-522-5555</t>
  </si>
  <si>
    <t xml:space="preserve"> 203-269-1238</t>
  </si>
  <si>
    <t xml:space="preserve"> 860-338-3196</t>
  </si>
  <si>
    <t xml:space="preserve"> 860-992-5607</t>
  </si>
  <si>
    <t xml:space="preserve"> 860-928-6111</t>
  </si>
  <si>
    <t>VINYL COMPOSITION TILE/LUXURY VINYL TILE</t>
  </si>
  <si>
    <t>Contract:  20PSX0088</t>
  </si>
  <si>
    <t>Contract: 20PSX0088</t>
  </si>
  <si>
    <t>Contractor:  Tarkett USA</t>
  </si>
  <si>
    <t>Installation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</si>
</sst>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00000"/>
    <numFmt numFmtId="167" formatCode="&quot;$&quot;#,##0.00"/>
    <numFmt numFmtId="168" formatCode="0.0%"/>
    <numFmt numFmtId="169" formatCode="0.000"/>
  </numFmts>
  <fonts count="5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u/>
      <sz val="7.2"/>
      <color indexed="12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8"/>
      <color rgb="FF58565A"/>
      <name val="Calibri"/>
      <family val="2"/>
      <scheme val="minor"/>
    </font>
    <font>
      <sz val="8"/>
      <color rgb="FF58565A"/>
      <name val="Roboto"/>
    </font>
    <font>
      <sz val="9"/>
      <color theme="1"/>
      <name val="Calibri"/>
      <family val="2"/>
      <scheme val="minor"/>
    </font>
    <font>
      <sz val="8"/>
      <name val="Roboto"/>
    </font>
    <font>
      <sz val="9"/>
      <name val="Calibri"/>
      <family val="2"/>
      <scheme val="minor"/>
    </font>
    <font>
      <sz val="9"/>
      <color theme="1"/>
      <name val="Arial"/>
      <family val="2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u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5">
    <xf numFmtId="0" fontId="0" fillId="0" borderId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/>
    <xf numFmtId="0" fontId="7" fillId="0" borderId="0"/>
    <xf numFmtId="0" fontId="7" fillId="0" borderId="0"/>
    <xf numFmtId="0" fontId="1" fillId="0" borderId="0"/>
    <xf numFmtId="0" fontId="14" fillId="0" borderId="0"/>
    <xf numFmtId="0" fontId="5" fillId="0" borderId="0"/>
    <xf numFmtId="0" fontId="6" fillId="0" borderId="0"/>
    <xf numFmtId="0" fontId="1" fillId="0" borderId="0"/>
    <xf numFmtId="0" fontId="14" fillId="0" borderId="0"/>
    <xf numFmtId="0" fontId="1" fillId="0" borderId="0"/>
    <xf numFmtId="0" fontId="15" fillId="0" borderId="0"/>
    <xf numFmtId="0" fontId="5" fillId="0" borderId="0"/>
    <xf numFmtId="0" fontId="14" fillId="0" borderId="0"/>
    <xf numFmtId="0" fontId="1" fillId="0" borderId="0"/>
    <xf numFmtId="0" fontId="15" fillId="0" borderId="0"/>
    <xf numFmtId="0" fontId="8" fillId="0" borderId="0"/>
    <xf numFmtId="0" fontId="6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1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8" fillId="0" borderId="0"/>
    <xf numFmtId="0" fontId="6" fillId="0" borderId="0"/>
    <xf numFmtId="0" fontId="15" fillId="0" borderId="0"/>
    <xf numFmtId="0" fontId="6" fillId="0" borderId="0"/>
    <xf numFmtId="0" fontId="12" fillId="0" borderId="0"/>
    <xf numFmtId="0" fontId="6" fillId="0" borderId="0"/>
    <xf numFmtId="0" fontId="5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21" fillId="22" borderId="3" applyNumberFormat="0" applyAlignment="0" applyProtection="0"/>
    <xf numFmtId="0" fontId="22" fillId="23" borderId="4" applyNumberFormat="0" applyAlignment="0" applyProtection="0"/>
    <xf numFmtId="164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3" applyNumberFormat="0" applyAlignment="0" applyProtection="0"/>
    <xf numFmtId="0" fontId="29" fillId="0" borderId="8" applyNumberFormat="0" applyFill="0" applyAlignment="0" applyProtection="0"/>
    <xf numFmtId="0" fontId="30" fillId="24" borderId="0" applyNumberFormat="0" applyBorder="0" applyAlignment="0" applyProtection="0"/>
    <xf numFmtId="0" fontId="7" fillId="0" borderId="0"/>
    <xf numFmtId="0" fontId="11" fillId="25" borderId="9" applyNumberFormat="0" applyAlignment="0" applyProtection="0"/>
    <xf numFmtId="0" fontId="31" fillId="22" borderId="10" applyNumberFormat="0" applyAlignment="0" applyProtection="0"/>
    <xf numFmtId="9" fontId="1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/>
    <xf numFmtId="0" fontId="7" fillId="0" borderId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4" fontId="5" fillId="0" borderId="0" applyFont="0" applyFill="0" applyBorder="0" applyAlignment="0" applyProtection="0"/>
    <xf numFmtId="0" fontId="5" fillId="26" borderId="0" applyNumberFormat="0" applyBorder="0" applyAlignment="0" applyProtection="0"/>
    <xf numFmtId="0" fontId="48" fillId="0" borderId="0" applyNumberFormat="0" applyFill="0" applyBorder="0" applyAlignment="0" applyProtection="0"/>
  </cellStyleXfs>
  <cellXfs count="371">
    <xf numFmtId="0" fontId="0" fillId="0" borderId="0" xfId="0"/>
    <xf numFmtId="0" fontId="4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5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39" fillId="0" borderId="16" xfId="143" applyFont="1" applyFill="1" applyBorder="1" applyAlignment="1">
      <alignment vertical="top" wrapText="1"/>
    </xf>
    <xf numFmtId="0" fontId="4" fillId="0" borderId="16" xfId="0" applyFont="1" applyBorder="1"/>
    <xf numFmtId="10" fontId="4" fillId="0" borderId="16" xfId="0" applyNumberFormat="1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39" fillId="0" borderId="1" xfId="0" applyFont="1" applyBorder="1"/>
    <xf numFmtId="10" fontId="4" fillId="0" borderId="2" xfId="0" applyNumberFormat="1" applyFont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4" fillId="0" borderId="21" xfId="143" applyFont="1" applyFill="1" applyBorder="1" applyAlignment="1">
      <alignment vertical="top" wrapText="1"/>
    </xf>
    <xf numFmtId="10" fontId="4" fillId="0" borderId="22" xfId="0" applyNumberFormat="1" applyFont="1" applyBorder="1" applyAlignment="1">
      <alignment horizontal="center"/>
    </xf>
    <xf numFmtId="0" fontId="39" fillId="0" borderId="22" xfId="143" applyFont="1" applyFill="1" applyBorder="1" applyAlignment="1">
      <alignment vertical="top" wrapText="1"/>
    </xf>
    <xf numFmtId="0" fontId="37" fillId="2" borderId="2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wrapText="1"/>
    </xf>
    <xf numFmtId="0" fontId="4" fillId="0" borderId="22" xfId="0" applyFont="1" applyBorder="1"/>
    <xf numFmtId="0" fontId="2" fillId="27" borderId="22" xfId="0" applyFont="1" applyFill="1" applyBorder="1" applyAlignment="1">
      <alignment horizontal="left" wrapText="1"/>
    </xf>
    <xf numFmtId="0" fontId="2" fillId="27" borderId="22" xfId="0" applyFont="1" applyFill="1" applyBorder="1" applyAlignment="1">
      <alignment horizontal="center" wrapText="1"/>
    </xf>
    <xf numFmtId="0" fontId="37" fillId="27" borderId="22" xfId="0" applyFont="1" applyFill="1" applyBorder="1" applyAlignment="1">
      <alignment horizontal="center" wrapText="1"/>
    </xf>
    <xf numFmtId="0" fontId="2" fillId="27" borderId="22" xfId="0" applyFont="1" applyFill="1" applyBorder="1" applyAlignment="1">
      <alignment horizontal="center"/>
    </xf>
    <xf numFmtId="0" fontId="2" fillId="27" borderId="2" xfId="0" applyFont="1" applyFill="1" applyBorder="1" applyAlignment="1">
      <alignment horizontal="center" wrapText="1"/>
    </xf>
    <xf numFmtId="0" fontId="39" fillId="27" borderId="22" xfId="143" applyFont="1" applyFill="1" applyBorder="1" applyAlignment="1">
      <alignment vertical="top" wrapText="1"/>
    </xf>
    <xf numFmtId="0" fontId="2" fillId="27" borderId="21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2" fillId="27" borderId="22" xfId="0" applyFont="1" applyFill="1" applyBorder="1" applyAlignment="1">
      <alignment horizontal="left"/>
    </xf>
    <xf numFmtId="0" fontId="41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36" fillId="0" borderId="0" xfId="0" applyFont="1"/>
    <xf numFmtId="0" fontId="35" fillId="2" borderId="22" xfId="0" applyFont="1" applyFill="1" applyBorder="1" applyAlignment="1">
      <alignment horizontal="center" wrapText="1"/>
    </xf>
    <xf numFmtId="0" fontId="39" fillId="0" borderId="1" xfId="47" applyFont="1" applyBorder="1" applyAlignment="1">
      <alignment horizontal="left" wrapText="1"/>
    </xf>
    <xf numFmtId="0" fontId="39" fillId="0" borderId="1" xfId="0" applyFont="1" applyBorder="1" applyAlignment="1">
      <alignment horizontal="center"/>
    </xf>
    <xf numFmtId="166" fontId="39" fillId="0" borderId="16" xfId="0" applyNumberFormat="1" applyFont="1" applyBorder="1" applyAlignment="1">
      <alignment horizontal="right"/>
    </xf>
    <xf numFmtId="0" fontId="39" fillId="0" borderId="16" xfId="0" applyFont="1" applyBorder="1"/>
    <xf numFmtId="166" fontId="39" fillId="0" borderId="22" xfId="0" applyNumberFormat="1" applyFont="1" applyBorder="1" applyAlignment="1">
      <alignment horizontal="right"/>
    </xf>
    <xf numFmtId="166" fontId="39" fillId="0" borderId="16" xfId="0" applyNumberFormat="1" applyFont="1" applyBorder="1"/>
    <xf numFmtId="166" fontId="39" fillId="0" borderId="22" xfId="0" applyNumberFormat="1" applyFont="1" applyBorder="1"/>
    <xf numFmtId="166" fontId="39" fillId="0" borderId="18" xfId="0" applyNumberFormat="1" applyFont="1" applyBorder="1" applyAlignment="1">
      <alignment horizontal="right"/>
    </xf>
    <xf numFmtId="0" fontId="39" fillId="0" borderId="18" xfId="0" applyFont="1" applyBorder="1"/>
    <xf numFmtId="166" fontId="39" fillId="0" borderId="18" xfId="0" applyNumberFormat="1" applyFont="1" applyBorder="1"/>
    <xf numFmtId="0" fontId="39" fillId="0" borderId="16" xfId="0" applyFont="1" applyBorder="1" applyAlignment="1">
      <alignment horizontal="center"/>
    </xf>
    <xf numFmtId="0" fontId="39" fillId="0" borderId="2" xfId="0" applyFont="1" applyBorder="1"/>
    <xf numFmtId="10" fontId="39" fillId="0" borderId="16" xfId="0" applyNumberFormat="1" applyFont="1" applyBorder="1" applyAlignment="1">
      <alignment horizontal="center"/>
    </xf>
    <xf numFmtId="10" fontId="0" fillId="0" borderId="0" xfId="0" applyNumberFormat="1"/>
    <xf numFmtId="166" fontId="39" fillId="0" borderId="1" xfId="0" applyNumberFormat="1" applyFont="1" applyBorder="1"/>
    <xf numFmtId="166" fontId="39" fillId="0" borderId="1" xfId="0" applyNumberFormat="1" applyFont="1" applyBorder="1" applyAlignment="1">
      <alignment horizontal="right"/>
    </xf>
    <xf numFmtId="0" fontId="36" fillId="0" borderId="15" xfId="0" applyFont="1" applyBorder="1"/>
    <xf numFmtId="0" fontId="39" fillId="0" borderId="24" xfId="143" applyFont="1" applyFill="1" applyBorder="1" applyAlignment="1">
      <alignment horizontal="left" vertical="center" wrapText="1"/>
    </xf>
    <xf numFmtId="0" fontId="35" fillId="3" borderId="22" xfId="0" applyFont="1" applyFill="1" applyBorder="1" applyAlignment="1">
      <alignment horizontal="center" wrapText="1"/>
    </xf>
    <xf numFmtId="166" fontId="39" fillId="0" borderId="24" xfId="0" applyNumberFormat="1" applyFont="1" applyBorder="1" applyAlignment="1">
      <alignment horizontal="right"/>
    </xf>
    <xf numFmtId="0" fontId="39" fillId="0" borderId="24" xfId="0" applyFont="1" applyBorder="1"/>
    <xf numFmtId="0" fontId="39" fillId="0" borderId="24" xfId="0" applyFont="1" applyBorder="1" applyAlignment="1">
      <alignment wrapText="1"/>
    </xf>
    <xf numFmtId="168" fontId="39" fillId="0" borderId="24" xfId="0" applyNumberFormat="1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4" fillId="0" borderId="24" xfId="0" applyFont="1" applyBorder="1"/>
    <xf numFmtId="10" fontId="4" fillId="0" borderId="24" xfId="0" applyNumberFormat="1" applyFont="1" applyBorder="1" applyAlignment="1">
      <alignment horizontal="center"/>
    </xf>
    <xf numFmtId="0" fontId="4" fillId="0" borderId="25" xfId="0" applyFont="1" applyBorder="1"/>
    <xf numFmtId="0" fontId="2" fillId="2" borderId="24" xfId="0" applyFont="1" applyFill="1" applyBorder="1" applyAlignment="1">
      <alignment horizontal="center" wrapText="1"/>
    </xf>
    <xf numFmtId="0" fontId="39" fillId="0" borderId="1" xfId="0" applyFont="1" applyBorder="1" applyAlignment="1">
      <alignment wrapText="1"/>
    </xf>
    <xf numFmtId="168" fontId="39" fillId="0" borderId="1" xfId="0" applyNumberFormat="1" applyFont="1" applyBorder="1" applyAlignment="1">
      <alignment horizontal="center"/>
    </xf>
    <xf numFmtId="0" fontId="39" fillId="0" borderId="1" xfId="0" applyFont="1" applyBorder="1" applyProtection="1">
      <protection locked="0"/>
    </xf>
    <xf numFmtId="0" fontId="39" fillId="0" borderId="16" xfId="0" applyFont="1" applyBorder="1" applyAlignment="1">
      <alignment wrapText="1"/>
    </xf>
    <xf numFmtId="0" fontId="39" fillId="0" borderId="22" xfId="0" applyFont="1" applyBorder="1"/>
    <xf numFmtId="168" fontId="39" fillId="0" borderId="22" xfId="0" applyNumberFormat="1" applyFont="1" applyBorder="1" applyAlignment="1">
      <alignment horizontal="center"/>
    </xf>
    <xf numFmtId="0" fontId="39" fillId="0" borderId="18" xfId="0" applyFont="1" applyBorder="1" applyAlignment="1">
      <alignment wrapText="1"/>
    </xf>
    <xf numFmtId="0" fontId="39" fillId="0" borderId="19" xfId="0" applyFont="1" applyBorder="1"/>
    <xf numFmtId="0" fontId="39" fillId="0" borderId="19" xfId="0" applyFont="1" applyBorder="1" applyAlignment="1">
      <alignment horizontal="center"/>
    </xf>
    <xf numFmtId="0" fontId="39" fillId="0" borderId="16" xfId="143" applyFont="1" applyFill="1" applyBorder="1" applyAlignment="1"/>
    <xf numFmtId="0" fontId="39" fillId="0" borderId="22" xfId="0" applyFont="1" applyBorder="1" applyAlignment="1">
      <alignment horizontal="center"/>
    </xf>
    <xf numFmtId="167" fontId="39" fillId="0" borderId="24" xfId="0" applyNumberFormat="1" applyFont="1" applyBorder="1"/>
    <xf numFmtId="0" fontId="39" fillId="0" borderId="24" xfId="0" applyFont="1" applyBorder="1" applyAlignment="1">
      <alignment horizontal="right"/>
    </xf>
    <xf numFmtId="0" fontId="39" fillId="0" borderId="22" xfId="0" applyFont="1" applyBorder="1" applyAlignment="1">
      <alignment horizontal="right"/>
    </xf>
    <xf numFmtId="0" fontId="39" fillId="0" borderId="22" xfId="0" applyFont="1" applyBorder="1" applyAlignment="1">
      <alignment wrapText="1"/>
    </xf>
    <xf numFmtId="0" fontId="39" fillId="0" borderId="24" xfId="143" applyFont="1" applyFill="1" applyBorder="1" applyAlignment="1"/>
    <xf numFmtId="0" fontId="39" fillId="0" borderId="16" xfId="143" applyFont="1" applyFill="1" applyBorder="1" applyAlignment="1">
      <alignment wrapText="1"/>
    </xf>
    <xf numFmtId="0" fontId="39" fillId="0" borderId="19" xfId="0" applyFont="1" applyBorder="1" applyAlignment="1">
      <alignment horizontal="left"/>
    </xf>
    <xf numFmtId="0" fontId="39" fillId="0" borderId="22" xfId="143" applyFont="1" applyFill="1" applyBorder="1" applyAlignment="1">
      <alignment wrapText="1"/>
    </xf>
    <xf numFmtId="0" fontId="39" fillId="0" borderId="22" xfId="0" applyFont="1" applyBorder="1" applyAlignment="1">
      <alignment horizontal="left"/>
    </xf>
    <xf numFmtId="0" fontId="44" fillId="0" borderId="22" xfId="0" applyFont="1" applyBorder="1" applyAlignment="1">
      <alignment horizontal="right" vertical="center"/>
    </xf>
    <xf numFmtId="0" fontId="44" fillId="0" borderId="22" xfId="0" applyFont="1" applyBorder="1" applyAlignment="1">
      <alignment vertical="center"/>
    </xf>
    <xf numFmtId="0" fontId="39" fillId="0" borderId="22" xfId="143" applyFont="1" applyFill="1" applyBorder="1" applyAlignment="1"/>
    <xf numFmtId="0" fontId="44" fillId="0" borderId="24" xfId="0" applyFont="1" applyBorder="1" applyAlignment="1">
      <alignment horizontal="right" vertical="center"/>
    </xf>
    <xf numFmtId="0" fontId="44" fillId="0" borderId="24" xfId="0" applyFont="1" applyBorder="1" applyAlignment="1">
      <alignment vertical="center"/>
    </xf>
    <xf numFmtId="0" fontId="44" fillId="0" borderId="19" xfId="0" applyFont="1" applyBorder="1" applyAlignment="1">
      <alignment horizontal="right" vertical="center"/>
    </xf>
    <xf numFmtId="0" fontId="44" fillId="0" borderId="19" xfId="0" applyFont="1" applyBorder="1" applyAlignment="1">
      <alignment vertical="center"/>
    </xf>
    <xf numFmtId="0" fontId="43" fillId="0" borderId="2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2" xfId="0" applyFont="1" applyBorder="1" applyAlignment="1">
      <alignment horizontal="center" wrapText="1"/>
    </xf>
    <xf numFmtId="0" fontId="4" fillId="0" borderId="22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24" xfId="0" applyFont="1" applyBorder="1" applyAlignment="1">
      <alignment horizontal="center" wrapText="1"/>
    </xf>
    <xf numFmtId="0" fontId="4" fillId="0" borderId="22" xfId="0" applyFont="1" applyBorder="1" applyAlignment="1">
      <alignment horizontal="left"/>
    </xf>
    <xf numFmtId="169" fontId="39" fillId="0" borderId="22" xfId="0" applyNumberFormat="1" applyFont="1" applyBorder="1" applyAlignment="1">
      <alignment horizontal="center"/>
    </xf>
    <xf numFmtId="0" fontId="39" fillId="0" borderId="2" xfId="0" applyFont="1" applyBorder="1" applyAlignment="1">
      <alignment horizontal="right"/>
    </xf>
    <xf numFmtId="0" fontId="39" fillId="0" borderId="2" xfId="0" applyFont="1" applyBorder="1" applyAlignment="1">
      <alignment horizontal="left"/>
    </xf>
    <xf numFmtId="169" fontId="39" fillId="0" borderId="2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16" xfId="0" applyFont="1" applyBorder="1" applyAlignment="1">
      <alignment horizontal="right"/>
    </xf>
    <xf numFmtId="0" fontId="39" fillId="0" borderId="1" xfId="0" applyFont="1" applyBorder="1" applyAlignment="1">
      <alignment horizontal="left"/>
    </xf>
    <xf numFmtId="169" fontId="39" fillId="0" borderId="1" xfId="0" applyNumberFormat="1" applyFont="1" applyBorder="1" applyAlignment="1">
      <alignment horizontal="center"/>
    </xf>
    <xf numFmtId="169" fontId="39" fillId="0" borderId="22" xfId="0" applyNumberFormat="1" applyFont="1" applyBorder="1" applyAlignment="1">
      <alignment horizontal="center" wrapText="1"/>
    </xf>
    <xf numFmtId="0" fontId="41" fillId="0" borderId="2" xfId="0" applyFont="1" applyBorder="1" applyAlignment="1">
      <alignment horizontal="right"/>
    </xf>
    <xf numFmtId="0" fontId="41" fillId="0" borderId="2" xfId="0" applyFont="1" applyBorder="1"/>
    <xf numFmtId="0" fontId="36" fillId="0" borderId="2" xfId="0" applyFont="1" applyBorder="1"/>
    <xf numFmtId="0" fontId="41" fillId="0" borderId="2" xfId="0" applyFont="1" applyBorder="1" applyAlignment="1">
      <alignment horizontal="center"/>
    </xf>
    <xf numFmtId="0" fontId="40" fillId="0" borderId="16" xfId="0" applyFont="1" applyBorder="1" applyAlignment="1">
      <alignment horizontal="right"/>
    </xf>
    <xf numFmtId="0" fontId="40" fillId="0" borderId="22" xfId="0" applyFont="1" applyBorder="1" applyAlignment="1">
      <alignment horizontal="right"/>
    </xf>
    <xf numFmtId="0" fontId="40" fillId="0" borderId="16" xfId="0" applyFont="1" applyBorder="1"/>
    <xf numFmtId="0" fontId="39" fillId="0" borderId="16" xfId="0" applyFont="1" applyBorder="1" applyAlignment="1">
      <alignment horizontal="left"/>
    </xf>
    <xf numFmtId="0" fontId="35" fillId="0" borderId="2" xfId="85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6" fillId="0" borderId="24" xfId="85" applyFont="1" applyBorder="1"/>
    <xf numFmtId="44" fontId="43" fillId="0" borderId="24" xfId="142" applyFont="1" applyBorder="1" applyProtection="1">
      <protection locked="0"/>
    </xf>
    <xf numFmtId="0" fontId="46" fillId="0" borderId="24" xfId="0" applyFont="1" applyBorder="1"/>
    <xf numFmtId="44" fontId="46" fillId="0" borderId="24" xfId="0" applyNumberFormat="1" applyFont="1" applyBorder="1"/>
    <xf numFmtId="0" fontId="45" fillId="0" borderId="24" xfId="85" applyFont="1" applyBorder="1"/>
    <xf numFmtId="0" fontId="35" fillId="0" borderId="24" xfId="85" applyFont="1" applyBorder="1"/>
    <xf numFmtId="0" fontId="43" fillId="0" borderId="24" xfId="0" applyFont="1" applyBorder="1"/>
    <xf numFmtId="0" fontId="0" fillId="0" borderId="24" xfId="0" applyBorder="1"/>
    <xf numFmtId="0" fontId="35" fillId="0" borderId="24" xfId="85" applyFont="1" applyBorder="1" applyAlignment="1">
      <alignment horizontal="left"/>
    </xf>
    <xf numFmtId="0" fontId="36" fillId="0" borderId="24" xfId="85" applyFont="1" applyBorder="1" applyAlignment="1">
      <alignment horizontal="left"/>
    </xf>
    <xf numFmtId="44" fontId="43" fillId="0" borderId="24" xfId="142" applyFont="1" applyBorder="1"/>
    <xf numFmtId="0" fontId="2" fillId="0" borderId="24" xfId="0" applyFont="1" applyBorder="1"/>
    <xf numFmtId="44" fontId="43" fillId="0" borderId="24" xfId="0" applyNumberFormat="1" applyFont="1" applyBorder="1"/>
    <xf numFmtId="0" fontId="36" fillId="0" borderId="24" xfId="17" applyFont="1" applyBorder="1"/>
    <xf numFmtId="44" fontId="43" fillId="0" borderId="24" xfId="0" applyNumberFormat="1" applyFont="1" applyBorder="1" applyProtection="1">
      <protection locked="0"/>
    </xf>
    <xf numFmtId="0" fontId="43" fillId="0" borderId="23" xfId="0" applyFont="1" applyBorder="1"/>
    <xf numFmtId="0" fontId="0" fillId="2" borderId="26" xfId="0" applyFill="1" applyBorder="1"/>
    <xf numFmtId="0" fontId="43" fillId="2" borderId="24" xfId="0" applyFont="1" applyFill="1" applyBorder="1"/>
    <xf numFmtId="0" fontId="36" fillId="0" borderId="2" xfId="85" applyFont="1" applyBorder="1"/>
    <xf numFmtId="44" fontId="43" fillId="0" borderId="2" xfId="0" applyNumberFormat="1" applyFont="1" applyBorder="1" applyProtection="1">
      <protection locked="0"/>
    </xf>
    <xf numFmtId="0" fontId="1" fillId="0" borderId="24" xfId="0" applyFont="1" applyBorder="1"/>
    <xf numFmtId="0" fontId="10" fillId="0" borderId="24" xfId="17" applyBorder="1"/>
    <xf numFmtId="0" fontId="43" fillId="0" borderId="0" xfId="0" applyFont="1"/>
    <xf numFmtId="44" fontId="39" fillId="0" borderId="27" xfId="0" applyNumberFormat="1" applyFont="1" applyBorder="1"/>
    <xf numFmtId="0" fontId="39" fillId="28" borderId="1" xfId="0" applyFont="1" applyFill="1" applyBorder="1"/>
    <xf numFmtId="0" fontId="39" fillId="28" borderId="19" xfId="0" applyFont="1" applyFill="1" applyBorder="1"/>
    <xf numFmtId="0" fontId="39" fillId="28" borderId="2" xfId="0" applyFont="1" applyFill="1" applyBorder="1"/>
    <xf numFmtId="0" fontId="39" fillId="28" borderId="24" xfId="0" applyFont="1" applyFill="1" applyBorder="1"/>
    <xf numFmtId="0" fontId="39" fillId="28" borderId="22" xfId="0" applyFont="1" applyFill="1" applyBorder="1"/>
    <xf numFmtId="166" fontId="39" fillId="29" borderId="1" xfId="0" applyNumberFormat="1" applyFont="1" applyFill="1" applyBorder="1"/>
    <xf numFmtId="0" fontId="39" fillId="29" borderId="1" xfId="0" applyFont="1" applyFill="1" applyBorder="1"/>
    <xf numFmtId="0" fontId="39" fillId="29" borderId="1" xfId="0" applyFont="1" applyFill="1" applyBorder="1" applyAlignment="1">
      <alignment wrapText="1"/>
    </xf>
    <xf numFmtId="0" fontId="39" fillId="29" borderId="1" xfId="47" applyFont="1" applyFill="1" applyBorder="1" applyAlignment="1">
      <alignment horizontal="left" wrapText="1"/>
    </xf>
    <xf numFmtId="168" fontId="39" fillId="29" borderId="1" xfId="0" applyNumberFormat="1" applyFont="1" applyFill="1" applyBorder="1" applyAlignment="1">
      <alignment horizontal="center"/>
    </xf>
    <xf numFmtId="0" fontId="39" fillId="29" borderId="1" xfId="0" applyFont="1" applyFill="1" applyBorder="1" applyAlignment="1">
      <alignment horizontal="center"/>
    </xf>
    <xf numFmtId="167" fontId="39" fillId="29" borderId="27" xfId="0" applyNumberFormat="1" applyFont="1" applyFill="1" applyBorder="1" applyAlignment="1">
      <alignment horizontal="center"/>
    </xf>
    <xf numFmtId="166" fontId="39" fillId="30" borderId="27" xfId="0" applyNumberFormat="1" applyFont="1" applyFill="1" applyBorder="1"/>
    <xf numFmtId="0" fontId="39" fillId="30" borderId="27" xfId="0" applyFont="1" applyFill="1" applyBorder="1"/>
    <xf numFmtId="0" fontId="39" fillId="30" borderId="1" xfId="0" applyFont="1" applyFill="1" applyBorder="1"/>
    <xf numFmtId="0" fontId="39" fillId="30" borderId="1" xfId="0" applyFont="1" applyFill="1" applyBorder="1" applyAlignment="1">
      <alignment wrapText="1"/>
    </xf>
    <xf numFmtId="0" fontId="39" fillId="30" borderId="1" xfId="47" applyFont="1" applyFill="1" applyBorder="1" applyAlignment="1">
      <alignment horizontal="left" wrapText="1"/>
    </xf>
    <xf numFmtId="168" fontId="39" fillId="30" borderId="27" xfId="0" applyNumberFormat="1" applyFont="1" applyFill="1" applyBorder="1" applyAlignment="1">
      <alignment horizontal="center"/>
    </xf>
    <xf numFmtId="0" fontId="39" fillId="30" borderId="1" xfId="0" applyFont="1" applyFill="1" applyBorder="1" applyAlignment="1">
      <alignment horizontal="center"/>
    </xf>
    <xf numFmtId="167" fontId="39" fillId="30" borderId="27" xfId="0" applyNumberFormat="1" applyFont="1" applyFill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39" fillId="0" borderId="0" xfId="0" applyNumberFormat="1" applyFont="1" applyAlignment="1">
      <alignment horizontal="center"/>
    </xf>
    <xf numFmtId="166" fontId="39" fillId="29" borderId="1" xfId="0" applyNumberFormat="1" applyFont="1" applyFill="1" applyBorder="1" applyAlignment="1">
      <alignment horizontal="right"/>
    </xf>
    <xf numFmtId="166" fontId="39" fillId="30" borderId="27" xfId="0" applyNumberFormat="1" applyFont="1" applyFill="1" applyBorder="1" applyAlignment="1">
      <alignment horizontal="right"/>
    </xf>
    <xf numFmtId="0" fontId="39" fillId="30" borderId="27" xfId="0" applyFont="1" applyFill="1" applyBorder="1" applyAlignment="1">
      <alignment wrapText="1"/>
    </xf>
    <xf numFmtId="0" fontId="39" fillId="30" borderId="27" xfId="0" applyFont="1" applyFill="1" applyBorder="1" applyAlignment="1">
      <alignment horizontal="center"/>
    </xf>
    <xf numFmtId="166" fontId="39" fillId="29" borderId="16" xfId="0" applyNumberFormat="1" applyFont="1" applyFill="1" applyBorder="1" applyAlignment="1">
      <alignment horizontal="right"/>
    </xf>
    <xf numFmtId="0" fontId="39" fillId="29" borderId="16" xfId="0" applyFont="1" applyFill="1" applyBorder="1"/>
    <xf numFmtId="0" fontId="39" fillId="29" borderId="16" xfId="0" applyFont="1" applyFill="1" applyBorder="1" applyAlignment="1">
      <alignment wrapText="1"/>
    </xf>
    <xf numFmtId="166" fontId="39" fillId="30" borderId="28" xfId="0" applyNumberFormat="1" applyFont="1" applyFill="1" applyBorder="1" applyAlignment="1">
      <alignment horizontal="right"/>
    </xf>
    <xf numFmtId="0" fontId="39" fillId="30" borderId="28" xfId="0" applyFont="1" applyFill="1" applyBorder="1"/>
    <xf numFmtId="0" fontId="39" fillId="30" borderId="28" xfId="0" applyFont="1" applyFill="1" applyBorder="1" applyAlignment="1">
      <alignment wrapText="1"/>
    </xf>
    <xf numFmtId="168" fontId="39" fillId="30" borderId="28" xfId="0" applyNumberFormat="1" applyFont="1" applyFill="1" applyBorder="1" applyAlignment="1">
      <alignment horizontal="center"/>
    </xf>
    <xf numFmtId="0" fontId="39" fillId="30" borderId="28" xfId="0" applyFont="1" applyFill="1" applyBorder="1" applyAlignment="1">
      <alignment horizontal="center"/>
    </xf>
    <xf numFmtId="0" fontId="39" fillId="30" borderId="16" xfId="0" applyFont="1" applyFill="1" applyBorder="1"/>
    <xf numFmtId="168" fontId="39" fillId="29" borderId="22" xfId="0" applyNumberFormat="1" applyFont="1" applyFill="1" applyBorder="1" applyAlignment="1">
      <alignment horizontal="center"/>
    </xf>
    <xf numFmtId="166" fontId="39" fillId="29" borderId="16" xfId="0" applyNumberFormat="1" applyFont="1" applyFill="1" applyBorder="1"/>
    <xf numFmtId="166" fontId="39" fillId="30" borderId="28" xfId="0" applyNumberFormat="1" applyFont="1" applyFill="1" applyBorder="1"/>
    <xf numFmtId="166" fontId="39" fillId="29" borderId="18" xfId="0" applyNumberFormat="1" applyFont="1" applyFill="1" applyBorder="1" applyAlignment="1">
      <alignment horizontal="right"/>
    </xf>
    <xf numFmtId="0" fontId="39" fillId="29" borderId="18" xfId="0" applyFont="1" applyFill="1" applyBorder="1"/>
    <xf numFmtId="0" fontId="39" fillId="29" borderId="18" xfId="0" applyFont="1" applyFill="1" applyBorder="1" applyAlignment="1">
      <alignment wrapText="1"/>
    </xf>
    <xf numFmtId="166" fontId="39" fillId="29" borderId="18" xfId="0" applyNumberFormat="1" applyFont="1" applyFill="1" applyBorder="1"/>
    <xf numFmtId="166" fontId="39" fillId="30" borderId="29" xfId="0" applyNumberFormat="1" applyFont="1" applyFill="1" applyBorder="1" applyAlignment="1">
      <alignment horizontal="right"/>
    </xf>
    <xf numFmtId="0" fontId="39" fillId="30" borderId="29" xfId="0" applyFont="1" applyFill="1" applyBorder="1"/>
    <xf numFmtId="0" fontId="39" fillId="30" borderId="29" xfId="0" applyFont="1" applyFill="1" applyBorder="1" applyAlignment="1">
      <alignment wrapText="1"/>
    </xf>
    <xf numFmtId="168" fontId="39" fillId="30" borderId="29" xfId="0" applyNumberFormat="1" applyFont="1" applyFill="1" applyBorder="1" applyAlignment="1">
      <alignment horizontal="center"/>
    </xf>
    <xf numFmtId="0" fontId="39" fillId="30" borderId="29" xfId="0" applyFont="1" applyFill="1" applyBorder="1" applyAlignment="1">
      <alignment horizontal="center"/>
    </xf>
    <xf numFmtId="166" fontId="39" fillId="30" borderId="30" xfId="0" applyNumberFormat="1" applyFont="1" applyFill="1" applyBorder="1" applyAlignment="1">
      <alignment horizontal="right"/>
    </xf>
    <xf numFmtId="0" fontId="39" fillId="30" borderId="30" xfId="0" applyFont="1" applyFill="1" applyBorder="1"/>
    <xf numFmtId="0" fontId="39" fillId="30" borderId="18" xfId="0" applyFont="1" applyFill="1" applyBorder="1"/>
    <xf numFmtId="0" fontId="39" fillId="30" borderId="30" xfId="0" applyFont="1" applyFill="1" applyBorder="1" applyAlignment="1">
      <alignment wrapText="1"/>
    </xf>
    <xf numFmtId="168" fontId="39" fillId="30" borderId="30" xfId="0" applyNumberFormat="1" applyFont="1" applyFill="1" applyBorder="1" applyAlignment="1">
      <alignment horizontal="center"/>
    </xf>
    <xf numFmtId="10" fontId="39" fillId="29" borderId="0" xfId="0" applyNumberFormat="1" applyFont="1" applyFill="1" applyAlignment="1">
      <alignment horizontal="center"/>
    </xf>
    <xf numFmtId="0" fontId="39" fillId="30" borderId="30" xfId="0" applyFont="1" applyFill="1" applyBorder="1" applyAlignment="1">
      <alignment horizontal="center"/>
    </xf>
    <xf numFmtId="166" fontId="39" fillId="29" borderId="19" xfId="0" applyNumberFormat="1" applyFont="1" applyFill="1" applyBorder="1" applyAlignment="1">
      <alignment horizontal="right"/>
    </xf>
    <xf numFmtId="0" fontId="39" fillId="29" borderId="19" xfId="0" applyFont="1" applyFill="1" applyBorder="1"/>
    <xf numFmtId="168" fontId="39" fillId="29" borderId="19" xfId="0" applyNumberFormat="1" applyFont="1" applyFill="1" applyBorder="1" applyAlignment="1">
      <alignment horizontal="center"/>
    </xf>
    <xf numFmtId="0" fontId="39" fillId="29" borderId="19" xfId="0" applyFont="1" applyFill="1" applyBorder="1" applyAlignment="1">
      <alignment horizontal="center"/>
    </xf>
    <xf numFmtId="0" fontId="39" fillId="29" borderId="19" xfId="0" applyFont="1" applyFill="1" applyBorder="1" applyAlignment="1">
      <alignment wrapText="1"/>
    </xf>
    <xf numFmtId="166" fontId="39" fillId="29" borderId="20" xfId="0" applyNumberFormat="1" applyFont="1" applyFill="1" applyBorder="1" applyAlignment="1">
      <alignment horizontal="right"/>
    </xf>
    <xf numFmtId="0" fontId="39" fillId="29" borderId="20" xfId="0" applyFont="1" applyFill="1" applyBorder="1"/>
    <xf numFmtId="0" fontId="39" fillId="29" borderId="20" xfId="0" applyFont="1" applyFill="1" applyBorder="1" applyAlignment="1">
      <alignment wrapText="1"/>
    </xf>
    <xf numFmtId="168" fontId="39" fillId="29" borderId="20" xfId="0" applyNumberFormat="1" applyFont="1" applyFill="1" applyBorder="1" applyAlignment="1">
      <alignment horizontal="center"/>
    </xf>
    <xf numFmtId="0" fontId="39" fillId="29" borderId="20" xfId="0" applyFont="1" applyFill="1" applyBorder="1" applyAlignment="1">
      <alignment horizontal="center"/>
    </xf>
    <xf numFmtId="0" fontId="0" fillId="2" borderId="0" xfId="0" applyFill="1"/>
    <xf numFmtId="0" fontId="0" fillId="2" borderId="31" xfId="0" applyFill="1" applyBorder="1"/>
    <xf numFmtId="0" fontId="39" fillId="29" borderId="16" xfId="0" applyFont="1" applyFill="1" applyBorder="1" applyAlignment="1">
      <alignment horizontal="right"/>
    </xf>
    <xf numFmtId="0" fontId="39" fillId="29" borderId="1" xfId="0" applyFont="1" applyFill="1" applyBorder="1" applyAlignment="1">
      <alignment horizontal="left"/>
    </xf>
    <xf numFmtId="169" fontId="39" fillId="29" borderId="1" xfId="0" applyNumberFormat="1" applyFont="1" applyFill="1" applyBorder="1" applyAlignment="1">
      <alignment horizontal="center"/>
    </xf>
    <xf numFmtId="0" fontId="39" fillId="29" borderId="16" xfId="0" applyFont="1" applyFill="1" applyBorder="1" applyAlignment="1">
      <alignment horizontal="center"/>
    </xf>
    <xf numFmtId="0" fontId="4" fillId="29" borderId="1" xfId="0" applyFont="1" applyFill="1" applyBorder="1"/>
    <xf numFmtId="10" fontId="4" fillId="29" borderId="16" xfId="0" applyNumberFormat="1" applyFont="1" applyFill="1" applyBorder="1" applyAlignment="1">
      <alignment horizontal="center"/>
    </xf>
    <xf numFmtId="0" fontId="39" fillId="29" borderId="22" xfId="143" applyFont="1" applyFill="1" applyBorder="1" applyAlignment="1">
      <alignment vertical="top" wrapText="1"/>
    </xf>
    <xf numFmtId="169" fontId="39" fillId="29" borderId="22" xfId="0" applyNumberFormat="1" applyFont="1" applyFill="1" applyBorder="1" applyAlignment="1">
      <alignment horizontal="center" wrapText="1"/>
    </xf>
    <xf numFmtId="0" fontId="39" fillId="30" borderId="30" xfId="0" applyFont="1" applyFill="1" applyBorder="1" applyAlignment="1">
      <alignment horizontal="right"/>
    </xf>
    <xf numFmtId="0" fontId="39" fillId="30" borderId="1" xfId="0" applyFont="1" applyFill="1" applyBorder="1" applyAlignment="1">
      <alignment horizontal="left"/>
    </xf>
    <xf numFmtId="169" fontId="39" fillId="30" borderId="22" xfId="0" applyNumberFormat="1" applyFont="1" applyFill="1" applyBorder="1" applyAlignment="1">
      <alignment horizontal="center" wrapText="1"/>
    </xf>
    <xf numFmtId="0" fontId="39" fillId="30" borderId="16" xfId="0" applyFont="1" applyFill="1" applyBorder="1" applyAlignment="1">
      <alignment horizontal="center"/>
    </xf>
    <xf numFmtId="0" fontId="4" fillId="30" borderId="1" xfId="0" applyFont="1" applyFill="1" applyBorder="1"/>
    <xf numFmtId="10" fontId="4" fillId="30" borderId="16" xfId="0" applyNumberFormat="1" applyFont="1" applyFill="1" applyBorder="1" applyAlignment="1">
      <alignment horizontal="center"/>
    </xf>
    <xf numFmtId="0" fontId="4" fillId="30" borderId="30" xfId="0" applyFont="1" applyFill="1" applyBorder="1"/>
    <xf numFmtId="0" fontId="39" fillId="0" borderId="2" xfId="143" applyFont="1" applyFill="1" applyBorder="1" applyAlignment="1"/>
    <xf numFmtId="167" fontId="39" fillId="0" borderId="22" xfId="0" applyNumberFormat="1" applyFont="1" applyBorder="1"/>
    <xf numFmtId="0" fontId="44" fillId="0" borderId="22" xfId="0" applyFont="1" applyBorder="1" applyAlignment="1">
      <alignment horizontal="right"/>
    </xf>
    <xf numFmtId="0" fontId="44" fillId="0" borderId="22" xfId="0" applyFont="1" applyBorder="1"/>
    <xf numFmtId="0" fontId="39" fillId="30" borderId="27" xfId="47" applyFont="1" applyFill="1" applyBorder="1" applyAlignment="1">
      <alignment horizontal="left" wrapText="1"/>
    </xf>
    <xf numFmtId="167" fontId="39" fillId="0" borderId="27" xfId="0" applyNumberFormat="1" applyFont="1" applyBorder="1" applyAlignment="1">
      <alignment horizontal="center"/>
    </xf>
    <xf numFmtId="167" fontId="39" fillId="30" borderId="28" xfId="0" applyNumberFormat="1" applyFont="1" applyFill="1" applyBorder="1" applyAlignment="1">
      <alignment horizontal="center"/>
    </xf>
    <xf numFmtId="167" fontId="39" fillId="30" borderId="29" xfId="0" applyNumberFormat="1" applyFont="1" applyFill="1" applyBorder="1" applyAlignment="1">
      <alignment horizontal="center"/>
    </xf>
    <xf numFmtId="167" fontId="39" fillId="30" borderId="30" xfId="0" applyNumberFormat="1" applyFont="1" applyFill="1" applyBorder="1" applyAlignment="1">
      <alignment horizontal="center"/>
    </xf>
    <xf numFmtId="0" fontId="39" fillId="0" borderId="27" xfId="0" applyFont="1" applyBorder="1"/>
    <xf numFmtId="0" fontId="4" fillId="30" borderId="32" xfId="0" applyFont="1" applyFill="1" applyBorder="1" applyAlignment="1">
      <alignment horizontal="right"/>
    </xf>
    <xf numFmtId="0" fontId="4" fillId="30" borderId="32" xfId="0" applyFont="1" applyFill="1" applyBorder="1" applyAlignment="1">
      <alignment horizontal="left"/>
    </xf>
    <xf numFmtId="0" fontId="4" fillId="30" borderId="24" xfId="0" applyFont="1" applyFill="1" applyBorder="1"/>
    <xf numFmtId="0" fontId="4" fillId="30" borderId="2" xfId="0" applyFont="1" applyFill="1" applyBorder="1" applyAlignment="1">
      <alignment horizontal="left"/>
    </xf>
    <xf numFmtId="0" fontId="4" fillId="30" borderId="32" xfId="0" applyFont="1" applyFill="1" applyBorder="1"/>
    <xf numFmtId="0" fontId="4" fillId="30" borderId="32" xfId="0" applyFont="1" applyFill="1" applyBorder="1" applyAlignment="1">
      <alignment horizontal="center" wrapText="1"/>
    </xf>
    <xf numFmtId="0" fontId="4" fillId="30" borderId="2" xfId="0" applyFont="1" applyFill="1" applyBorder="1"/>
    <xf numFmtId="10" fontId="4" fillId="30" borderId="24" xfId="0" applyNumberFormat="1" applyFont="1" applyFill="1" applyBorder="1" applyAlignment="1">
      <alignment horizontal="center"/>
    </xf>
    <xf numFmtId="0" fontId="4" fillId="30" borderId="21" xfId="143" applyFont="1" applyFill="1" applyBorder="1" applyAlignment="1">
      <alignment vertical="top" wrapText="1"/>
    </xf>
    <xf numFmtId="44" fontId="39" fillId="30" borderId="32" xfId="0" applyNumberFormat="1" applyFont="1" applyFill="1" applyBorder="1"/>
    <xf numFmtId="0" fontId="4" fillId="30" borderId="30" xfId="0" applyFont="1" applyFill="1" applyBorder="1" applyAlignment="1">
      <alignment horizontal="right"/>
    </xf>
    <xf numFmtId="0" fontId="4" fillId="30" borderId="30" xfId="0" applyFont="1" applyFill="1" applyBorder="1" applyAlignment="1">
      <alignment horizontal="left"/>
    </xf>
    <xf numFmtId="0" fontId="4" fillId="30" borderId="30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right" wrapText="1"/>
    </xf>
    <xf numFmtId="0" fontId="4" fillId="30" borderId="32" xfId="0" applyFont="1" applyFill="1" applyBorder="1" applyAlignment="1">
      <alignment horizontal="right" wrapText="1"/>
    </xf>
    <xf numFmtId="0" fontId="39" fillId="30" borderId="32" xfId="0" applyFont="1" applyFill="1" applyBorder="1"/>
    <xf numFmtId="0" fontId="4" fillId="30" borderId="22" xfId="0" applyFont="1" applyFill="1" applyBorder="1" applyAlignment="1">
      <alignment horizontal="left"/>
    </xf>
    <xf numFmtId="0" fontId="39" fillId="30" borderId="22" xfId="0" applyFont="1" applyFill="1" applyBorder="1" applyAlignment="1">
      <alignment horizontal="center"/>
    </xf>
    <xf numFmtId="10" fontId="4" fillId="30" borderId="22" xfId="0" applyNumberFormat="1" applyFont="1" applyFill="1" applyBorder="1" applyAlignment="1">
      <alignment horizontal="center"/>
    </xf>
    <xf numFmtId="0" fontId="39" fillId="30" borderId="22" xfId="143" applyFont="1" applyFill="1" applyBorder="1" applyAlignment="1">
      <alignment vertical="top" wrapText="1"/>
    </xf>
    <xf numFmtId="0" fontId="39" fillId="30" borderId="32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center"/>
    </xf>
    <xf numFmtId="0" fontId="41" fillId="30" borderId="32" xfId="0" applyFont="1" applyFill="1" applyBorder="1" applyAlignment="1">
      <alignment horizontal="center"/>
    </xf>
    <xf numFmtId="0" fontId="39" fillId="30" borderId="16" xfId="143" applyFont="1" applyFill="1" applyBorder="1" applyAlignment="1">
      <alignment vertical="top" wrapText="1"/>
    </xf>
    <xf numFmtId="0" fontId="39" fillId="30" borderId="16" xfId="0" applyFont="1" applyFill="1" applyBorder="1" applyAlignment="1">
      <alignment horizontal="right"/>
    </xf>
    <xf numFmtId="0" fontId="4" fillId="30" borderId="16" xfId="0" applyFont="1" applyFill="1" applyBorder="1"/>
    <xf numFmtId="0" fontId="41" fillId="30" borderId="16" xfId="0" applyFont="1" applyFill="1" applyBorder="1" applyAlignment="1">
      <alignment horizontal="center" vertical="center" wrapText="1"/>
    </xf>
    <xf numFmtId="0" fontId="39" fillId="30" borderId="32" xfId="0" applyFont="1" applyFill="1" applyBorder="1" applyAlignment="1">
      <alignment horizontal="right"/>
    </xf>
    <xf numFmtId="0" fontId="39" fillId="0" borderId="19" xfId="0" applyFont="1" applyBorder="1" applyAlignment="1">
      <alignment horizontal="right"/>
    </xf>
    <xf numFmtId="0" fontId="39" fillId="0" borderId="19" xfId="0" applyFont="1" applyBorder="1" applyAlignment="1">
      <alignment horizontal="left" wrapText="1"/>
    </xf>
    <xf numFmtId="167" fontId="39" fillId="0" borderId="19" xfId="0" applyNumberFormat="1" applyFont="1" applyBorder="1" applyAlignment="1">
      <alignment horizontal="right"/>
    </xf>
    <xf numFmtId="0" fontId="39" fillId="0" borderId="24" xfId="0" applyFont="1" applyBorder="1" applyAlignment="1">
      <alignment horizontal="left" wrapText="1"/>
    </xf>
    <xf numFmtId="167" fontId="39" fillId="0" borderId="24" xfId="0" applyNumberFormat="1" applyFont="1" applyBorder="1" applyAlignment="1">
      <alignment horizontal="right"/>
    </xf>
    <xf numFmtId="0" fontId="39" fillId="0" borderId="22" xfId="0" applyFont="1" applyBorder="1" applyAlignment="1">
      <alignment horizontal="left" wrapText="1"/>
    </xf>
    <xf numFmtId="167" fontId="39" fillId="0" borderId="22" xfId="0" applyNumberFormat="1" applyFont="1" applyBorder="1" applyAlignment="1">
      <alignment horizontal="right"/>
    </xf>
    <xf numFmtId="0" fontId="39" fillId="0" borderId="1" xfId="47" applyFont="1" applyBorder="1" applyAlignment="1">
      <alignment horizontal="left"/>
    </xf>
    <xf numFmtId="0" fontId="39" fillId="0" borderId="19" xfId="47" applyFont="1" applyBorder="1" applyAlignment="1">
      <alignment horizontal="left" wrapText="1"/>
    </xf>
    <xf numFmtId="0" fontId="39" fillId="0" borderId="24" xfId="8" applyFont="1" applyBorder="1" applyAlignment="1">
      <alignment vertical="center"/>
    </xf>
    <xf numFmtId="0" fontId="39" fillId="0" borderId="24" xfId="47" applyFont="1" applyBorder="1" applyAlignment="1">
      <alignment horizontal="left" wrapText="1"/>
    </xf>
    <xf numFmtId="0" fontId="39" fillId="0" borderId="24" xfId="0" applyFont="1" applyBorder="1" applyAlignment="1">
      <alignment horizontal="left"/>
    </xf>
    <xf numFmtId="167" fontId="39" fillId="0" borderId="19" xfId="0" applyNumberFormat="1" applyFont="1" applyBorder="1"/>
    <xf numFmtId="0" fontId="36" fillId="0" borderId="19" xfId="0" applyFont="1" applyBorder="1"/>
    <xf numFmtId="0" fontId="39" fillId="0" borderId="30" xfId="50" applyFont="1" applyBorder="1" applyAlignment="1">
      <alignment horizontal="left"/>
    </xf>
    <xf numFmtId="0" fontId="39" fillId="0" borderId="2" xfId="50" applyFont="1" applyBorder="1" applyAlignment="1">
      <alignment horizontal="center"/>
    </xf>
    <xf numFmtId="167" fontId="39" fillId="0" borderId="2" xfId="0" applyNumberFormat="1" applyFont="1" applyBorder="1"/>
    <xf numFmtId="0" fontId="39" fillId="0" borderId="12" xfId="50" applyFont="1" applyBorder="1" applyAlignment="1">
      <alignment horizontal="left"/>
    </xf>
    <xf numFmtId="0" fontId="39" fillId="0" borderId="17" xfId="50" applyFont="1" applyBorder="1" applyAlignment="1">
      <alignment horizontal="left"/>
    </xf>
    <xf numFmtId="0" fontId="39" fillId="0" borderId="19" xfId="50" applyFont="1" applyBorder="1" applyAlignment="1">
      <alignment horizontal="center"/>
    </xf>
    <xf numFmtId="167" fontId="39" fillId="0" borderId="1" xfId="0" applyNumberFormat="1" applyFont="1" applyBorder="1"/>
    <xf numFmtId="0" fontId="39" fillId="0" borderId="19" xfId="50" applyFont="1" applyBorder="1" applyAlignment="1">
      <alignment horizontal="left"/>
    </xf>
    <xf numFmtId="0" fontId="39" fillId="0" borderId="24" xfId="50" applyFont="1" applyBorder="1" applyAlignment="1">
      <alignment horizontal="left"/>
    </xf>
    <xf numFmtId="0" fontId="39" fillId="0" borderId="24" xfId="47" applyFont="1" applyBorder="1" applyAlignment="1">
      <alignment horizontal="left"/>
    </xf>
    <xf numFmtId="0" fontId="39" fillId="0" borderId="22" xfId="50" applyFont="1" applyBorder="1" applyAlignment="1">
      <alignment horizontal="left"/>
    </xf>
    <xf numFmtId="0" fontId="39" fillId="0" borderId="1" xfId="0" applyFont="1" applyBorder="1" applyAlignment="1">
      <alignment horizontal="right"/>
    </xf>
    <xf numFmtId="0" fontId="47" fillId="27" borderId="27" xfId="0" applyFont="1" applyFill="1" applyBorder="1" applyAlignment="1">
      <alignment horizontal="center" wrapText="1"/>
    </xf>
    <xf numFmtId="44" fontId="39" fillId="30" borderId="27" xfId="0" applyNumberFormat="1" applyFont="1" applyFill="1" applyBorder="1"/>
    <xf numFmtId="44" fontId="39" fillId="0" borderId="27" xfId="0" applyNumberFormat="1" applyFont="1" applyBorder="1" applyAlignment="1">
      <alignment horizontal="center"/>
    </xf>
    <xf numFmtId="44" fontId="39" fillId="29" borderId="27" xfId="0" applyNumberFormat="1" applyFont="1" applyFill="1" applyBorder="1"/>
    <xf numFmtId="44" fontId="39" fillId="29" borderId="27" xfId="0" applyNumberFormat="1" applyFont="1" applyFill="1" applyBorder="1" applyAlignment="1">
      <alignment horizontal="center"/>
    </xf>
    <xf numFmtId="44" fontId="39" fillId="30" borderId="27" xfId="0" applyNumberFormat="1" applyFont="1" applyFill="1" applyBorder="1" applyAlignment="1">
      <alignment horizontal="center"/>
    </xf>
    <xf numFmtId="0" fontId="39" fillId="27" borderId="0" xfId="0" applyFont="1" applyFill="1"/>
    <xf numFmtId="10" fontId="39" fillId="0" borderId="32" xfId="0" applyNumberFormat="1" applyFont="1" applyBorder="1" applyAlignment="1">
      <alignment horizontal="center"/>
    </xf>
    <xf numFmtId="10" fontId="39" fillId="29" borderId="32" xfId="0" applyNumberFormat="1" applyFont="1" applyFill="1" applyBorder="1" applyAlignment="1">
      <alignment horizontal="center"/>
    </xf>
    <xf numFmtId="10" fontId="39" fillId="30" borderId="32" xfId="0" applyNumberFormat="1" applyFont="1" applyFill="1" applyBorder="1" applyAlignment="1">
      <alignment horizontal="center"/>
    </xf>
    <xf numFmtId="10" fontId="43" fillId="0" borderId="0" xfId="0" applyNumberFormat="1" applyFont="1" applyAlignment="1">
      <alignment horizontal="center"/>
    </xf>
    <xf numFmtId="10" fontId="45" fillId="0" borderId="0" xfId="0" applyNumberFormat="1" applyFont="1" applyAlignment="1">
      <alignment horizontal="center"/>
    </xf>
    <xf numFmtId="10" fontId="45" fillId="29" borderId="0" xfId="0" applyNumberFormat="1" applyFont="1" applyFill="1" applyAlignment="1">
      <alignment horizontal="center"/>
    </xf>
    <xf numFmtId="10" fontId="45" fillId="30" borderId="0" xfId="0" applyNumberFormat="1" applyFont="1" applyFill="1" applyAlignment="1">
      <alignment horizontal="center"/>
    </xf>
    <xf numFmtId="10" fontId="0" fillId="2" borderId="0" xfId="0" applyNumberFormat="1" applyFill="1"/>
    <xf numFmtId="10" fontId="39" fillId="27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30" borderId="0" xfId="0" applyNumberFormat="1" applyFill="1"/>
    <xf numFmtId="10" fontId="0" fillId="30" borderId="0" xfId="0" applyNumberFormat="1" applyFill="1" applyAlignment="1">
      <alignment horizontal="center"/>
    </xf>
    <xf numFmtId="10" fontId="4" fillId="0" borderId="32" xfId="0" applyNumberFormat="1" applyFont="1" applyBorder="1" applyAlignment="1">
      <alignment horizontal="center"/>
    </xf>
    <xf numFmtId="0" fontId="0" fillId="29" borderId="0" xfId="0" applyFill="1"/>
    <xf numFmtId="10" fontId="2" fillId="0" borderId="0" xfId="0" applyNumberFormat="1" applyFont="1" applyAlignment="1">
      <alignment horizontal="center" wrapText="1"/>
    </xf>
    <xf numFmtId="10" fontId="47" fillId="27" borderId="32" xfId="0" applyNumberFormat="1" applyFont="1" applyFill="1" applyBorder="1" applyAlignment="1">
      <alignment horizontal="center" wrapText="1"/>
    </xf>
    <xf numFmtId="10" fontId="36" fillId="0" borderId="0" xfId="0" applyNumberFormat="1" applyFont="1" applyAlignment="1">
      <alignment horizontal="center"/>
    </xf>
    <xf numFmtId="44" fontId="39" fillId="30" borderId="34" xfId="0" applyNumberFormat="1" applyFont="1" applyFill="1" applyBorder="1"/>
    <xf numFmtId="0" fontId="39" fillId="27" borderId="25" xfId="0" applyFont="1" applyFill="1" applyBorder="1"/>
    <xf numFmtId="0" fontId="39" fillId="27" borderId="33" xfId="0" applyFont="1" applyFill="1" applyBorder="1"/>
    <xf numFmtId="44" fontId="39" fillId="0" borderId="27" xfId="0" applyNumberFormat="1" applyFont="1" applyBorder="1" applyAlignment="1">
      <alignment horizontal="center" wrapText="1"/>
    </xf>
    <xf numFmtId="0" fontId="49" fillId="0" borderId="0" xfId="0" applyFont="1"/>
    <xf numFmtId="0" fontId="49" fillId="0" borderId="0" xfId="0" applyFont="1" applyAlignment="1">
      <alignment horizontal="center"/>
    </xf>
    <xf numFmtId="0" fontId="0" fillId="31" borderId="35" xfId="0" applyFill="1" applyBorder="1"/>
    <xf numFmtId="0" fontId="0" fillId="31" borderId="36" xfId="0" applyFill="1" applyBorder="1"/>
    <xf numFmtId="0" fontId="0" fillId="31" borderId="37" xfId="0" applyFill="1" applyBorder="1"/>
    <xf numFmtId="0" fontId="2" fillId="0" borderId="38" xfId="0" applyFont="1" applyBorder="1"/>
    <xf numFmtId="0" fontId="2" fillId="0" borderId="39" xfId="0" applyFont="1" applyBorder="1"/>
    <xf numFmtId="0" fontId="0" fillId="0" borderId="39" xfId="0" applyBorder="1"/>
    <xf numFmtId="0" fontId="50" fillId="0" borderId="0" xfId="144" applyFont="1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31" borderId="38" xfId="0" applyFill="1" applyBorder="1"/>
    <xf numFmtId="0" fontId="0" fillId="31" borderId="0" xfId="0" applyFill="1"/>
    <xf numFmtId="0" fontId="0" fillId="31" borderId="39" xfId="0" applyFill="1" applyBorder="1"/>
    <xf numFmtId="0" fontId="48" fillId="0" borderId="0" xfId="144" applyBorder="1"/>
    <xf numFmtId="0" fontId="50" fillId="0" borderId="0" xfId="144" applyFont="1" applyBorder="1"/>
    <xf numFmtId="0" fontId="0" fillId="31" borderId="43" xfId="0" applyFill="1" applyBorder="1"/>
    <xf numFmtId="0" fontId="0" fillId="31" borderId="44" xfId="0" applyFill="1" applyBorder="1"/>
    <xf numFmtId="0" fontId="0" fillId="31" borderId="45" xfId="0" applyFill="1" applyBorder="1"/>
    <xf numFmtId="0" fontId="48" fillId="0" borderId="0" xfId="144" applyFill="1" applyBorder="1"/>
    <xf numFmtId="0" fontId="40" fillId="0" borderId="23" xfId="143" applyFont="1" applyFill="1" applyBorder="1" applyAlignment="1">
      <alignment vertical="center" wrapText="1"/>
    </xf>
    <xf numFmtId="0" fontId="39" fillId="0" borderId="23" xfId="143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40" fillId="0" borderId="23" xfId="143" applyFont="1" applyFill="1" applyBorder="1" applyAlignment="1">
      <alignment vertical="top" wrapText="1"/>
    </xf>
    <xf numFmtId="0" fontId="0" fillId="0" borderId="14" xfId="0" applyBorder="1" applyAlignment="1">
      <alignment horizontal="centerContinuous"/>
    </xf>
    <xf numFmtId="0" fontId="51" fillId="0" borderId="0" xfId="0" applyFont="1" applyAlignment="1">
      <alignment horizontal="centerContinuous"/>
    </xf>
    <xf numFmtId="0" fontId="52" fillId="0" borderId="0" xfId="0" applyFont="1" applyAlignment="1">
      <alignment horizontal="centerContinuous"/>
    </xf>
    <xf numFmtId="0" fontId="52" fillId="0" borderId="46" xfId="0" applyFont="1" applyBorder="1" applyAlignment="1">
      <alignment horizontal="centerContinuous"/>
    </xf>
    <xf numFmtId="0" fontId="51" fillId="0" borderId="0" xfId="0" applyFont="1"/>
    <xf numFmtId="0" fontId="52" fillId="0" borderId="15" xfId="0" applyFont="1" applyBorder="1" applyAlignment="1">
      <alignment horizontal="centerContinuous"/>
    </xf>
    <xf numFmtId="0" fontId="35" fillId="2" borderId="34" xfId="0" applyFont="1" applyFill="1" applyBorder="1" applyAlignment="1">
      <alignment horizontal="center" wrapText="1"/>
    </xf>
    <xf numFmtId="0" fontId="39" fillId="0" borderId="34" xfId="47" applyFont="1" applyBorder="1" applyAlignment="1">
      <alignment horizontal="left" wrapText="1"/>
    </xf>
    <xf numFmtId="0" fontId="39" fillId="29" borderId="34" xfId="47" applyFont="1" applyFill="1" applyBorder="1" applyAlignment="1">
      <alignment horizontal="left" wrapText="1"/>
    </xf>
    <xf numFmtId="0" fontId="39" fillId="30" borderId="34" xfId="47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center" wrapText="1"/>
    </xf>
    <xf numFmtId="0" fontId="39" fillId="0" borderId="34" xfId="0" applyFont="1" applyBorder="1" applyAlignment="1">
      <alignment wrapText="1"/>
    </xf>
    <xf numFmtId="0" fontId="39" fillId="0" borderId="34" xfId="0" applyFont="1" applyBorder="1"/>
    <xf numFmtId="0" fontId="39" fillId="29" borderId="34" xfId="0" applyFont="1" applyFill="1" applyBorder="1" applyAlignment="1">
      <alignment wrapText="1"/>
    </xf>
    <xf numFmtId="0" fontId="39" fillId="29" borderId="34" xfId="0" applyFont="1" applyFill="1" applyBorder="1"/>
    <xf numFmtId="0" fontId="39" fillId="30" borderId="34" xfId="0" applyFont="1" applyFill="1" applyBorder="1" applyAlignment="1">
      <alignment wrapText="1"/>
    </xf>
    <xf numFmtId="0" fontId="39" fillId="30" borderId="34" xfId="0" applyFont="1" applyFill="1" applyBorder="1"/>
    <xf numFmtId="0" fontId="51" fillId="0" borderId="14" xfId="0" applyFont="1" applyBorder="1" applyAlignment="1">
      <alignment horizontal="centerContinuous"/>
    </xf>
    <xf numFmtId="0" fontId="52" fillId="0" borderId="14" xfId="0" applyFont="1" applyBorder="1" applyAlignment="1">
      <alignment horizontal="centerContinuous"/>
    </xf>
    <xf numFmtId="0" fontId="51" fillId="0" borderId="47" xfId="0" applyFont="1" applyBorder="1" applyAlignment="1">
      <alignment horizontal="centerContinuous"/>
    </xf>
    <xf numFmtId="0" fontId="51" fillId="0" borderId="48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0" xfId="0" applyFont="1"/>
    <xf numFmtId="0" fontId="2" fillId="0" borderId="49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52" fillId="0" borderId="0" xfId="0" applyFont="1" applyAlignment="1">
      <alignment horizontal="center"/>
    </xf>
    <xf numFmtId="0" fontId="40" fillId="0" borderId="34" xfId="143" applyFont="1" applyFill="1" applyBorder="1" applyAlignment="1">
      <alignment vertical="top" wrapText="1"/>
    </xf>
    <xf numFmtId="0" fontId="3" fillId="0" borderId="13" xfId="0" applyFont="1" applyBorder="1" applyAlignment="1">
      <alignment horizontal="left"/>
    </xf>
  </cellXfs>
  <cellStyles count="145">
    <cellStyle name="20% - Accent1 2" xfId="87" xr:uid="{00000000-0005-0000-0000-000000000000}"/>
    <cellStyle name="20% - Accent2 2" xfId="88" xr:uid="{00000000-0005-0000-0000-000001000000}"/>
    <cellStyle name="20% - Accent3 2" xfId="89" xr:uid="{00000000-0005-0000-0000-000002000000}"/>
    <cellStyle name="20% - Accent4" xfId="143" builtinId="42"/>
    <cellStyle name="20% - Accent4 2" xfId="90" xr:uid="{00000000-0005-0000-0000-000004000000}"/>
    <cellStyle name="20% - Accent5 2" xfId="91" xr:uid="{00000000-0005-0000-0000-000005000000}"/>
    <cellStyle name="20% - Accent6 2" xfId="92" xr:uid="{00000000-0005-0000-0000-000006000000}"/>
    <cellStyle name="40% - Accent1 2" xfId="93" xr:uid="{00000000-0005-0000-0000-000007000000}"/>
    <cellStyle name="40% - Accent2 2" xfId="94" xr:uid="{00000000-0005-0000-0000-000008000000}"/>
    <cellStyle name="40% - Accent3 2" xfId="95" xr:uid="{00000000-0005-0000-0000-000009000000}"/>
    <cellStyle name="40% - Accent4 2" xfId="96" xr:uid="{00000000-0005-0000-0000-00000A000000}"/>
    <cellStyle name="40% - Accent5 2" xfId="97" xr:uid="{00000000-0005-0000-0000-00000B000000}"/>
    <cellStyle name="40% - Accent6 2" xfId="98" xr:uid="{00000000-0005-0000-0000-00000C000000}"/>
    <cellStyle name="60% - Accent1 2" xfId="99" xr:uid="{00000000-0005-0000-0000-00000D000000}"/>
    <cellStyle name="60% - Accent2 2" xfId="100" xr:uid="{00000000-0005-0000-0000-00000E000000}"/>
    <cellStyle name="60% - Accent3 2" xfId="101" xr:uid="{00000000-0005-0000-0000-00000F000000}"/>
    <cellStyle name="60% - Accent4 2" xfId="102" xr:uid="{00000000-0005-0000-0000-000010000000}"/>
    <cellStyle name="60% - Accent5 2" xfId="103" xr:uid="{00000000-0005-0000-0000-000011000000}"/>
    <cellStyle name="60% - Accent6 2" xfId="104" xr:uid="{00000000-0005-0000-0000-000012000000}"/>
    <cellStyle name="Accent1 2" xfId="105" xr:uid="{00000000-0005-0000-0000-000013000000}"/>
    <cellStyle name="Accent2 2" xfId="106" xr:uid="{00000000-0005-0000-0000-000014000000}"/>
    <cellStyle name="Accent3 2" xfId="107" xr:uid="{00000000-0005-0000-0000-000015000000}"/>
    <cellStyle name="Accent4 2" xfId="108" xr:uid="{00000000-0005-0000-0000-000016000000}"/>
    <cellStyle name="Accent5 2" xfId="109" xr:uid="{00000000-0005-0000-0000-000017000000}"/>
    <cellStyle name="Accent6 2" xfId="110" xr:uid="{00000000-0005-0000-0000-000018000000}"/>
    <cellStyle name="Bad 2" xfId="111" xr:uid="{00000000-0005-0000-0000-000019000000}"/>
    <cellStyle name="Calculation 2" xfId="112" xr:uid="{00000000-0005-0000-0000-00001A000000}"/>
    <cellStyle name="Check Cell 2" xfId="113" xr:uid="{00000000-0005-0000-0000-00001B000000}"/>
    <cellStyle name="Comma 2" xfId="18" xr:uid="{00000000-0005-0000-0000-00001C000000}"/>
    <cellStyle name="Comma 2 2" xfId="19" xr:uid="{00000000-0005-0000-0000-00001D000000}"/>
    <cellStyle name="Comma 2 3" xfId="20" xr:uid="{00000000-0005-0000-0000-00001E000000}"/>
    <cellStyle name="Comma 2 4" xfId="21" xr:uid="{00000000-0005-0000-0000-00001F000000}"/>
    <cellStyle name="Comma 2 5" xfId="114" xr:uid="{00000000-0005-0000-0000-000020000000}"/>
    <cellStyle name="Comma 3" xfId="22" xr:uid="{00000000-0005-0000-0000-000021000000}"/>
    <cellStyle name="Comma 3 2" xfId="23" xr:uid="{00000000-0005-0000-0000-000022000000}"/>
    <cellStyle name="Comma 3 2 2" xfId="24" xr:uid="{00000000-0005-0000-0000-000023000000}"/>
    <cellStyle name="Comma 3 3" xfId="25" xr:uid="{00000000-0005-0000-0000-000024000000}"/>
    <cellStyle name="Comma 4" xfId="26" xr:uid="{00000000-0005-0000-0000-000025000000}"/>
    <cellStyle name="Comma 5" xfId="27" xr:uid="{00000000-0005-0000-0000-000026000000}"/>
    <cellStyle name="Currency" xfId="142" builtinId="4"/>
    <cellStyle name="Currency 2" xfId="1" xr:uid="{00000000-0005-0000-0000-000028000000}"/>
    <cellStyle name="Currency 2 2" xfId="29" xr:uid="{00000000-0005-0000-0000-000029000000}"/>
    <cellStyle name="Currency 2 2 2" xfId="30" xr:uid="{00000000-0005-0000-0000-00002A000000}"/>
    <cellStyle name="Currency 2 3" xfId="31" xr:uid="{00000000-0005-0000-0000-00002B000000}"/>
    <cellStyle name="Currency 2 4" xfId="28" xr:uid="{00000000-0005-0000-0000-00002C000000}"/>
    <cellStyle name="Currency 2 5" xfId="116" xr:uid="{00000000-0005-0000-0000-00002D000000}"/>
    <cellStyle name="Currency 3" xfId="2" xr:uid="{00000000-0005-0000-0000-00002E000000}"/>
    <cellStyle name="Currency 3 2" xfId="33" xr:uid="{00000000-0005-0000-0000-00002F000000}"/>
    <cellStyle name="Currency 3 2 2" xfId="134" xr:uid="{00000000-0005-0000-0000-000030000000}"/>
    <cellStyle name="Currency 3 3" xfId="32" xr:uid="{00000000-0005-0000-0000-000031000000}"/>
    <cellStyle name="Currency 3 4" xfId="115" xr:uid="{00000000-0005-0000-0000-000032000000}"/>
    <cellStyle name="Currency 4" xfId="34" xr:uid="{00000000-0005-0000-0000-000033000000}"/>
    <cellStyle name="Currency 4 2" xfId="35" xr:uid="{00000000-0005-0000-0000-000034000000}"/>
    <cellStyle name="Currency 4 3" xfId="133" xr:uid="{00000000-0005-0000-0000-000035000000}"/>
    <cellStyle name="Currency 5" xfId="36" xr:uid="{00000000-0005-0000-0000-000036000000}"/>
    <cellStyle name="Currency 6" xfId="84" xr:uid="{00000000-0005-0000-0000-000037000000}"/>
    <cellStyle name="Explanatory Text 2" xfId="117" xr:uid="{00000000-0005-0000-0000-000038000000}"/>
    <cellStyle name="Good 2" xfId="118" xr:uid="{00000000-0005-0000-0000-000039000000}"/>
    <cellStyle name="Heading 1 2" xfId="119" xr:uid="{00000000-0005-0000-0000-00003A000000}"/>
    <cellStyle name="Heading 2 2" xfId="120" xr:uid="{00000000-0005-0000-0000-00003B000000}"/>
    <cellStyle name="Heading 3 2" xfId="121" xr:uid="{00000000-0005-0000-0000-00003C000000}"/>
    <cellStyle name="Heading 4 2" xfId="122" xr:uid="{00000000-0005-0000-0000-00003D000000}"/>
    <cellStyle name="Hyperlink" xfId="144" builtinId="8"/>
    <cellStyle name="Hyperlink 2" xfId="3" xr:uid="{00000000-0005-0000-0000-00003F000000}"/>
    <cellStyle name="Hyperlink 2 2" xfId="37" xr:uid="{00000000-0005-0000-0000-000040000000}"/>
    <cellStyle name="Hyperlink 3" xfId="38" xr:uid="{00000000-0005-0000-0000-000041000000}"/>
    <cellStyle name="Input 2" xfId="123" xr:uid="{00000000-0005-0000-0000-000042000000}"/>
    <cellStyle name="Linked Cell 2" xfId="124" xr:uid="{00000000-0005-0000-0000-000043000000}"/>
    <cellStyle name="Neutral 2" xfId="125" xr:uid="{00000000-0005-0000-0000-000044000000}"/>
    <cellStyle name="Normal" xfId="0" builtinId="0"/>
    <cellStyle name="Normal 10" xfId="39" xr:uid="{00000000-0005-0000-0000-000046000000}"/>
    <cellStyle name="Normal 11" xfId="40" xr:uid="{00000000-0005-0000-0000-000047000000}"/>
    <cellStyle name="Normal 12" xfId="41" xr:uid="{00000000-0005-0000-0000-000048000000}"/>
    <cellStyle name="Normal 2" xfId="4" xr:uid="{00000000-0005-0000-0000-000049000000}"/>
    <cellStyle name="Normal 2 2" xfId="5" xr:uid="{00000000-0005-0000-0000-00004A000000}"/>
    <cellStyle name="Normal 2 2 2" xfId="6" xr:uid="{00000000-0005-0000-0000-00004B000000}"/>
    <cellStyle name="Normal 2 2 2 2" xfId="44" xr:uid="{00000000-0005-0000-0000-00004C000000}"/>
    <cellStyle name="Normal 2 2 2 3" xfId="43" xr:uid="{00000000-0005-0000-0000-00004D000000}"/>
    <cellStyle name="Normal 2 2 3" xfId="45" xr:uid="{00000000-0005-0000-0000-00004E000000}"/>
    <cellStyle name="Normal 2 2 4" xfId="42" xr:uid="{00000000-0005-0000-0000-00004F000000}"/>
    <cellStyle name="Normal 2 2 5" xfId="135" xr:uid="{00000000-0005-0000-0000-000050000000}"/>
    <cellStyle name="Normal 2 3" xfId="7" xr:uid="{00000000-0005-0000-0000-000051000000}"/>
    <cellStyle name="Normal 2 4" xfId="8" xr:uid="{00000000-0005-0000-0000-000052000000}"/>
    <cellStyle name="Normal 2 5" xfId="17" xr:uid="{00000000-0005-0000-0000-000053000000}"/>
    <cellStyle name="Normal 2 6" xfId="85" xr:uid="{00000000-0005-0000-0000-000054000000}"/>
    <cellStyle name="Normal 2 7" xfId="126" xr:uid="{00000000-0005-0000-0000-000055000000}"/>
    <cellStyle name="Normal 3" xfId="9" xr:uid="{00000000-0005-0000-0000-000056000000}"/>
    <cellStyle name="Normal 3 2" xfId="47" xr:uid="{00000000-0005-0000-0000-000057000000}"/>
    <cellStyle name="Normal 3 2 2" xfId="48" xr:uid="{00000000-0005-0000-0000-000058000000}"/>
    <cellStyle name="Normal 3 2 3" xfId="49" xr:uid="{00000000-0005-0000-0000-000059000000}"/>
    <cellStyle name="Normal 3 2 4" xfId="136" xr:uid="{00000000-0005-0000-0000-00005A000000}"/>
    <cellStyle name="Normal 3 3" xfId="50" xr:uid="{00000000-0005-0000-0000-00005B000000}"/>
    <cellStyle name="Normal 3 4" xfId="51" xr:uid="{00000000-0005-0000-0000-00005C000000}"/>
    <cellStyle name="Normal 3 5" xfId="52" xr:uid="{00000000-0005-0000-0000-00005D000000}"/>
    <cellStyle name="Normal 3 6" xfId="53" xr:uid="{00000000-0005-0000-0000-00005E000000}"/>
    <cellStyle name="Normal 3 7" xfId="54" xr:uid="{00000000-0005-0000-0000-00005F000000}"/>
    <cellStyle name="Normal 3 8" xfId="46" xr:uid="{00000000-0005-0000-0000-000060000000}"/>
    <cellStyle name="Normal 3 9" xfId="86" xr:uid="{00000000-0005-0000-0000-000061000000}"/>
    <cellStyle name="Normal 4" xfId="10" xr:uid="{00000000-0005-0000-0000-000062000000}"/>
    <cellStyle name="Normal 4 2" xfId="11" xr:uid="{00000000-0005-0000-0000-000063000000}"/>
    <cellStyle name="Normal 4 2 2" xfId="12" xr:uid="{00000000-0005-0000-0000-000064000000}"/>
    <cellStyle name="Normal 4 2 2 2" xfId="58" xr:uid="{00000000-0005-0000-0000-000065000000}"/>
    <cellStyle name="Normal 4 2 2 3" xfId="57" xr:uid="{00000000-0005-0000-0000-000066000000}"/>
    <cellStyle name="Normal 4 2 3" xfId="59" xr:uid="{00000000-0005-0000-0000-000067000000}"/>
    <cellStyle name="Normal 4 2 4" xfId="56" xr:uid="{00000000-0005-0000-0000-000068000000}"/>
    <cellStyle name="Normal 4 3" xfId="13" xr:uid="{00000000-0005-0000-0000-000069000000}"/>
    <cellStyle name="Normal 4 3 2" xfId="61" xr:uid="{00000000-0005-0000-0000-00006A000000}"/>
    <cellStyle name="Normal 4 3 3" xfId="60" xr:uid="{00000000-0005-0000-0000-00006B000000}"/>
    <cellStyle name="Normal 4 4" xfId="14" xr:uid="{00000000-0005-0000-0000-00006C000000}"/>
    <cellStyle name="Normal 4 4 2" xfId="63" xr:uid="{00000000-0005-0000-0000-00006D000000}"/>
    <cellStyle name="Normal 4 4 3" xfId="64" xr:uid="{00000000-0005-0000-0000-00006E000000}"/>
    <cellStyle name="Normal 4 4 4" xfId="62" xr:uid="{00000000-0005-0000-0000-00006F000000}"/>
    <cellStyle name="Normal 4 5" xfId="65" xr:uid="{00000000-0005-0000-0000-000070000000}"/>
    <cellStyle name="Normal 4 5 2" xfId="66" xr:uid="{00000000-0005-0000-0000-000071000000}"/>
    <cellStyle name="Normal 4 5 2 2" xfId="67" xr:uid="{00000000-0005-0000-0000-000072000000}"/>
    <cellStyle name="Normal 4 6" xfId="68" xr:uid="{00000000-0005-0000-0000-000073000000}"/>
    <cellStyle name="Normal 4 7" xfId="69" xr:uid="{00000000-0005-0000-0000-000074000000}"/>
    <cellStyle name="Normal 4 8" xfId="55" xr:uid="{00000000-0005-0000-0000-000075000000}"/>
    <cellStyle name="Normal 5" xfId="15" xr:uid="{00000000-0005-0000-0000-000076000000}"/>
    <cellStyle name="Normal 5 2" xfId="71" xr:uid="{00000000-0005-0000-0000-000077000000}"/>
    <cellStyle name="Normal 5 2 2" xfId="141" xr:uid="{00000000-0005-0000-0000-000078000000}"/>
    <cellStyle name="Normal 5 3" xfId="72" xr:uid="{00000000-0005-0000-0000-000079000000}"/>
    <cellStyle name="Normal 5 4" xfId="73" xr:uid="{00000000-0005-0000-0000-00007A000000}"/>
    <cellStyle name="Normal 5 5" xfId="70" xr:uid="{00000000-0005-0000-0000-00007B000000}"/>
    <cellStyle name="Normal 5 6" xfId="140" xr:uid="{00000000-0005-0000-0000-00007C000000}"/>
    <cellStyle name="Normal 6" xfId="74" xr:uid="{00000000-0005-0000-0000-00007D000000}"/>
    <cellStyle name="Normal 6 2" xfId="75" xr:uid="{00000000-0005-0000-0000-00007E000000}"/>
    <cellStyle name="Normal 6 3" xfId="76" xr:uid="{00000000-0005-0000-0000-00007F000000}"/>
    <cellStyle name="Normal 7" xfId="77" xr:uid="{00000000-0005-0000-0000-000080000000}"/>
    <cellStyle name="Normal 8" xfId="78" xr:uid="{00000000-0005-0000-0000-000081000000}"/>
    <cellStyle name="Normal 9" xfId="79" xr:uid="{00000000-0005-0000-0000-000082000000}"/>
    <cellStyle name="Note 2" xfId="127" xr:uid="{00000000-0005-0000-0000-000083000000}"/>
    <cellStyle name="Output 2" xfId="128" xr:uid="{00000000-0005-0000-0000-000084000000}"/>
    <cellStyle name="Percent 2" xfId="16" xr:uid="{00000000-0005-0000-0000-000085000000}"/>
    <cellStyle name="Percent 2 2" xfId="81" xr:uid="{00000000-0005-0000-0000-000086000000}"/>
    <cellStyle name="Percent 2 2 2" xfId="138" xr:uid="{00000000-0005-0000-0000-000087000000}"/>
    <cellStyle name="Percent 2 3" xfId="82" xr:uid="{00000000-0005-0000-0000-000088000000}"/>
    <cellStyle name="Percent 2 4" xfId="80" xr:uid="{00000000-0005-0000-0000-000089000000}"/>
    <cellStyle name="Percent 2 5" xfId="129" xr:uid="{00000000-0005-0000-0000-00008A000000}"/>
    <cellStyle name="Percent 3" xfId="83" xr:uid="{00000000-0005-0000-0000-00008B000000}"/>
    <cellStyle name="Percent 3 2" xfId="137" xr:uid="{00000000-0005-0000-0000-00008C000000}"/>
    <cellStyle name="Percent 4" xfId="139" xr:uid="{00000000-0005-0000-0000-00008D000000}"/>
    <cellStyle name="Title 2" xfId="130" xr:uid="{00000000-0005-0000-0000-00008E000000}"/>
    <cellStyle name="Total 2" xfId="131" xr:uid="{00000000-0005-0000-0000-00008F000000}"/>
    <cellStyle name="Warning Text 2" xfId="132" xr:uid="{00000000-0005-0000-0000-00009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../S:/S:/C:/N:/Users/easiworkstation/Library/Containers/com.microsoft.Excel/Data/Desktop/Sample%20PVI%20Vendor%20Survey.xlsx" TargetMode="External"/><Relationship Id="rId1" Type="http://schemas.openxmlformats.org/officeDocument/2006/relationships/externalLinkPath" Target="/S:/S:/C:/N:/Users/easiworkstation/Library/Containers/com.microsoft.Excel/Data/Desktop/Sample%20PVI%20Vendor%20Surv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ff@mcbridecarpet.com" TargetMode="External"/><Relationship Id="rId3" Type="http://schemas.openxmlformats.org/officeDocument/2006/relationships/hyperlink" Target="mailto:mgraham@red-thread.com" TargetMode="External"/><Relationship Id="rId7" Type="http://schemas.openxmlformats.org/officeDocument/2006/relationships/hyperlink" Target="mailto:Juan@reliableflooring.com" TargetMode="External"/><Relationship Id="rId2" Type="http://schemas.openxmlformats.org/officeDocument/2006/relationships/hyperlink" Target="mailto:Sales@Insalco.com%20" TargetMode="External"/><Relationship Id="rId1" Type="http://schemas.openxmlformats.org/officeDocument/2006/relationships/hyperlink" Target="mailto:salesnb@johnboyleco.com" TargetMode="External"/><Relationship Id="rId6" Type="http://schemas.openxmlformats.org/officeDocument/2006/relationships/hyperlink" Target="mailto:dominic@northeastflooringandkitchens.com" TargetMode="External"/><Relationship Id="rId5" Type="http://schemas.openxmlformats.org/officeDocument/2006/relationships/hyperlink" Target="mailto:sales@interiorsbybci.com" TargetMode="External"/><Relationship Id="rId4" Type="http://schemas.openxmlformats.org/officeDocument/2006/relationships/hyperlink" Target="mailto:david@bkfloors.com" TargetMode="External"/><Relationship Id="rId9" Type="http://schemas.openxmlformats.org/officeDocument/2006/relationships/hyperlink" Target="mailto:kcloud@mfhiggin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B16D-C874-4364-B58D-AB3F297C750F}">
  <dimension ref="A1:F54"/>
  <sheetViews>
    <sheetView workbookViewId="0">
      <selection sqref="A1:XFD1048576"/>
    </sheetView>
  </sheetViews>
  <sheetFormatPr defaultRowHeight="14.4" x14ac:dyDescent="0.3"/>
  <cols>
    <col min="2" max="2" width="32.88671875" customWidth="1"/>
    <col min="3" max="3" width="22.44140625" customWidth="1"/>
    <col min="5" max="5" width="32.88671875" customWidth="1"/>
    <col min="6" max="6" width="19.5546875" customWidth="1"/>
  </cols>
  <sheetData>
    <row r="1" spans="1:6" x14ac:dyDescent="0.3">
      <c r="A1" s="2" t="s">
        <v>500</v>
      </c>
      <c r="D1" s="2"/>
    </row>
    <row r="2" spans="1:6" x14ac:dyDescent="0.3">
      <c r="A2" s="316"/>
      <c r="C2" s="317"/>
      <c r="D2" s="316"/>
      <c r="F2" s="317"/>
    </row>
    <row r="3" spans="1:6" x14ac:dyDescent="0.3">
      <c r="A3" s="316" t="s">
        <v>757</v>
      </c>
      <c r="C3" s="317"/>
      <c r="D3" s="316"/>
      <c r="F3" s="317"/>
    </row>
    <row r="4" spans="1:6" x14ac:dyDescent="0.3">
      <c r="A4" s="316" t="s">
        <v>758</v>
      </c>
      <c r="C4" s="317"/>
      <c r="D4" s="316"/>
      <c r="F4" s="317"/>
    </row>
    <row r="5" spans="1:6" x14ac:dyDescent="0.3">
      <c r="A5" s="316" t="s">
        <v>759</v>
      </c>
      <c r="B5" t="s">
        <v>760</v>
      </c>
      <c r="C5" s="317"/>
      <c r="D5" s="316"/>
      <c r="F5" s="317"/>
    </row>
    <row r="6" spans="1:6" x14ac:dyDescent="0.3">
      <c r="A6" s="316" t="s">
        <v>761</v>
      </c>
      <c r="C6" s="317"/>
      <c r="D6" s="316"/>
      <c r="F6" s="317"/>
    </row>
    <row r="7" spans="1:6" ht="15" thickBot="1" x14ac:dyDescent="0.35">
      <c r="A7" s="316"/>
      <c r="C7" s="317"/>
      <c r="D7" s="316"/>
      <c r="F7" s="317"/>
    </row>
    <row r="8" spans="1:6" x14ac:dyDescent="0.3">
      <c r="A8" s="318"/>
      <c r="B8" s="319"/>
      <c r="C8" s="320"/>
    </row>
    <row r="9" spans="1:6" x14ac:dyDescent="0.3">
      <c r="A9" s="321" t="s">
        <v>762</v>
      </c>
      <c r="B9" s="2" t="s">
        <v>763</v>
      </c>
      <c r="C9" s="322" t="s">
        <v>804</v>
      </c>
    </row>
    <row r="10" spans="1:6" x14ac:dyDescent="0.3">
      <c r="A10" s="321" t="s">
        <v>764</v>
      </c>
      <c r="B10" t="s">
        <v>765</v>
      </c>
      <c r="C10" s="323"/>
    </row>
    <row r="11" spans="1:6" x14ac:dyDescent="0.3">
      <c r="A11" s="321" t="s">
        <v>766</v>
      </c>
      <c r="B11" t="s">
        <v>767</v>
      </c>
      <c r="C11" s="322"/>
    </row>
    <row r="12" spans="1:6" x14ac:dyDescent="0.3">
      <c r="A12" s="321" t="s">
        <v>768</v>
      </c>
      <c r="B12" s="324" t="s">
        <v>769</v>
      </c>
      <c r="C12" s="322"/>
    </row>
    <row r="13" spans="1:6" ht="15" thickBot="1" x14ac:dyDescent="0.35">
      <c r="A13" s="321"/>
      <c r="B13" s="324"/>
      <c r="C13" s="322"/>
    </row>
    <row r="14" spans="1:6" x14ac:dyDescent="0.3">
      <c r="A14" s="318"/>
      <c r="B14" s="319"/>
      <c r="C14" s="320"/>
    </row>
    <row r="15" spans="1:6" x14ac:dyDescent="0.3">
      <c r="A15" s="321" t="s">
        <v>762</v>
      </c>
      <c r="B15" s="2" t="s">
        <v>770</v>
      </c>
      <c r="C15" s="323"/>
    </row>
    <row r="16" spans="1:6" x14ac:dyDescent="0.3">
      <c r="A16" s="321" t="s">
        <v>764</v>
      </c>
      <c r="B16" t="s">
        <v>771</v>
      </c>
      <c r="C16" s="322" t="s">
        <v>805</v>
      </c>
    </row>
    <row r="17" spans="1:6" x14ac:dyDescent="0.3">
      <c r="A17" s="321" t="s">
        <v>766</v>
      </c>
      <c r="B17" t="s">
        <v>772</v>
      </c>
      <c r="C17" s="322"/>
    </row>
    <row r="18" spans="1:6" x14ac:dyDescent="0.3">
      <c r="A18" s="321" t="s">
        <v>768</v>
      </c>
      <c r="B18" s="324" t="s">
        <v>773</v>
      </c>
      <c r="C18" s="322"/>
    </row>
    <row r="19" spans="1:6" x14ac:dyDescent="0.3">
      <c r="A19" s="328"/>
      <c r="B19" s="329"/>
      <c r="C19" s="330"/>
    </row>
    <row r="20" spans="1:6" x14ac:dyDescent="0.3">
      <c r="A20" s="321" t="s">
        <v>762</v>
      </c>
      <c r="B20" s="2" t="s">
        <v>800</v>
      </c>
      <c r="C20" s="322" t="s">
        <v>806</v>
      </c>
    </row>
    <row r="21" spans="1:6" x14ac:dyDescent="0.3">
      <c r="A21" s="321" t="s">
        <v>764</v>
      </c>
      <c r="B21" t="s">
        <v>801</v>
      </c>
      <c r="C21" s="323"/>
    </row>
    <row r="22" spans="1:6" x14ac:dyDescent="0.3">
      <c r="A22" s="321" t="s">
        <v>766</v>
      </c>
      <c r="B22" t="s">
        <v>802</v>
      </c>
      <c r="C22" s="322"/>
    </row>
    <row r="23" spans="1:6" ht="15" thickBot="1" x14ac:dyDescent="0.35">
      <c r="A23" s="321" t="s">
        <v>768</v>
      </c>
      <c r="B23" s="336" t="s">
        <v>803</v>
      </c>
      <c r="C23" s="322"/>
    </row>
    <row r="24" spans="1:6" x14ac:dyDescent="0.3">
      <c r="A24" s="318"/>
      <c r="B24" s="319"/>
      <c r="C24" s="320"/>
    </row>
    <row r="25" spans="1:6" x14ac:dyDescent="0.3">
      <c r="A25" s="321" t="s">
        <v>762</v>
      </c>
      <c r="B25" s="2" t="s">
        <v>774</v>
      </c>
      <c r="C25" s="322" t="s">
        <v>807</v>
      </c>
    </row>
    <row r="26" spans="1:6" x14ac:dyDescent="0.3">
      <c r="A26" s="321" t="s">
        <v>764</v>
      </c>
      <c r="B26" t="s">
        <v>775</v>
      </c>
      <c r="C26" s="323"/>
    </row>
    <row r="27" spans="1:6" x14ac:dyDescent="0.3">
      <c r="A27" s="321"/>
      <c r="B27" t="s">
        <v>776</v>
      </c>
      <c r="C27" s="322"/>
    </row>
    <row r="28" spans="1:6" ht="15" thickBot="1" x14ac:dyDescent="0.35">
      <c r="A28" s="321" t="s">
        <v>768</v>
      </c>
      <c r="B28" s="331" t="s">
        <v>777</v>
      </c>
      <c r="C28" s="322"/>
    </row>
    <row r="29" spans="1:6" x14ac:dyDescent="0.3">
      <c r="A29" s="318"/>
      <c r="B29" s="319"/>
      <c r="C29" s="320"/>
    </row>
    <row r="30" spans="1:6" x14ac:dyDescent="0.3">
      <c r="A30" s="321" t="s">
        <v>762</v>
      </c>
      <c r="B30" s="2" t="s">
        <v>778</v>
      </c>
      <c r="C30" s="322" t="s">
        <v>808</v>
      </c>
      <c r="D30" s="2"/>
      <c r="E30" s="2"/>
    </row>
    <row r="31" spans="1:6" x14ac:dyDescent="0.3">
      <c r="A31" s="321" t="s">
        <v>764</v>
      </c>
      <c r="B31" t="s">
        <v>779</v>
      </c>
      <c r="C31" s="323"/>
      <c r="D31" s="2"/>
    </row>
    <row r="32" spans="1:6" x14ac:dyDescent="0.3">
      <c r="A32" s="321"/>
      <c r="B32" t="s">
        <v>780</v>
      </c>
      <c r="C32" s="322"/>
      <c r="D32" s="2"/>
      <c r="F32" s="2"/>
    </row>
    <row r="33" spans="1:6" ht="15" thickBot="1" x14ac:dyDescent="0.35">
      <c r="A33" s="321" t="s">
        <v>768</v>
      </c>
      <c r="B33" s="332" t="s">
        <v>781</v>
      </c>
      <c r="C33" s="322"/>
      <c r="D33" s="2"/>
      <c r="E33" s="332"/>
      <c r="F33" s="2"/>
    </row>
    <row r="34" spans="1:6" x14ac:dyDescent="0.3">
      <c r="A34" s="318"/>
      <c r="B34" s="319"/>
      <c r="C34" s="320"/>
    </row>
    <row r="35" spans="1:6" x14ac:dyDescent="0.3">
      <c r="A35" s="321" t="s">
        <v>762</v>
      </c>
      <c r="B35" s="2" t="s">
        <v>782</v>
      </c>
      <c r="C35" s="322" t="s">
        <v>783</v>
      </c>
    </row>
    <row r="36" spans="1:6" x14ac:dyDescent="0.3">
      <c r="A36" s="321" t="s">
        <v>764</v>
      </c>
      <c r="B36" t="s">
        <v>784</v>
      </c>
      <c r="C36" s="323"/>
    </row>
    <row r="37" spans="1:6" x14ac:dyDescent="0.3">
      <c r="A37" s="321" t="s">
        <v>766</v>
      </c>
      <c r="B37" t="s">
        <v>785</v>
      </c>
      <c r="C37" s="322"/>
    </row>
    <row r="38" spans="1:6" ht="15" thickBot="1" x14ac:dyDescent="0.35">
      <c r="A38" s="321" t="s">
        <v>768</v>
      </c>
      <c r="B38" s="324" t="s">
        <v>786</v>
      </c>
      <c r="C38" s="322"/>
    </row>
    <row r="39" spans="1:6" x14ac:dyDescent="0.3">
      <c r="A39" s="318"/>
      <c r="B39" s="319"/>
      <c r="C39" s="320"/>
    </row>
    <row r="40" spans="1:6" x14ac:dyDescent="0.3">
      <c r="A40" s="321" t="s">
        <v>762</v>
      </c>
      <c r="B40" s="2" t="s">
        <v>787</v>
      </c>
      <c r="C40" s="322" t="s">
        <v>788</v>
      </c>
    </row>
    <row r="41" spans="1:6" x14ac:dyDescent="0.3">
      <c r="A41" s="321" t="s">
        <v>764</v>
      </c>
      <c r="B41" t="s">
        <v>789</v>
      </c>
      <c r="C41" s="323"/>
    </row>
    <row r="42" spans="1:6" x14ac:dyDescent="0.3">
      <c r="A42" s="321" t="s">
        <v>766</v>
      </c>
      <c r="B42" t="s">
        <v>790</v>
      </c>
      <c r="C42" s="322"/>
    </row>
    <row r="43" spans="1:6" ht="15" thickBot="1" x14ac:dyDescent="0.35">
      <c r="A43" s="321" t="s">
        <v>768</v>
      </c>
      <c r="B43" s="324" t="s">
        <v>791</v>
      </c>
      <c r="C43" s="322"/>
    </row>
    <row r="44" spans="1:6" ht="15" thickTop="1" x14ac:dyDescent="0.3">
      <c r="A44" s="333"/>
      <c r="B44" s="334"/>
      <c r="C44" s="335"/>
    </row>
    <row r="45" spans="1:6" x14ac:dyDescent="0.3">
      <c r="A45" s="321" t="s">
        <v>762</v>
      </c>
      <c r="B45" s="2" t="s">
        <v>792</v>
      </c>
      <c r="C45" s="322" t="s">
        <v>793</v>
      </c>
    </row>
    <row r="46" spans="1:6" x14ac:dyDescent="0.3">
      <c r="A46" s="321" t="s">
        <v>764</v>
      </c>
      <c r="B46" t="s">
        <v>794</v>
      </c>
      <c r="C46" s="323"/>
    </row>
    <row r="47" spans="1:6" x14ac:dyDescent="0.3">
      <c r="A47" s="321" t="s">
        <v>766</v>
      </c>
      <c r="B47" t="s">
        <v>776</v>
      </c>
      <c r="C47" s="322"/>
    </row>
    <row r="48" spans="1:6" ht="15" thickBot="1" x14ac:dyDescent="0.35">
      <c r="A48" s="321" t="s">
        <v>768</v>
      </c>
      <c r="B48" s="332" t="s">
        <v>795</v>
      </c>
      <c r="C48" s="322"/>
    </row>
    <row r="49" spans="1:3" x14ac:dyDescent="0.3">
      <c r="A49" s="318"/>
      <c r="B49" s="319"/>
      <c r="C49" s="320"/>
    </row>
    <row r="50" spans="1:3" x14ac:dyDescent="0.3">
      <c r="A50" s="321" t="s">
        <v>762</v>
      </c>
      <c r="B50" s="2" t="s">
        <v>796</v>
      </c>
      <c r="C50" s="322" t="s">
        <v>809</v>
      </c>
    </row>
    <row r="51" spans="1:3" x14ac:dyDescent="0.3">
      <c r="A51" s="321" t="s">
        <v>764</v>
      </c>
      <c r="B51" t="s">
        <v>797</v>
      </c>
      <c r="C51" s="323"/>
    </row>
    <row r="52" spans="1:3" x14ac:dyDescent="0.3">
      <c r="A52" s="321" t="s">
        <v>766</v>
      </c>
      <c r="B52" t="s">
        <v>798</v>
      </c>
      <c r="C52" s="322"/>
    </row>
    <row r="53" spans="1:3" x14ac:dyDescent="0.3">
      <c r="A53" s="321" t="s">
        <v>768</v>
      </c>
      <c r="B53" s="331" t="s">
        <v>799</v>
      </c>
      <c r="C53" s="322"/>
    </row>
    <row r="54" spans="1:3" ht="15" thickBot="1" x14ac:dyDescent="0.35">
      <c r="A54" s="325"/>
      <c r="B54" s="326"/>
      <c r="C54" s="327"/>
    </row>
  </sheetData>
  <sheetProtection algorithmName="SHA-512" hashValue="SEWB7KSAJ4mJhEVT9ZKM+KWzyIiKbRJStRG/c8UMNRfjhFXGC7M4EfnBp4un+Jwshn7DShbh+erEIL6mvMix7w==" saltValue="zna0VFfPpvIQCGfipAvGmA==" spinCount="100000" sheet="1" objects="1" scenarios="1"/>
  <hyperlinks>
    <hyperlink ref="B33" r:id="rId1" xr:uid="{63B66DDB-658C-4442-8CB4-80FBA8BB4F26}"/>
    <hyperlink ref="B23" r:id="rId2" xr:uid="{FFAB8A8B-029A-4EE7-9ECB-818CBFFB1EE2}"/>
    <hyperlink ref="B28" r:id="rId3" xr:uid="{90B5173B-5B8F-49E1-9C24-63A542B9B5B6}"/>
    <hyperlink ref="B12" r:id="rId4" xr:uid="{0591C06B-773A-4334-92D4-681AF5EB4866}"/>
    <hyperlink ref="B18" r:id="rId5" xr:uid="{11DBE67A-016D-4B9B-A207-F71684EB0BA2}"/>
    <hyperlink ref="B53" r:id="rId6" xr:uid="{883AB709-4C82-49D2-9818-2F54898C87C0}"/>
    <hyperlink ref="B48" r:id="rId7" xr:uid="{DDA80E8C-E87D-4CDD-B09C-E756B54EAB3D}"/>
    <hyperlink ref="B38" r:id="rId8" xr:uid="{E0466AE5-4DE4-4BB7-B751-DB6708BDDCBB}"/>
    <hyperlink ref="B43" r:id="rId9" xr:uid="{199EDB2D-C2EE-405E-BCD0-3C0B50079F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U665"/>
  <sheetViews>
    <sheetView zoomScale="97" zoomScaleNormal="97" workbookViewId="0">
      <selection sqref="A1:XFD1048576"/>
    </sheetView>
  </sheetViews>
  <sheetFormatPr defaultColWidth="8.6640625" defaultRowHeight="43.8" customHeight="1" x14ac:dyDescent="0.3"/>
  <cols>
    <col min="1" max="1" width="16.109375" style="4" customWidth="1"/>
    <col min="2" max="2" width="29.44140625" customWidth="1"/>
    <col min="3" max="3" width="24.33203125" customWidth="1"/>
    <col min="4" max="4" width="23" customWidth="1"/>
    <col min="5" max="5" width="11.33203125" hidden="1" customWidth="1"/>
    <col min="6" max="6" width="14.44140625" hidden="1" customWidth="1"/>
    <col min="7" max="7" width="12.33203125" hidden="1" customWidth="1"/>
    <col min="8" max="8" width="16.88671875" hidden="1" customWidth="1"/>
    <col min="9" max="9" width="25" style="34" hidden="1" customWidth="1"/>
    <col min="10" max="10" width="19.6640625" style="34" customWidth="1"/>
    <col min="11" max="11" width="18.21875" style="34" customWidth="1"/>
    <col min="12" max="12" width="22.109375" style="34" customWidth="1"/>
    <col min="13" max="14" width="25" style="34" customWidth="1"/>
    <col min="15" max="15" width="18.5546875" customWidth="1"/>
    <col min="16" max="16" width="13" customWidth="1"/>
    <col min="17" max="17" width="24.33203125" customWidth="1"/>
    <col min="18" max="18" width="11.44140625" style="49" customWidth="1"/>
    <col min="19" max="19" width="14.21875" customWidth="1"/>
    <col min="20" max="20" width="28.109375" style="298" customWidth="1"/>
    <col min="21" max="21" width="8.6640625" style="163"/>
  </cols>
  <sheetData>
    <row r="1" spans="1:21" s="345" customFormat="1" ht="18" x14ac:dyDescent="0.35">
      <c r="A1" s="344" t="s">
        <v>811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21" s="345" customFormat="1" ht="18" x14ac:dyDescent="0.35">
      <c r="A2" s="346" t="s">
        <v>18</v>
      </c>
      <c r="B2" s="342"/>
      <c r="C2" s="342"/>
      <c r="D2" s="342"/>
      <c r="E2" s="342"/>
      <c r="F2" s="342"/>
      <c r="G2" s="342"/>
      <c r="H2" s="343"/>
      <c r="I2" s="343"/>
      <c r="J2" s="343"/>
      <c r="K2" s="343"/>
      <c r="L2" s="343"/>
      <c r="M2" s="343"/>
      <c r="N2" s="343"/>
      <c r="O2" s="342"/>
      <c r="P2" s="342"/>
      <c r="Q2" s="342"/>
      <c r="R2" s="342"/>
      <c r="S2" s="342"/>
    </row>
    <row r="3" spans="1:21" ht="18" x14ac:dyDescent="0.35">
      <c r="A3" s="343" t="s">
        <v>60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163"/>
      <c r="U3"/>
    </row>
    <row r="4" spans="1:21" ht="18" x14ac:dyDescent="0.35">
      <c r="A4" s="316" t="s">
        <v>757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163"/>
      <c r="U4"/>
    </row>
    <row r="5" spans="1:21" ht="43.8" customHeight="1" x14ac:dyDescent="0.3">
      <c r="A5" s="20" t="s">
        <v>37</v>
      </c>
      <c r="B5" s="15" t="s">
        <v>40</v>
      </c>
      <c r="C5" s="15" t="s">
        <v>36</v>
      </c>
      <c r="D5" s="15" t="s">
        <v>712</v>
      </c>
      <c r="E5" s="15" t="s">
        <v>17</v>
      </c>
      <c r="F5" s="15" t="s">
        <v>35</v>
      </c>
      <c r="G5" s="15" t="s">
        <v>54</v>
      </c>
      <c r="H5" s="15" t="s">
        <v>48</v>
      </c>
      <c r="I5" s="35" t="s">
        <v>59</v>
      </c>
      <c r="J5" s="351" t="s">
        <v>17</v>
      </c>
      <c r="K5" s="351" t="s">
        <v>35</v>
      </c>
      <c r="L5" s="351" t="s">
        <v>54</v>
      </c>
      <c r="M5" s="351" t="s">
        <v>48</v>
      </c>
      <c r="N5" s="347" t="s">
        <v>59</v>
      </c>
      <c r="O5" s="15" t="s">
        <v>34</v>
      </c>
      <c r="P5" s="15" t="s">
        <v>2</v>
      </c>
      <c r="Q5" s="15" t="s">
        <v>637</v>
      </c>
      <c r="R5" s="54" t="s">
        <v>639</v>
      </c>
      <c r="S5" s="21" t="s">
        <v>638</v>
      </c>
    </row>
    <row r="6" spans="1:21" s="34" customFormat="1" ht="43.8" customHeight="1" x14ac:dyDescent="0.3">
      <c r="A6" s="50">
        <v>11648</v>
      </c>
      <c r="B6" s="13" t="s">
        <v>503</v>
      </c>
      <c r="C6" s="13" t="s">
        <v>372</v>
      </c>
      <c r="D6" s="13" t="s">
        <v>69</v>
      </c>
      <c r="E6" s="64" t="s">
        <v>75</v>
      </c>
      <c r="F6" s="13" t="s">
        <v>76</v>
      </c>
      <c r="G6" s="13" t="s">
        <v>76</v>
      </c>
      <c r="H6" s="13" t="s">
        <v>77</v>
      </c>
      <c r="I6" s="36" t="s">
        <v>689</v>
      </c>
      <c r="J6" s="352" t="s">
        <v>75</v>
      </c>
      <c r="K6" s="353" t="s">
        <v>76</v>
      </c>
      <c r="L6" s="353" t="s">
        <v>76</v>
      </c>
      <c r="M6" s="353" t="s">
        <v>77</v>
      </c>
      <c r="N6" s="348" t="s">
        <v>689</v>
      </c>
      <c r="O6" s="65">
        <v>0.36</v>
      </c>
      <c r="P6" s="37" t="s">
        <v>78</v>
      </c>
      <c r="Q6" s="229">
        <v>67.599999999999994</v>
      </c>
      <c r="R6" s="295">
        <f t="shared" ref="R6:R20" si="0">(Q6-S6)/Q6</f>
        <v>0.37721893491124264</v>
      </c>
      <c r="S6" s="229">
        <v>42.099999999999994</v>
      </c>
      <c r="T6" s="299"/>
      <c r="U6" s="164"/>
    </row>
    <row r="7" spans="1:21" s="34" customFormat="1" ht="43.8" customHeight="1" x14ac:dyDescent="0.3">
      <c r="A7" s="50">
        <v>11648</v>
      </c>
      <c r="B7" s="13" t="s">
        <v>503</v>
      </c>
      <c r="C7" s="13" t="s">
        <v>372</v>
      </c>
      <c r="D7" s="13" t="s">
        <v>70</v>
      </c>
      <c r="E7" s="64" t="s">
        <v>74</v>
      </c>
      <c r="F7" s="13" t="s">
        <v>76</v>
      </c>
      <c r="G7" s="13" t="s">
        <v>76</v>
      </c>
      <c r="H7" s="13" t="s">
        <v>77</v>
      </c>
      <c r="I7" s="36" t="s">
        <v>710</v>
      </c>
      <c r="J7" s="352" t="s">
        <v>74</v>
      </c>
      <c r="K7" s="353" t="s">
        <v>76</v>
      </c>
      <c r="L7" s="353" t="s">
        <v>76</v>
      </c>
      <c r="M7" s="353" t="s">
        <v>77</v>
      </c>
      <c r="N7" s="348" t="s">
        <v>710</v>
      </c>
      <c r="O7" s="65">
        <v>0.06</v>
      </c>
      <c r="P7" s="37" t="s">
        <v>78</v>
      </c>
      <c r="Q7" s="229">
        <v>70.48</v>
      </c>
      <c r="R7" s="295">
        <f t="shared" si="0"/>
        <v>0.38493189557321239</v>
      </c>
      <c r="S7" s="229">
        <v>43.349999999999994</v>
      </c>
      <c r="T7" s="299"/>
      <c r="U7" s="164"/>
    </row>
    <row r="8" spans="1:21" s="34" customFormat="1" ht="43.8" customHeight="1" x14ac:dyDescent="0.3">
      <c r="A8" s="50">
        <v>11648</v>
      </c>
      <c r="B8" s="13" t="s">
        <v>503</v>
      </c>
      <c r="C8" s="13" t="s">
        <v>372</v>
      </c>
      <c r="D8" s="13" t="s">
        <v>71</v>
      </c>
      <c r="E8" s="64" t="s">
        <v>74</v>
      </c>
      <c r="F8" s="13" t="s">
        <v>76</v>
      </c>
      <c r="G8" s="13" t="s">
        <v>76</v>
      </c>
      <c r="H8" s="13" t="s">
        <v>77</v>
      </c>
      <c r="I8" s="36" t="s">
        <v>710</v>
      </c>
      <c r="J8" s="352" t="s">
        <v>74</v>
      </c>
      <c r="K8" s="353" t="s">
        <v>76</v>
      </c>
      <c r="L8" s="353" t="s">
        <v>76</v>
      </c>
      <c r="M8" s="353" t="s">
        <v>77</v>
      </c>
      <c r="N8" s="348" t="s">
        <v>710</v>
      </c>
      <c r="O8" s="65">
        <v>0.06</v>
      </c>
      <c r="P8" s="37" t="s">
        <v>78</v>
      </c>
      <c r="Q8" s="229">
        <v>71.819999999999993</v>
      </c>
      <c r="R8" s="295">
        <f t="shared" si="0"/>
        <v>0.37900306321358956</v>
      </c>
      <c r="S8" s="229">
        <v>44.599999999999994</v>
      </c>
      <c r="T8" s="299"/>
      <c r="U8" s="164"/>
    </row>
    <row r="9" spans="1:21" s="34" customFormat="1" ht="43.8" customHeight="1" x14ac:dyDescent="0.3">
      <c r="A9" s="50">
        <v>11648</v>
      </c>
      <c r="B9" s="13" t="s">
        <v>503</v>
      </c>
      <c r="C9" s="13" t="s">
        <v>373</v>
      </c>
      <c r="D9" s="13" t="s">
        <v>72</v>
      </c>
      <c r="E9" s="64" t="s">
        <v>75</v>
      </c>
      <c r="F9" s="13" t="s">
        <v>76</v>
      </c>
      <c r="G9" s="13" t="s">
        <v>76</v>
      </c>
      <c r="H9" s="13" t="s">
        <v>77</v>
      </c>
      <c r="I9" s="36" t="s">
        <v>710</v>
      </c>
      <c r="J9" s="352" t="s">
        <v>75</v>
      </c>
      <c r="K9" s="353" t="s">
        <v>76</v>
      </c>
      <c r="L9" s="353" t="s">
        <v>76</v>
      </c>
      <c r="M9" s="353" t="s">
        <v>77</v>
      </c>
      <c r="N9" s="348" t="s">
        <v>710</v>
      </c>
      <c r="O9" s="65">
        <v>0.1</v>
      </c>
      <c r="P9" s="37" t="s">
        <v>78</v>
      </c>
      <c r="Q9" s="229">
        <v>61.22</v>
      </c>
      <c r="R9" s="295">
        <f t="shared" si="0"/>
        <v>0.38235053903952954</v>
      </c>
      <c r="S9" s="229">
        <v>37.8125</v>
      </c>
      <c r="T9" s="299"/>
      <c r="U9" s="164"/>
    </row>
    <row r="10" spans="1:21" s="34" customFormat="1" ht="43.8" customHeight="1" x14ac:dyDescent="0.3">
      <c r="A10" s="50">
        <v>11648</v>
      </c>
      <c r="B10" s="13" t="s">
        <v>503</v>
      </c>
      <c r="C10" s="13" t="s">
        <v>373</v>
      </c>
      <c r="D10" s="13" t="s">
        <v>73</v>
      </c>
      <c r="E10" s="64" t="s">
        <v>75</v>
      </c>
      <c r="F10" s="13" t="s">
        <v>76</v>
      </c>
      <c r="G10" s="13" t="s">
        <v>76</v>
      </c>
      <c r="H10" s="13" t="s">
        <v>77</v>
      </c>
      <c r="I10" s="36" t="s">
        <v>709</v>
      </c>
      <c r="J10" s="352" t="s">
        <v>75</v>
      </c>
      <c r="K10" s="353" t="s">
        <v>76</v>
      </c>
      <c r="L10" s="353" t="s">
        <v>76</v>
      </c>
      <c r="M10" s="353" t="s">
        <v>77</v>
      </c>
      <c r="N10" s="348" t="s">
        <v>709</v>
      </c>
      <c r="O10" s="65">
        <v>0.1</v>
      </c>
      <c r="P10" s="37" t="s">
        <v>78</v>
      </c>
      <c r="Q10" s="229">
        <v>62.55</v>
      </c>
      <c r="R10" s="295">
        <f t="shared" si="0"/>
        <v>0.37549960031974416</v>
      </c>
      <c r="S10" s="229">
        <v>39.0625</v>
      </c>
      <c r="T10" s="299"/>
      <c r="U10" s="164"/>
    </row>
    <row r="11" spans="1:21" s="34" customFormat="1" ht="43.8" customHeight="1" x14ac:dyDescent="0.3">
      <c r="A11" s="50">
        <v>2578</v>
      </c>
      <c r="B11" s="13" t="s">
        <v>79</v>
      </c>
      <c r="C11" s="13" t="s">
        <v>372</v>
      </c>
      <c r="D11" s="13" t="s">
        <v>69</v>
      </c>
      <c r="E11" s="64" t="s">
        <v>75</v>
      </c>
      <c r="F11" s="13" t="s">
        <v>76</v>
      </c>
      <c r="G11" s="13" t="s">
        <v>76</v>
      </c>
      <c r="H11" s="13" t="s">
        <v>77</v>
      </c>
      <c r="I11" s="36" t="s">
        <v>689</v>
      </c>
      <c r="J11" s="352" t="s">
        <v>75</v>
      </c>
      <c r="K11" s="353" t="s">
        <v>76</v>
      </c>
      <c r="L11" s="353" t="s">
        <v>76</v>
      </c>
      <c r="M11" s="353" t="s">
        <v>77</v>
      </c>
      <c r="N11" s="348" t="s">
        <v>689</v>
      </c>
      <c r="O11" s="65">
        <v>0.28000000000000003</v>
      </c>
      <c r="P11" s="37" t="s">
        <v>78</v>
      </c>
      <c r="Q11" s="229">
        <v>150.12</v>
      </c>
      <c r="R11" s="295">
        <f t="shared" si="0"/>
        <v>0.42953970157207566</v>
      </c>
      <c r="S11" s="229">
        <v>85.637500000000003</v>
      </c>
      <c r="T11" s="299"/>
      <c r="U11" s="164"/>
    </row>
    <row r="12" spans="1:21" s="34" customFormat="1" ht="43.8" customHeight="1" x14ac:dyDescent="0.3">
      <c r="A12" s="50">
        <v>2578</v>
      </c>
      <c r="B12" s="13" t="s">
        <v>79</v>
      </c>
      <c r="C12" s="13" t="s">
        <v>372</v>
      </c>
      <c r="D12" s="13" t="s">
        <v>70</v>
      </c>
      <c r="E12" s="64" t="s">
        <v>75</v>
      </c>
      <c r="F12" s="13" t="s">
        <v>76</v>
      </c>
      <c r="G12" s="13" t="s">
        <v>76</v>
      </c>
      <c r="H12" s="13" t="s">
        <v>77</v>
      </c>
      <c r="I12" s="36" t="s">
        <v>710</v>
      </c>
      <c r="J12" s="352" t="s">
        <v>75</v>
      </c>
      <c r="K12" s="353" t="s">
        <v>76</v>
      </c>
      <c r="L12" s="353" t="s">
        <v>76</v>
      </c>
      <c r="M12" s="353" t="s">
        <v>77</v>
      </c>
      <c r="N12" s="348" t="s">
        <v>710</v>
      </c>
      <c r="O12" s="65">
        <v>0.04</v>
      </c>
      <c r="P12" s="37" t="s">
        <v>78</v>
      </c>
      <c r="Q12" s="229">
        <v>151.43</v>
      </c>
      <c r="R12" s="295">
        <f t="shared" si="0"/>
        <v>0.42622003566004096</v>
      </c>
      <c r="S12" s="229">
        <v>86.887500000000003</v>
      </c>
      <c r="T12" s="299"/>
      <c r="U12" s="164"/>
    </row>
    <row r="13" spans="1:21" s="34" customFormat="1" ht="43.8" customHeight="1" x14ac:dyDescent="0.3">
      <c r="A13" s="50">
        <v>2578</v>
      </c>
      <c r="B13" s="13" t="s">
        <v>79</v>
      </c>
      <c r="C13" s="13" t="s">
        <v>372</v>
      </c>
      <c r="D13" s="13" t="s">
        <v>71</v>
      </c>
      <c r="E13" s="64" t="s">
        <v>75</v>
      </c>
      <c r="F13" s="13" t="s">
        <v>76</v>
      </c>
      <c r="G13" s="13" t="s">
        <v>76</v>
      </c>
      <c r="H13" s="13" t="s">
        <v>77</v>
      </c>
      <c r="I13" s="36" t="s">
        <v>710</v>
      </c>
      <c r="J13" s="352" t="s">
        <v>75</v>
      </c>
      <c r="K13" s="353" t="s">
        <v>76</v>
      </c>
      <c r="L13" s="353" t="s">
        <v>76</v>
      </c>
      <c r="M13" s="353" t="s">
        <v>77</v>
      </c>
      <c r="N13" s="348" t="s">
        <v>710</v>
      </c>
      <c r="O13" s="65">
        <v>0.04</v>
      </c>
      <c r="P13" s="37" t="s">
        <v>78</v>
      </c>
      <c r="Q13" s="229">
        <v>152.74</v>
      </c>
      <c r="R13" s="295">
        <f t="shared" si="0"/>
        <v>0.42295731308105278</v>
      </c>
      <c r="S13" s="229">
        <v>88.137500000000003</v>
      </c>
      <c r="T13" s="299"/>
      <c r="U13" s="164"/>
    </row>
    <row r="14" spans="1:21" s="34" customFormat="1" ht="43.8" customHeight="1" x14ac:dyDescent="0.3">
      <c r="A14" s="50">
        <v>2578</v>
      </c>
      <c r="B14" s="13" t="s">
        <v>79</v>
      </c>
      <c r="C14" s="13" t="s">
        <v>373</v>
      </c>
      <c r="D14" s="13" t="s">
        <v>72</v>
      </c>
      <c r="E14" s="64" t="s">
        <v>74</v>
      </c>
      <c r="F14" s="13" t="s">
        <v>76</v>
      </c>
      <c r="G14" s="13" t="s">
        <v>76</v>
      </c>
      <c r="H14" s="13" t="s">
        <v>77</v>
      </c>
      <c r="I14" s="36" t="s">
        <v>710</v>
      </c>
      <c r="J14" s="352" t="s">
        <v>74</v>
      </c>
      <c r="K14" s="353" t="s">
        <v>76</v>
      </c>
      <c r="L14" s="353" t="s">
        <v>76</v>
      </c>
      <c r="M14" s="353" t="s">
        <v>77</v>
      </c>
      <c r="N14" s="348" t="s">
        <v>710</v>
      </c>
      <c r="O14" s="65">
        <v>9.2999999999999999E-2</v>
      </c>
      <c r="P14" s="37" t="s">
        <v>78</v>
      </c>
      <c r="Q14" s="229">
        <v>125.37</v>
      </c>
      <c r="R14" s="295">
        <f t="shared" si="0"/>
        <v>0.42679668182180747</v>
      </c>
      <c r="S14" s="229">
        <v>71.862499999999997</v>
      </c>
      <c r="T14" s="299"/>
      <c r="U14" s="164"/>
    </row>
    <row r="15" spans="1:21" s="34" customFormat="1" ht="43.8" customHeight="1" x14ac:dyDescent="0.3">
      <c r="A15" s="50">
        <v>2578</v>
      </c>
      <c r="B15" s="13" t="s">
        <v>79</v>
      </c>
      <c r="C15" s="13" t="s">
        <v>373</v>
      </c>
      <c r="D15" s="13" t="s">
        <v>73</v>
      </c>
      <c r="E15" s="64" t="s">
        <v>74</v>
      </c>
      <c r="F15" s="13" t="s">
        <v>76</v>
      </c>
      <c r="G15" s="13" t="s">
        <v>76</v>
      </c>
      <c r="H15" s="13" t="s">
        <v>77</v>
      </c>
      <c r="I15" s="36" t="s">
        <v>709</v>
      </c>
      <c r="J15" s="352" t="s">
        <v>74</v>
      </c>
      <c r="K15" s="353" t="s">
        <v>76</v>
      </c>
      <c r="L15" s="353" t="s">
        <v>76</v>
      </c>
      <c r="M15" s="353" t="s">
        <v>77</v>
      </c>
      <c r="N15" s="348" t="s">
        <v>709</v>
      </c>
      <c r="O15" s="65">
        <v>9.2999999999999999E-2</v>
      </c>
      <c r="P15" s="37" t="s">
        <v>78</v>
      </c>
      <c r="Q15" s="229">
        <v>126.74</v>
      </c>
      <c r="R15" s="295">
        <f t="shared" si="0"/>
        <v>0.42313002998264165</v>
      </c>
      <c r="S15" s="229">
        <v>73.112499999999997</v>
      </c>
      <c r="T15" s="299"/>
      <c r="U15" s="164"/>
    </row>
    <row r="16" spans="1:21" s="34" customFormat="1" ht="43.8" customHeight="1" x14ac:dyDescent="0.3">
      <c r="A16" s="50">
        <v>4255</v>
      </c>
      <c r="B16" s="13" t="s">
        <v>80</v>
      </c>
      <c r="C16" s="13" t="s">
        <v>372</v>
      </c>
      <c r="D16" s="13" t="s">
        <v>69</v>
      </c>
      <c r="E16" s="64" t="s">
        <v>74</v>
      </c>
      <c r="F16" s="13" t="s">
        <v>76</v>
      </c>
      <c r="G16" s="13" t="s">
        <v>76</v>
      </c>
      <c r="H16" s="13" t="s">
        <v>77</v>
      </c>
      <c r="I16" s="36" t="s">
        <v>689</v>
      </c>
      <c r="J16" s="352" t="s">
        <v>74</v>
      </c>
      <c r="K16" s="353" t="s">
        <v>76</v>
      </c>
      <c r="L16" s="353" t="s">
        <v>76</v>
      </c>
      <c r="M16" s="353" t="s">
        <v>77</v>
      </c>
      <c r="N16" s="348" t="s">
        <v>689</v>
      </c>
      <c r="O16" s="65">
        <v>0.37</v>
      </c>
      <c r="P16" s="37" t="s">
        <v>78</v>
      </c>
      <c r="Q16" s="229">
        <v>78.5</v>
      </c>
      <c r="R16" s="295">
        <f t="shared" si="0"/>
        <v>0.41050955414012741</v>
      </c>
      <c r="S16" s="229">
        <v>46.274999999999999</v>
      </c>
      <c r="T16" s="299"/>
      <c r="U16" s="164"/>
    </row>
    <row r="17" spans="1:21" s="34" customFormat="1" ht="43.8" customHeight="1" x14ac:dyDescent="0.3">
      <c r="A17" s="50">
        <v>4255</v>
      </c>
      <c r="B17" s="13" t="s">
        <v>80</v>
      </c>
      <c r="C17" s="13" t="s">
        <v>372</v>
      </c>
      <c r="D17" s="13" t="s">
        <v>70</v>
      </c>
      <c r="E17" s="64" t="s">
        <v>75</v>
      </c>
      <c r="F17" s="13" t="s">
        <v>76</v>
      </c>
      <c r="G17" s="13" t="s">
        <v>76</v>
      </c>
      <c r="H17" s="13" t="s">
        <v>77</v>
      </c>
      <c r="I17" s="36" t="s">
        <v>710</v>
      </c>
      <c r="J17" s="352" t="s">
        <v>75</v>
      </c>
      <c r="K17" s="353" t="s">
        <v>76</v>
      </c>
      <c r="L17" s="353" t="s">
        <v>76</v>
      </c>
      <c r="M17" s="353" t="s">
        <v>77</v>
      </c>
      <c r="N17" s="348" t="s">
        <v>710</v>
      </c>
      <c r="O17" s="65">
        <v>0.06</v>
      </c>
      <c r="P17" s="37" t="s">
        <v>78</v>
      </c>
      <c r="Q17" s="229">
        <v>79.8</v>
      </c>
      <c r="R17" s="295">
        <f t="shared" si="0"/>
        <v>0.40444862155388472</v>
      </c>
      <c r="S17" s="229">
        <v>47.524999999999999</v>
      </c>
      <c r="T17" s="299"/>
      <c r="U17" s="164"/>
    </row>
    <row r="18" spans="1:21" s="34" customFormat="1" ht="43.8" customHeight="1" x14ac:dyDescent="0.3">
      <c r="A18" s="50">
        <v>4255</v>
      </c>
      <c r="B18" s="13" t="s">
        <v>80</v>
      </c>
      <c r="C18" s="13" t="s">
        <v>372</v>
      </c>
      <c r="D18" s="13" t="s">
        <v>71</v>
      </c>
      <c r="E18" s="64" t="s">
        <v>75</v>
      </c>
      <c r="F18" s="13" t="s">
        <v>76</v>
      </c>
      <c r="G18" s="13" t="s">
        <v>76</v>
      </c>
      <c r="H18" s="13" t="s">
        <v>77</v>
      </c>
      <c r="I18" s="36" t="s">
        <v>710</v>
      </c>
      <c r="J18" s="352" t="s">
        <v>75</v>
      </c>
      <c r="K18" s="353" t="s">
        <v>76</v>
      </c>
      <c r="L18" s="353" t="s">
        <v>76</v>
      </c>
      <c r="M18" s="353" t="s">
        <v>77</v>
      </c>
      <c r="N18" s="348" t="s">
        <v>710</v>
      </c>
      <c r="O18" s="65">
        <v>0.06</v>
      </c>
      <c r="P18" s="37" t="s">
        <v>78</v>
      </c>
      <c r="Q18" s="229">
        <v>81.069999999999993</v>
      </c>
      <c r="R18" s="295">
        <f t="shared" si="0"/>
        <v>0.39835944245713578</v>
      </c>
      <c r="S18" s="229">
        <v>48.774999999999999</v>
      </c>
      <c r="T18" s="299"/>
      <c r="U18" s="164"/>
    </row>
    <row r="19" spans="1:21" s="34" customFormat="1" ht="43.8" customHeight="1" x14ac:dyDescent="0.3">
      <c r="A19" s="50">
        <v>4255</v>
      </c>
      <c r="B19" s="13" t="s">
        <v>80</v>
      </c>
      <c r="C19" s="13" t="s">
        <v>373</v>
      </c>
      <c r="D19" s="13" t="s">
        <v>72</v>
      </c>
      <c r="E19" s="64" t="s">
        <v>74</v>
      </c>
      <c r="F19" s="13" t="s">
        <v>76</v>
      </c>
      <c r="G19" s="13" t="s">
        <v>76</v>
      </c>
      <c r="H19" s="13" t="s">
        <v>77</v>
      </c>
      <c r="I19" s="36" t="s">
        <v>710</v>
      </c>
      <c r="J19" s="352" t="s">
        <v>74</v>
      </c>
      <c r="K19" s="353" t="s">
        <v>76</v>
      </c>
      <c r="L19" s="353" t="s">
        <v>76</v>
      </c>
      <c r="M19" s="353" t="s">
        <v>77</v>
      </c>
      <c r="N19" s="348" t="s">
        <v>710</v>
      </c>
      <c r="O19" s="65">
        <v>0.09</v>
      </c>
      <c r="P19" s="37" t="s">
        <v>78</v>
      </c>
      <c r="Q19" s="229">
        <v>68.900000000000006</v>
      </c>
      <c r="R19" s="295">
        <f t="shared" si="0"/>
        <v>0.39713352685050801</v>
      </c>
      <c r="S19" s="229">
        <v>41.537500000000001</v>
      </c>
      <c r="T19" s="299"/>
      <c r="U19" s="164"/>
    </row>
    <row r="20" spans="1:21" s="34" customFormat="1" ht="43.8" customHeight="1" x14ac:dyDescent="0.3">
      <c r="A20" s="50">
        <v>4255</v>
      </c>
      <c r="B20" s="13" t="s">
        <v>80</v>
      </c>
      <c r="C20" s="13" t="s">
        <v>373</v>
      </c>
      <c r="D20" s="13" t="s">
        <v>73</v>
      </c>
      <c r="E20" s="64" t="s">
        <v>74</v>
      </c>
      <c r="F20" s="13" t="s">
        <v>76</v>
      </c>
      <c r="G20" s="13" t="s">
        <v>76</v>
      </c>
      <c r="H20" s="13" t="s">
        <v>77</v>
      </c>
      <c r="I20" s="36" t="s">
        <v>709</v>
      </c>
      <c r="J20" s="352" t="s">
        <v>74</v>
      </c>
      <c r="K20" s="353" t="s">
        <v>76</v>
      </c>
      <c r="L20" s="353" t="s">
        <v>76</v>
      </c>
      <c r="M20" s="353" t="s">
        <v>77</v>
      </c>
      <c r="N20" s="348" t="s">
        <v>709</v>
      </c>
      <c r="O20" s="65">
        <v>8.3000000000000004E-2</v>
      </c>
      <c r="P20" s="37" t="s">
        <v>78</v>
      </c>
      <c r="Q20" s="229">
        <v>70.209999999999994</v>
      </c>
      <c r="R20" s="295">
        <f t="shared" si="0"/>
        <v>0.39057826520438677</v>
      </c>
      <c r="S20" s="229">
        <v>42.787500000000001</v>
      </c>
      <c r="T20" s="299"/>
      <c r="U20" s="164"/>
    </row>
    <row r="21" spans="1:21" s="34" customFormat="1" ht="43.8" customHeight="1" x14ac:dyDescent="0.3">
      <c r="A21" s="148">
        <v>3026</v>
      </c>
      <c r="B21" s="149" t="s">
        <v>585</v>
      </c>
      <c r="C21" s="149" t="s">
        <v>372</v>
      </c>
      <c r="D21" s="149" t="s">
        <v>69</v>
      </c>
      <c r="E21" s="150" t="s">
        <v>75</v>
      </c>
      <c r="F21" s="149" t="s">
        <v>76</v>
      </c>
      <c r="G21" s="149" t="s">
        <v>76</v>
      </c>
      <c r="H21" s="149" t="s">
        <v>77</v>
      </c>
      <c r="I21" s="151" t="s">
        <v>689</v>
      </c>
      <c r="J21" s="354" t="s">
        <v>75</v>
      </c>
      <c r="K21" s="355" t="s">
        <v>76</v>
      </c>
      <c r="L21" s="355" t="s">
        <v>76</v>
      </c>
      <c r="M21" s="355" t="s">
        <v>77</v>
      </c>
      <c r="N21" s="349" t="s">
        <v>689</v>
      </c>
      <c r="O21" s="152">
        <v>0.24</v>
      </c>
      <c r="P21" s="153" t="s">
        <v>78</v>
      </c>
      <c r="Q21" s="154">
        <v>56.057205605521879</v>
      </c>
      <c r="R21" s="296">
        <v>0.37069999999999997</v>
      </c>
      <c r="S21" s="154">
        <v>35.28</v>
      </c>
      <c r="T21" s="300" t="s">
        <v>692</v>
      </c>
      <c r="U21" s="164"/>
    </row>
    <row r="22" spans="1:21" s="34" customFormat="1" ht="43.8" customHeight="1" x14ac:dyDescent="0.3">
      <c r="A22" s="148">
        <v>3026</v>
      </c>
      <c r="B22" s="149" t="s">
        <v>585</v>
      </c>
      <c r="C22" s="149" t="s">
        <v>372</v>
      </c>
      <c r="D22" s="149" t="s">
        <v>70</v>
      </c>
      <c r="E22" s="150" t="s">
        <v>75</v>
      </c>
      <c r="F22" s="149" t="s">
        <v>76</v>
      </c>
      <c r="G22" s="149" t="s">
        <v>76</v>
      </c>
      <c r="H22" s="149" t="s">
        <v>77</v>
      </c>
      <c r="I22" s="151" t="s">
        <v>710</v>
      </c>
      <c r="J22" s="354" t="s">
        <v>75</v>
      </c>
      <c r="K22" s="355" t="s">
        <v>76</v>
      </c>
      <c r="L22" s="355" t="s">
        <v>76</v>
      </c>
      <c r="M22" s="355" t="s">
        <v>77</v>
      </c>
      <c r="N22" s="349" t="s">
        <v>710</v>
      </c>
      <c r="O22" s="152">
        <v>0.06</v>
      </c>
      <c r="P22" s="153" t="s">
        <v>78</v>
      </c>
      <c r="Q22" s="154">
        <v>57.48577703409331</v>
      </c>
      <c r="R22" s="296">
        <v>0.36399999999999999</v>
      </c>
      <c r="S22" s="154">
        <v>36.56</v>
      </c>
      <c r="T22" s="300" t="s">
        <v>692</v>
      </c>
      <c r="U22" s="164"/>
    </row>
    <row r="23" spans="1:21" s="34" customFormat="1" ht="43.8" customHeight="1" x14ac:dyDescent="0.3">
      <c r="A23" s="148">
        <v>3026</v>
      </c>
      <c r="B23" s="149" t="s">
        <v>585</v>
      </c>
      <c r="C23" s="149" t="s">
        <v>372</v>
      </c>
      <c r="D23" s="149" t="s">
        <v>71</v>
      </c>
      <c r="E23" s="150" t="s">
        <v>75</v>
      </c>
      <c r="F23" s="149" t="s">
        <v>76</v>
      </c>
      <c r="G23" s="149" t="s">
        <v>76</v>
      </c>
      <c r="H23" s="149" t="s">
        <v>77</v>
      </c>
      <c r="I23" s="151" t="s">
        <v>710</v>
      </c>
      <c r="J23" s="354" t="s">
        <v>75</v>
      </c>
      <c r="K23" s="355" t="s">
        <v>76</v>
      </c>
      <c r="L23" s="355" t="s">
        <v>76</v>
      </c>
      <c r="M23" s="355" t="s">
        <v>77</v>
      </c>
      <c r="N23" s="349" t="s">
        <v>710</v>
      </c>
      <c r="O23" s="152">
        <v>0.06</v>
      </c>
      <c r="P23" s="153" t="s">
        <v>78</v>
      </c>
      <c r="Q23" s="154">
        <v>58.914348462664741</v>
      </c>
      <c r="R23" s="296">
        <v>0.35770000000000002</v>
      </c>
      <c r="S23" s="154">
        <v>37.840000000000003</v>
      </c>
      <c r="T23" s="300" t="s">
        <v>692</v>
      </c>
      <c r="U23" s="164"/>
    </row>
    <row r="24" spans="1:21" s="34" customFormat="1" ht="43.8" customHeight="1" x14ac:dyDescent="0.3">
      <c r="A24" s="148">
        <v>3026</v>
      </c>
      <c r="B24" s="149" t="s">
        <v>585</v>
      </c>
      <c r="C24" s="149" t="s">
        <v>373</v>
      </c>
      <c r="D24" s="149" t="s">
        <v>72</v>
      </c>
      <c r="E24" s="150" t="s">
        <v>75</v>
      </c>
      <c r="F24" s="149" t="s">
        <v>76</v>
      </c>
      <c r="G24" s="149" t="s">
        <v>76</v>
      </c>
      <c r="H24" s="149" t="s">
        <v>77</v>
      </c>
      <c r="I24" s="151" t="s">
        <v>710</v>
      </c>
      <c r="J24" s="354" t="s">
        <v>75</v>
      </c>
      <c r="K24" s="355" t="s">
        <v>76</v>
      </c>
      <c r="L24" s="355" t="s">
        <v>76</v>
      </c>
      <c r="M24" s="355" t="s">
        <v>77</v>
      </c>
      <c r="N24" s="349" t="s">
        <v>710</v>
      </c>
      <c r="O24" s="152">
        <v>0.1</v>
      </c>
      <c r="P24" s="153" t="s">
        <v>78</v>
      </c>
      <c r="Q24" s="154">
        <v>48.714553717082268</v>
      </c>
      <c r="R24" s="296">
        <v>0.36480000000000001</v>
      </c>
      <c r="S24" s="154">
        <v>30.94</v>
      </c>
      <c r="T24" s="300" t="s">
        <v>692</v>
      </c>
      <c r="U24" s="164"/>
    </row>
    <row r="25" spans="1:21" s="34" customFormat="1" ht="43.8" customHeight="1" x14ac:dyDescent="0.3">
      <c r="A25" s="148">
        <v>3026</v>
      </c>
      <c r="B25" s="149" t="s">
        <v>585</v>
      </c>
      <c r="C25" s="149" t="s">
        <v>373</v>
      </c>
      <c r="D25" s="149" t="s">
        <v>73</v>
      </c>
      <c r="E25" s="150" t="s">
        <v>75</v>
      </c>
      <c r="F25" s="149" t="s">
        <v>76</v>
      </c>
      <c r="G25" s="149" t="s">
        <v>76</v>
      </c>
      <c r="H25" s="149" t="s">
        <v>77</v>
      </c>
      <c r="I25" s="151" t="s">
        <v>709</v>
      </c>
      <c r="J25" s="354" t="s">
        <v>75</v>
      </c>
      <c r="K25" s="355" t="s">
        <v>76</v>
      </c>
      <c r="L25" s="355" t="s">
        <v>76</v>
      </c>
      <c r="M25" s="355" t="s">
        <v>77</v>
      </c>
      <c r="N25" s="349" t="s">
        <v>709</v>
      </c>
      <c r="O25" s="152">
        <v>0.1</v>
      </c>
      <c r="P25" s="153" t="s">
        <v>78</v>
      </c>
      <c r="Q25" s="154">
        <v>50.143125145653698</v>
      </c>
      <c r="R25" s="296">
        <v>0.35720000000000002</v>
      </c>
      <c r="S25" s="154">
        <v>32.22</v>
      </c>
      <c r="T25" s="300" t="s">
        <v>692</v>
      </c>
      <c r="U25" s="164"/>
    </row>
    <row r="26" spans="1:21" s="34" customFormat="1" ht="43.8" customHeight="1" x14ac:dyDescent="0.3">
      <c r="A26" s="155">
        <v>11907</v>
      </c>
      <c r="B26" s="156" t="s">
        <v>640</v>
      </c>
      <c r="C26" s="157" t="s">
        <v>372</v>
      </c>
      <c r="D26" s="157" t="s">
        <v>69</v>
      </c>
      <c r="E26" s="158" t="s">
        <v>75</v>
      </c>
      <c r="F26" s="157" t="s">
        <v>76</v>
      </c>
      <c r="G26" s="157" t="s">
        <v>76</v>
      </c>
      <c r="H26" s="157" t="s">
        <v>77</v>
      </c>
      <c r="I26" s="159" t="s">
        <v>689</v>
      </c>
      <c r="J26" s="356" t="s">
        <v>75</v>
      </c>
      <c r="K26" s="357" t="s">
        <v>76</v>
      </c>
      <c r="L26" s="357" t="s">
        <v>76</v>
      </c>
      <c r="M26" s="357" t="s">
        <v>77</v>
      </c>
      <c r="N26" s="350" t="s">
        <v>689</v>
      </c>
      <c r="O26" s="160">
        <v>0.33300000000000002</v>
      </c>
      <c r="P26" s="161" t="s">
        <v>78</v>
      </c>
      <c r="Q26" s="162">
        <v>51.9</v>
      </c>
      <c r="R26" s="297">
        <f t="shared" ref="R26:R37" si="1">(Q26-S26)/Q26</f>
        <v>0.34995183044315997</v>
      </c>
      <c r="S26" s="162">
        <v>33.737499999999997</v>
      </c>
      <c r="T26" s="301" t="s">
        <v>636</v>
      </c>
      <c r="U26" s="164"/>
    </row>
    <row r="27" spans="1:21" s="34" customFormat="1" ht="43.8" customHeight="1" x14ac:dyDescent="0.3">
      <c r="A27" s="155">
        <v>11907</v>
      </c>
      <c r="B27" s="156" t="s">
        <v>640</v>
      </c>
      <c r="C27" s="157" t="s">
        <v>372</v>
      </c>
      <c r="D27" s="157" t="s">
        <v>70</v>
      </c>
      <c r="E27" s="158" t="s">
        <v>75</v>
      </c>
      <c r="F27" s="157" t="s">
        <v>76</v>
      </c>
      <c r="G27" s="157" t="s">
        <v>76</v>
      </c>
      <c r="H27" s="157" t="s">
        <v>77</v>
      </c>
      <c r="I27" s="159" t="s">
        <v>641</v>
      </c>
      <c r="J27" s="356" t="s">
        <v>75</v>
      </c>
      <c r="K27" s="357" t="s">
        <v>76</v>
      </c>
      <c r="L27" s="357" t="s">
        <v>76</v>
      </c>
      <c r="M27" s="357" t="s">
        <v>77</v>
      </c>
      <c r="N27" s="350" t="s">
        <v>641</v>
      </c>
      <c r="O27" s="160">
        <v>0.245</v>
      </c>
      <c r="P27" s="161" t="s">
        <v>78</v>
      </c>
      <c r="Q27" s="162">
        <v>53.83</v>
      </c>
      <c r="R27" s="297">
        <f t="shared" si="1"/>
        <v>0.3500371540033439</v>
      </c>
      <c r="S27" s="162">
        <v>34.987499999999997</v>
      </c>
      <c r="T27" s="301" t="s">
        <v>636</v>
      </c>
      <c r="U27" s="164"/>
    </row>
    <row r="28" spans="1:21" s="34" customFormat="1" ht="43.8" customHeight="1" x14ac:dyDescent="0.3">
      <c r="A28" s="155">
        <v>11907</v>
      </c>
      <c r="B28" s="156" t="s">
        <v>640</v>
      </c>
      <c r="C28" s="157" t="s">
        <v>372</v>
      </c>
      <c r="D28" s="157" t="s">
        <v>71</v>
      </c>
      <c r="E28" s="158" t="s">
        <v>75</v>
      </c>
      <c r="F28" s="157" t="s">
        <v>76</v>
      </c>
      <c r="G28" s="157" t="s">
        <v>76</v>
      </c>
      <c r="H28" s="157" t="s">
        <v>77</v>
      </c>
      <c r="I28" s="159" t="s">
        <v>641</v>
      </c>
      <c r="J28" s="356" t="s">
        <v>75</v>
      </c>
      <c r="K28" s="357" t="s">
        <v>76</v>
      </c>
      <c r="L28" s="357" t="s">
        <v>76</v>
      </c>
      <c r="M28" s="357" t="s">
        <v>77</v>
      </c>
      <c r="N28" s="350" t="s">
        <v>641</v>
      </c>
      <c r="O28" s="160">
        <v>0.245</v>
      </c>
      <c r="P28" s="161" t="s">
        <v>78</v>
      </c>
      <c r="Q28" s="162">
        <v>55.75</v>
      </c>
      <c r="R28" s="297">
        <f t="shared" si="1"/>
        <v>0.35000000000000003</v>
      </c>
      <c r="S28" s="162">
        <v>36.237499999999997</v>
      </c>
      <c r="T28" s="301" t="s">
        <v>636</v>
      </c>
      <c r="U28" s="164"/>
    </row>
    <row r="29" spans="1:21" s="34" customFormat="1" ht="43.8" customHeight="1" x14ac:dyDescent="0.3">
      <c r="A29" s="155">
        <v>11907</v>
      </c>
      <c r="B29" s="156" t="s">
        <v>640</v>
      </c>
      <c r="C29" s="157" t="s">
        <v>373</v>
      </c>
      <c r="D29" s="157" t="s">
        <v>72</v>
      </c>
      <c r="E29" s="158" t="s">
        <v>75</v>
      </c>
      <c r="F29" s="157" t="s">
        <v>76</v>
      </c>
      <c r="G29" s="157" t="s">
        <v>76</v>
      </c>
      <c r="H29" s="157" t="s">
        <v>77</v>
      </c>
      <c r="I29" s="159" t="s">
        <v>710</v>
      </c>
      <c r="J29" s="356" t="s">
        <v>75</v>
      </c>
      <c r="K29" s="357" t="s">
        <v>76</v>
      </c>
      <c r="L29" s="357" t="s">
        <v>76</v>
      </c>
      <c r="M29" s="357" t="s">
        <v>77</v>
      </c>
      <c r="N29" s="350" t="s">
        <v>710</v>
      </c>
      <c r="O29" s="160">
        <v>9.1999999999999998E-2</v>
      </c>
      <c r="P29" s="161" t="s">
        <v>78</v>
      </c>
      <c r="Q29" s="162">
        <v>48.52</v>
      </c>
      <c r="R29" s="297">
        <f t="shared" si="1"/>
        <v>0.35001030502885411</v>
      </c>
      <c r="S29" s="162">
        <v>31.537500000000001</v>
      </c>
      <c r="T29" s="301" t="s">
        <v>636</v>
      </c>
      <c r="U29" s="164"/>
    </row>
    <row r="30" spans="1:21" s="34" customFormat="1" ht="43.8" customHeight="1" x14ac:dyDescent="0.3">
      <c r="A30" s="155">
        <v>11907</v>
      </c>
      <c r="B30" s="156" t="s">
        <v>640</v>
      </c>
      <c r="C30" s="157" t="s">
        <v>373</v>
      </c>
      <c r="D30" s="157" t="s">
        <v>73</v>
      </c>
      <c r="E30" s="158" t="s">
        <v>75</v>
      </c>
      <c r="F30" s="157" t="s">
        <v>76</v>
      </c>
      <c r="G30" s="157" t="s">
        <v>76</v>
      </c>
      <c r="H30" s="157" t="s">
        <v>77</v>
      </c>
      <c r="I30" s="159" t="s">
        <v>709</v>
      </c>
      <c r="J30" s="356" t="s">
        <v>75</v>
      </c>
      <c r="K30" s="357" t="s">
        <v>76</v>
      </c>
      <c r="L30" s="357" t="s">
        <v>76</v>
      </c>
      <c r="M30" s="357" t="s">
        <v>77</v>
      </c>
      <c r="N30" s="350" t="s">
        <v>709</v>
      </c>
      <c r="O30" s="160">
        <v>9.1999999999999998E-2</v>
      </c>
      <c r="P30" s="161" t="s">
        <v>78</v>
      </c>
      <c r="Q30" s="162">
        <v>50.44</v>
      </c>
      <c r="R30" s="297">
        <f t="shared" si="1"/>
        <v>0.34997026169706574</v>
      </c>
      <c r="S30" s="162">
        <v>32.787500000000001</v>
      </c>
      <c r="T30" s="301" t="s">
        <v>636</v>
      </c>
      <c r="U30" s="164"/>
    </row>
    <row r="31" spans="1:21" s="34" customFormat="1" ht="43.8" customHeight="1" x14ac:dyDescent="0.3">
      <c r="A31" s="50">
        <v>11016</v>
      </c>
      <c r="B31" s="66" t="s">
        <v>82</v>
      </c>
      <c r="C31" s="13" t="s">
        <v>372</v>
      </c>
      <c r="D31" s="13" t="s">
        <v>69</v>
      </c>
      <c r="E31" s="64" t="s">
        <v>75</v>
      </c>
      <c r="F31" s="13" t="s">
        <v>76</v>
      </c>
      <c r="G31" s="13" t="s">
        <v>76</v>
      </c>
      <c r="H31" s="13" t="s">
        <v>77</v>
      </c>
      <c r="I31" s="36" t="s">
        <v>689</v>
      </c>
      <c r="J31" s="352" t="s">
        <v>75</v>
      </c>
      <c r="K31" s="353" t="s">
        <v>76</v>
      </c>
      <c r="L31" s="353" t="s">
        <v>76</v>
      </c>
      <c r="M31" s="353" t="s">
        <v>77</v>
      </c>
      <c r="N31" s="348" t="s">
        <v>689</v>
      </c>
      <c r="O31" s="65">
        <v>0.37</v>
      </c>
      <c r="P31" s="37" t="s">
        <v>78</v>
      </c>
      <c r="Q31" s="229">
        <v>45.17</v>
      </c>
      <c r="R31" s="295">
        <f t="shared" si="1"/>
        <v>0.32449634713305298</v>
      </c>
      <c r="S31" s="229">
        <v>30.512499999999999</v>
      </c>
      <c r="T31" s="299"/>
      <c r="U31" s="164"/>
    </row>
    <row r="32" spans="1:21" s="34" customFormat="1" ht="43.8" customHeight="1" x14ac:dyDescent="0.3">
      <c r="A32" s="50">
        <v>11016</v>
      </c>
      <c r="B32" s="66" t="s">
        <v>82</v>
      </c>
      <c r="C32" s="13" t="s">
        <v>372</v>
      </c>
      <c r="D32" s="13" t="s">
        <v>70</v>
      </c>
      <c r="E32" s="64" t="s">
        <v>75</v>
      </c>
      <c r="F32" s="13" t="s">
        <v>76</v>
      </c>
      <c r="G32" s="13" t="s">
        <v>76</v>
      </c>
      <c r="H32" s="13" t="s">
        <v>77</v>
      </c>
      <c r="I32" s="36" t="s">
        <v>710</v>
      </c>
      <c r="J32" s="352" t="s">
        <v>75</v>
      </c>
      <c r="K32" s="353" t="s">
        <v>76</v>
      </c>
      <c r="L32" s="353" t="s">
        <v>76</v>
      </c>
      <c r="M32" s="353" t="s">
        <v>77</v>
      </c>
      <c r="N32" s="348" t="s">
        <v>710</v>
      </c>
      <c r="O32" s="65">
        <v>0.06</v>
      </c>
      <c r="P32" s="37" t="s">
        <v>78</v>
      </c>
      <c r="Q32" s="229">
        <v>46.52</v>
      </c>
      <c r="R32" s="295">
        <f t="shared" si="1"/>
        <v>0.3172291487532245</v>
      </c>
      <c r="S32" s="229">
        <v>31.762499999999999</v>
      </c>
      <c r="T32" s="299"/>
      <c r="U32" s="164"/>
    </row>
    <row r="33" spans="1:21" s="34" customFormat="1" ht="43.8" customHeight="1" x14ac:dyDescent="0.3">
      <c r="A33" s="50">
        <v>11016</v>
      </c>
      <c r="B33" s="66" t="s">
        <v>82</v>
      </c>
      <c r="C33" s="13" t="s">
        <v>372</v>
      </c>
      <c r="D33" s="13" t="s">
        <v>71</v>
      </c>
      <c r="E33" s="64" t="s">
        <v>75</v>
      </c>
      <c r="F33" s="13" t="s">
        <v>76</v>
      </c>
      <c r="G33" s="13" t="s">
        <v>76</v>
      </c>
      <c r="H33" s="13" t="s">
        <v>77</v>
      </c>
      <c r="I33" s="36" t="s">
        <v>710</v>
      </c>
      <c r="J33" s="352" t="s">
        <v>75</v>
      </c>
      <c r="K33" s="353" t="s">
        <v>76</v>
      </c>
      <c r="L33" s="353" t="s">
        <v>76</v>
      </c>
      <c r="M33" s="353" t="s">
        <v>77</v>
      </c>
      <c r="N33" s="348" t="s">
        <v>710</v>
      </c>
      <c r="O33" s="65">
        <v>0.06</v>
      </c>
      <c r="P33" s="37" t="s">
        <v>78</v>
      </c>
      <c r="Q33" s="229">
        <v>47.88</v>
      </c>
      <c r="R33" s="295">
        <f t="shared" si="1"/>
        <v>0.31051587301587297</v>
      </c>
      <c r="S33" s="229">
        <v>33.012500000000003</v>
      </c>
      <c r="T33" s="299"/>
      <c r="U33" s="164"/>
    </row>
    <row r="34" spans="1:21" s="34" customFormat="1" ht="43.8" customHeight="1" x14ac:dyDescent="0.3">
      <c r="A34" s="51" t="s">
        <v>504</v>
      </c>
      <c r="B34" s="13" t="s">
        <v>507</v>
      </c>
      <c r="C34" s="13" t="s">
        <v>372</v>
      </c>
      <c r="D34" s="13" t="s">
        <v>69</v>
      </c>
      <c r="E34" s="64" t="s">
        <v>74</v>
      </c>
      <c r="F34" s="13" t="s">
        <v>76</v>
      </c>
      <c r="G34" s="13" t="s">
        <v>76</v>
      </c>
      <c r="H34" s="13" t="s">
        <v>77</v>
      </c>
      <c r="I34" s="36" t="s">
        <v>689</v>
      </c>
      <c r="J34" s="352" t="s">
        <v>74</v>
      </c>
      <c r="K34" s="353" t="s">
        <v>76</v>
      </c>
      <c r="L34" s="353" t="s">
        <v>76</v>
      </c>
      <c r="M34" s="353" t="s">
        <v>77</v>
      </c>
      <c r="N34" s="348" t="s">
        <v>689</v>
      </c>
      <c r="O34" s="65">
        <v>0.32100000000000001</v>
      </c>
      <c r="P34" s="37" t="s">
        <v>78</v>
      </c>
      <c r="Q34" s="229">
        <v>78.09</v>
      </c>
      <c r="R34" s="295">
        <f t="shared" si="1"/>
        <v>0.33730311179408379</v>
      </c>
      <c r="S34" s="229">
        <v>51.75</v>
      </c>
      <c r="T34" s="299"/>
      <c r="U34" s="164"/>
    </row>
    <row r="35" spans="1:21" s="34" customFormat="1" ht="43.8" customHeight="1" x14ac:dyDescent="0.3">
      <c r="A35" s="51">
        <v>11613</v>
      </c>
      <c r="B35" s="13" t="s">
        <v>508</v>
      </c>
      <c r="C35" s="13" t="s">
        <v>372</v>
      </c>
      <c r="D35" s="13" t="s">
        <v>69</v>
      </c>
      <c r="E35" s="64" t="s">
        <v>74</v>
      </c>
      <c r="F35" s="13" t="s">
        <v>76</v>
      </c>
      <c r="G35" s="13" t="s">
        <v>76</v>
      </c>
      <c r="H35" s="13" t="s">
        <v>77</v>
      </c>
      <c r="I35" s="36" t="s">
        <v>689</v>
      </c>
      <c r="J35" s="352" t="s">
        <v>74</v>
      </c>
      <c r="K35" s="353" t="s">
        <v>76</v>
      </c>
      <c r="L35" s="353" t="s">
        <v>76</v>
      </c>
      <c r="M35" s="353" t="s">
        <v>77</v>
      </c>
      <c r="N35" s="348" t="s">
        <v>689</v>
      </c>
      <c r="O35" s="65">
        <v>0.36</v>
      </c>
      <c r="P35" s="37" t="s">
        <v>78</v>
      </c>
      <c r="Q35" s="229">
        <v>36.729999999999997</v>
      </c>
      <c r="R35" s="295">
        <f t="shared" si="1"/>
        <v>0.29451402123604675</v>
      </c>
      <c r="S35" s="229">
        <v>25.912500000000001</v>
      </c>
      <c r="T35" s="299"/>
      <c r="U35" s="164"/>
    </row>
    <row r="36" spans="1:21" s="34" customFormat="1" ht="43.8" customHeight="1" x14ac:dyDescent="0.3">
      <c r="A36" s="51">
        <v>11613</v>
      </c>
      <c r="B36" s="13" t="s">
        <v>508</v>
      </c>
      <c r="C36" s="13" t="s">
        <v>372</v>
      </c>
      <c r="D36" s="13" t="s">
        <v>70</v>
      </c>
      <c r="E36" s="64" t="s">
        <v>74</v>
      </c>
      <c r="F36" s="13" t="s">
        <v>76</v>
      </c>
      <c r="G36" s="13" t="s">
        <v>76</v>
      </c>
      <c r="H36" s="13" t="s">
        <v>77</v>
      </c>
      <c r="I36" s="36" t="s">
        <v>710</v>
      </c>
      <c r="J36" s="352" t="s">
        <v>74</v>
      </c>
      <c r="K36" s="353" t="s">
        <v>76</v>
      </c>
      <c r="L36" s="353" t="s">
        <v>76</v>
      </c>
      <c r="M36" s="353" t="s">
        <v>77</v>
      </c>
      <c r="N36" s="348" t="s">
        <v>710</v>
      </c>
      <c r="O36" s="65">
        <v>5.8999999999999997E-2</v>
      </c>
      <c r="P36" s="37" t="s">
        <v>78</v>
      </c>
      <c r="Q36" s="229">
        <v>38.14</v>
      </c>
      <c r="R36" s="295">
        <f t="shared" si="1"/>
        <v>0.28782118510749866</v>
      </c>
      <c r="S36" s="229">
        <v>27.162500000000001</v>
      </c>
      <c r="T36" s="299"/>
      <c r="U36" s="164"/>
    </row>
    <row r="37" spans="1:21" s="34" customFormat="1" ht="43.8" customHeight="1" x14ac:dyDescent="0.3">
      <c r="A37" s="51">
        <v>11613</v>
      </c>
      <c r="B37" s="13" t="s">
        <v>508</v>
      </c>
      <c r="C37" s="13" t="s">
        <v>372</v>
      </c>
      <c r="D37" s="13" t="s">
        <v>71</v>
      </c>
      <c r="E37" s="64" t="s">
        <v>74</v>
      </c>
      <c r="F37" s="13" t="s">
        <v>76</v>
      </c>
      <c r="G37" s="13" t="s">
        <v>76</v>
      </c>
      <c r="H37" s="13" t="s">
        <v>77</v>
      </c>
      <c r="I37" s="36" t="s">
        <v>710</v>
      </c>
      <c r="J37" s="352" t="s">
        <v>74</v>
      </c>
      <c r="K37" s="353" t="s">
        <v>76</v>
      </c>
      <c r="L37" s="353" t="s">
        <v>76</v>
      </c>
      <c r="M37" s="353" t="s">
        <v>77</v>
      </c>
      <c r="N37" s="348" t="s">
        <v>710</v>
      </c>
      <c r="O37" s="65">
        <v>5.9400000000000001E-2</v>
      </c>
      <c r="P37" s="37" t="s">
        <v>78</v>
      </c>
      <c r="Q37" s="229">
        <v>39.549999999999997</v>
      </c>
      <c r="R37" s="295">
        <f t="shared" si="1"/>
        <v>0.28160556257901381</v>
      </c>
      <c r="S37" s="229">
        <v>28.412500000000001</v>
      </c>
      <c r="T37" s="299"/>
      <c r="U37" s="164"/>
    </row>
    <row r="38" spans="1:21" s="34" customFormat="1" ht="43.8" customHeight="1" x14ac:dyDescent="0.3">
      <c r="A38" s="148">
        <v>2931</v>
      </c>
      <c r="B38" s="149" t="s">
        <v>83</v>
      </c>
      <c r="C38" s="149" t="s">
        <v>372</v>
      </c>
      <c r="D38" s="149" t="s">
        <v>69</v>
      </c>
      <c r="E38" s="150" t="s">
        <v>74</v>
      </c>
      <c r="F38" s="149" t="s">
        <v>76</v>
      </c>
      <c r="G38" s="149" t="s">
        <v>76</v>
      </c>
      <c r="H38" s="149" t="s">
        <v>77</v>
      </c>
      <c r="I38" s="151" t="s">
        <v>689</v>
      </c>
      <c r="J38" s="354" t="s">
        <v>74</v>
      </c>
      <c r="K38" s="355" t="s">
        <v>76</v>
      </c>
      <c r="L38" s="355" t="s">
        <v>76</v>
      </c>
      <c r="M38" s="355" t="s">
        <v>77</v>
      </c>
      <c r="N38" s="349" t="s">
        <v>689</v>
      </c>
      <c r="O38" s="152">
        <v>0.35</v>
      </c>
      <c r="P38" s="153" t="s">
        <v>78</v>
      </c>
      <c r="Q38" s="154">
        <v>79.245947830857162</v>
      </c>
      <c r="R38" s="296">
        <v>0.41930000000000001</v>
      </c>
      <c r="S38" s="154">
        <v>46.02</v>
      </c>
      <c r="T38" s="300" t="s">
        <v>692</v>
      </c>
      <c r="U38" s="164"/>
    </row>
    <row r="39" spans="1:21" s="34" customFormat="1" ht="43.8" customHeight="1" x14ac:dyDescent="0.3">
      <c r="A39" s="148">
        <v>2931</v>
      </c>
      <c r="B39" s="149" t="s">
        <v>83</v>
      </c>
      <c r="C39" s="149" t="s">
        <v>372</v>
      </c>
      <c r="D39" s="149" t="s">
        <v>70</v>
      </c>
      <c r="E39" s="150" t="s">
        <v>75</v>
      </c>
      <c r="F39" s="149" t="s">
        <v>76</v>
      </c>
      <c r="G39" s="149" t="s">
        <v>76</v>
      </c>
      <c r="H39" s="149" t="s">
        <v>77</v>
      </c>
      <c r="I39" s="151" t="s">
        <v>710</v>
      </c>
      <c r="J39" s="354" t="s">
        <v>75</v>
      </c>
      <c r="K39" s="355" t="s">
        <v>76</v>
      </c>
      <c r="L39" s="355" t="s">
        <v>76</v>
      </c>
      <c r="M39" s="355" t="s">
        <v>77</v>
      </c>
      <c r="N39" s="349" t="s">
        <v>710</v>
      </c>
      <c r="O39" s="152">
        <v>0.06</v>
      </c>
      <c r="P39" s="153" t="s">
        <v>78</v>
      </c>
      <c r="Q39" s="154">
        <v>80.674519259428592</v>
      </c>
      <c r="R39" s="296">
        <v>0.41349999999999998</v>
      </c>
      <c r="S39" s="154">
        <v>47.32</v>
      </c>
      <c r="T39" s="300" t="s">
        <v>692</v>
      </c>
      <c r="U39" s="164"/>
    </row>
    <row r="40" spans="1:21" s="34" customFormat="1" ht="43.8" customHeight="1" x14ac:dyDescent="0.3">
      <c r="A40" s="148">
        <v>2931</v>
      </c>
      <c r="B40" s="149" t="s">
        <v>83</v>
      </c>
      <c r="C40" s="149" t="s">
        <v>372</v>
      </c>
      <c r="D40" s="149" t="s">
        <v>71</v>
      </c>
      <c r="E40" s="150" t="s">
        <v>75</v>
      </c>
      <c r="F40" s="149" t="s">
        <v>76</v>
      </c>
      <c r="G40" s="149" t="s">
        <v>76</v>
      </c>
      <c r="H40" s="149" t="s">
        <v>77</v>
      </c>
      <c r="I40" s="151" t="s">
        <v>710</v>
      </c>
      <c r="J40" s="354" t="s">
        <v>75</v>
      </c>
      <c r="K40" s="355" t="s">
        <v>76</v>
      </c>
      <c r="L40" s="355" t="s">
        <v>76</v>
      </c>
      <c r="M40" s="355" t="s">
        <v>77</v>
      </c>
      <c r="N40" s="349" t="s">
        <v>710</v>
      </c>
      <c r="O40" s="152">
        <v>0.06</v>
      </c>
      <c r="P40" s="153" t="s">
        <v>78</v>
      </c>
      <c r="Q40" s="154">
        <v>82.103090688000023</v>
      </c>
      <c r="R40" s="296">
        <v>0.40789999999999998</v>
      </c>
      <c r="S40" s="154">
        <v>48.61</v>
      </c>
      <c r="T40" s="300" t="s">
        <v>692</v>
      </c>
      <c r="U40" s="164"/>
    </row>
    <row r="41" spans="1:21" s="34" customFormat="1" ht="43.8" customHeight="1" x14ac:dyDescent="0.3">
      <c r="A41" s="148">
        <v>2931</v>
      </c>
      <c r="B41" s="149" t="s">
        <v>83</v>
      </c>
      <c r="C41" s="149" t="s">
        <v>373</v>
      </c>
      <c r="D41" s="149" t="s">
        <v>72</v>
      </c>
      <c r="E41" s="150" t="s">
        <v>74</v>
      </c>
      <c r="F41" s="149" t="s">
        <v>76</v>
      </c>
      <c r="G41" s="149" t="s">
        <v>76</v>
      </c>
      <c r="H41" s="149" t="s">
        <v>77</v>
      </c>
      <c r="I41" s="151" t="s">
        <v>710</v>
      </c>
      <c r="J41" s="354" t="s">
        <v>74</v>
      </c>
      <c r="K41" s="355" t="s">
        <v>76</v>
      </c>
      <c r="L41" s="355" t="s">
        <v>76</v>
      </c>
      <c r="M41" s="355" t="s">
        <v>77</v>
      </c>
      <c r="N41" s="349" t="s">
        <v>710</v>
      </c>
      <c r="O41" s="152">
        <v>0.1</v>
      </c>
      <c r="P41" s="153" t="s">
        <v>78</v>
      </c>
      <c r="Q41" s="154">
        <v>70.108354742857159</v>
      </c>
      <c r="R41" s="296">
        <v>0.43020000000000003</v>
      </c>
      <c r="S41" s="154">
        <v>39.950000000000003</v>
      </c>
      <c r="T41" s="300" t="s">
        <v>692</v>
      </c>
      <c r="U41" s="164"/>
    </row>
    <row r="42" spans="1:21" s="34" customFormat="1" ht="43.8" customHeight="1" x14ac:dyDescent="0.3">
      <c r="A42" s="148">
        <v>2931</v>
      </c>
      <c r="B42" s="149" t="s">
        <v>83</v>
      </c>
      <c r="C42" s="149" t="s">
        <v>373</v>
      </c>
      <c r="D42" s="149" t="s">
        <v>73</v>
      </c>
      <c r="E42" s="150" t="s">
        <v>74</v>
      </c>
      <c r="F42" s="149" t="s">
        <v>76</v>
      </c>
      <c r="G42" s="149" t="s">
        <v>76</v>
      </c>
      <c r="H42" s="149" t="s">
        <v>77</v>
      </c>
      <c r="I42" s="151" t="s">
        <v>709</v>
      </c>
      <c r="J42" s="354" t="s">
        <v>74</v>
      </c>
      <c r="K42" s="355" t="s">
        <v>76</v>
      </c>
      <c r="L42" s="355" t="s">
        <v>76</v>
      </c>
      <c r="M42" s="355" t="s">
        <v>77</v>
      </c>
      <c r="N42" s="349" t="s">
        <v>709</v>
      </c>
      <c r="O42" s="152">
        <v>8.5999999999999993E-2</v>
      </c>
      <c r="P42" s="153" t="s">
        <v>78</v>
      </c>
      <c r="Q42" s="154">
        <v>71.53692617142859</v>
      </c>
      <c r="R42" s="296">
        <v>0.42330000000000001</v>
      </c>
      <c r="S42" s="154">
        <v>41.25</v>
      </c>
      <c r="T42" s="300" t="s">
        <v>692</v>
      </c>
      <c r="U42" s="164"/>
    </row>
    <row r="43" spans="1:21" s="34" customFormat="1" ht="43.8" customHeight="1" x14ac:dyDescent="0.3">
      <c r="A43" s="165" t="s">
        <v>84</v>
      </c>
      <c r="B43" s="149" t="s">
        <v>85</v>
      </c>
      <c r="C43" s="149" t="s">
        <v>372</v>
      </c>
      <c r="D43" s="149" t="s">
        <v>69</v>
      </c>
      <c r="E43" s="150" t="s">
        <v>74</v>
      </c>
      <c r="F43" s="149" t="s">
        <v>76</v>
      </c>
      <c r="G43" s="149" t="s">
        <v>76</v>
      </c>
      <c r="H43" s="149" t="s">
        <v>77</v>
      </c>
      <c r="I43" s="151" t="s">
        <v>689</v>
      </c>
      <c r="J43" s="354" t="s">
        <v>74</v>
      </c>
      <c r="K43" s="355" t="s">
        <v>76</v>
      </c>
      <c r="L43" s="355" t="s">
        <v>76</v>
      </c>
      <c r="M43" s="355" t="s">
        <v>77</v>
      </c>
      <c r="N43" s="349" t="s">
        <v>689</v>
      </c>
      <c r="O43" s="152">
        <v>0.32</v>
      </c>
      <c r="P43" s="153" t="s">
        <v>78</v>
      </c>
      <c r="Q43" s="154">
        <v>106.82</v>
      </c>
      <c r="R43" s="296">
        <v>0.40550000000000003</v>
      </c>
      <c r="S43" s="154">
        <v>63.5</v>
      </c>
      <c r="T43" s="300" t="s">
        <v>692</v>
      </c>
      <c r="U43" s="164"/>
    </row>
    <row r="44" spans="1:21" s="34" customFormat="1" ht="43.8" customHeight="1" x14ac:dyDescent="0.3">
      <c r="A44" s="51" t="s">
        <v>86</v>
      </c>
      <c r="B44" s="13" t="s">
        <v>87</v>
      </c>
      <c r="C44" s="13" t="s">
        <v>372</v>
      </c>
      <c r="D44" s="13" t="s">
        <v>69</v>
      </c>
      <c r="E44" s="64" t="s">
        <v>74</v>
      </c>
      <c r="F44" s="13" t="s">
        <v>76</v>
      </c>
      <c r="G44" s="13" t="s">
        <v>76</v>
      </c>
      <c r="H44" s="13" t="s">
        <v>77</v>
      </c>
      <c r="I44" s="36" t="s">
        <v>689</v>
      </c>
      <c r="J44" s="352" t="s">
        <v>74</v>
      </c>
      <c r="K44" s="353" t="s">
        <v>76</v>
      </c>
      <c r="L44" s="353" t="s">
        <v>76</v>
      </c>
      <c r="M44" s="353" t="s">
        <v>77</v>
      </c>
      <c r="N44" s="348" t="s">
        <v>689</v>
      </c>
      <c r="O44" s="65">
        <v>0.32</v>
      </c>
      <c r="P44" s="37" t="s">
        <v>78</v>
      </c>
      <c r="Q44" s="229">
        <v>124.75</v>
      </c>
      <c r="R44" s="295">
        <f>(Q44-S44)/Q44</f>
        <v>0.48905811623246492</v>
      </c>
      <c r="S44" s="229">
        <v>63.74</v>
      </c>
      <c r="T44" s="295"/>
      <c r="U44" s="164"/>
    </row>
    <row r="45" spans="1:21" s="34" customFormat="1" ht="43.8" customHeight="1" x14ac:dyDescent="0.3">
      <c r="A45" s="165" t="s">
        <v>88</v>
      </c>
      <c r="B45" s="149" t="s">
        <v>89</v>
      </c>
      <c r="C45" s="149" t="s">
        <v>372</v>
      </c>
      <c r="D45" s="149" t="s">
        <v>69</v>
      </c>
      <c r="E45" s="150" t="s">
        <v>75</v>
      </c>
      <c r="F45" s="149" t="s">
        <v>76</v>
      </c>
      <c r="G45" s="149" t="s">
        <v>76</v>
      </c>
      <c r="H45" s="149" t="s">
        <v>77</v>
      </c>
      <c r="I45" s="151" t="s">
        <v>689</v>
      </c>
      <c r="J45" s="354" t="s">
        <v>75</v>
      </c>
      <c r="K45" s="355" t="s">
        <v>76</v>
      </c>
      <c r="L45" s="355" t="s">
        <v>76</v>
      </c>
      <c r="M45" s="355" t="s">
        <v>77</v>
      </c>
      <c r="N45" s="349" t="s">
        <v>689</v>
      </c>
      <c r="O45" s="152">
        <v>0.31</v>
      </c>
      <c r="P45" s="153" t="s">
        <v>78</v>
      </c>
      <c r="Q45" s="154">
        <v>98.45</v>
      </c>
      <c r="R45" s="296">
        <v>0.38750000000000001</v>
      </c>
      <c r="S45" s="154">
        <v>60.3</v>
      </c>
      <c r="T45" s="300" t="s">
        <v>692</v>
      </c>
      <c r="U45" s="164"/>
    </row>
    <row r="46" spans="1:21" s="34" customFormat="1" ht="43.8" customHeight="1" x14ac:dyDescent="0.3">
      <c r="A46" s="148">
        <v>4655</v>
      </c>
      <c r="B46" s="149" t="s">
        <v>90</v>
      </c>
      <c r="C46" s="149" t="s">
        <v>372</v>
      </c>
      <c r="D46" s="149" t="s">
        <v>69</v>
      </c>
      <c r="E46" s="150" t="s">
        <v>75</v>
      </c>
      <c r="F46" s="149" t="s">
        <v>76</v>
      </c>
      <c r="G46" s="149" t="s">
        <v>76</v>
      </c>
      <c r="H46" s="149" t="s">
        <v>77</v>
      </c>
      <c r="I46" s="151" t="s">
        <v>689</v>
      </c>
      <c r="J46" s="354" t="s">
        <v>75</v>
      </c>
      <c r="K46" s="355" t="s">
        <v>76</v>
      </c>
      <c r="L46" s="355" t="s">
        <v>76</v>
      </c>
      <c r="M46" s="355" t="s">
        <v>77</v>
      </c>
      <c r="N46" s="349" t="s">
        <v>689</v>
      </c>
      <c r="O46" s="152">
        <v>0.33400000000000002</v>
      </c>
      <c r="P46" s="153" t="s">
        <v>78</v>
      </c>
      <c r="Q46" s="154">
        <v>100.46564856685714</v>
      </c>
      <c r="R46" s="296">
        <v>0.45079999999999998</v>
      </c>
      <c r="S46" s="154">
        <v>55.18</v>
      </c>
      <c r="T46" s="300" t="s">
        <v>692</v>
      </c>
      <c r="U46" s="164"/>
    </row>
    <row r="47" spans="1:21" s="34" customFormat="1" ht="43.8" customHeight="1" x14ac:dyDescent="0.3">
      <c r="A47" s="148">
        <v>4655</v>
      </c>
      <c r="B47" s="149" t="s">
        <v>90</v>
      </c>
      <c r="C47" s="149" t="s">
        <v>372</v>
      </c>
      <c r="D47" s="149" t="s">
        <v>70</v>
      </c>
      <c r="E47" s="150" t="s">
        <v>75</v>
      </c>
      <c r="F47" s="149" t="s">
        <v>76</v>
      </c>
      <c r="G47" s="149" t="s">
        <v>76</v>
      </c>
      <c r="H47" s="149" t="s">
        <v>77</v>
      </c>
      <c r="I47" s="151" t="s">
        <v>710</v>
      </c>
      <c r="J47" s="354" t="s">
        <v>75</v>
      </c>
      <c r="K47" s="355" t="s">
        <v>76</v>
      </c>
      <c r="L47" s="355" t="s">
        <v>76</v>
      </c>
      <c r="M47" s="355" t="s">
        <v>77</v>
      </c>
      <c r="N47" s="349" t="s">
        <v>710</v>
      </c>
      <c r="O47" s="152">
        <v>5.6000000000000001E-2</v>
      </c>
      <c r="P47" s="153" t="s">
        <v>78</v>
      </c>
      <c r="Q47" s="154">
        <v>101.89421999542857</v>
      </c>
      <c r="R47" s="296">
        <v>0.44569999999999999</v>
      </c>
      <c r="S47" s="154">
        <v>56.48</v>
      </c>
      <c r="T47" s="300" t="s">
        <v>692</v>
      </c>
      <c r="U47" s="164"/>
    </row>
    <row r="48" spans="1:21" s="34" customFormat="1" ht="43.8" customHeight="1" x14ac:dyDescent="0.3">
      <c r="A48" s="148">
        <v>4655</v>
      </c>
      <c r="B48" s="149" t="s">
        <v>90</v>
      </c>
      <c r="C48" s="149" t="s">
        <v>372</v>
      </c>
      <c r="D48" s="149" t="s">
        <v>71</v>
      </c>
      <c r="E48" s="150" t="s">
        <v>75</v>
      </c>
      <c r="F48" s="149" t="s">
        <v>76</v>
      </c>
      <c r="G48" s="149" t="s">
        <v>76</v>
      </c>
      <c r="H48" s="149" t="s">
        <v>77</v>
      </c>
      <c r="I48" s="151" t="s">
        <v>710</v>
      </c>
      <c r="J48" s="354" t="s">
        <v>75</v>
      </c>
      <c r="K48" s="355" t="s">
        <v>76</v>
      </c>
      <c r="L48" s="355" t="s">
        <v>76</v>
      </c>
      <c r="M48" s="355" t="s">
        <v>77</v>
      </c>
      <c r="N48" s="349" t="s">
        <v>710</v>
      </c>
      <c r="O48" s="152">
        <v>5.6000000000000001E-2</v>
      </c>
      <c r="P48" s="153" t="s">
        <v>78</v>
      </c>
      <c r="Q48" s="154">
        <v>103.322791424</v>
      </c>
      <c r="R48" s="296">
        <v>0.44069999999999998</v>
      </c>
      <c r="S48" s="154">
        <v>57.79</v>
      </c>
      <c r="T48" s="300" t="s">
        <v>692</v>
      </c>
      <c r="U48" s="164"/>
    </row>
    <row r="49" spans="1:21" s="34" customFormat="1" ht="43.8" customHeight="1" x14ac:dyDescent="0.3">
      <c r="A49" s="148">
        <v>4655</v>
      </c>
      <c r="B49" s="149" t="s">
        <v>90</v>
      </c>
      <c r="C49" s="149" t="s">
        <v>373</v>
      </c>
      <c r="D49" s="149" t="s">
        <v>72</v>
      </c>
      <c r="E49" s="150" t="s">
        <v>75</v>
      </c>
      <c r="F49" s="149" t="s">
        <v>76</v>
      </c>
      <c r="G49" s="149" t="s">
        <v>76</v>
      </c>
      <c r="H49" s="149" t="s">
        <v>77</v>
      </c>
      <c r="I49" s="151" t="s">
        <v>710</v>
      </c>
      <c r="J49" s="354" t="s">
        <v>75</v>
      </c>
      <c r="K49" s="355" t="s">
        <v>76</v>
      </c>
      <c r="L49" s="355" t="s">
        <v>76</v>
      </c>
      <c r="M49" s="355" t="s">
        <v>77</v>
      </c>
      <c r="N49" s="349" t="s">
        <v>710</v>
      </c>
      <c r="O49" s="152">
        <v>8.1000000000000003E-2</v>
      </c>
      <c r="P49" s="153" t="s">
        <v>78</v>
      </c>
      <c r="Q49" s="154">
        <v>85.368340342857167</v>
      </c>
      <c r="R49" s="296">
        <v>0.44219999999999998</v>
      </c>
      <c r="S49" s="154">
        <v>47.61</v>
      </c>
      <c r="T49" s="300" t="s">
        <v>692</v>
      </c>
      <c r="U49" s="164"/>
    </row>
    <row r="50" spans="1:21" s="34" customFormat="1" ht="43.8" customHeight="1" x14ac:dyDescent="0.3">
      <c r="A50" s="148">
        <v>4655</v>
      </c>
      <c r="B50" s="149" t="s">
        <v>90</v>
      </c>
      <c r="C50" s="149" t="s">
        <v>373</v>
      </c>
      <c r="D50" s="149" t="s">
        <v>73</v>
      </c>
      <c r="E50" s="150" t="s">
        <v>75</v>
      </c>
      <c r="F50" s="149" t="s">
        <v>76</v>
      </c>
      <c r="G50" s="149" t="s">
        <v>76</v>
      </c>
      <c r="H50" s="149" t="s">
        <v>77</v>
      </c>
      <c r="I50" s="151" t="s">
        <v>709</v>
      </c>
      <c r="J50" s="354" t="s">
        <v>75</v>
      </c>
      <c r="K50" s="355" t="s">
        <v>76</v>
      </c>
      <c r="L50" s="355" t="s">
        <v>76</v>
      </c>
      <c r="M50" s="355" t="s">
        <v>77</v>
      </c>
      <c r="N50" s="349" t="s">
        <v>709</v>
      </c>
      <c r="O50" s="152">
        <v>8.1000000000000003E-2</v>
      </c>
      <c r="P50" s="153" t="s">
        <v>78</v>
      </c>
      <c r="Q50" s="154">
        <v>86.796911771428597</v>
      </c>
      <c r="R50" s="296">
        <v>0.43640000000000001</v>
      </c>
      <c r="S50" s="154">
        <v>48.92</v>
      </c>
      <c r="T50" s="300" t="s">
        <v>692</v>
      </c>
      <c r="U50" s="164"/>
    </row>
    <row r="51" spans="1:21" s="34" customFormat="1" ht="43.8" customHeight="1" x14ac:dyDescent="0.3">
      <c r="A51" s="148">
        <v>2803</v>
      </c>
      <c r="B51" s="149" t="s">
        <v>200</v>
      </c>
      <c r="C51" s="149" t="s">
        <v>372</v>
      </c>
      <c r="D51" s="149" t="s">
        <v>69</v>
      </c>
      <c r="E51" s="150" t="s">
        <v>74</v>
      </c>
      <c r="F51" s="149" t="s">
        <v>76</v>
      </c>
      <c r="G51" s="149" t="s">
        <v>76</v>
      </c>
      <c r="H51" s="149" t="s">
        <v>77</v>
      </c>
      <c r="I51" s="151" t="s">
        <v>689</v>
      </c>
      <c r="J51" s="354" t="s">
        <v>74</v>
      </c>
      <c r="K51" s="355" t="s">
        <v>76</v>
      </c>
      <c r="L51" s="355" t="s">
        <v>76</v>
      </c>
      <c r="M51" s="355" t="s">
        <v>77</v>
      </c>
      <c r="N51" s="349" t="s">
        <v>689</v>
      </c>
      <c r="O51" s="152">
        <v>0.35</v>
      </c>
      <c r="P51" s="153" t="s">
        <v>78</v>
      </c>
      <c r="Q51" s="154">
        <v>69.888077000571442</v>
      </c>
      <c r="R51" s="296">
        <v>0.40949999999999998</v>
      </c>
      <c r="S51" s="154">
        <v>41.27</v>
      </c>
      <c r="T51" s="300" t="s">
        <v>692</v>
      </c>
      <c r="U51" s="164"/>
    </row>
    <row r="52" spans="1:21" s="34" customFormat="1" ht="43.8" customHeight="1" x14ac:dyDescent="0.3">
      <c r="A52" s="148">
        <v>2803</v>
      </c>
      <c r="B52" s="149" t="s">
        <v>200</v>
      </c>
      <c r="C52" s="149" t="s">
        <v>372</v>
      </c>
      <c r="D52" s="149" t="s">
        <v>70</v>
      </c>
      <c r="E52" s="150" t="s">
        <v>75</v>
      </c>
      <c r="F52" s="149" t="s">
        <v>76</v>
      </c>
      <c r="G52" s="149" t="s">
        <v>76</v>
      </c>
      <c r="H52" s="149" t="s">
        <v>77</v>
      </c>
      <c r="I52" s="151" t="s">
        <v>710</v>
      </c>
      <c r="J52" s="354" t="s">
        <v>75</v>
      </c>
      <c r="K52" s="355" t="s">
        <v>76</v>
      </c>
      <c r="L52" s="355" t="s">
        <v>76</v>
      </c>
      <c r="M52" s="355" t="s">
        <v>77</v>
      </c>
      <c r="N52" s="349" t="s">
        <v>710</v>
      </c>
      <c r="O52" s="152">
        <v>0.06</v>
      </c>
      <c r="P52" s="153" t="s">
        <v>78</v>
      </c>
      <c r="Q52" s="154">
        <v>71.316648429142859</v>
      </c>
      <c r="R52" s="296">
        <v>0.40329999999999999</v>
      </c>
      <c r="S52" s="154">
        <v>42.56</v>
      </c>
      <c r="T52" s="300" t="s">
        <v>692</v>
      </c>
      <c r="U52" s="164"/>
    </row>
    <row r="53" spans="1:21" s="34" customFormat="1" ht="43.8" customHeight="1" x14ac:dyDescent="0.3">
      <c r="A53" s="148">
        <v>2803</v>
      </c>
      <c r="B53" s="149" t="s">
        <v>200</v>
      </c>
      <c r="C53" s="149" t="s">
        <v>372</v>
      </c>
      <c r="D53" s="149" t="s">
        <v>71</v>
      </c>
      <c r="E53" s="150" t="s">
        <v>75</v>
      </c>
      <c r="F53" s="149" t="s">
        <v>76</v>
      </c>
      <c r="G53" s="149" t="s">
        <v>76</v>
      </c>
      <c r="H53" s="149" t="s">
        <v>77</v>
      </c>
      <c r="I53" s="151" t="s">
        <v>710</v>
      </c>
      <c r="J53" s="354" t="s">
        <v>75</v>
      </c>
      <c r="K53" s="355" t="s">
        <v>76</v>
      </c>
      <c r="L53" s="355" t="s">
        <v>76</v>
      </c>
      <c r="M53" s="355" t="s">
        <v>77</v>
      </c>
      <c r="N53" s="349" t="s">
        <v>710</v>
      </c>
      <c r="O53" s="152">
        <v>0.06</v>
      </c>
      <c r="P53" s="153" t="s">
        <v>78</v>
      </c>
      <c r="Q53" s="154">
        <v>72.745219857714289</v>
      </c>
      <c r="R53" s="296">
        <v>0.3972</v>
      </c>
      <c r="S53" s="154">
        <v>43.85</v>
      </c>
      <c r="T53" s="300" t="s">
        <v>692</v>
      </c>
      <c r="U53" s="164"/>
    </row>
    <row r="54" spans="1:21" s="34" customFormat="1" ht="43.8" customHeight="1" x14ac:dyDescent="0.3">
      <c r="A54" s="148">
        <v>2803</v>
      </c>
      <c r="B54" s="149" t="s">
        <v>200</v>
      </c>
      <c r="C54" s="149" t="s">
        <v>373</v>
      </c>
      <c r="D54" s="149" t="s">
        <v>72</v>
      </c>
      <c r="E54" s="150" t="s">
        <v>75</v>
      </c>
      <c r="F54" s="149" t="s">
        <v>76</v>
      </c>
      <c r="G54" s="149" t="s">
        <v>76</v>
      </c>
      <c r="H54" s="149" t="s">
        <v>77</v>
      </c>
      <c r="I54" s="151" t="s">
        <v>710</v>
      </c>
      <c r="J54" s="354" t="s">
        <v>75</v>
      </c>
      <c r="K54" s="355" t="s">
        <v>76</v>
      </c>
      <c r="L54" s="355" t="s">
        <v>76</v>
      </c>
      <c r="M54" s="355" t="s">
        <v>77</v>
      </c>
      <c r="N54" s="349" t="s">
        <v>710</v>
      </c>
      <c r="O54" s="152">
        <v>0.1</v>
      </c>
      <c r="P54" s="153" t="s">
        <v>78</v>
      </c>
      <c r="Q54" s="154">
        <v>59.329193960714285</v>
      </c>
      <c r="R54" s="296">
        <v>0.40239999999999998</v>
      </c>
      <c r="S54" s="154">
        <v>35.46</v>
      </c>
      <c r="T54" s="300" t="s">
        <v>692</v>
      </c>
      <c r="U54" s="164"/>
    </row>
    <row r="55" spans="1:21" s="34" customFormat="1" ht="43.8" customHeight="1" x14ac:dyDescent="0.3">
      <c r="A55" s="148">
        <v>2803</v>
      </c>
      <c r="B55" s="149" t="s">
        <v>200</v>
      </c>
      <c r="C55" s="149" t="s">
        <v>373</v>
      </c>
      <c r="D55" s="149" t="s">
        <v>73</v>
      </c>
      <c r="E55" s="150" t="s">
        <v>75</v>
      </c>
      <c r="F55" s="149" t="s">
        <v>76</v>
      </c>
      <c r="G55" s="149" t="s">
        <v>76</v>
      </c>
      <c r="H55" s="149" t="s">
        <v>77</v>
      </c>
      <c r="I55" s="151" t="s">
        <v>709</v>
      </c>
      <c r="J55" s="354" t="s">
        <v>75</v>
      </c>
      <c r="K55" s="355" t="s">
        <v>76</v>
      </c>
      <c r="L55" s="355" t="s">
        <v>76</v>
      </c>
      <c r="M55" s="355" t="s">
        <v>77</v>
      </c>
      <c r="N55" s="349" t="s">
        <v>709</v>
      </c>
      <c r="O55" s="152">
        <v>8.5000000000000006E-2</v>
      </c>
      <c r="P55" s="153" t="s">
        <v>78</v>
      </c>
      <c r="Q55" s="154">
        <v>60.757765389285716</v>
      </c>
      <c r="R55" s="296">
        <v>0.3952</v>
      </c>
      <c r="S55" s="154">
        <v>36.75</v>
      </c>
      <c r="T55" s="300" t="s">
        <v>692</v>
      </c>
      <c r="U55" s="164"/>
    </row>
    <row r="56" spans="1:21" s="34" customFormat="1" ht="43.8" customHeight="1" x14ac:dyDescent="0.3">
      <c r="A56" s="50">
        <v>4837</v>
      </c>
      <c r="B56" s="13" t="s">
        <v>201</v>
      </c>
      <c r="C56" s="13" t="s">
        <v>372</v>
      </c>
      <c r="D56" s="13" t="s">
        <v>69</v>
      </c>
      <c r="E56" s="64" t="s">
        <v>75</v>
      </c>
      <c r="F56" s="13" t="s">
        <v>76</v>
      </c>
      <c r="G56" s="13" t="s">
        <v>76</v>
      </c>
      <c r="H56" s="13" t="s">
        <v>77</v>
      </c>
      <c r="I56" s="36" t="s">
        <v>689</v>
      </c>
      <c r="J56" s="352" t="s">
        <v>75</v>
      </c>
      <c r="K56" s="353" t="s">
        <v>76</v>
      </c>
      <c r="L56" s="353" t="s">
        <v>76</v>
      </c>
      <c r="M56" s="353" t="s">
        <v>77</v>
      </c>
      <c r="N56" s="348" t="s">
        <v>689</v>
      </c>
      <c r="O56" s="65">
        <v>0.31</v>
      </c>
      <c r="P56" s="37" t="s">
        <v>78</v>
      </c>
      <c r="Q56" s="229">
        <v>112.89</v>
      </c>
      <c r="R56" s="295">
        <f t="shared" ref="R56:R76" si="2">(Q56-S56)/Q56</f>
        <v>0.42499335636460278</v>
      </c>
      <c r="S56" s="229">
        <v>64.912499999999994</v>
      </c>
      <c r="T56" s="299"/>
      <c r="U56" s="164"/>
    </row>
    <row r="57" spans="1:21" s="34" customFormat="1" ht="43.8" customHeight="1" x14ac:dyDescent="0.3">
      <c r="A57" s="50">
        <v>4837</v>
      </c>
      <c r="B57" s="13" t="s">
        <v>201</v>
      </c>
      <c r="C57" s="13" t="s">
        <v>372</v>
      </c>
      <c r="D57" s="13" t="s">
        <v>70</v>
      </c>
      <c r="E57" s="64" t="s">
        <v>75</v>
      </c>
      <c r="F57" s="13" t="s">
        <v>76</v>
      </c>
      <c r="G57" s="13" t="s">
        <v>76</v>
      </c>
      <c r="H57" s="13" t="s">
        <v>77</v>
      </c>
      <c r="I57" s="36" t="s">
        <v>710</v>
      </c>
      <c r="J57" s="352" t="s">
        <v>75</v>
      </c>
      <c r="K57" s="353" t="s">
        <v>76</v>
      </c>
      <c r="L57" s="353" t="s">
        <v>76</v>
      </c>
      <c r="M57" s="353" t="s">
        <v>77</v>
      </c>
      <c r="N57" s="348" t="s">
        <v>710</v>
      </c>
      <c r="O57" s="65">
        <v>0.05</v>
      </c>
      <c r="P57" s="37" t="s">
        <v>78</v>
      </c>
      <c r="Q57" s="229">
        <v>114.24</v>
      </c>
      <c r="R57" s="295">
        <f t="shared" si="2"/>
        <v>0.42084646358543421</v>
      </c>
      <c r="S57" s="229">
        <v>66.162499999999994</v>
      </c>
      <c r="T57" s="299"/>
      <c r="U57" s="164"/>
    </row>
    <row r="58" spans="1:21" s="34" customFormat="1" ht="43.8" customHeight="1" x14ac:dyDescent="0.3">
      <c r="A58" s="50">
        <v>4837</v>
      </c>
      <c r="B58" s="13" t="s">
        <v>201</v>
      </c>
      <c r="C58" s="13" t="s">
        <v>372</v>
      </c>
      <c r="D58" s="13" t="s">
        <v>71</v>
      </c>
      <c r="E58" s="64" t="s">
        <v>75</v>
      </c>
      <c r="F58" s="13" t="s">
        <v>76</v>
      </c>
      <c r="G58" s="13" t="s">
        <v>76</v>
      </c>
      <c r="H58" s="13" t="s">
        <v>77</v>
      </c>
      <c r="I58" s="36" t="s">
        <v>710</v>
      </c>
      <c r="J58" s="352" t="s">
        <v>75</v>
      </c>
      <c r="K58" s="353" t="s">
        <v>76</v>
      </c>
      <c r="L58" s="353" t="s">
        <v>76</v>
      </c>
      <c r="M58" s="353" t="s">
        <v>77</v>
      </c>
      <c r="N58" s="348" t="s">
        <v>710</v>
      </c>
      <c r="O58" s="65">
        <v>0.05</v>
      </c>
      <c r="P58" s="37" t="s">
        <v>78</v>
      </c>
      <c r="Q58" s="229">
        <v>115.57</v>
      </c>
      <c r="R58" s="295">
        <f t="shared" si="2"/>
        <v>0.41669550921519427</v>
      </c>
      <c r="S58" s="229">
        <v>67.412499999999994</v>
      </c>
      <c r="T58" s="299"/>
      <c r="U58" s="164"/>
    </row>
    <row r="59" spans="1:21" s="34" customFormat="1" ht="43.8" customHeight="1" x14ac:dyDescent="0.3">
      <c r="A59" s="50">
        <v>4837</v>
      </c>
      <c r="B59" s="13" t="s">
        <v>201</v>
      </c>
      <c r="C59" s="13" t="s">
        <v>373</v>
      </c>
      <c r="D59" s="13" t="s">
        <v>72</v>
      </c>
      <c r="E59" s="64" t="s">
        <v>75</v>
      </c>
      <c r="F59" s="13" t="s">
        <v>76</v>
      </c>
      <c r="G59" s="13" t="s">
        <v>76</v>
      </c>
      <c r="H59" s="13" t="s">
        <v>77</v>
      </c>
      <c r="I59" s="36" t="s">
        <v>710</v>
      </c>
      <c r="J59" s="352" t="s">
        <v>75</v>
      </c>
      <c r="K59" s="353" t="s">
        <v>76</v>
      </c>
      <c r="L59" s="353" t="s">
        <v>76</v>
      </c>
      <c r="M59" s="353" t="s">
        <v>77</v>
      </c>
      <c r="N59" s="348" t="s">
        <v>710</v>
      </c>
      <c r="O59" s="65">
        <v>0.08</v>
      </c>
      <c r="P59" s="37" t="s">
        <v>78</v>
      </c>
      <c r="Q59" s="229">
        <v>97.34</v>
      </c>
      <c r="R59" s="295">
        <f t="shared" si="2"/>
        <v>0.41455208547359773</v>
      </c>
      <c r="S59" s="229">
        <v>56.987499999999997</v>
      </c>
      <c r="T59" s="299"/>
      <c r="U59" s="164"/>
    </row>
    <row r="60" spans="1:21" s="34" customFormat="1" ht="43.8" customHeight="1" x14ac:dyDescent="0.3">
      <c r="A60" s="50">
        <v>4837</v>
      </c>
      <c r="B60" s="13" t="s">
        <v>201</v>
      </c>
      <c r="C60" s="13" t="s">
        <v>373</v>
      </c>
      <c r="D60" s="13" t="s">
        <v>73</v>
      </c>
      <c r="E60" s="64" t="s">
        <v>75</v>
      </c>
      <c r="F60" s="13" t="s">
        <v>76</v>
      </c>
      <c r="G60" s="13" t="s">
        <v>76</v>
      </c>
      <c r="H60" s="13" t="s">
        <v>77</v>
      </c>
      <c r="I60" s="36" t="s">
        <v>709</v>
      </c>
      <c r="J60" s="352" t="s">
        <v>75</v>
      </c>
      <c r="K60" s="353" t="s">
        <v>76</v>
      </c>
      <c r="L60" s="353" t="s">
        <v>76</v>
      </c>
      <c r="M60" s="353" t="s">
        <v>77</v>
      </c>
      <c r="N60" s="348" t="s">
        <v>709</v>
      </c>
      <c r="O60" s="65">
        <v>7.3999999999999996E-2</v>
      </c>
      <c r="P60" s="37" t="s">
        <v>78</v>
      </c>
      <c r="Q60" s="229">
        <v>98.67</v>
      </c>
      <c r="R60" s="295">
        <f t="shared" si="2"/>
        <v>0.40977500760109459</v>
      </c>
      <c r="S60" s="229">
        <v>58.237499999999997</v>
      </c>
      <c r="T60" s="299"/>
      <c r="U60" s="164"/>
    </row>
    <row r="61" spans="1:21" s="34" customFormat="1" ht="43.8" customHeight="1" x14ac:dyDescent="0.3">
      <c r="A61" s="50">
        <v>4838</v>
      </c>
      <c r="B61" s="13" t="s">
        <v>202</v>
      </c>
      <c r="C61" s="13" t="s">
        <v>372</v>
      </c>
      <c r="D61" s="13" t="s">
        <v>69</v>
      </c>
      <c r="E61" s="64" t="s">
        <v>75</v>
      </c>
      <c r="F61" s="13" t="s">
        <v>76</v>
      </c>
      <c r="G61" s="13" t="s">
        <v>76</v>
      </c>
      <c r="H61" s="13" t="s">
        <v>77</v>
      </c>
      <c r="I61" s="36" t="s">
        <v>689</v>
      </c>
      <c r="J61" s="352" t="s">
        <v>75</v>
      </c>
      <c r="K61" s="353" t="s">
        <v>76</v>
      </c>
      <c r="L61" s="353" t="s">
        <v>76</v>
      </c>
      <c r="M61" s="353" t="s">
        <v>77</v>
      </c>
      <c r="N61" s="348" t="s">
        <v>689</v>
      </c>
      <c r="O61" s="65">
        <v>0.32</v>
      </c>
      <c r="P61" s="37" t="s">
        <v>78</v>
      </c>
      <c r="Q61" s="229">
        <v>117.73</v>
      </c>
      <c r="R61" s="295">
        <f t="shared" si="2"/>
        <v>0.45457827231801579</v>
      </c>
      <c r="S61" s="229">
        <v>64.212500000000006</v>
      </c>
      <c r="T61" s="299"/>
      <c r="U61" s="164"/>
    </row>
    <row r="62" spans="1:21" s="34" customFormat="1" ht="43.8" customHeight="1" x14ac:dyDescent="0.3">
      <c r="A62" s="50">
        <v>4838</v>
      </c>
      <c r="B62" s="13" t="s">
        <v>202</v>
      </c>
      <c r="C62" s="13" t="s">
        <v>372</v>
      </c>
      <c r="D62" s="13" t="s">
        <v>70</v>
      </c>
      <c r="E62" s="64" t="s">
        <v>75</v>
      </c>
      <c r="F62" s="13" t="s">
        <v>76</v>
      </c>
      <c r="G62" s="13" t="s">
        <v>76</v>
      </c>
      <c r="H62" s="13" t="s">
        <v>77</v>
      </c>
      <c r="I62" s="36" t="s">
        <v>710</v>
      </c>
      <c r="J62" s="352" t="s">
        <v>75</v>
      </c>
      <c r="K62" s="353" t="s">
        <v>76</v>
      </c>
      <c r="L62" s="353" t="s">
        <v>76</v>
      </c>
      <c r="M62" s="353" t="s">
        <v>77</v>
      </c>
      <c r="N62" s="348" t="s">
        <v>710</v>
      </c>
      <c r="O62" s="65">
        <v>0.05</v>
      </c>
      <c r="P62" s="37" t="s">
        <v>78</v>
      </c>
      <c r="Q62" s="229">
        <v>119.02</v>
      </c>
      <c r="R62" s="295">
        <f t="shared" si="2"/>
        <v>0.44998739707612162</v>
      </c>
      <c r="S62" s="229">
        <v>65.462500000000006</v>
      </c>
      <c r="T62" s="299"/>
      <c r="U62" s="164"/>
    </row>
    <row r="63" spans="1:21" s="34" customFormat="1" ht="43.8" customHeight="1" x14ac:dyDescent="0.3">
      <c r="A63" s="50">
        <v>4838</v>
      </c>
      <c r="B63" s="13" t="s">
        <v>202</v>
      </c>
      <c r="C63" s="13" t="s">
        <v>372</v>
      </c>
      <c r="D63" s="13" t="s">
        <v>71</v>
      </c>
      <c r="E63" s="64" t="s">
        <v>75</v>
      </c>
      <c r="F63" s="13" t="s">
        <v>76</v>
      </c>
      <c r="G63" s="13" t="s">
        <v>76</v>
      </c>
      <c r="H63" s="13" t="s">
        <v>77</v>
      </c>
      <c r="I63" s="36" t="s">
        <v>710</v>
      </c>
      <c r="J63" s="352" t="s">
        <v>75</v>
      </c>
      <c r="K63" s="353" t="s">
        <v>76</v>
      </c>
      <c r="L63" s="353" t="s">
        <v>76</v>
      </c>
      <c r="M63" s="353" t="s">
        <v>77</v>
      </c>
      <c r="N63" s="348" t="s">
        <v>710</v>
      </c>
      <c r="O63" s="65">
        <v>0.05</v>
      </c>
      <c r="P63" s="37" t="s">
        <v>78</v>
      </c>
      <c r="Q63" s="229">
        <v>120.33</v>
      </c>
      <c r="R63" s="295">
        <f t="shared" si="2"/>
        <v>0.44558713537771133</v>
      </c>
      <c r="S63" s="229">
        <v>66.712499999999991</v>
      </c>
      <c r="T63" s="299"/>
      <c r="U63" s="164"/>
    </row>
    <row r="64" spans="1:21" s="34" customFormat="1" ht="43.8" customHeight="1" x14ac:dyDescent="0.3">
      <c r="A64" s="50">
        <v>4839</v>
      </c>
      <c r="B64" s="13" t="s">
        <v>203</v>
      </c>
      <c r="C64" s="13" t="s">
        <v>372</v>
      </c>
      <c r="D64" s="13" t="s">
        <v>69</v>
      </c>
      <c r="E64" s="64" t="s">
        <v>75</v>
      </c>
      <c r="F64" s="13" t="s">
        <v>76</v>
      </c>
      <c r="G64" s="13" t="s">
        <v>76</v>
      </c>
      <c r="H64" s="13" t="s">
        <v>77</v>
      </c>
      <c r="I64" s="36" t="s">
        <v>689</v>
      </c>
      <c r="J64" s="352" t="s">
        <v>75</v>
      </c>
      <c r="K64" s="353" t="s">
        <v>76</v>
      </c>
      <c r="L64" s="353" t="s">
        <v>76</v>
      </c>
      <c r="M64" s="353" t="s">
        <v>77</v>
      </c>
      <c r="N64" s="348" t="s">
        <v>689</v>
      </c>
      <c r="O64" s="65">
        <v>0.31</v>
      </c>
      <c r="P64" s="37" t="s">
        <v>78</v>
      </c>
      <c r="Q64" s="229">
        <v>135.03</v>
      </c>
      <c r="R64" s="295">
        <f t="shared" si="2"/>
        <v>0.4744686365992743</v>
      </c>
      <c r="S64" s="229">
        <v>70.962499999999991</v>
      </c>
      <c r="T64" s="299"/>
      <c r="U64" s="164"/>
    </row>
    <row r="65" spans="1:21" s="34" customFormat="1" ht="43.8" customHeight="1" x14ac:dyDescent="0.3">
      <c r="A65" s="50">
        <v>4839</v>
      </c>
      <c r="B65" s="13" t="s">
        <v>203</v>
      </c>
      <c r="C65" s="13" t="s">
        <v>372</v>
      </c>
      <c r="D65" s="13" t="s">
        <v>70</v>
      </c>
      <c r="E65" s="64" t="s">
        <v>75</v>
      </c>
      <c r="F65" s="13" t="s">
        <v>76</v>
      </c>
      <c r="G65" s="13" t="s">
        <v>76</v>
      </c>
      <c r="H65" s="13" t="s">
        <v>77</v>
      </c>
      <c r="I65" s="36" t="s">
        <v>710</v>
      </c>
      <c r="J65" s="352" t="s">
        <v>75</v>
      </c>
      <c r="K65" s="353" t="s">
        <v>76</v>
      </c>
      <c r="L65" s="353" t="s">
        <v>76</v>
      </c>
      <c r="M65" s="353" t="s">
        <v>77</v>
      </c>
      <c r="N65" s="348" t="s">
        <v>710</v>
      </c>
      <c r="O65" s="65">
        <v>0.05</v>
      </c>
      <c r="P65" s="37" t="s">
        <v>78</v>
      </c>
      <c r="Q65" s="229">
        <v>136.32</v>
      </c>
      <c r="R65" s="295">
        <f t="shared" si="2"/>
        <v>0.47027215375586856</v>
      </c>
      <c r="S65" s="229">
        <v>72.212499999999991</v>
      </c>
      <c r="T65" s="299"/>
      <c r="U65" s="164"/>
    </row>
    <row r="66" spans="1:21" s="34" customFormat="1" ht="43.8" customHeight="1" x14ac:dyDescent="0.3">
      <c r="A66" s="50">
        <v>4839</v>
      </c>
      <c r="B66" s="13" t="s">
        <v>203</v>
      </c>
      <c r="C66" s="13" t="s">
        <v>372</v>
      </c>
      <c r="D66" s="13" t="s">
        <v>71</v>
      </c>
      <c r="E66" s="64" t="s">
        <v>75</v>
      </c>
      <c r="F66" s="13" t="s">
        <v>76</v>
      </c>
      <c r="G66" s="13" t="s">
        <v>76</v>
      </c>
      <c r="H66" s="13" t="s">
        <v>77</v>
      </c>
      <c r="I66" s="36" t="s">
        <v>710</v>
      </c>
      <c r="J66" s="352" t="s">
        <v>75</v>
      </c>
      <c r="K66" s="353" t="s">
        <v>76</v>
      </c>
      <c r="L66" s="353" t="s">
        <v>76</v>
      </c>
      <c r="M66" s="353" t="s">
        <v>77</v>
      </c>
      <c r="N66" s="348" t="s">
        <v>710</v>
      </c>
      <c r="O66" s="65">
        <v>0.05</v>
      </c>
      <c r="P66" s="37" t="s">
        <v>78</v>
      </c>
      <c r="Q66" s="229">
        <v>137.61000000000001</v>
      </c>
      <c r="R66" s="295">
        <f t="shared" si="2"/>
        <v>0.46615434924787452</v>
      </c>
      <c r="S66" s="229">
        <v>73.462499999999991</v>
      </c>
      <c r="T66" s="299"/>
      <c r="U66" s="164"/>
    </row>
    <row r="67" spans="1:21" s="34" customFormat="1" ht="43.8" customHeight="1" x14ac:dyDescent="0.3">
      <c r="A67" s="50">
        <v>4839</v>
      </c>
      <c r="B67" s="13" t="s">
        <v>203</v>
      </c>
      <c r="C67" s="13" t="s">
        <v>373</v>
      </c>
      <c r="D67" s="13" t="s">
        <v>72</v>
      </c>
      <c r="E67" s="64" t="s">
        <v>75</v>
      </c>
      <c r="F67" s="13" t="s">
        <v>76</v>
      </c>
      <c r="G67" s="13" t="s">
        <v>76</v>
      </c>
      <c r="H67" s="13" t="s">
        <v>77</v>
      </c>
      <c r="I67" s="36" t="s">
        <v>710</v>
      </c>
      <c r="J67" s="352" t="s">
        <v>75</v>
      </c>
      <c r="K67" s="353" t="s">
        <v>76</v>
      </c>
      <c r="L67" s="353" t="s">
        <v>76</v>
      </c>
      <c r="M67" s="353" t="s">
        <v>77</v>
      </c>
      <c r="N67" s="348" t="s">
        <v>710</v>
      </c>
      <c r="O67" s="65">
        <v>0.09</v>
      </c>
      <c r="P67" s="37" t="s">
        <v>78</v>
      </c>
      <c r="Q67" s="229">
        <v>112.23</v>
      </c>
      <c r="R67" s="295">
        <f t="shared" si="2"/>
        <v>0.46349015414773237</v>
      </c>
      <c r="S67" s="229">
        <v>60.212499999999999</v>
      </c>
      <c r="T67" s="299"/>
      <c r="U67" s="164"/>
    </row>
    <row r="68" spans="1:21" s="34" customFormat="1" ht="43.8" customHeight="1" x14ac:dyDescent="0.3">
      <c r="A68" s="50">
        <v>4839</v>
      </c>
      <c r="B68" s="13" t="s">
        <v>203</v>
      </c>
      <c r="C68" s="13" t="s">
        <v>373</v>
      </c>
      <c r="D68" s="13" t="s">
        <v>73</v>
      </c>
      <c r="E68" s="64" t="s">
        <v>75</v>
      </c>
      <c r="F68" s="13" t="s">
        <v>76</v>
      </c>
      <c r="G68" s="13" t="s">
        <v>76</v>
      </c>
      <c r="H68" s="13" t="s">
        <v>77</v>
      </c>
      <c r="I68" s="36" t="s">
        <v>709</v>
      </c>
      <c r="J68" s="352" t="s">
        <v>75</v>
      </c>
      <c r="K68" s="353" t="s">
        <v>76</v>
      </c>
      <c r="L68" s="353" t="s">
        <v>76</v>
      </c>
      <c r="M68" s="353" t="s">
        <v>77</v>
      </c>
      <c r="N68" s="348" t="s">
        <v>709</v>
      </c>
      <c r="O68" s="65">
        <v>7.4999999999999997E-2</v>
      </c>
      <c r="P68" s="37" t="s">
        <v>78</v>
      </c>
      <c r="Q68" s="229">
        <v>113.56</v>
      </c>
      <c r="R68" s="295">
        <f t="shared" si="2"/>
        <v>0.45876629094751675</v>
      </c>
      <c r="S68" s="229">
        <v>61.462499999999999</v>
      </c>
      <c r="T68" s="299"/>
      <c r="U68" s="164"/>
    </row>
    <row r="69" spans="1:21" s="34" customFormat="1" ht="43.8" customHeight="1" x14ac:dyDescent="0.3">
      <c r="A69" s="166" t="s">
        <v>642</v>
      </c>
      <c r="B69" s="156" t="s">
        <v>643</v>
      </c>
      <c r="C69" s="156" t="s">
        <v>372</v>
      </c>
      <c r="D69" s="157" t="s">
        <v>69</v>
      </c>
      <c r="E69" s="167" t="s">
        <v>75</v>
      </c>
      <c r="F69" s="156" t="s">
        <v>76</v>
      </c>
      <c r="G69" s="156" t="s">
        <v>76</v>
      </c>
      <c r="H69" s="156" t="s">
        <v>77</v>
      </c>
      <c r="I69" s="159" t="s">
        <v>689</v>
      </c>
      <c r="J69" s="356" t="s">
        <v>75</v>
      </c>
      <c r="K69" s="357" t="s">
        <v>76</v>
      </c>
      <c r="L69" s="357" t="s">
        <v>76</v>
      </c>
      <c r="M69" s="357" t="s">
        <v>77</v>
      </c>
      <c r="N69" s="350" t="s">
        <v>689</v>
      </c>
      <c r="O69" s="160">
        <v>0.32300000000000001</v>
      </c>
      <c r="P69" s="168" t="s">
        <v>78</v>
      </c>
      <c r="Q69" s="162">
        <v>65.52</v>
      </c>
      <c r="R69" s="297">
        <f t="shared" si="2"/>
        <v>0.35000763125763135</v>
      </c>
      <c r="S69" s="162">
        <v>42.587499999999991</v>
      </c>
      <c r="T69" s="301" t="s">
        <v>636</v>
      </c>
      <c r="U69" s="164"/>
    </row>
    <row r="70" spans="1:21" s="34" customFormat="1" ht="43.8" customHeight="1" x14ac:dyDescent="0.3">
      <c r="A70" s="166" t="s">
        <v>642</v>
      </c>
      <c r="B70" s="156" t="s">
        <v>643</v>
      </c>
      <c r="C70" s="156" t="s">
        <v>372</v>
      </c>
      <c r="D70" s="157" t="s">
        <v>70</v>
      </c>
      <c r="E70" s="167" t="s">
        <v>75</v>
      </c>
      <c r="F70" s="156" t="s">
        <v>76</v>
      </c>
      <c r="G70" s="156" t="s">
        <v>76</v>
      </c>
      <c r="H70" s="156" t="s">
        <v>77</v>
      </c>
      <c r="I70" s="228" t="s">
        <v>641</v>
      </c>
      <c r="J70" s="356" t="s">
        <v>75</v>
      </c>
      <c r="K70" s="357" t="s">
        <v>76</v>
      </c>
      <c r="L70" s="357" t="s">
        <v>76</v>
      </c>
      <c r="M70" s="357" t="s">
        <v>77</v>
      </c>
      <c r="N70" s="350" t="s">
        <v>641</v>
      </c>
      <c r="O70" s="160">
        <v>0.23899999999999999</v>
      </c>
      <c r="P70" s="168" t="s">
        <v>78</v>
      </c>
      <c r="Q70" s="162">
        <v>67.44</v>
      </c>
      <c r="R70" s="297">
        <f t="shared" si="2"/>
        <v>0.34997775800711756</v>
      </c>
      <c r="S70" s="162">
        <v>43.837499999999991</v>
      </c>
      <c r="T70" s="301" t="s">
        <v>636</v>
      </c>
      <c r="U70" s="164"/>
    </row>
    <row r="71" spans="1:21" s="34" customFormat="1" ht="43.8" customHeight="1" x14ac:dyDescent="0.3">
      <c r="A71" s="166" t="s">
        <v>642</v>
      </c>
      <c r="B71" s="156" t="s">
        <v>643</v>
      </c>
      <c r="C71" s="156" t="s">
        <v>372</v>
      </c>
      <c r="D71" s="157" t="s">
        <v>71</v>
      </c>
      <c r="E71" s="167" t="s">
        <v>75</v>
      </c>
      <c r="F71" s="156" t="s">
        <v>76</v>
      </c>
      <c r="G71" s="156" t="s">
        <v>76</v>
      </c>
      <c r="H71" s="156" t="s">
        <v>77</v>
      </c>
      <c r="I71" s="228" t="s">
        <v>641</v>
      </c>
      <c r="J71" s="356" t="s">
        <v>75</v>
      </c>
      <c r="K71" s="357" t="s">
        <v>76</v>
      </c>
      <c r="L71" s="357" t="s">
        <v>76</v>
      </c>
      <c r="M71" s="357" t="s">
        <v>77</v>
      </c>
      <c r="N71" s="350" t="s">
        <v>641</v>
      </c>
      <c r="O71" s="160">
        <v>0.23899999999999999</v>
      </c>
      <c r="P71" s="168" t="s">
        <v>78</v>
      </c>
      <c r="Q71" s="162">
        <v>69.37</v>
      </c>
      <c r="R71" s="297">
        <f t="shared" si="2"/>
        <v>0.3500432463600982</v>
      </c>
      <c r="S71" s="162">
        <v>45.087499999999991</v>
      </c>
      <c r="T71" s="301" t="s">
        <v>636</v>
      </c>
      <c r="U71" s="164"/>
    </row>
    <row r="72" spans="1:21" s="34" customFormat="1" ht="43.8" customHeight="1" x14ac:dyDescent="0.3">
      <c r="A72" s="50">
        <v>4840</v>
      </c>
      <c r="B72" s="13" t="s">
        <v>204</v>
      </c>
      <c r="C72" s="13" t="s">
        <v>372</v>
      </c>
      <c r="D72" s="13" t="s">
        <v>69</v>
      </c>
      <c r="E72" s="64" t="s">
        <v>74</v>
      </c>
      <c r="F72" s="13" t="s">
        <v>76</v>
      </c>
      <c r="G72" s="13" t="s">
        <v>76</v>
      </c>
      <c r="H72" s="13" t="s">
        <v>77</v>
      </c>
      <c r="I72" s="36" t="s">
        <v>689</v>
      </c>
      <c r="J72" s="352" t="s">
        <v>74</v>
      </c>
      <c r="K72" s="353" t="s">
        <v>76</v>
      </c>
      <c r="L72" s="353" t="s">
        <v>76</v>
      </c>
      <c r="M72" s="353" t="s">
        <v>77</v>
      </c>
      <c r="N72" s="348" t="s">
        <v>689</v>
      </c>
      <c r="O72" s="65">
        <v>0.32</v>
      </c>
      <c r="P72" s="37" t="s">
        <v>78</v>
      </c>
      <c r="Q72" s="229">
        <v>95.35</v>
      </c>
      <c r="R72" s="295">
        <f t="shared" si="2"/>
        <v>0.46604614577870995</v>
      </c>
      <c r="S72" s="229">
        <v>50.912500000000001</v>
      </c>
      <c r="T72" s="299"/>
      <c r="U72" s="164"/>
    </row>
    <row r="73" spans="1:21" s="34" customFormat="1" ht="43.8" customHeight="1" x14ac:dyDescent="0.3">
      <c r="A73" s="50">
        <v>4840</v>
      </c>
      <c r="B73" s="13" t="s">
        <v>204</v>
      </c>
      <c r="C73" s="13" t="s">
        <v>372</v>
      </c>
      <c r="D73" s="13" t="s">
        <v>70</v>
      </c>
      <c r="E73" s="64" t="s">
        <v>74</v>
      </c>
      <c r="F73" s="13" t="s">
        <v>76</v>
      </c>
      <c r="G73" s="13" t="s">
        <v>76</v>
      </c>
      <c r="H73" s="13" t="s">
        <v>77</v>
      </c>
      <c r="I73" s="36" t="s">
        <v>710</v>
      </c>
      <c r="J73" s="352" t="s">
        <v>74</v>
      </c>
      <c r="K73" s="353" t="s">
        <v>76</v>
      </c>
      <c r="L73" s="353" t="s">
        <v>76</v>
      </c>
      <c r="M73" s="353" t="s">
        <v>77</v>
      </c>
      <c r="N73" s="348" t="s">
        <v>710</v>
      </c>
      <c r="O73" s="65">
        <v>0.06</v>
      </c>
      <c r="P73" s="37" t="s">
        <v>78</v>
      </c>
      <c r="Q73" s="229">
        <v>96.58</v>
      </c>
      <c r="R73" s="295">
        <f t="shared" si="2"/>
        <v>0.45990370677158832</v>
      </c>
      <c r="S73" s="229">
        <v>52.162500000000001</v>
      </c>
      <c r="T73" s="299"/>
      <c r="U73" s="164"/>
    </row>
    <row r="74" spans="1:21" s="34" customFormat="1" ht="43.8" customHeight="1" x14ac:dyDescent="0.3">
      <c r="A74" s="50">
        <v>4840</v>
      </c>
      <c r="B74" s="13" t="s">
        <v>204</v>
      </c>
      <c r="C74" s="13" t="s">
        <v>372</v>
      </c>
      <c r="D74" s="13" t="s">
        <v>71</v>
      </c>
      <c r="E74" s="64" t="s">
        <v>74</v>
      </c>
      <c r="F74" s="13" t="s">
        <v>76</v>
      </c>
      <c r="G74" s="13" t="s">
        <v>76</v>
      </c>
      <c r="H74" s="13" t="s">
        <v>77</v>
      </c>
      <c r="I74" s="36" t="s">
        <v>710</v>
      </c>
      <c r="J74" s="352" t="s">
        <v>74</v>
      </c>
      <c r="K74" s="353" t="s">
        <v>76</v>
      </c>
      <c r="L74" s="353" t="s">
        <v>76</v>
      </c>
      <c r="M74" s="353" t="s">
        <v>77</v>
      </c>
      <c r="N74" s="348" t="s">
        <v>710</v>
      </c>
      <c r="O74" s="65">
        <v>0.06</v>
      </c>
      <c r="P74" s="37" t="s">
        <v>78</v>
      </c>
      <c r="Q74" s="229">
        <v>97.85</v>
      </c>
      <c r="R74" s="295">
        <f t="shared" si="2"/>
        <v>0.4541389882473173</v>
      </c>
      <c r="S74" s="229">
        <v>53.412500000000001</v>
      </c>
      <c r="T74" s="299"/>
      <c r="U74" s="164"/>
    </row>
    <row r="75" spans="1:21" s="34" customFormat="1" ht="43.8" customHeight="1" x14ac:dyDescent="0.3">
      <c r="A75" s="50">
        <v>4840</v>
      </c>
      <c r="B75" s="13" t="s">
        <v>204</v>
      </c>
      <c r="C75" s="13" t="s">
        <v>373</v>
      </c>
      <c r="D75" s="13" t="s">
        <v>72</v>
      </c>
      <c r="E75" s="64" t="s">
        <v>74</v>
      </c>
      <c r="F75" s="13" t="s">
        <v>76</v>
      </c>
      <c r="G75" s="13" t="s">
        <v>76</v>
      </c>
      <c r="H75" s="13" t="s">
        <v>77</v>
      </c>
      <c r="I75" s="36" t="s">
        <v>710</v>
      </c>
      <c r="J75" s="352" t="s">
        <v>74</v>
      </c>
      <c r="K75" s="353" t="s">
        <v>76</v>
      </c>
      <c r="L75" s="353" t="s">
        <v>76</v>
      </c>
      <c r="M75" s="353" t="s">
        <v>77</v>
      </c>
      <c r="N75" s="348" t="s">
        <v>710</v>
      </c>
      <c r="O75" s="65">
        <v>0.09</v>
      </c>
      <c r="P75" s="37" t="s">
        <v>78</v>
      </c>
      <c r="Q75" s="229">
        <v>85.85</v>
      </c>
      <c r="R75" s="295">
        <f t="shared" si="2"/>
        <v>0.46665695981362848</v>
      </c>
      <c r="S75" s="229">
        <v>45.787499999999994</v>
      </c>
      <c r="T75" s="299"/>
      <c r="U75" s="164"/>
    </row>
    <row r="76" spans="1:21" s="34" customFormat="1" ht="43.8" customHeight="1" x14ac:dyDescent="0.3">
      <c r="A76" s="50">
        <v>4840</v>
      </c>
      <c r="B76" s="13" t="s">
        <v>204</v>
      </c>
      <c r="C76" s="13" t="s">
        <v>373</v>
      </c>
      <c r="D76" s="13" t="s">
        <v>73</v>
      </c>
      <c r="E76" s="64" t="s">
        <v>74</v>
      </c>
      <c r="F76" s="13" t="s">
        <v>76</v>
      </c>
      <c r="G76" s="13" t="s">
        <v>76</v>
      </c>
      <c r="H76" s="13" t="s">
        <v>77</v>
      </c>
      <c r="I76" s="36" t="s">
        <v>709</v>
      </c>
      <c r="J76" s="352" t="s">
        <v>74</v>
      </c>
      <c r="K76" s="353" t="s">
        <v>76</v>
      </c>
      <c r="L76" s="353" t="s">
        <v>76</v>
      </c>
      <c r="M76" s="353" t="s">
        <v>77</v>
      </c>
      <c r="N76" s="348" t="s">
        <v>709</v>
      </c>
      <c r="O76" s="65">
        <v>7.8E-2</v>
      </c>
      <c r="P76" s="37" t="s">
        <v>78</v>
      </c>
      <c r="Q76" s="229">
        <v>87.13</v>
      </c>
      <c r="R76" s="295">
        <f t="shared" si="2"/>
        <v>0.46014575921037532</v>
      </c>
      <c r="S76" s="229">
        <v>47.037499999999994</v>
      </c>
      <c r="T76" s="299"/>
      <c r="U76" s="164"/>
    </row>
    <row r="77" spans="1:21" s="34" customFormat="1" ht="43.8" customHeight="1" x14ac:dyDescent="0.3">
      <c r="A77" s="148">
        <v>11339</v>
      </c>
      <c r="B77" s="149" t="s">
        <v>206</v>
      </c>
      <c r="C77" s="149" t="s">
        <v>372</v>
      </c>
      <c r="D77" s="149" t="s">
        <v>69</v>
      </c>
      <c r="E77" s="150" t="s">
        <v>74</v>
      </c>
      <c r="F77" s="149" t="s">
        <v>76</v>
      </c>
      <c r="G77" s="149" t="s">
        <v>76</v>
      </c>
      <c r="H77" s="149" t="s">
        <v>77</v>
      </c>
      <c r="I77" s="151" t="s">
        <v>689</v>
      </c>
      <c r="J77" s="354" t="s">
        <v>74</v>
      </c>
      <c r="K77" s="355" t="s">
        <v>76</v>
      </c>
      <c r="L77" s="355" t="s">
        <v>76</v>
      </c>
      <c r="M77" s="355" t="s">
        <v>77</v>
      </c>
      <c r="N77" s="349" t="s">
        <v>689</v>
      </c>
      <c r="O77" s="152">
        <v>0.36</v>
      </c>
      <c r="P77" s="153" t="s">
        <v>78</v>
      </c>
      <c r="Q77" s="154">
        <v>48.970812342857158</v>
      </c>
      <c r="R77" s="296">
        <v>0.35449999999999998</v>
      </c>
      <c r="S77" s="154">
        <v>31.61</v>
      </c>
      <c r="T77" s="300" t="s">
        <v>692</v>
      </c>
      <c r="U77" s="164"/>
    </row>
    <row r="78" spans="1:21" s="34" customFormat="1" ht="43.8" customHeight="1" x14ac:dyDescent="0.3">
      <c r="A78" s="148">
        <v>11339</v>
      </c>
      <c r="B78" s="149" t="s">
        <v>206</v>
      </c>
      <c r="C78" s="149" t="s">
        <v>372</v>
      </c>
      <c r="D78" s="149" t="s">
        <v>70</v>
      </c>
      <c r="E78" s="150" t="s">
        <v>75</v>
      </c>
      <c r="F78" s="149" t="s">
        <v>76</v>
      </c>
      <c r="G78" s="149" t="s">
        <v>76</v>
      </c>
      <c r="H78" s="149" t="s">
        <v>77</v>
      </c>
      <c r="I78" s="151" t="s">
        <v>710</v>
      </c>
      <c r="J78" s="354" t="s">
        <v>75</v>
      </c>
      <c r="K78" s="355" t="s">
        <v>76</v>
      </c>
      <c r="L78" s="355" t="s">
        <v>76</v>
      </c>
      <c r="M78" s="355" t="s">
        <v>77</v>
      </c>
      <c r="N78" s="349" t="s">
        <v>710</v>
      </c>
      <c r="O78" s="152">
        <v>0.06</v>
      </c>
      <c r="P78" s="153" t="s">
        <v>78</v>
      </c>
      <c r="Q78" s="154">
        <v>50.399383771428589</v>
      </c>
      <c r="R78" s="296">
        <v>0.3473</v>
      </c>
      <c r="S78" s="154">
        <v>32.9</v>
      </c>
      <c r="T78" s="300" t="s">
        <v>692</v>
      </c>
      <c r="U78" s="164"/>
    </row>
    <row r="79" spans="1:21" s="34" customFormat="1" ht="43.8" customHeight="1" x14ac:dyDescent="0.3">
      <c r="A79" s="148">
        <v>11339</v>
      </c>
      <c r="B79" s="149" t="s">
        <v>206</v>
      </c>
      <c r="C79" s="149" t="s">
        <v>372</v>
      </c>
      <c r="D79" s="149" t="s">
        <v>71</v>
      </c>
      <c r="E79" s="150" t="s">
        <v>75</v>
      </c>
      <c r="F79" s="149" t="s">
        <v>76</v>
      </c>
      <c r="G79" s="149" t="s">
        <v>76</v>
      </c>
      <c r="H79" s="149" t="s">
        <v>77</v>
      </c>
      <c r="I79" s="151" t="s">
        <v>710</v>
      </c>
      <c r="J79" s="354" t="s">
        <v>75</v>
      </c>
      <c r="K79" s="355" t="s">
        <v>76</v>
      </c>
      <c r="L79" s="355" t="s">
        <v>76</v>
      </c>
      <c r="M79" s="355" t="s">
        <v>77</v>
      </c>
      <c r="N79" s="349" t="s">
        <v>710</v>
      </c>
      <c r="O79" s="152">
        <v>0.06</v>
      </c>
      <c r="P79" s="153" t="s">
        <v>78</v>
      </c>
      <c r="Q79" s="154">
        <v>51.827955200000012</v>
      </c>
      <c r="R79" s="296">
        <v>0.34050000000000002</v>
      </c>
      <c r="S79" s="154">
        <v>34.18</v>
      </c>
      <c r="T79" s="300" t="s">
        <v>692</v>
      </c>
      <c r="U79" s="164"/>
    </row>
    <row r="80" spans="1:21" s="34" customFormat="1" ht="43.8" customHeight="1" x14ac:dyDescent="0.3">
      <c r="A80" s="166">
        <v>11826</v>
      </c>
      <c r="B80" s="156" t="s">
        <v>645</v>
      </c>
      <c r="C80" s="156" t="s">
        <v>372</v>
      </c>
      <c r="D80" s="157" t="s">
        <v>69</v>
      </c>
      <c r="E80" s="167" t="s">
        <v>75</v>
      </c>
      <c r="F80" s="156" t="s">
        <v>76</v>
      </c>
      <c r="G80" s="156" t="s">
        <v>76</v>
      </c>
      <c r="H80" s="156" t="s">
        <v>77</v>
      </c>
      <c r="I80" s="159" t="s">
        <v>689</v>
      </c>
      <c r="J80" s="356" t="s">
        <v>75</v>
      </c>
      <c r="K80" s="357" t="s">
        <v>76</v>
      </c>
      <c r="L80" s="357" t="s">
        <v>76</v>
      </c>
      <c r="M80" s="357" t="s">
        <v>77</v>
      </c>
      <c r="N80" s="350" t="s">
        <v>689</v>
      </c>
      <c r="O80" s="160">
        <v>0.30199999999999999</v>
      </c>
      <c r="P80" s="168" t="s">
        <v>78</v>
      </c>
      <c r="Q80" s="162">
        <v>81.16</v>
      </c>
      <c r="R80" s="297">
        <f t="shared" ref="R80:R91" si="3">(Q80-S80)/Q80</f>
        <v>0.35004928536224739</v>
      </c>
      <c r="S80" s="162">
        <v>52.75</v>
      </c>
      <c r="T80" s="301" t="s">
        <v>636</v>
      </c>
      <c r="U80" s="164"/>
    </row>
    <row r="81" spans="1:21" s="34" customFormat="1" ht="43.8" customHeight="1" x14ac:dyDescent="0.3">
      <c r="A81" s="166">
        <v>11826</v>
      </c>
      <c r="B81" s="156" t="s">
        <v>645</v>
      </c>
      <c r="C81" s="156" t="s">
        <v>372</v>
      </c>
      <c r="D81" s="157" t="s">
        <v>70</v>
      </c>
      <c r="E81" s="167" t="s">
        <v>75</v>
      </c>
      <c r="F81" s="156" t="s">
        <v>76</v>
      </c>
      <c r="G81" s="156" t="s">
        <v>76</v>
      </c>
      <c r="H81" s="156" t="s">
        <v>77</v>
      </c>
      <c r="I81" s="159" t="s">
        <v>710</v>
      </c>
      <c r="J81" s="356" t="s">
        <v>75</v>
      </c>
      <c r="K81" s="357" t="s">
        <v>76</v>
      </c>
      <c r="L81" s="357" t="s">
        <v>76</v>
      </c>
      <c r="M81" s="357" t="s">
        <v>77</v>
      </c>
      <c r="N81" s="350" t="s">
        <v>710</v>
      </c>
      <c r="O81" s="160">
        <v>0.22600000000000001</v>
      </c>
      <c r="P81" s="168" t="s">
        <v>78</v>
      </c>
      <c r="Q81" s="162">
        <v>83.08</v>
      </c>
      <c r="R81" s="297">
        <f t="shared" si="3"/>
        <v>0.35002407318247469</v>
      </c>
      <c r="S81" s="162">
        <v>54</v>
      </c>
      <c r="T81" s="301" t="s">
        <v>636</v>
      </c>
      <c r="U81" s="164"/>
    </row>
    <row r="82" spans="1:21" s="34" customFormat="1" ht="43.8" customHeight="1" x14ac:dyDescent="0.3">
      <c r="A82" s="166">
        <v>11826</v>
      </c>
      <c r="B82" s="156" t="s">
        <v>645</v>
      </c>
      <c r="C82" s="156" t="s">
        <v>372</v>
      </c>
      <c r="D82" s="157" t="s">
        <v>71</v>
      </c>
      <c r="E82" s="167" t="s">
        <v>75</v>
      </c>
      <c r="F82" s="156" t="s">
        <v>76</v>
      </c>
      <c r="G82" s="156" t="s">
        <v>76</v>
      </c>
      <c r="H82" s="156" t="s">
        <v>77</v>
      </c>
      <c r="I82" s="159" t="s">
        <v>710</v>
      </c>
      <c r="J82" s="356" t="s">
        <v>75</v>
      </c>
      <c r="K82" s="357" t="s">
        <v>76</v>
      </c>
      <c r="L82" s="357" t="s">
        <v>76</v>
      </c>
      <c r="M82" s="357" t="s">
        <v>77</v>
      </c>
      <c r="N82" s="350" t="s">
        <v>710</v>
      </c>
      <c r="O82" s="160">
        <v>0.22600000000000001</v>
      </c>
      <c r="P82" s="168" t="s">
        <v>78</v>
      </c>
      <c r="Q82" s="162">
        <v>85</v>
      </c>
      <c r="R82" s="297">
        <f t="shared" si="3"/>
        <v>0.35</v>
      </c>
      <c r="S82" s="162">
        <v>55.25</v>
      </c>
      <c r="T82" s="301" t="s">
        <v>636</v>
      </c>
      <c r="U82" s="164"/>
    </row>
    <row r="83" spans="1:21" s="34" customFormat="1" ht="43.8" customHeight="1" x14ac:dyDescent="0.3">
      <c r="A83" s="166">
        <v>11825</v>
      </c>
      <c r="B83" s="156" t="s">
        <v>648</v>
      </c>
      <c r="C83" s="156" t="s">
        <v>372</v>
      </c>
      <c r="D83" s="157" t="s">
        <v>69</v>
      </c>
      <c r="E83" s="167" t="s">
        <v>75</v>
      </c>
      <c r="F83" s="156" t="s">
        <v>76</v>
      </c>
      <c r="G83" s="156" t="s">
        <v>76</v>
      </c>
      <c r="H83" s="156" t="s">
        <v>77</v>
      </c>
      <c r="I83" s="159" t="s">
        <v>689</v>
      </c>
      <c r="J83" s="356" t="s">
        <v>75</v>
      </c>
      <c r="K83" s="357" t="s">
        <v>76</v>
      </c>
      <c r="L83" s="357" t="s">
        <v>76</v>
      </c>
      <c r="M83" s="357" t="s">
        <v>77</v>
      </c>
      <c r="N83" s="350" t="s">
        <v>689</v>
      </c>
      <c r="O83" s="160">
        <v>0.30199999999999999</v>
      </c>
      <c r="P83" s="168" t="s">
        <v>78</v>
      </c>
      <c r="Q83" s="162">
        <v>81.16</v>
      </c>
      <c r="R83" s="297">
        <f t="shared" si="3"/>
        <v>0.35004928536224739</v>
      </c>
      <c r="S83" s="162">
        <v>52.75</v>
      </c>
      <c r="T83" s="301" t="s">
        <v>636</v>
      </c>
      <c r="U83" s="164"/>
    </row>
    <row r="84" spans="1:21" s="34" customFormat="1" ht="43.8" customHeight="1" x14ac:dyDescent="0.3">
      <c r="A84" s="166">
        <v>11825</v>
      </c>
      <c r="B84" s="156" t="s">
        <v>648</v>
      </c>
      <c r="C84" s="156" t="s">
        <v>372</v>
      </c>
      <c r="D84" s="157" t="s">
        <v>70</v>
      </c>
      <c r="E84" s="167" t="s">
        <v>75</v>
      </c>
      <c r="F84" s="156" t="s">
        <v>76</v>
      </c>
      <c r="G84" s="156" t="s">
        <v>76</v>
      </c>
      <c r="H84" s="156" t="s">
        <v>77</v>
      </c>
      <c r="I84" s="159" t="s">
        <v>710</v>
      </c>
      <c r="J84" s="356" t="s">
        <v>75</v>
      </c>
      <c r="K84" s="357" t="s">
        <v>76</v>
      </c>
      <c r="L84" s="357" t="s">
        <v>76</v>
      </c>
      <c r="M84" s="357" t="s">
        <v>77</v>
      </c>
      <c r="N84" s="350" t="s">
        <v>710</v>
      </c>
      <c r="O84" s="160">
        <v>0.22600000000000001</v>
      </c>
      <c r="P84" s="168" t="s">
        <v>78</v>
      </c>
      <c r="Q84" s="162">
        <v>83.07</v>
      </c>
      <c r="R84" s="297">
        <f t="shared" si="3"/>
        <v>0.34994582881906822</v>
      </c>
      <c r="S84" s="162">
        <v>54</v>
      </c>
      <c r="T84" s="301" t="s">
        <v>636</v>
      </c>
      <c r="U84" s="164"/>
    </row>
    <row r="85" spans="1:21" s="34" customFormat="1" ht="43.8" customHeight="1" x14ac:dyDescent="0.3">
      <c r="A85" s="166">
        <v>11825</v>
      </c>
      <c r="B85" s="156" t="s">
        <v>648</v>
      </c>
      <c r="C85" s="156" t="s">
        <v>372</v>
      </c>
      <c r="D85" s="157" t="s">
        <v>71</v>
      </c>
      <c r="E85" s="167" t="s">
        <v>75</v>
      </c>
      <c r="F85" s="156" t="s">
        <v>76</v>
      </c>
      <c r="G85" s="156" t="s">
        <v>76</v>
      </c>
      <c r="H85" s="156" t="s">
        <v>77</v>
      </c>
      <c r="I85" s="159" t="s">
        <v>710</v>
      </c>
      <c r="J85" s="356" t="s">
        <v>75</v>
      </c>
      <c r="K85" s="357" t="s">
        <v>76</v>
      </c>
      <c r="L85" s="357" t="s">
        <v>76</v>
      </c>
      <c r="M85" s="357" t="s">
        <v>77</v>
      </c>
      <c r="N85" s="350" t="s">
        <v>710</v>
      </c>
      <c r="O85" s="160">
        <v>0.22600000000000001</v>
      </c>
      <c r="P85" s="168" t="s">
        <v>78</v>
      </c>
      <c r="Q85" s="162">
        <v>83.08</v>
      </c>
      <c r="R85" s="297">
        <f t="shared" si="3"/>
        <v>0.33497833413577272</v>
      </c>
      <c r="S85" s="162">
        <v>55.25</v>
      </c>
      <c r="T85" s="301" t="s">
        <v>636</v>
      </c>
      <c r="U85" s="164"/>
    </row>
    <row r="86" spans="1:21" s="34" customFormat="1" ht="43.8" customHeight="1" x14ac:dyDescent="0.3">
      <c r="A86" s="166" t="s">
        <v>644</v>
      </c>
      <c r="B86" s="156" t="s">
        <v>646</v>
      </c>
      <c r="C86" s="156" t="s">
        <v>372</v>
      </c>
      <c r="D86" s="157" t="s">
        <v>69</v>
      </c>
      <c r="E86" s="167" t="s">
        <v>75</v>
      </c>
      <c r="F86" s="156" t="s">
        <v>76</v>
      </c>
      <c r="G86" s="156" t="s">
        <v>76</v>
      </c>
      <c r="H86" s="156" t="s">
        <v>77</v>
      </c>
      <c r="I86" s="159" t="s">
        <v>689</v>
      </c>
      <c r="J86" s="356" t="s">
        <v>75</v>
      </c>
      <c r="K86" s="357" t="s">
        <v>76</v>
      </c>
      <c r="L86" s="357" t="s">
        <v>76</v>
      </c>
      <c r="M86" s="357" t="s">
        <v>77</v>
      </c>
      <c r="N86" s="350" t="s">
        <v>689</v>
      </c>
      <c r="O86" s="160">
        <v>0.318</v>
      </c>
      <c r="P86" s="168" t="s">
        <v>78</v>
      </c>
      <c r="Q86" s="162">
        <v>63.69</v>
      </c>
      <c r="R86" s="297">
        <f t="shared" si="3"/>
        <v>0.34997644842204428</v>
      </c>
      <c r="S86" s="162">
        <v>41.4</v>
      </c>
      <c r="T86" s="301" t="s">
        <v>636</v>
      </c>
      <c r="U86" s="164"/>
    </row>
    <row r="87" spans="1:21" s="34" customFormat="1" ht="43.8" customHeight="1" x14ac:dyDescent="0.3">
      <c r="A87" s="166" t="s">
        <v>644</v>
      </c>
      <c r="B87" s="156" t="s">
        <v>646</v>
      </c>
      <c r="C87" s="156" t="s">
        <v>372</v>
      </c>
      <c r="D87" s="157" t="s">
        <v>70</v>
      </c>
      <c r="E87" s="167" t="s">
        <v>75</v>
      </c>
      <c r="F87" s="156" t="s">
        <v>76</v>
      </c>
      <c r="G87" s="156" t="s">
        <v>76</v>
      </c>
      <c r="H87" s="156" t="s">
        <v>77</v>
      </c>
      <c r="I87" s="159" t="s">
        <v>710</v>
      </c>
      <c r="J87" s="356" t="s">
        <v>75</v>
      </c>
      <c r="K87" s="357" t="s">
        <v>76</v>
      </c>
      <c r="L87" s="357" t="s">
        <v>76</v>
      </c>
      <c r="M87" s="357" t="s">
        <v>77</v>
      </c>
      <c r="N87" s="350" t="s">
        <v>710</v>
      </c>
      <c r="O87" s="160">
        <v>0.249</v>
      </c>
      <c r="P87" s="168" t="s">
        <v>78</v>
      </c>
      <c r="Q87" s="162">
        <v>65.62</v>
      </c>
      <c r="R87" s="297">
        <f t="shared" si="3"/>
        <v>0.35004571776897292</v>
      </c>
      <c r="S87" s="162">
        <v>42.65</v>
      </c>
      <c r="T87" s="301" t="s">
        <v>636</v>
      </c>
      <c r="U87" s="164"/>
    </row>
    <row r="88" spans="1:21" s="34" customFormat="1" ht="43.8" customHeight="1" x14ac:dyDescent="0.3">
      <c r="A88" s="166" t="s">
        <v>644</v>
      </c>
      <c r="B88" s="156" t="s">
        <v>646</v>
      </c>
      <c r="C88" s="156" t="s">
        <v>372</v>
      </c>
      <c r="D88" s="157" t="s">
        <v>71</v>
      </c>
      <c r="E88" s="167" t="s">
        <v>75</v>
      </c>
      <c r="F88" s="156" t="s">
        <v>76</v>
      </c>
      <c r="G88" s="156" t="s">
        <v>76</v>
      </c>
      <c r="H88" s="156" t="s">
        <v>77</v>
      </c>
      <c r="I88" s="159" t="s">
        <v>710</v>
      </c>
      <c r="J88" s="356" t="s">
        <v>75</v>
      </c>
      <c r="K88" s="357" t="s">
        <v>76</v>
      </c>
      <c r="L88" s="357" t="s">
        <v>76</v>
      </c>
      <c r="M88" s="357" t="s">
        <v>77</v>
      </c>
      <c r="N88" s="350" t="s">
        <v>710</v>
      </c>
      <c r="O88" s="160">
        <v>0.249</v>
      </c>
      <c r="P88" s="168" t="s">
        <v>78</v>
      </c>
      <c r="Q88" s="162">
        <v>67.540000000000006</v>
      </c>
      <c r="R88" s="297">
        <f t="shared" si="3"/>
        <v>0.35001480604086477</v>
      </c>
      <c r="S88" s="162">
        <v>43.9</v>
      </c>
      <c r="T88" s="301" t="s">
        <v>636</v>
      </c>
      <c r="U88" s="164"/>
    </row>
    <row r="89" spans="1:21" s="34" customFormat="1" ht="43.8" customHeight="1" x14ac:dyDescent="0.3">
      <c r="A89" s="166">
        <v>11850</v>
      </c>
      <c r="B89" s="156" t="s">
        <v>647</v>
      </c>
      <c r="C89" s="156" t="s">
        <v>372</v>
      </c>
      <c r="D89" s="157" t="s">
        <v>69</v>
      </c>
      <c r="E89" s="167" t="s">
        <v>74</v>
      </c>
      <c r="F89" s="156" t="s">
        <v>76</v>
      </c>
      <c r="G89" s="156" t="s">
        <v>76</v>
      </c>
      <c r="H89" s="156" t="s">
        <v>77</v>
      </c>
      <c r="I89" s="159" t="s">
        <v>689</v>
      </c>
      <c r="J89" s="356" t="s">
        <v>74</v>
      </c>
      <c r="K89" s="357" t="s">
        <v>76</v>
      </c>
      <c r="L89" s="357" t="s">
        <v>76</v>
      </c>
      <c r="M89" s="357" t="s">
        <v>77</v>
      </c>
      <c r="N89" s="350" t="s">
        <v>689</v>
      </c>
      <c r="O89" s="160">
        <v>0.34</v>
      </c>
      <c r="P89" s="168" t="s">
        <v>78</v>
      </c>
      <c r="Q89" s="162">
        <v>57.35</v>
      </c>
      <c r="R89" s="297">
        <f t="shared" si="3"/>
        <v>0.35004359197907586</v>
      </c>
      <c r="S89" s="162">
        <v>37.274999999999999</v>
      </c>
      <c r="T89" s="301" t="s">
        <v>636</v>
      </c>
      <c r="U89" s="164"/>
    </row>
    <row r="90" spans="1:21" s="34" customFormat="1" ht="43.8" customHeight="1" x14ac:dyDescent="0.3">
      <c r="A90" s="166">
        <v>11850</v>
      </c>
      <c r="B90" s="156" t="s">
        <v>647</v>
      </c>
      <c r="C90" s="156" t="s">
        <v>372</v>
      </c>
      <c r="D90" s="157" t="s">
        <v>70</v>
      </c>
      <c r="E90" s="167" t="s">
        <v>74</v>
      </c>
      <c r="F90" s="156" t="s">
        <v>76</v>
      </c>
      <c r="G90" s="156" t="s">
        <v>76</v>
      </c>
      <c r="H90" s="156" t="s">
        <v>77</v>
      </c>
      <c r="I90" s="159" t="s">
        <v>710</v>
      </c>
      <c r="J90" s="356" t="s">
        <v>74</v>
      </c>
      <c r="K90" s="357" t="s">
        <v>76</v>
      </c>
      <c r="L90" s="357" t="s">
        <v>76</v>
      </c>
      <c r="M90" s="357" t="s">
        <v>77</v>
      </c>
      <c r="N90" s="350" t="s">
        <v>710</v>
      </c>
      <c r="O90" s="160">
        <v>0.249</v>
      </c>
      <c r="P90" s="168" t="s">
        <v>78</v>
      </c>
      <c r="Q90" s="162">
        <v>59.27</v>
      </c>
      <c r="R90" s="297">
        <f t="shared" si="3"/>
        <v>0.3500084359709803</v>
      </c>
      <c r="S90" s="162">
        <v>38.524999999999999</v>
      </c>
      <c r="T90" s="301" t="s">
        <v>636</v>
      </c>
      <c r="U90" s="164"/>
    </row>
    <row r="91" spans="1:21" s="34" customFormat="1" ht="43.8" customHeight="1" x14ac:dyDescent="0.3">
      <c r="A91" s="166">
        <v>11850</v>
      </c>
      <c r="B91" s="156" t="s">
        <v>647</v>
      </c>
      <c r="C91" s="156" t="s">
        <v>372</v>
      </c>
      <c r="D91" s="157" t="s">
        <v>71</v>
      </c>
      <c r="E91" s="167" t="s">
        <v>74</v>
      </c>
      <c r="F91" s="156" t="s">
        <v>76</v>
      </c>
      <c r="G91" s="156" t="s">
        <v>76</v>
      </c>
      <c r="H91" s="156" t="s">
        <v>77</v>
      </c>
      <c r="I91" s="159" t="s">
        <v>710</v>
      </c>
      <c r="J91" s="356" t="s">
        <v>74</v>
      </c>
      <c r="K91" s="357" t="s">
        <v>76</v>
      </c>
      <c r="L91" s="357" t="s">
        <v>76</v>
      </c>
      <c r="M91" s="357" t="s">
        <v>77</v>
      </c>
      <c r="N91" s="350" t="s">
        <v>710</v>
      </c>
      <c r="O91" s="160">
        <v>0.249</v>
      </c>
      <c r="P91" s="168" t="s">
        <v>78</v>
      </c>
      <c r="Q91" s="162">
        <v>61.19</v>
      </c>
      <c r="R91" s="297">
        <f t="shared" si="3"/>
        <v>0.34997548619055402</v>
      </c>
      <c r="S91" s="162">
        <v>39.774999999999999</v>
      </c>
      <c r="T91" s="301" t="s">
        <v>636</v>
      </c>
      <c r="U91" s="164"/>
    </row>
    <row r="92" spans="1:21" s="34" customFormat="1" ht="43.8" customHeight="1" x14ac:dyDescent="0.3">
      <c r="A92" s="148">
        <v>11501</v>
      </c>
      <c r="B92" s="149" t="s">
        <v>205</v>
      </c>
      <c r="C92" s="149" t="s">
        <v>372</v>
      </c>
      <c r="D92" s="149" t="s">
        <v>69</v>
      </c>
      <c r="E92" s="150" t="s">
        <v>74</v>
      </c>
      <c r="F92" s="149" t="s">
        <v>76</v>
      </c>
      <c r="G92" s="149" t="s">
        <v>76</v>
      </c>
      <c r="H92" s="149" t="s">
        <v>77</v>
      </c>
      <c r="I92" s="151" t="s">
        <v>689</v>
      </c>
      <c r="J92" s="354" t="s">
        <v>74</v>
      </c>
      <c r="K92" s="355" t="s">
        <v>76</v>
      </c>
      <c r="L92" s="355" t="s">
        <v>76</v>
      </c>
      <c r="M92" s="355" t="s">
        <v>77</v>
      </c>
      <c r="N92" s="349" t="s">
        <v>689</v>
      </c>
      <c r="O92" s="152">
        <v>0.36</v>
      </c>
      <c r="P92" s="153" t="s">
        <v>78</v>
      </c>
      <c r="Q92" s="154">
        <v>46.238191542857145</v>
      </c>
      <c r="R92" s="296">
        <v>0.36990000000000001</v>
      </c>
      <c r="S92" s="154">
        <v>29.13</v>
      </c>
      <c r="T92" s="300" t="s">
        <v>692</v>
      </c>
      <c r="U92" s="164"/>
    </row>
    <row r="93" spans="1:21" s="34" customFormat="1" ht="43.8" customHeight="1" x14ac:dyDescent="0.3">
      <c r="A93" s="148">
        <v>11501</v>
      </c>
      <c r="B93" s="149" t="s">
        <v>205</v>
      </c>
      <c r="C93" s="149" t="s">
        <v>372</v>
      </c>
      <c r="D93" s="149" t="s">
        <v>70</v>
      </c>
      <c r="E93" s="150" t="s">
        <v>74</v>
      </c>
      <c r="F93" s="149" t="s">
        <v>76</v>
      </c>
      <c r="G93" s="149" t="s">
        <v>76</v>
      </c>
      <c r="H93" s="149" t="s">
        <v>77</v>
      </c>
      <c r="I93" s="151" t="s">
        <v>710</v>
      </c>
      <c r="J93" s="354" t="s">
        <v>74</v>
      </c>
      <c r="K93" s="355" t="s">
        <v>76</v>
      </c>
      <c r="L93" s="355" t="s">
        <v>76</v>
      </c>
      <c r="M93" s="355" t="s">
        <v>77</v>
      </c>
      <c r="N93" s="349" t="s">
        <v>710</v>
      </c>
      <c r="O93" s="152">
        <v>0.06</v>
      </c>
      <c r="P93" s="153" t="s">
        <v>78</v>
      </c>
      <c r="Q93" s="154">
        <v>47.666762971428575</v>
      </c>
      <c r="R93" s="296">
        <v>0.36180000000000001</v>
      </c>
      <c r="S93" s="154">
        <v>30.42</v>
      </c>
      <c r="T93" s="300" t="s">
        <v>692</v>
      </c>
      <c r="U93" s="164"/>
    </row>
    <row r="94" spans="1:21" s="34" customFormat="1" ht="43.8" customHeight="1" x14ac:dyDescent="0.3">
      <c r="A94" s="148">
        <v>11501</v>
      </c>
      <c r="B94" s="149" t="s">
        <v>205</v>
      </c>
      <c r="C94" s="149" t="s">
        <v>372</v>
      </c>
      <c r="D94" s="149" t="s">
        <v>71</v>
      </c>
      <c r="E94" s="150" t="s">
        <v>74</v>
      </c>
      <c r="F94" s="149" t="s">
        <v>76</v>
      </c>
      <c r="G94" s="149" t="s">
        <v>76</v>
      </c>
      <c r="H94" s="149" t="s">
        <v>77</v>
      </c>
      <c r="I94" s="151" t="s">
        <v>710</v>
      </c>
      <c r="J94" s="354" t="s">
        <v>74</v>
      </c>
      <c r="K94" s="355" t="s">
        <v>76</v>
      </c>
      <c r="L94" s="355" t="s">
        <v>76</v>
      </c>
      <c r="M94" s="355" t="s">
        <v>77</v>
      </c>
      <c r="N94" s="349" t="s">
        <v>710</v>
      </c>
      <c r="O94" s="152">
        <v>0.06</v>
      </c>
      <c r="P94" s="153" t="s">
        <v>78</v>
      </c>
      <c r="Q94" s="154">
        <v>49.095334400000006</v>
      </c>
      <c r="R94" s="296">
        <v>0.35420000000000001</v>
      </c>
      <c r="S94" s="154">
        <v>31.71</v>
      </c>
      <c r="T94" s="300" t="s">
        <v>692</v>
      </c>
      <c r="U94" s="164"/>
    </row>
    <row r="95" spans="1:21" s="34" customFormat="1" ht="43.8" customHeight="1" x14ac:dyDescent="0.3">
      <c r="A95" s="50">
        <v>11471</v>
      </c>
      <c r="B95" s="13" t="s">
        <v>207</v>
      </c>
      <c r="C95" s="13" t="s">
        <v>372</v>
      </c>
      <c r="D95" s="13" t="s">
        <v>69</v>
      </c>
      <c r="E95" s="64" t="s">
        <v>75</v>
      </c>
      <c r="F95" s="13" t="s">
        <v>76</v>
      </c>
      <c r="G95" s="13" t="s">
        <v>76</v>
      </c>
      <c r="H95" s="13" t="s">
        <v>77</v>
      </c>
      <c r="I95" s="36" t="s">
        <v>689</v>
      </c>
      <c r="J95" s="352" t="s">
        <v>75</v>
      </c>
      <c r="K95" s="353" t="s">
        <v>76</v>
      </c>
      <c r="L95" s="353" t="s">
        <v>76</v>
      </c>
      <c r="M95" s="353" t="s">
        <v>77</v>
      </c>
      <c r="N95" s="348" t="s">
        <v>689</v>
      </c>
      <c r="O95" s="65">
        <v>0.28000000000000003</v>
      </c>
      <c r="P95" s="37" t="s">
        <v>78</v>
      </c>
      <c r="Q95" s="229">
        <v>70.569999999999993</v>
      </c>
      <c r="R95" s="295">
        <f>(Q95-S95)/Q95</f>
        <v>0.37827688819611738</v>
      </c>
      <c r="S95" s="229">
        <v>43.874999999999993</v>
      </c>
      <c r="T95" s="299"/>
      <c r="U95" s="164"/>
    </row>
    <row r="96" spans="1:21" s="34" customFormat="1" ht="43.8" customHeight="1" x14ac:dyDescent="0.3">
      <c r="A96" s="50">
        <v>11471</v>
      </c>
      <c r="B96" s="13" t="s">
        <v>207</v>
      </c>
      <c r="C96" s="13" t="s">
        <v>372</v>
      </c>
      <c r="D96" s="13" t="s">
        <v>70</v>
      </c>
      <c r="E96" s="64" t="s">
        <v>75</v>
      </c>
      <c r="F96" s="13" t="s">
        <v>76</v>
      </c>
      <c r="G96" s="13" t="s">
        <v>76</v>
      </c>
      <c r="H96" s="13" t="s">
        <v>77</v>
      </c>
      <c r="I96" s="36" t="s">
        <v>710</v>
      </c>
      <c r="J96" s="352" t="s">
        <v>75</v>
      </c>
      <c r="K96" s="353" t="s">
        <v>76</v>
      </c>
      <c r="L96" s="353" t="s">
        <v>76</v>
      </c>
      <c r="M96" s="353" t="s">
        <v>77</v>
      </c>
      <c r="N96" s="348" t="s">
        <v>710</v>
      </c>
      <c r="O96" s="65">
        <v>0.05</v>
      </c>
      <c r="P96" s="37" t="s">
        <v>78</v>
      </c>
      <c r="Q96" s="229">
        <v>71.88</v>
      </c>
      <c r="R96" s="295">
        <f>(Q96-S96)/Q96</f>
        <v>0.37221758486366174</v>
      </c>
      <c r="S96" s="229">
        <v>45.124999999999993</v>
      </c>
      <c r="T96" s="299"/>
      <c r="U96" s="164"/>
    </row>
    <row r="97" spans="1:21" s="34" customFormat="1" ht="43.8" customHeight="1" x14ac:dyDescent="0.3">
      <c r="A97" s="50">
        <v>11471</v>
      </c>
      <c r="B97" s="13" t="s">
        <v>207</v>
      </c>
      <c r="C97" s="13" t="s">
        <v>372</v>
      </c>
      <c r="D97" s="13" t="s">
        <v>71</v>
      </c>
      <c r="E97" s="64" t="s">
        <v>75</v>
      </c>
      <c r="F97" s="13" t="s">
        <v>76</v>
      </c>
      <c r="G97" s="13" t="s">
        <v>76</v>
      </c>
      <c r="H97" s="13" t="s">
        <v>77</v>
      </c>
      <c r="I97" s="36" t="s">
        <v>710</v>
      </c>
      <c r="J97" s="352" t="s">
        <v>75</v>
      </c>
      <c r="K97" s="353" t="s">
        <v>76</v>
      </c>
      <c r="L97" s="353" t="s">
        <v>76</v>
      </c>
      <c r="M97" s="353" t="s">
        <v>77</v>
      </c>
      <c r="N97" s="348" t="s">
        <v>710</v>
      </c>
      <c r="O97" s="65">
        <v>0.05</v>
      </c>
      <c r="P97" s="37" t="s">
        <v>78</v>
      </c>
      <c r="Q97" s="229">
        <v>73.2</v>
      </c>
      <c r="R97" s="295">
        <f>(Q97-S97)/Q97</f>
        <v>0.36646174863387992</v>
      </c>
      <c r="S97" s="229">
        <v>46.374999999999993</v>
      </c>
      <c r="T97" s="299"/>
      <c r="U97" s="164"/>
    </row>
    <row r="98" spans="1:21" s="34" customFormat="1" ht="43.8" customHeight="1" x14ac:dyDescent="0.3">
      <c r="A98" s="50">
        <v>11471</v>
      </c>
      <c r="B98" s="13" t="s">
        <v>207</v>
      </c>
      <c r="C98" s="13" t="s">
        <v>373</v>
      </c>
      <c r="D98" s="13" t="s">
        <v>72</v>
      </c>
      <c r="E98" s="64" t="s">
        <v>75</v>
      </c>
      <c r="F98" s="13" t="s">
        <v>76</v>
      </c>
      <c r="G98" s="13" t="s">
        <v>76</v>
      </c>
      <c r="H98" s="13" t="s">
        <v>77</v>
      </c>
      <c r="I98" s="36" t="s">
        <v>710</v>
      </c>
      <c r="J98" s="352" t="s">
        <v>75</v>
      </c>
      <c r="K98" s="353" t="s">
        <v>76</v>
      </c>
      <c r="L98" s="353" t="s">
        <v>76</v>
      </c>
      <c r="M98" s="353" t="s">
        <v>77</v>
      </c>
      <c r="N98" s="348" t="s">
        <v>710</v>
      </c>
      <c r="O98" s="65">
        <v>0.09</v>
      </c>
      <c r="P98" s="37" t="s">
        <v>78</v>
      </c>
      <c r="Q98" s="229">
        <v>58.21</v>
      </c>
      <c r="R98" s="295">
        <f>(Q98-S98)/Q98</f>
        <v>0.37575158907404227</v>
      </c>
      <c r="S98" s="229">
        <v>36.337499999999999</v>
      </c>
      <c r="T98" s="299"/>
      <c r="U98" s="164"/>
    </row>
    <row r="99" spans="1:21" s="34" customFormat="1" ht="43.8" customHeight="1" x14ac:dyDescent="0.3">
      <c r="A99" s="50">
        <v>11471</v>
      </c>
      <c r="B99" s="13" t="s">
        <v>207</v>
      </c>
      <c r="C99" s="13" t="s">
        <v>373</v>
      </c>
      <c r="D99" s="13" t="s">
        <v>73</v>
      </c>
      <c r="E99" s="64" t="s">
        <v>75</v>
      </c>
      <c r="F99" s="13" t="s">
        <v>76</v>
      </c>
      <c r="G99" s="13" t="s">
        <v>76</v>
      </c>
      <c r="H99" s="13" t="s">
        <v>77</v>
      </c>
      <c r="I99" s="36" t="s">
        <v>709</v>
      </c>
      <c r="J99" s="352" t="s">
        <v>75</v>
      </c>
      <c r="K99" s="353" t="s">
        <v>76</v>
      </c>
      <c r="L99" s="353" t="s">
        <v>76</v>
      </c>
      <c r="M99" s="353" t="s">
        <v>77</v>
      </c>
      <c r="N99" s="348" t="s">
        <v>709</v>
      </c>
      <c r="O99" s="65">
        <v>0.09</v>
      </c>
      <c r="P99" s="37" t="s">
        <v>78</v>
      </c>
      <c r="Q99" s="229">
        <v>59.54</v>
      </c>
      <c r="R99" s="295">
        <f>(Q99-S99)/Q99</f>
        <v>0.36870171313402755</v>
      </c>
      <c r="S99" s="229">
        <v>37.587499999999999</v>
      </c>
      <c r="T99" s="299"/>
      <c r="U99" s="164"/>
    </row>
    <row r="100" spans="1:21" s="34" customFormat="1" ht="43.8" customHeight="1" x14ac:dyDescent="0.3">
      <c r="A100" s="148">
        <v>11439</v>
      </c>
      <c r="B100" s="149" t="s">
        <v>208</v>
      </c>
      <c r="C100" s="149" t="s">
        <v>372</v>
      </c>
      <c r="D100" s="149" t="s">
        <v>69</v>
      </c>
      <c r="E100" s="150" t="s">
        <v>74</v>
      </c>
      <c r="F100" s="149" t="s">
        <v>76</v>
      </c>
      <c r="G100" s="149" t="s">
        <v>76</v>
      </c>
      <c r="H100" s="149" t="s">
        <v>77</v>
      </c>
      <c r="I100" s="151" t="s">
        <v>689</v>
      </c>
      <c r="J100" s="354" t="s">
        <v>74</v>
      </c>
      <c r="K100" s="355" t="s">
        <v>76</v>
      </c>
      <c r="L100" s="355" t="s">
        <v>76</v>
      </c>
      <c r="M100" s="355" t="s">
        <v>77</v>
      </c>
      <c r="N100" s="349" t="s">
        <v>689</v>
      </c>
      <c r="O100" s="152">
        <v>0.32</v>
      </c>
      <c r="P100" s="153" t="s">
        <v>78</v>
      </c>
      <c r="Q100" s="154">
        <v>75.23091883885715</v>
      </c>
      <c r="R100" s="296">
        <v>0.38929999999999998</v>
      </c>
      <c r="S100" s="154">
        <v>45.95</v>
      </c>
      <c r="T100" s="300" t="s">
        <v>692</v>
      </c>
      <c r="U100" s="164"/>
    </row>
    <row r="101" spans="1:21" s="34" customFormat="1" ht="43.8" customHeight="1" x14ac:dyDescent="0.3">
      <c r="A101" s="148">
        <v>11439</v>
      </c>
      <c r="B101" s="149" t="s">
        <v>208</v>
      </c>
      <c r="C101" s="149" t="s">
        <v>372</v>
      </c>
      <c r="D101" s="149" t="s">
        <v>70</v>
      </c>
      <c r="E101" s="150" t="s">
        <v>75</v>
      </c>
      <c r="F101" s="149" t="s">
        <v>76</v>
      </c>
      <c r="G101" s="149" t="s">
        <v>76</v>
      </c>
      <c r="H101" s="149" t="s">
        <v>77</v>
      </c>
      <c r="I101" s="151" t="s">
        <v>710</v>
      </c>
      <c r="J101" s="354" t="s">
        <v>75</v>
      </c>
      <c r="K101" s="355" t="s">
        <v>76</v>
      </c>
      <c r="L101" s="355" t="s">
        <v>76</v>
      </c>
      <c r="M101" s="355" t="s">
        <v>77</v>
      </c>
      <c r="N101" s="349" t="s">
        <v>710</v>
      </c>
      <c r="O101" s="152">
        <v>0.06</v>
      </c>
      <c r="P101" s="153" t="s">
        <v>78</v>
      </c>
      <c r="Q101" s="154">
        <v>76.659490267428581</v>
      </c>
      <c r="R101" s="296">
        <v>0.38379999999999997</v>
      </c>
      <c r="S101" s="154">
        <v>47.24</v>
      </c>
      <c r="T101" s="300" t="s">
        <v>692</v>
      </c>
      <c r="U101" s="164"/>
    </row>
    <row r="102" spans="1:21" s="34" customFormat="1" ht="43.8" customHeight="1" x14ac:dyDescent="0.3">
      <c r="A102" s="148">
        <v>11439</v>
      </c>
      <c r="B102" s="149" t="s">
        <v>208</v>
      </c>
      <c r="C102" s="149" t="s">
        <v>372</v>
      </c>
      <c r="D102" s="149" t="s">
        <v>71</v>
      </c>
      <c r="E102" s="150" t="s">
        <v>75</v>
      </c>
      <c r="F102" s="149" t="s">
        <v>76</v>
      </c>
      <c r="G102" s="149" t="s">
        <v>76</v>
      </c>
      <c r="H102" s="149" t="s">
        <v>77</v>
      </c>
      <c r="I102" s="151" t="s">
        <v>710</v>
      </c>
      <c r="J102" s="354" t="s">
        <v>75</v>
      </c>
      <c r="K102" s="355" t="s">
        <v>76</v>
      </c>
      <c r="L102" s="355" t="s">
        <v>76</v>
      </c>
      <c r="M102" s="355" t="s">
        <v>77</v>
      </c>
      <c r="N102" s="349" t="s">
        <v>710</v>
      </c>
      <c r="O102" s="152">
        <v>0.06</v>
      </c>
      <c r="P102" s="153" t="s">
        <v>78</v>
      </c>
      <c r="Q102" s="154">
        <v>78.088061696000011</v>
      </c>
      <c r="R102" s="296">
        <v>0.3785</v>
      </c>
      <c r="S102" s="154">
        <v>48.53</v>
      </c>
      <c r="T102" s="300" t="s">
        <v>692</v>
      </c>
      <c r="U102" s="164"/>
    </row>
    <row r="103" spans="1:21" s="34" customFormat="1" ht="43.8" customHeight="1" x14ac:dyDescent="0.3">
      <c r="A103" s="38" t="s">
        <v>214</v>
      </c>
      <c r="B103" s="39" t="s">
        <v>215</v>
      </c>
      <c r="C103" s="13" t="s">
        <v>372</v>
      </c>
      <c r="D103" s="13" t="s">
        <v>69</v>
      </c>
      <c r="E103" s="64" t="s">
        <v>75</v>
      </c>
      <c r="F103" s="13" t="s">
        <v>76</v>
      </c>
      <c r="G103" s="13" t="s">
        <v>76</v>
      </c>
      <c r="H103" s="13" t="s">
        <v>77</v>
      </c>
      <c r="I103" s="36" t="s">
        <v>689</v>
      </c>
      <c r="J103" s="352" t="s">
        <v>75</v>
      </c>
      <c r="K103" s="353" t="s">
        <v>76</v>
      </c>
      <c r="L103" s="353" t="s">
        <v>76</v>
      </c>
      <c r="M103" s="353" t="s">
        <v>77</v>
      </c>
      <c r="N103" s="348" t="s">
        <v>689</v>
      </c>
      <c r="O103" s="65">
        <v>0.32</v>
      </c>
      <c r="P103" s="37" t="s">
        <v>78</v>
      </c>
      <c r="Q103" s="229">
        <v>64.52</v>
      </c>
      <c r="R103" s="295">
        <f>(Q103-S103)/Q103</f>
        <v>0.38352448853068816</v>
      </c>
      <c r="S103" s="229">
        <v>39.774999999999999</v>
      </c>
      <c r="T103" s="299"/>
      <c r="U103" s="164"/>
    </row>
    <row r="104" spans="1:21" s="34" customFormat="1" ht="43.8" customHeight="1" x14ac:dyDescent="0.3">
      <c r="A104" s="38" t="s">
        <v>214</v>
      </c>
      <c r="B104" s="39" t="s">
        <v>215</v>
      </c>
      <c r="C104" s="13" t="s">
        <v>372</v>
      </c>
      <c r="D104" s="13" t="s">
        <v>70</v>
      </c>
      <c r="E104" s="64" t="s">
        <v>75</v>
      </c>
      <c r="F104" s="13" t="s">
        <v>76</v>
      </c>
      <c r="G104" s="13" t="s">
        <v>76</v>
      </c>
      <c r="H104" s="13" t="s">
        <v>77</v>
      </c>
      <c r="I104" s="36" t="s">
        <v>710</v>
      </c>
      <c r="J104" s="352" t="s">
        <v>75</v>
      </c>
      <c r="K104" s="353" t="s">
        <v>76</v>
      </c>
      <c r="L104" s="353" t="s">
        <v>76</v>
      </c>
      <c r="M104" s="353" t="s">
        <v>77</v>
      </c>
      <c r="N104" s="348" t="s">
        <v>710</v>
      </c>
      <c r="O104" s="65">
        <v>0.06</v>
      </c>
      <c r="P104" s="37" t="s">
        <v>78</v>
      </c>
      <c r="Q104" s="229">
        <v>65.900000000000006</v>
      </c>
      <c r="R104" s="295">
        <f>(Q104-S104)/Q104</f>
        <v>0.37746585735963589</v>
      </c>
      <c r="S104" s="229">
        <v>41.024999999999999</v>
      </c>
      <c r="T104" s="299"/>
      <c r="U104" s="164"/>
    </row>
    <row r="105" spans="1:21" s="34" customFormat="1" ht="43.8" customHeight="1" x14ac:dyDescent="0.3">
      <c r="A105" s="38" t="s">
        <v>214</v>
      </c>
      <c r="B105" s="39" t="s">
        <v>215</v>
      </c>
      <c r="C105" s="13" t="s">
        <v>372</v>
      </c>
      <c r="D105" s="13" t="s">
        <v>71</v>
      </c>
      <c r="E105" s="64" t="s">
        <v>75</v>
      </c>
      <c r="F105" s="13" t="s">
        <v>76</v>
      </c>
      <c r="G105" s="13" t="s">
        <v>76</v>
      </c>
      <c r="H105" s="13" t="s">
        <v>77</v>
      </c>
      <c r="I105" s="36" t="s">
        <v>710</v>
      </c>
      <c r="J105" s="352" t="s">
        <v>75</v>
      </c>
      <c r="K105" s="353" t="s">
        <v>76</v>
      </c>
      <c r="L105" s="353" t="s">
        <v>76</v>
      </c>
      <c r="M105" s="353" t="s">
        <v>77</v>
      </c>
      <c r="N105" s="348" t="s">
        <v>710</v>
      </c>
      <c r="O105" s="65">
        <v>0.06</v>
      </c>
      <c r="P105" s="37" t="s">
        <v>78</v>
      </c>
      <c r="Q105" s="229">
        <v>67.290000000000006</v>
      </c>
      <c r="R105" s="295">
        <f>(Q105-S105)/Q105</f>
        <v>0.37174914548967175</v>
      </c>
      <c r="S105" s="229">
        <v>42.274999999999991</v>
      </c>
      <c r="T105" s="299"/>
      <c r="U105" s="164"/>
    </row>
    <row r="106" spans="1:21" s="34" customFormat="1" ht="43.8" customHeight="1" x14ac:dyDescent="0.3">
      <c r="A106" s="38" t="s">
        <v>214</v>
      </c>
      <c r="B106" s="39" t="s">
        <v>215</v>
      </c>
      <c r="C106" s="13" t="s">
        <v>373</v>
      </c>
      <c r="D106" s="13" t="s">
        <v>72</v>
      </c>
      <c r="E106" s="64" t="s">
        <v>75</v>
      </c>
      <c r="F106" s="13" t="s">
        <v>76</v>
      </c>
      <c r="G106" s="13" t="s">
        <v>76</v>
      </c>
      <c r="H106" s="13" t="s">
        <v>77</v>
      </c>
      <c r="I106" s="36" t="s">
        <v>710</v>
      </c>
      <c r="J106" s="352" t="s">
        <v>75</v>
      </c>
      <c r="K106" s="353" t="s">
        <v>76</v>
      </c>
      <c r="L106" s="353" t="s">
        <v>76</v>
      </c>
      <c r="M106" s="353" t="s">
        <v>77</v>
      </c>
      <c r="N106" s="348" t="s">
        <v>710</v>
      </c>
      <c r="O106" s="65">
        <v>0.09</v>
      </c>
      <c r="P106" s="37" t="s">
        <v>78</v>
      </c>
      <c r="Q106" s="229">
        <v>56.18</v>
      </c>
      <c r="R106" s="295">
        <f>(Q106-S106)/Q106</f>
        <v>0.34652011391954435</v>
      </c>
      <c r="S106" s="229">
        <v>36.712499999999999</v>
      </c>
      <c r="T106" s="299"/>
      <c r="U106" s="164"/>
    </row>
    <row r="107" spans="1:21" s="34" customFormat="1" ht="43.8" customHeight="1" x14ac:dyDescent="0.3">
      <c r="A107" s="38" t="s">
        <v>214</v>
      </c>
      <c r="B107" s="39" t="s">
        <v>215</v>
      </c>
      <c r="C107" s="13" t="s">
        <v>373</v>
      </c>
      <c r="D107" s="13" t="s">
        <v>73</v>
      </c>
      <c r="E107" s="64" t="s">
        <v>75</v>
      </c>
      <c r="F107" s="13" t="s">
        <v>76</v>
      </c>
      <c r="G107" s="13" t="s">
        <v>76</v>
      </c>
      <c r="H107" s="13" t="s">
        <v>77</v>
      </c>
      <c r="I107" s="36" t="s">
        <v>709</v>
      </c>
      <c r="J107" s="352" t="s">
        <v>75</v>
      </c>
      <c r="K107" s="353" t="s">
        <v>76</v>
      </c>
      <c r="L107" s="353" t="s">
        <v>76</v>
      </c>
      <c r="M107" s="353" t="s">
        <v>77</v>
      </c>
      <c r="N107" s="348" t="s">
        <v>709</v>
      </c>
      <c r="O107" s="65">
        <v>7.8E-2</v>
      </c>
      <c r="P107" s="37" t="s">
        <v>78</v>
      </c>
      <c r="Q107" s="229">
        <v>57.58</v>
      </c>
      <c r="R107" s="295">
        <f>(Q107-S107)/Q107</f>
        <v>0.34069989579715182</v>
      </c>
      <c r="S107" s="229">
        <v>37.962499999999999</v>
      </c>
      <c r="T107" s="299"/>
      <c r="U107" s="164"/>
    </row>
    <row r="108" spans="1:21" s="34" customFormat="1" ht="43.8" customHeight="1" x14ac:dyDescent="0.3">
      <c r="A108" s="169">
        <v>11359</v>
      </c>
      <c r="B108" s="170" t="s">
        <v>216</v>
      </c>
      <c r="C108" s="149" t="s">
        <v>372</v>
      </c>
      <c r="D108" s="149" t="s">
        <v>69</v>
      </c>
      <c r="E108" s="150" t="s">
        <v>75</v>
      </c>
      <c r="F108" s="149" t="s">
        <v>76</v>
      </c>
      <c r="G108" s="149" t="s">
        <v>76</v>
      </c>
      <c r="H108" s="149" t="s">
        <v>77</v>
      </c>
      <c r="I108" s="151" t="s">
        <v>689</v>
      </c>
      <c r="J108" s="354" t="s">
        <v>75</v>
      </c>
      <c r="K108" s="355" t="s">
        <v>76</v>
      </c>
      <c r="L108" s="355" t="s">
        <v>76</v>
      </c>
      <c r="M108" s="355" t="s">
        <v>77</v>
      </c>
      <c r="N108" s="349" t="s">
        <v>689</v>
      </c>
      <c r="O108" s="152">
        <v>0.37</v>
      </c>
      <c r="P108" s="153" t="s">
        <v>78</v>
      </c>
      <c r="Q108" s="154">
        <v>42.84363154285716</v>
      </c>
      <c r="R108" s="296">
        <v>0.33410000000000001</v>
      </c>
      <c r="S108" s="154">
        <v>28.53</v>
      </c>
      <c r="T108" s="300" t="s">
        <v>692</v>
      </c>
      <c r="U108" s="164"/>
    </row>
    <row r="109" spans="1:21" s="34" customFormat="1" ht="43.8" customHeight="1" x14ac:dyDescent="0.3">
      <c r="A109" s="169">
        <v>11359</v>
      </c>
      <c r="B109" s="170" t="s">
        <v>216</v>
      </c>
      <c r="C109" s="149" t="s">
        <v>372</v>
      </c>
      <c r="D109" s="149" t="s">
        <v>70</v>
      </c>
      <c r="E109" s="150" t="s">
        <v>75</v>
      </c>
      <c r="F109" s="149" t="s">
        <v>76</v>
      </c>
      <c r="G109" s="149" t="s">
        <v>76</v>
      </c>
      <c r="H109" s="149" t="s">
        <v>77</v>
      </c>
      <c r="I109" s="151" t="s">
        <v>710</v>
      </c>
      <c r="J109" s="354" t="s">
        <v>75</v>
      </c>
      <c r="K109" s="355" t="s">
        <v>76</v>
      </c>
      <c r="L109" s="355" t="s">
        <v>76</v>
      </c>
      <c r="M109" s="355" t="s">
        <v>77</v>
      </c>
      <c r="N109" s="349" t="s">
        <v>710</v>
      </c>
      <c r="O109" s="152">
        <v>0.06</v>
      </c>
      <c r="P109" s="153" t="s">
        <v>78</v>
      </c>
      <c r="Q109" s="154">
        <v>44.272202971428584</v>
      </c>
      <c r="R109" s="296">
        <v>0.3266</v>
      </c>
      <c r="S109" s="154">
        <v>29.81</v>
      </c>
      <c r="T109" s="300" t="s">
        <v>692</v>
      </c>
      <c r="U109" s="164"/>
    </row>
    <row r="110" spans="1:21" s="34" customFormat="1" ht="43.8" customHeight="1" x14ac:dyDescent="0.3">
      <c r="A110" s="169">
        <v>11359</v>
      </c>
      <c r="B110" s="170" t="s">
        <v>216</v>
      </c>
      <c r="C110" s="149" t="s">
        <v>372</v>
      </c>
      <c r="D110" s="149" t="s">
        <v>71</v>
      </c>
      <c r="E110" s="150" t="s">
        <v>75</v>
      </c>
      <c r="F110" s="149" t="s">
        <v>76</v>
      </c>
      <c r="G110" s="149" t="s">
        <v>76</v>
      </c>
      <c r="H110" s="149" t="s">
        <v>77</v>
      </c>
      <c r="I110" s="151" t="s">
        <v>710</v>
      </c>
      <c r="J110" s="354" t="s">
        <v>75</v>
      </c>
      <c r="K110" s="355" t="s">
        <v>76</v>
      </c>
      <c r="L110" s="355" t="s">
        <v>76</v>
      </c>
      <c r="M110" s="355" t="s">
        <v>77</v>
      </c>
      <c r="N110" s="349" t="s">
        <v>710</v>
      </c>
      <c r="O110" s="152">
        <v>0.06</v>
      </c>
      <c r="P110" s="153" t="s">
        <v>78</v>
      </c>
      <c r="Q110" s="154">
        <v>45.700774400000014</v>
      </c>
      <c r="R110" s="296">
        <v>0.3196</v>
      </c>
      <c r="S110" s="154">
        <v>31.09</v>
      </c>
      <c r="T110" s="300" t="s">
        <v>692</v>
      </c>
      <c r="U110" s="164"/>
    </row>
    <row r="111" spans="1:21" s="34" customFormat="1" ht="43.8" customHeight="1" x14ac:dyDescent="0.3">
      <c r="A111" s="38">
        <v>4843</v>
      </c>
      <c r="B111" s="39" t="s">
        <v>217</v>
      </c>
      <c r="C111" s="39" t="s">
        <v>372</v>
      </c>
      <c r="D111" s="13" t="s">
        <v>69</v>
      </c>
      <c r="E111" s="67" t="s">
        <v>74</v>
      </c>
      <c r="F111" s="13" t="s">
        <v>76</v>
      </c>
      <c r="G111" s="13" t="s">
        <v>76</v>
      </c>
      <c r="H111" s="13" t="s">
        <v>77</v>
      </c>
      <c r="I111" s="36" t="s">
        <v>689</v>
      </c>
      <c r="J111" s="352" t="s">
        <v>74</v>
      </c>
      <c r="K111" s="353" t="s">
        <v>76</v>
      </c>
      <c r="L111" s="353" t="s">
        <v>76</v>
      </c>
      <c r="M111" s="353" t="s">
        <v>77</v>
      </c>
      <c r="N111" s="348" t="s">
        <v>689</v>
      </c>
      <c r="O111" s="65">
        <v>0.34</v>
      </c>
      <c r="P111" s="37" t="s">
        <v>78</v>
      </c>
      <c r="Q111" s="229">
        <v>79.150000000000006</v>
      </c>
      <c r="R111" s="295">
        <f t="shared" ref="R111:R125" si="4">(Q111-S111)/Q111</f>
        <v>0.45167403663929256</v>
      </c>
      <c r="S111" s="229">
        <v>43.4</v>
      </c>
      <c r="T111" s="299"/>
      <c r="U111" s="164"/>
    </row>
    <row r="112" spans="1:21" s="34" customFormat="1" ht="43.8" customHeight="1" x14ac:dyDescent="0.3">
      <c r="A112" s="38">
        <v>4843</v>
      </c>
      <c r="B112" s="39" t="s">
        <v>217</v>
      </c>
      <c r="C112" s="39" t="s">
        <v>372</v>
      </c>
      <c r="D112" s="13" t="s">
        <v>70</v>
      </c>
      <c r="E112" s="67" t="s">
        <v>74</v>
      </c>
      <c r="F112" s="13" t="s">
        <v>76</v>
      </c>
      <c r="G112" s="13" t="s">
        <v>76</v>
      </c>
      <c r="H112" s="13" t="s">
        <v>77</v>
      </c>
      <c r="I112" s="36" t="s">
        <v>710</v>
      </c>
      <c r="J112" s="352" t="s">
        <v>74</v>
      </c>
      <c r="K112" s="353" t="s">
        <v>76</v>
      </c>
      <c r="L112" s="353" t="s">
        <v>76</v>
      </c>
      <c r="M112" s="353" t="s">
        <v>77</v>
      </c>
      <c r="N112" s="348" t="s">
        <v>710</v>
      </c>
      <c r="O112" s="65">
        <v>0.06</v>
      </c>
      <c r="P112" s="37" t="s">
        <v>78</v>
      </c>
      <c r="Q112" s="229">
        <v>80.42</v>
      </c>
      <c r="R112" s="295">
        <f t="shared" si="4"/>
        <v>0.44478985327033077</v>
      </c>
      <c r="S112" s="229">
        <v>44.65</v>
      </c>
      <c r="T112" s="299"/>
      <c r="U112" s="164"/>
    </row>
    <row r="113" spans="1:21" s="34" customFormat="1" ht="43.8" customHeight="1" x14ac:dyDescent="0.3">
      <c r="A113" s="38">
        <v>4843</v>
      </c>
      <c r="B113" s="39" t="s">
        <v>217</v>
      </c>
      <c r="C113" s="39" t="s">
        <v>372</v>
      </c>
      <c r="D113" s="13" t="s">
        <v>71</v>
      </c>
      <c r="E113" s="67" t="s">
        <v>74</v>
      </c>
      <c r="F113" s="13" t="s">
        <v>76</v>
      </c>
      <c r="G113" s="13" t="s">
        <v>76</v>
      </c>
      <c r="H113" s="13" t="s">
        <v>77</v>
      </c>
      <c r="I113" s="36" t="s">
        <v>710</v>
      </c>
      <c r="J113" s="352" t="s">
        <v>74</v>
      </c>
      <c r="K113" s="353" t="s">
        <v>76</v>
      </c>
      <c r="L113" s="353" t="s">
        <v>76</v>
      </c>
      <c r="M113" s="353" t="s">
        <v>77</v>
      </c>
      <c r="N113" s="348" t="s">
        <v>710</v>
      </c>
      <c r="O113" s="65">
        <v>0.06</v>
      </c>
      <c r="P113" s="37" t="s">
        <v>78</v>
      </c>
      <c r="Q113" s="229">
        <v>81.7</v>
      </c>
      <c r="R113" s="295">
        <f t="shared" si="4"/>
        <v>0.43818849449204411</v>
      </c>
      <c r="S113" s="229">
        <v>45.9</v>
      </c>
      <c r="T113" s="299"/>
      <c r="U113" s="164"/>
    </row>
    <row r="114" spans="1:21" s="34" customFormat="1" ht="43.8" customHeight="1" x14ac:dyDescent="0.3">
      <c r="A114" s="38">
        <v>4843</v>
      </c>
      <c r="B114" s="39" t="s">
        <v>217</v>
      </c>
      <c r="C114" s="39" t="s">
        <v>373</v>
      </c>
      <c r="D114" s="13" t="s">
        <v>72</v>
      </c>
      <c r="E114" s="67" t="s">
        <v>74</v>
      </c>
      <c r="F114" s="13" t="s">
        <v>76</v>
      </c>
      <c r="G114" s="13" t="s">
        <v>76</v>
      </c>
      <c r="H114" s="13" t="s">
        <v>77</v>
      </c>
      <c r="I114" s="36" t="s">
        <v>710</v>
      </c>
      <c r="J114" s="352" t="s">
        <v>74</v>
      </c>
      <c r="K114" s="353" t="s">
        <v>76</v>
      </c>
      <c r="L114" s="353" t="s">
        <v>76</v>
      </c>
      <c r="M114" s="353" t="s">
        <v>77</v>
      </c>
      <c r="N114" s="348" t="s">
        <v>710</v>
      </c>
      <c r="O114" s="65">
        <v>0.09</v>
      </c>
      <c r="P114" s="37" t="s">
        <v>78</v>
      </c>
      <c r="Q114" s="229">
        <v>73.48</v>
      </c>
      <c r="R114" s="295">
        <f t="shared" si="4"/>
        <v>0.44474686989657058</v>
      </c>
      <c r="S114" s="229">
        <v>40.799999999999997</v>
      </c>
      <c r="T114" s="299"/>
      <c r="U114" s="164"/>
    </row>
    <row r="115" spans="1:21" s="34" customFormat="1" ht="43.8" customHeight="1" x14ac:dyDescent="0.3">
      <c r="A115" s="38">
        <v>4843</v>
      </c>
      <c r="B115" s="39" t="s">
        <v>217</v>
      </c>
      <c r="C115" s="39" t="s">
        <v>373</v>
      </c>
      <c r="D115" s="13" t="s">
        <v>73</v>
      </c>
      <c r="E115" s="67" t="s">
        <v>74</v>
      </c>
      <c r="F115" s="13" t="s">
        <v>76</v>
      </c>
      <c r="G115" s="13" t="s">
        <v>76</v>
      </c>
      <c r="H115" s="13" t="s">
        <v>77</v>
      </c>
      <c r="I115" s="36" t="s">
        <v>709</v>
      </c>
      <c r="J115" s="352" t="s">
        <v>74</v>
      </c>
      <c r="K115" s="353" t="s">
        <v>76</v>
      </c>
      <c r="L115" s="353" t="s">
        <v>76</v>
      </c>
      <c r="M115" s="353" t="s">
        <v>77</v>
      </c>
      <c r="N115" s="348" t="s">
        <v>709</v>
      </c>
      <c r="O115" s="65">
        <v>8.2000000000000003E-2</v>
      </c>
      <c r="P115" s="37" t="s">
        <v>78</v>
      </c>
      <c r="Q115" s="229">
        <v>74.77</v>
      </c>
      <c r="R115" s="295">
        <f t="shared" si="4"/>
        <v>0.43760866657750436</v>
      </c>
      <c r="S115" s="229">
        <v>42.05</v>
      </c>
      <c r="T115" s="299"/>
      <c r="U115" s="164"/>
    </row>
    <row r="116" spans="1:21" s="34" customFormat="1" ht="43.8" customHeight="1" x14ac:dyDescent="0.3">
      <c r="A116" s="55">
        <v>11688</v>
      </c>
      <c r="B116" s="56" t="s">
        <v>588</v>
      </c>
      <c r="C116" s="39" t="s">
        <v>372</v>
      </c>
      <c r="D116" s="13" t="s">
        <v>69</v>
      </c>
      <c r="E116" s="57" t="s">
        <v>74</v>
      </c>
      <c r="F116" s="13" t="s">
        <v>76</v>
      </c>
      <c r="G116" s="13" t="s">
        <v>76</v>
      </c>
      <c r="H116" s="13" t="s">
        <v>77</v>
      </c>
      <c r="I116" s="36" t="s">
        <v>689</v>
      </c>
      <c r="J116" s="352" t="s">
        <v>74</v>
      </c>
      <c r="K116" s="353" t="s">
        <v>76</v>
      </c>
      <c r="L116" s="353" t="s">
        <v>76</v>
      </c>
      <c r="M116" s="353" t="s">
        <v>77</v>
      </c>
      <c r="N116" s="348" t="s">
        <v>689</v>
      </c>
      <c r="O116" s="58">
        <v>0.36</v>
      </c>
      <c r="P116" s="37" t="s">
        <v>78</v>
      </c>
      <c r="Q116" s="229">
        <v>53.3</v>
      </c>
      <c r="R116" s="295">
        <f t="shared" si="4"/>
        <v>0.33747654784240144</v>
      </c>
      <c r="S116" s="229">
        <v>35.3125</v>
      </c>
      <c r="T116" s="299"/>
      <c r="U116" s="164"/>
    </row>
    <row r="117" spans="1:21" s="34" customFormat="1" ht="43.8" customHeight="1" x14ac:dyDescent="0.3">
      <c r="A117" s="55">
        <v>11688</v>
      </c>
      <c r="B117" s="56" t="s">
        <v>588</v>
      </c>
      <c r="C117" s="39" t="s">
        <v>372</v>
      </c>
      <c r="D117" s="13" t="s">
        <v>70</v>
      </c>
      <c r="E117" s="57" t="s">
        <v>75</v>
      </c>
      <c r="F117" s="13" t="s">
        <v>76</v>
      </c>
      <c r="G117" s="13" t="s">
        <v>76</v>
      </c>
      <c r="H117" s="13" t="s">
        <v>77</v>
      </c>
      <c r="I117" s="36" t="s">
        <v>710</v>
      </c>
      <c r="J117" s="352" t="s">
        <v>75</v>
      </c>
      <c r="K117" s="353" t="s">
        <v>76</v>
      </c>
      <c r="L117" s="353" t="s">
        <v>76</v>
      </c>
      <c r="M117" s="353" t="s">
        <v>77</v>
      </c>
      <c r="N117" s="348" t="s">
        <v>710</v>
      </c>
      <c r="O117" s="58">
        <v>5.8999999999999997E-2</v>
      </c>
      <c r="P117" s="37" t="s">
        <v>78</v>
      </c>
      <c r="Q117" s="229">
        <v>54.72</v>
      </c>
      <c r="R117" s="295">
        <f t="shared" si="4"/>
        <v>0.33182565789473684</v>
      </c>
      <c r="S117" s="229">
        <v>36.5625</v>
      </c>
      <c r="T117" s="299"/>
      <c r="U117" s="164"/>
    </row>
    <row r="118" spans="1:21" s="34" customFormat="1" ht="43.8" customHeight="1" x14ac:dyDescent="0.3">
      <c r="A118" s="55">
        <v>11688</v>
      </c>
      <c r="B118" s="56" t="s">
        <v>588</v>
      </c>
      <c r="C118" s="39" t="s">
        <v>372</v>
      </c>
      <c r="D118" s="13" t="s">
        <v>71</v>
      </c>
      <c r="E118" s="57" t="s">
        <v>75</v>
      </c>
      <c r="F118" s="13" t="s">
        <v>76</v>
      </c>
      <c r="G118" s="13" t="s">
        <v>76</v>
      </c>
      <c r="H118" s="13" t="s">
        <v>77</v>
      </c>
      <c r="I118" s="36" t="s">
        <v>710</v>
      </c>
      <c r="J118" s="352" t="s">
        <v>75</v>
      </c>
      <c r="K118" s="353" t="s">
        <v>76</v>
      </c>
      <c r="L118" s="353" t="s">
        <v>76</v>
      </c>
      <c r="M118" s="353" t="s">
        <v>77</v>
      </c>
      <c r="N118" s="348" t="s">
        <v>710</v>
      </c>
      <c r="O118" s="58">
        <v>5.8999999999999997E-2</v>
      </c>
      <c r="P118" s="37" t="s">
        <v>78</v>
      </c>
      <c r="Q118" s="229">
        <v>56.13</v>
      </c>
      <c r="R118" s="295">
        <f t="shared" si="4"/>
        <v>0.32634063780509537</v>
      </c>
      <c r="S118" s="229">
        <v>37.8125</v>
      </c>
      <c r="T118" s="299"/>
      <c r="U118" s="164"/>
    </row>
    <row r="119" spans="1:21" s="34" customFormat="1" ht="43.8" customHeight="1" x14ac:dyDescent="0.3">
      <c r="A119" s="55">
        <v>11688</v>
      </c>
      <c r="B119" s="56" t="s">
        <v>588</v>
      </c>
      <c r="C119" s="39" t="s">
        <v>373</v>
      </c>
      <c r="D119" s="13" t="s">
        <v>72</v>
      </c>
      <c r="E119" s="57" t="s">
        <v>74</v>
      </c>
      <c r="F119" s="13" t="s">
        <v>76</v>
      </c>
      <c r="G119" s="13" t="s">
        <v>76</v>
      </c>
      <c r="H119" s="13" t="s">
        <v>77</v>
      </c>
      <c r="I119" s="36" t="s">
        <v>710</v>
      </c>
      <c r="J119" s="352" t="s">
        <v>74</v>
      </c>
      <c r="K119" s="353" t="s">
        <v>76</v>
      </c>
      <c r="L119" s="353" t="s">
        <v>76</v>
      </c>
      <c r="M119" s="353" t="s">
        <v>77</v>
      </c>
      <c r="N119" s="348" t="s">
        <v>710</v>
      </c>
      <c r="O119" s="58">
        <v>8.8999999999999996E-2</v>
      </c>
      <c r="P119" s="37" t="s">
        <v>78</v>
      </c>
      <c r="Q119" s="229">
        <v>47.32</v>
      </c>
      <c r="R119" s="295">
        <f t="shared" si="4"/>
        <v>0.29469568892645814</v>
      </c>
      <c r="S119" s="229">
        <v>33.375</v>
      </c>
      <c r="T119" s="299"/>
      <c r="U119" s="164"/>
    </row>
    <row r="120" spans="1:21" s="34" customFormat="1" ht="43.8" customHeight="1" x14ac:dyDescent="0.3">
      <c r="A120" s="55">
        <v>11688</v>
      </c>
      <c r="B120" s="56" t="s">
        <v>588</v>
      </c>
      <c r="C120" s="39" t="s">
        <v>373</v>
      </c>
      <c r="D120" s="13" t="s">
        <v>73</v>
      </c>
      <c r="E120" s="57" t="s">
        <v>74</v>
      </c>
      <c r="F120" s="13" t="s">
        <v>76</v>
      </c>
      <c r="G120" s="13" t="s">
        <v>76</v>
      </c>
      <c r="H120" s="13" t="s">
        <v>77</v>
      </c>
      <c r="I120" s="36" t="s">
        <v>709</v>
      </c>
      <c r="J120" s="352" t="s">
        <v>74</v>
      </c>
      <c r="K120" s="353" t="s">
        <v>76</v>
      </c>
      <c r="L120" s="353" t="s">
        <v>76</v>
      </c>
      <c r="M120" s="353" t="s">
        <v>77</v>
      </c>
      <c r="N120" s="348" t="s">
        <v>709</v>
      </c>
      <c r="O120" s="58">
        <v>8.8999999999999996E-2</v>
      </c>
      <c r="P120" s="37" t="s">
        <v>78</v>
      </c>
      <c r="Q120" s="229">
        <v>48.74</v>
      </c>
      <c r="R120" s="295">
        <f t="shared" si="4"/>
        <v>0.28959786622897005</v>
      </c>
      <c r="S120" s="229">
        <v>34.625</v>
      </c>
      <c r="T120" s="299"/>
      <c r="U120" s="164"/>
    </row>
    <row r="121" spans="1:21" s="34" customFormat="1" ht="43.8" customHeight="1" x14ac:dyDescent="0.3">
      <c r="A121" s="55">
        <v>11689</v>
      </c>
      <c r="B121" s="56" t="s">
        <v>589</v>
      </c>
      <c r="C121" s="39" t="s">
        <v>372</v>
      </c>
      <c r="D121" s="13" t="s">
        <v>69</v>
      </c>
      <c r="E121" s="57" t="s">
        <v>74</v>
      </c>
      <c r="F121" s="13" t="s">
        <v>76</v>
      </c>
      <c r="G121" s="13" t="s">
        <v>76</v>
      </c>
      <c r="H121" s="13" t="s">
        <v>77</v>
      </c>
      <c r="I121" s="36" t="s">
        <v>689</v>
      </c>
      <c r="J121" s="352" t="s">
        <v>74</v>
      </c>
      <c r="K121" s="353" t="s">
        <v>76</v>
      </c>
      <c r="L121" s="353" t="s">
        <v>76</v>
      </c>
      <c r="M121" s="353" t="s">
        <v>77</v>
      </c>
      <c r="N121" s="348" t="s">
        <v>689</v>
      </c>
      <c r="O121" s="58">
        <v>0.36</v>
      </c>
      <c r="P121" s="37" t="s">
        <v>78</v>
      </c>
      <c r="Q121" s="229">
        <v>53.3</v>
      </c>
      <c r="R121" s="295">
        <f t="shared" si="4"/>
        <v>0.33747654784240144</v>
      </c>
      <c r="S121" s="229">
        <v>35.3125</v>
      </c>
      <c r="T121" s="299"/>
      <c r="U121" s="164"/>
    </row>
    <row r="122" spans="1:21" s="34" customFormat="1" ht="43.8" customHeight="1" x14ac:dyDescent="0.3">
      <c r="A122" s="55">
        <v>11689</v>
      </c>
      <c r="B122" s="56" t="s">
        <v>589</v>
      </c>
      <c r="C122" s="39" t="s">
        <v>372</v>
      </c>
      <c r="D122" s="13" t="s">
        <v>70</v>
      </c>
      <c r="E122" s="57" t="s">
        <v>75</v>
      </c>
      <c r="F122" s="13" t="s">
        <v>76</v>
      </c>
      <c r="G122" s="13" t="s">
        <v>76</v>
      </c>
      <c r="H122" s="13" t="s">
        <v>77</v>
      </c>
      <c r="I122" s="36" t="s">
        <v>710</v>
      </c>
      <c r="J122" s="352" t="s">
        <v>75</v>
      </c>
      <c r="K122" s="353" t="s">
        <v>76</v>
      </c>
      <c r="L122" s="353" t="s">
        <v>76</v>
      </c>
      <c r="M122" s="353" t="s">
        <v>77</v>
      </c>
      <c r="N122" s="348" t="s">
        <v>710</v>
      </c>
      <c r="O122" s="58">
        <v>5.8999999999999997E-2</v>
      </c>
      <c r="P122" s="37" t="s">
        <v>78</v>
      </c>
      <c r="Q122" s="229">
        <v>54.72</v>
      </c>
      <c r="R122" s="295">
        <f t="shared" si="4"/>
        <v>0.33182565789473684</v>
      </c>
      <c r="S122" s="229">
        <v>36.5625</v>
      </c>
      <c r="T122" s="299"/>
      <c r="U122" s="164"/>
    </row>
    <row r="123" spans="1:21" s="34" customFormat="1" ht="43.8" customHeight="1" x14ac:dyDescent="0.3">
      <c r="A123" s="55">
        <v>11689</v>
      </c>
      <c r="B123" s="56" t="s">
        <v>589</v>
      </c>
      <c r="C123" s="39" t="s">
        <v>372</v>
      </c>
      <c r="D123" s="13" t="s">
        <v>71</v>
      </c>
      <c r="E123" s="57" t="s">
        <v>74</v>
      </c>
      <c r="F123" s="13" t="s">
        <v>76</v>
      </c>
      <c r="G123" s="13" t="s">
        <v>76</v>
      </c>
      <c r="H123" s="13" t="s">
        <v>77</v>
      </c>
      <c r="I123" s="36" t="s">
        <v>710</v>
      </c>
      <c r="J123" s="352" t="s">
        <v>74</v>
      </c>
      <c r="K123" s="353" t="s">
        <v>76</v>
      </c>
      <c r="L123" s="353" t="s">
        <v>76</v>
      </c>
      <c r="M123" s="353" t="s">
        <v>77</v>
      </c>
      <c r="N123" s="348" t="s">
        <v>710</v>
      </c>
      <c r="O123" s="58">
        <v>5.8999999999999997E-2</v>
      </c>
      <c r="P123" s="37" t="s">
        <v>78</v>
      </c>
      <c r="Q123" s="229">
        <v>56.13</v>
      </c>
      <c r="R123" s="295">
        <f t="shared" si="4"/>
        <v>0.32634063780509537</v>
      </c>
      <c r="S123" s="229">
        <v>37.8125</v>
      </c>
      <c r="T123" s="299"/>
      <c r="U123" s="164"/>
    </row>
    <row r="124" spans="1:21" s="34" customFormat="1" ht="43.8" customHeight="1" x14ac:dyDescent="0.3">
      <c r="A124" s="55">
        <v>11689</v>
      </c>
      <c r="B124" s="56" t="s">
        <v>589</v>
      </c>
      <c r="C124" s="39" t="s">
        <v>373</v>
      </c>
      <c r="D124" s="13" t="s">
        <v>72</v>
      </c>
      <c r="E124" s="57" t="s">
        <v>74</v>
      </c>
      <c r="F124" s="13" t="s">
        <v>76</v>
      </c>
      <c r="G124" s="13" t="s">
        <v>76</v>
      </c>
      <c r="H124" s="13" t="s">
        <v>77</v>
      </c>
      <c r="I124" s="36" t="s">
        <v>710</v>
      </c>
      <c r="J124" s="352" t="s">
        <v>74</v>
      </c>
      <c r="K124" s="353" t="s">
        <v>76</v>
      </c>
      <c r="L124" s="353" t="s">
        <v>76</v>
      </c>
      <c r="M124" s="353" t="s">
        <v>77</v>
      </c>
      <c r="N124" s="348" t="s">
        <v>710</v>
      </c>
      <c r="O124" s="58">
        <v>8.8999999999999996E-2</v>
      </c>
      <c r="P124" s="37" t="s">
        <v>78</v>
      </c>
      <c r="Q124" s="229">
        <v>47.32</v>
      </c>
      <c r="R124" s="295">
        <f t="shared" si="4"/>
        <v>0.29469568892645814</v>
      </c>
      <c r="S124" s="229">
        <v>33.375</v>
      </c>
      <c r="T124" s="299"/>
      <c r="U124" s="164"/>
    </row>
    <row r="125" spans="1:21" s="34" customFormat="1" ht="43.8" customHeight="1" x14ac:dyDescent="0.3">
      <c r="A125" s="55">
        <v>11689</v>
      </c>
      <c r="B125" s="56" t="s">
        <v>589</v>
      </c>
      <c r="C125" s="39" t="s">
        <v>373</v>
      </c>
      <c r="D125" s="13" t="s">
        <v>73</v>
      </c>
      <c r="E125" s="57" t="s">
        <v>74</v>
      </c>
      <c r="F125" s="13" t="s">
        <v>76</v>
      </c>
      <c r="G125" s="13" t="s">
        <v>76</v>
      </c>
      <c r="H125" s="13" t="s">
        <v>77</v>
      </c>
      <c r="I125" s="36" t="s">
        <v>709</v>
      </c>
      <c r="J125" s="352" t="s">
        <v>74</v>
      </c>
      <c r="K125" s="353" t="s">
        <v>76</v>
      </c>
      <c r="L125" s="353" t="s">
        <v>76</v>
      </c>
      <c r="M125" s="353" t="s">
        <v>77</v>
      </c>
      <c r="N125" s="348" t="s">
        <v>709</v>
      </c>
      <c r="O125" s="58">
        <v>8.8999999999999996E-2</v>
      </c>
      <c r="P125" s="37" t="s">
        <v>78</v>
      </c>
      <c r="Q125" s="229">
        <v>48.74</v>
      </c>
      <c r="R125" s="295">
        <f t="shared" si="4"/>
        <v>0.28959786622897005</v>
      </c>
      <c r="S125" s="229">
        <v>34.625</v>
      </c>
      <c r="T125" s="299"/>
      <c r="U125" s="164"/>
    </row>
    <row r="126" spans="1:21" s="34" customFormat="1" ht="43.8" customHeight="1" x14ac:dyDescent="0.3">
      <c r="A126" s="169">
        <v>11183</v>
      </c>
      <c r="B126" s="170" t="s">
        <v>241</v>
      </c>
      <c r="C126" s="170" t="s">
        <v>372</v>
      </c>
      <c r="D126" s="149" t="s">
        <v>69</v>
      </c>
      <c r="E126" s="171" t="s">
        <v>75</v>
      </c>
      <c r="F126" s="149" t="s">
        <v>76</v>
      </c>
      <c r="G126" s="149" t="s">
        <v>76</v>
      </c>
      <c r="H126" s="149" t="s">
        <v>77</v>
      </c>
      <c r="I126" s="151" t="s">
        <v>689</v>
      </c>
      <c r="J126" s="354" t="s">
        <v>75</v>
      </c>
      <c r="K126" s="355" t="s">
        <v>76</v>
      </c>
      <c r="L126" s="355" t="s">
        <v>76</v>
      </c>
      <c r="M126" s="355" t="s">
        <v>77</v>
      </c>
      <c r="N126" s="349" t="s">
        <v>689</v>
      </c>
      <c r="O126" s="152">
        <v>0.34</v>
      </c>
      <c r="P126" s="153" t="s">
        <v>78</v>
      </c>
      <c r="Q126" s="154">
        <v>75.169725008571433</v>
      </c>
      <c r="R126" s="296">
        <v>0.39200000000000002</v>
      </c>
      <c r="S126" s="154">
        <v>45.71</v>
      </c>
      <c r="T126" s="300" t="s">
        <v>692</v>
      </c>
      <c r="U126" s="164"/>
    </row>
    <row r="127" spans="1:21" s="34" customFormat="1" ht="43.8" customHeight="1" x14ac:dyDescent="0.3">
      <c r="A127" s="169">
        <v>11183</v>
      </c>
      <c r="B127" s="170" t="s">
        <v>241</v>
      </c>
      <c r="C127" s="170" t="s">
        <v>372</v>
      </c>
      <c r="D127" s="149" t="s">
        <v>70</v>
      </c>
      <c r="E127" s="171" t="s">
        <v>75</v>
      </c>
      <c r="F127" s="149" t="s">
        <v>76</v>
      </c>
      <c r="G127" s="149" t="s">
        <v>76</v>
      </c>
      <c r="H127" s="149" t="s">
        <v>77</v>
      </c>
      <c r="I127" s="151" t="s">
        <v>710</v>
      </c>
      <c r="J127" s="354" t="s">
        <v>75</v>
      </c>
      <c r="K127" s="355" t="s">
        <v>76</v>
      </c>
      <c r="L127" s="355" t="s">
        <v>76</v>
      </c>
      <c r="M127" s="355" t="s">
        <v>77</v>
      </c>
      <c r="N127" s="349" t="s">
        <v>710</v>
      </c>
      <c r="O127" s="152">
        <v>0.06</v>
      </c>
      <c r="P127" s="153" t="s">
        <v>78</v>
      </c>
      <c r="Q127" s="154">
        <v>76.598296437142864</v>
      </c>
      <c r="R127" s="296">
        <v>0.38650000000000001</v>
      </c>
      <c r="S127" s="154">
        <v>46.88</v>
      </c>
      <c r="T127" s="300" t="s">
        <v>692</v>
      </c>
      <c r="U127" s="164"/>
    </row>
    <row r="128" spans="1:21" s="34" customFormat="1" ht="43.8" customHeight="1" x14ac:dyDescent="0.3">
      <c r="A128" s="169">
        <v>11183</v>
      </c>
      <c r="B128" s="170" t="s">
        <v>241</v>
      </c>
      <c r="C128" s="170" t="s">
        <v>372</v>
      </c>
      <c r="D128" s="149" t="s">
        <v>71</v>
      </c>
      <c r="E128" s="171" t="s">
        <v>75</v>
      </c>
      <c r="F128" s="149" t="s">
        <v>76</v>
      </c>
      <c r="G128" s="149" t="s">
        <v>76</v>
      </c>
      <c r="H128" s="149" t="s">
        <v>77</v>
      </c>
      <c r="I128" s="151" t="s">
        <v>710</v>
      </c>
      <c r="J128" s="354" t="s">
        <v>75</v>
      </c>
      <c r="K128" s="355" t="s">
        <v>76</v>
      </c>
      <c r="L128" s="355" t="s">
        <v>76</v>
      </c>
      <c r="M128" s="355" t="s">
        <v>77</v>
      </c>
      <c r="N128" s="349" t="s">
        <v>710</v>
      </c>
      <c r="O128" s="152">
        <v>0.06</v>
      </c>
      <c r="P128" s="153" t="s">
        <v>78</v>
      </c>
      <c r="Q128" s="154">
        <v>78.026867865714294</v>
      </c>
      <c r="R128" s="296">
        <v>0.38119999999999998</v>
      </c>
      <c r="S128" s="154">
        <v>48.28</v>
      </c>
      <c r="T128" s="300" t="s">
        <v>692</v>
      </c>
      <c r="U128" s="164"/>
    </row>
    <row r="129" spans="1:21" s="34" customFormat="1" ht="43.8" customHeight="1" x14ac:dyDescent="0.3">
      <c r="A129" s="169">
        <v>11183</v>
      </c>
      <c r="B129" s="170" t="s">
        <v>241</v>
      </c>
      <c r="C129" s="170" t="s">
        <v>373</v>
      </c>
      <c r="D129" s="149" t="s">
        <v>72</v>
      </c>
      <c r="E129" s="171" t="s">
        <v>75</v>
      </c>
      <c r="F129" s="149" t="s">
        <v>76</v>
      </c>
      <c r="G129" s="149" t="s">
        <v>76</v>
      </c>
      <c r="H129" s="149" t="s">
        <v>77</v>
      </c>
      <c r="I129" s="151" t="s">
        <v>710</v>
      </c>
      <c r="J129" s="354" t="s">
        <v>75</v>
      </c>
      <c r="K129" s="355" t="s">
        <v>76</v>
      </c>
      <c r="L129" s="355" t="s">
        <v>76</v>
      </c>
      <c r="M129" s="355" t="s">
        <v>77</v>
      </c>
      <c r="N129" s="349" t="s">
        <v>710</v>
      </c>
      <c r="O129" s="152">
        <v>0.09</v>
      </c>
      <c r="P129" s="153" t="s">
        <v>78</v>
      </c>
      <c r="Q129" s="154">
        <v>63.997570742857157</v>
      </c>
      <c r="R129" s="296">
        <v>0.39079999999999998</v>
      </c>
      <c r="S129" s="154">
        <v>38.99</v>
      </c>
      <c r="T129" s="300" t="s">
        <v>692</v>
      </c>
      <c r="U129" s="164"/>
    </row>
    <row r="130" spans="1:21" s="34" customFormat="1" ht="43.8" customHeight="1" x14ac:dyDescent="0.3">
      <c r="A130" s="169">
        <v>11183</v>
      </c>
      <c r="B130" s="170" t="s">
        <v>241</v>
      </c>
      <c r="C130" s="170" t="s">
        <v>373</v>
      </c>
      <c r="D130" s="149" t="s">
        <v>73</v>
      </c>
      <c r="E130" s="171" t="s">
        <v>75</v>
      </c>
      <c r="F130" s="149" t="s">
        <v>76</v>
      </c>
      <c r="G130" s="149" t="s">
        <v>76</v>
      </c>
      <c r="H130" s="149" t="s">
        <v>77</v>
      </c>
      <c r="I130" s="151" t="s">
        <v>709</v>
      </c>
      <c r="J130" s="354" t="s">
        <v>75</v>
      </c>
      <c r="K130" s="355" t="s">
        <v>76</v>
      </c>
      <c r="L130" s="355" t="s">
        <v>76</v>
      </c>
      <c r="M130" s="355" t="s">
        <v>77</v>
      </c>
      <c r="N130" s="349" t="s">
        <v>709</v>
      </c>
      <c r="O130" s="152">
        <v>8.2000000000000003E-2</v>
      </c>
      <c r="P130" s="153" t="s">
        <v>78</v>
      </c>
      <c r="Q130" s="154">
        <v>65.42614217142858</v>
      </c>
      <c r="R130" s="296">
        <v>0.38440000000000002</v>
      </c>
      <c r="S130" s="154">
        <v>40.28</v>
      </c>
      <c r="T130" s="300" t="s">
        <v>692</v>
      </c>
      <c r="U130" s="164"/>
    </row>
    <row r="131" spans="1:21" s="34" customFormat="1" ht="43.8" customHeight="1" x14ac:dyDescent="0.3">
      <c r="A131" s="169">
        <v>3747</v>
      </c>
      <c r="B131" s="170" t="s">
        <v>242</v>
      </c>
      <c r="C131" s="170" t="s">
        <v>372</v>
      </c>
      <c r="D131" s="149" t="s">
        <v>69</v>
      </c>
      <c r="E131" s="171" t="s">
        <v>74</v>
      </c>
      <c r="F131" s="149" t="s">
        <v>76</v>
      </c>
      <c r="G131" s="149" t="s">
        <v>76</v>
      </c>
      <c r="H131" s="149" t="s">
        <v>77</v>
      </c>
      <c r="I131" s="151" t="s">
        <v>689</v>
      </c>
      <c r="J131" s="354" t="s">
        <v>74</v>
      </c>
      <c r="K131" s="355" t="s">
        <v>76</v>
      </c>
      <c r="L131" s="355" t="s">
        <v>76</v>
      </c>
      <c r="M131" s="355" t="s">
        <v>77</v>
      </c>
      <c r="N131" s="349" t="s">
        <v>689</v>
      </c>
      <c r="O131" s="152">
        <v>0.34</v>
      </c>
      <c r="P131" s="153" t="s">
        <v>78</v>
      </c>
      <c r="Q131" s="154">
        <v>80.790189750857166</v>
      </c>
      <c r="R131" s="296">
        <v>0.41959999999999997</v>
      </c>
      <c r="S131" s="154">
        <v>46.89</v>
      </c>
      <c r="T131" s="300" t="s">
        <v>692</v>
      </c>
      <c r="U131" s="164"/>
    </row>
    <row r="132" spans="1:21" s="34" customFormat="1" ht="43.8" customHeight="1" x14ac:dyDescent="0.3">
      <c r="A132" s="169">
        <v>3747</v>
      </c>
      <c r="B132" s="170" t="s">
        <v>242</v>
      </c>
      <c r="C132" s="170" t="s">
        <v>372</v>
      </c>
      <c r="D132" s="149" t="s">
        <v>70</v>
      </c>
      <c r="E132" s="171" t="s">
        <v>75</v>
      </c>
      <c r="F132" s="149" t="s">
        <v>76</v>
      </c>
      <c r="G132" s="149" t="s">
        <v>76</v>
      </c>
      <c r="H132" s="149" t="s">
        <v>77</v>
      </c>
      <c r="I132" s="151" t="s">
        <v>710</v>
      </c>
      <c r="J132" s="354" t="s">
        <v>75</v>
      </c>
      <c r="K132" s="355" t="s">
        <v>76</v>
      </c>
      <c r="L132" s="355" t="s">
        <v>76</v>
      </c>
      <c r="M132" s="355" t="s">
        <v>77</v>
      </c>
      <c r="N132" s="349" t="s">
        <v>710</v>
      </c>
      <c r="O132" s="152">
        <v>0.06</v>
      </c>
      <c r="P132" s="153" t="s">
        <v>78</v>
      </c>
      <c r="Q132" s="154">
        <v>82.218761179428597</v>
      </c>
      <c r="R132" s="296">
        <v>0.41389999999999999</v>
      </c>
      <c r="S132" s="154">
        <v>48.19</v>
      </c>
      <c r="T132" s="300" t="s">
        <v>692</v>
      </c>
      <c r="U132" s="164"/>
    </row>
    <row r="133" spans="1:21" s="34" customFormat="1" ht="43.8" customHeight="1" x14ac:dyDescent="0.3">
      <c r="A133" s="169">
        <v>3747</v>
      </c>
      <c r="B133" s="170" t="s">
        <v>242</v>
      </c>
      <c r="C133" s="170" t="s">
        <v>372</v>
      </c>
      <c r="D133" s="149" t="s">
        <v>71</v>
      </c>
      <c r="E133" s="171" t="s">
        <v>75</v>
      </c>
      <c r="F133" s="149" t="s">
        <v>76</v>
      </c>
      <c r="G133" s="149" t="s">
        <v>76</v>
      </c>
      <c r="H133" s="149" t="s">
        <v>77</v>
      </c>
      <c r="I133" s="151" t="s">
        <v>710</v>
      </c>
      <c r="J133" s="354" t="s">
        <v>75</v>
      </c>
      <c r="K133" s="355" t="s">
        <v>76</v>
      </c>
      <c r="L133" s="355" t="s">
        <v>76</v>
      </c>
      <c r="M133" s="355" t="s">
        <v>77</v>
      </c>
      <c r="N133" s="349" t="s">
        <v>710</v>
      </c>
      <c r="O133" s="152">
        <v>0.06</v>
      </c>
      <c r="P133" s="153" t="s">
        <v>78</v>
      </c>
      <c r="Q133" s="154">
        <v>83.647332608000013</v>
      </c>
      <c r="R133" s="296">
        <v>0.40839999999999999</v>
      </c>
      <c r="S133" s="154">
        <v>49.48</v>
      </c>
      <c r="T133" s="300" t="s">
        <v>692</v>
      </c>
      <c r="U133" s="164"/>
    </row>
    <row r="134" spans="1:21" s="34" customFormat="1" ht="43.8" customHeight="1" x14ac:dyDescent="0.3">
      <c r="A134" s="169">
        <v>3747</v>
      </c>
      <c r="B134" s="170" t="s">
        <v>242</v>
      </c>
      <c r="C134" s="170" t="s">
        <v>373</v>
      </c>
      <c r="D134" s="149" t="s">
        <v>72</v>
      </c>
      <c r="E134" s="171" t="s">
        <v>75</v>
      </c>
      <c r="F134" s="149" t="s">
        <v>76</v>
      </c>
      <c r="G134" s="149" t="s">
        <v>76</v>
      </c>
      <c r="H134" s="149" t="s">
        <v>77</v>
      </c>
      <c r="I134" s="151" t="s">
        <v>710</v>
      </c>
      <c r="J134" s="354" t="s">
        <v>75</v>
      </c>
      <c r="K134" s="355" t="s">
        <v>76</v>
      </c>
      <c r="L134" s="355" t="s">
        <v>76</v>
      </c>
      <c r="M134" s="355" t="s">
        <v>77</v>
      </c>
      <c r="N134" s="349" t="s">
        <v>710</v>
      </c>
      <c r="O134" s="152">
        <v>0.09</v>
      </c>
      <c r="P134" s="153" t="s">
        <v>78</v>
      </c>
      <c r="Q134" s="154">
        <v>73.418362742857155</v>
      </c>
      <c r="R134" s="296">
        <v>0.44529999999999997</v>
      </c>
      <c r="S134" s="154">
        <v>40.729999999999997</v>
      </c>
      <c r="T134" s="300" t="s">
        <v>692</v>
      </c>
      <c r="U134" s="164"/>
    </row>
    <row r="135" spans="1:21" s="34" customFormat="1" ht="43.8" customHeight="1" x14ac:dyDescent="0.3">
      <c r="A135" s="169">
        <v>3747</v>
      </c>
      <c r="B135" s="170" t="s">
        <v>242</v>
      </c>
      <c r="C135" s="170" t="s">
        <v>373</v>
      </c>
      <c r="D135" s="149" t="s">
        <v>73</v>
      </c>
      <c r="E135" s="171" t="s">
        <v>75</v>
      </c>
      <c r="F135" s="149" t="s">
        <v>76</v>
      </c>
      <c r="G135" s="149" t="s">
        <v>76</v>
      </c>
      <c r="H135" s="149" t="s">
        <v>77</v>
      </c>
      <c r="I135" s="151" t="s">
        <v>709</v>
      </c>
      <c r="J135" s="354" t="s">
        <v>75</v>
      </c>
      <c r="K135" s="355" t="s">
        <v>76</v>
      </c>
      <c r="L135" s="355" t="s">
        <v>76</v>
      </c>
      <c r="M135" s="355" t="s">
        <v>77</v>
      </c>
      <c r="N135" s="349" t="s">
        <v>709</v>
      </c>
      <c r="O135" s="152">
        <v>8.2000000000000003E-2</v>
      </c>
      <c r="P135" s="153" t="s">
        <v>78</v>
      </c>
      <c r="Q135" s="154">
        <v>74.846934171428586</v>
      </c>
      <c r="R135" s="296">
        <v>0.4385</v>
      </c>
      <c r="S135" s="154">
        <v>42.03</v>
      </c>
      <c r="T135" s="300" t="s">
        <v>692</v>
      </c>
      <c r="U135" s="164"/>
    </row>
    <row r="136" spans="1:21" s="34" customFormat="1" ht="43.8" customHeight="1" x14ac:dyDescent="0.3">
      <c r="A136" s="38">
        <v>3974</v>
      </c>
      <c r="B136" s="39" t="s">
        <v>243</v>
      </c>
      <c r="C136" s="39" t="s">
        <v>372</v>
      </c>
      <c r="D136" s="13" t="s">
        <v>69</v>
      </c>
      <c r="E136" s="67" t="s">
        <v>75</v>
      </c>
      <c r="F136" s="13" t="s">
        <v>76</v>
      </c>
      <c r="G136" s="13" t="s">
        <v>76</v>
      </c>
      <c r="H136" s="13" t="s">
        <v>77</v>
      </c>
      <c r="I136" s="36" t="s">
        <v>689</v>
      </c>
      <c r="J136" s="352" t="s">
        <v>75</v>
      </c>
      <c r="K136" s="353" t="s">
        <v>76</v>
      </c>
      <c r="L136" s="353" t="s">
        <v>76</v>
      </c>
      <c r="M136" s="353" t="s">
        <v>77</v>
      </c>
      <c r="N136" s="348" t="s">
        <v>689</v>
      </c>
      <c r="O136" s="65">
        <v>0.37</v>
      </c>
      <c r="P136" s="37" t="s">
        <v>78</v>
      </c>
      <c r="Q136" s="229">
        <v>43.85</v>
      </c>
      <c r="R136" s="295">
        <f>(Q136-S136)/Q136</f>
        <v>0.3874002280501711</v>
      </c>
      <c r="S136" s="229">
        <v>26.862499999999997</v>
      </c>
      <c r="T136" s="299"/>
      <c r="U136" s="164"/>
    </row>
    <row r="137" spans="1:21" s="34" customFormat="1" ht="43.8" customHeight="1" x14ac:dyDescent="0.3">
      <c r="A137" s="38">
        <v>3974</v>
      </c>
      <c r="B137" s="39" t="s">
        <v>243</v>
      </c>
      <c r="C137" s="39" t="s">
        <v>372</v>
      </c>
      <c r="D137" s="13" t="s">
        <v>70</v>
      </c>
      <c r="E137" s="67" t="s">
        <v>75</v>
      </c>
      <c r="F137" s="13" t="s">
        <v>76</v>
      </c>
      <c r="G137" s="13" t="s">
        <v>76</v>
      </c>
      <c r="H137" s="13" t="s">
        <v>77</v>
      </c>
      <c r="I137" s="36" t="s">
        <v>710</v>
      </c>
      <c r="J137" s="352" t="s">
        <v>75</v>
      </c>
      <c r="K137" s="353" t="s">
        <v>76</v>
      </c>
      <c r="L137" s="353" t="s">
        <v>76</v>
      </c>
      <c r="M137" s="353" t="s">
        <v>77</v>
      </c>
      <c r="N137" s="348" t="s">
        <v>710</v>
      </c>
      <c r="O137" s="65">
        <v>0.06</v>
      </c>
      <c r="P137" s="37" t="s">
        <v>78</v>
      </c>
      <c r="Q137" s="229">
        <v>45.21</v>
      </c>
      <c r="R137" s="295">
        <f>(Q137-S137)/Q137</f>
        <v>0.37817960628179614</v>
      </c>
      <c r="S137" s="229">
        <v>28.112499999999997</v>
      </c>
      <c r="T137" s="299"/>
      <c r="U137" s="164"/>
    </row>
    <row r="138" spans="1:21" s="34" customFormat="1" ht="43.8" customHeight="1" x14ac:dyDescent="0.3">
      <c r="A138" s="38">
        <v>3974</v>
      </c>
      <c r="B138" s="39" t="s">
        <v>243</v>
      </c>
      <c r="C138" s="39" t="s">
        <v>372</v>
      </c>
      <c r="D138" s="13" t="s">
        <v>71</v>
      </c>
      <c r="E138" s="67" t="s">
        <v>75</v>
      </c>
      <c r="F138" s="13" t="s">
        <v>76</v>
      </c>
      <c r="G138" s="13" t="s">
        <v>76</v>
      </c>
      <c r="H138" s="13" t="s">
        <v>77</v>
      </c>
      <c r="I138" s="36" t="s">
        <v>710</v>
      </c>
      <c r="J138" s="352" t="s">
        <v>75</v>
      </c>
      <c r="K138" s="353" t="s">
        <v>76</v>
      </c>
      <c r="L138" s="353" t="s">
        <v>76</v>
      </c>
      <c r="M138" s="353" t="s">
        <v>77</v>
      </c>
      <c r="N138" s="348" t="s">
        <v>710</v>
      </c>
      <c r="O138" s="65">
        <v>0.06</v>
      </c>
      <c r="P138" s="37" t="s">
        <v>78</v>
      </c>
      <c r="Q138" s="229">
        <v>46.58</v>
      </c>
      <c r="R138" s="295">
        <f>(Q138-S138)/Q138</f>
        <v>0.3696328896522113</v>
      </c>
      <c r="S138" s="229">
        <v>29.362499999999997</v>
      </c>
      <c r="T138" s="299"/>
      <c r="U138" s="164"/>
    </row>
    <row r="139" spans="1:21" s="34" customFormat="1" ht="43.8" customHeight="1" x14ac:dyDescent="0.3">
      <c r="A139" s="169">
        <v>4628</v>
      </c>
      <c r="B139" s="170" t="s">
        <v>244</v>
      </c>
      <c r="C139" s="170" t="s">
        <v>372</v>
      </c>
      <c r="D139" s="149" t="s">
        <v>69</v>
      </c>
      <c r="E139" s="171" t="s">
        <v>75</v>
      </c>
      <c r="F139" s="149" t="s">
        <v>76</v>
      </c>
      <c r="G139" s="149" t="s">
        <v>76</v>
      </c>
      <c r="H139" s="149" t="s">
        <v>77</v>
      </c>
      <c r="I139" s="151" t="s">
        <v>689</v>
      </c>
      <c r="J139" s="354" t="s">
        <v>75</v>
      </c>
      <c r="K139" s="355" t="s">
        <v>76</v>
      </c>
      <c r="L139" s="355" t="s">
        <v>76</v>
      </c>
      <c r="M139" s="355" t="s">
        <v>77</v>
      </c>
      <c r="N139" s="349" t="s">
        <v>689</v>
      </c>
      <c r="O139" s="152">
        <v>0.34</v>
      </c>
      <c r="P139" s="153" t="s">
        <v>78</v>
      </c>
      <c r="Q139" s="154">
        <v>99.321092790857193</v>
      </c>
      <c r="R139" s="296">
        <v>0.45179999999999998</v>
      </c>
      <c r="S139" s="154">
        <v>54.45</v>
      </c>
      <c r="T139" s="300" t="s">
        <v>692</v>
      </c>
      <c r="U139" s="164"/>
    </row>
    <row r="140" spans="1:21" s="34" customFormat="1" ht="43.8" customHeight="1" x14ac:dyDescent="0.3">
      <c r="A140" s="169">
        <v>4628</v>
      </c>
      <c r="B140" s="170" t="s">
        <v>244</v>
      </c>
      <c r="C140" s="170" t="s">
        <v>372</v>
      </c>
      <c r="D140" s="149" t="s">
        <v>70</v>
      </c>
      <c r="E140" s="171" t="s">
        <v>75</v>
      </c>
      <c r="F140" s="149" t="s">
        <v>76</v>
      </c>
      <c r="G140" s="149" t="s">
        <v>76</v>
      </c>
      <c r="H140" s="149" t="s">
        <v>77</v>
      </c>
      <c r="I140" s="151" t="s">
        <v>710</v>
      </c>
      <c r="J140" s="354" t="s">
        <v>75</v>
      </c>
      <c r="K140" s="355" t="s">
        <v>76</v>
      </c>
      <c r="L140" s="355" t="s">
        <v>76</v>
      </c>
      <c r="M140" s="355" t="s">
        <v>77</v>
      </c>
      <c r="N140" s="349" t="s">
        <v>710</v>
      </c>
      <c r="O140" s="152">
        <v>0.06</v>
      </c>
      <c r="P140" s="153" t="s">
        <v>78</v>
      </c>
      <c r="Q140" s="154">
        <v>100.74966421942861</v>
      </c>
      <c r="R140" s="296">
        <v>0.4466</v>
      </c>
      <c r="S140" s="154">
        <v>55.75</v>
      </c>
      <c r="T140" s="300" t="s">
        <v>692</v>
      </c>
      <c r="U140" s="164"/>
    </row>
    <row r="141" spans="1:21" s="34" customFormat="1" ht="43.8" customHeight="1" x14ac:dyDescent="0.3">
      <c r="A141" s="169">
        <v>4628</v>
      </c>
      <c r="B141" s="170" t="s">
        <v>244</v>
      </c>
      <c r="C141" s="170" t="s">
        <v>372</v>
      </c>
      <c r="D141" s="149" t="s">
        <v>71</v>
      </c>
      <c r="E141" s="171" t="s">
        <v>75</v>
      </c>
      <c r="F141" s="149" t="s">
        <v>76</v>
      </c>
      <c r="G141" s="149" t="s">
        <v>76</v>
      </c>
      <c r="H141" s="149" t="s">
        <v>77</v>
      </c>
      <c r="I141" s="151" t="s">
        <v>710</v>
      </c>
      <c r="J141" s="354" t="s">
        <v>75</v>
      </c>
      <c r="K141" s="355" t="s">
        <v>76</v>
      </c>
      <c r="L141" s="355" t="s">
        <v>76</v>
      </c>
      <c r="M141" s="355" t="s">
        <v>77</v>
      </c>
      <c r="N141" s="349" t="s">
        <v>710</v>
      </c>
      <c r="O141" s="152">
        <v>0.06</v>
      </c>
      <c r="P141" s="153" t="s">
        <v>78</v>
      </c>
      <c r="Q141" s="154">
        <v>102.17823564800004</v>
      </c>
      <c r="R141" s="296">
        <v>0.44159999999999999</v>
      </c>
      <c r="S141" s="154">
        <v>57.06</v>
      </c>
      <c r="T141" s="300" t="s">
        <v>692</v>
      </c>
      <c r="U141" s="164"/>
    </row>
    <row r="142" spans="1:21" s="34" customFormat="1" ht="43.8" customHeight="1" x14ac:dyDescent="0.3">
      <c r="A142" s="169">
        <v>11644</v>
      </c>
      <c r="B142" s="170" t="s">
        <v>505</v>
      </c>
      <c r="C142" s="170" t="s">
        <v>372</v>
      </c>
      <c r="D142" s="149" t="s">
        <v>69</v>
      </c>
      <c r="E142" s="171" t="s">
        <v>75</v>
      </c>
      <c r="F142" s="149" t="s">
        <v>76</v>
      </c>
      <c r="G142" s="149" t="s">
        <v>76</v>
      </c>
      <c r="H142" s="149" t="s">
        <v>77</v>
      </c>
      <c r="I142" s="151" t="s">
        <v>689</v>
      </c>
      <c r="J142" s="354" t="s">
        <v>75</v>
      </c>
      <c r="K142" s="355" t="s">
        <v>76</v>
      </c>
      <c r="L142" s="355" t="s">
        <v>76</v>
      </c>
      <c r="M142" s="355" t="s">
        <v>77</v>
      </c>
      <c r="N142" s="349" t="s">
        <v>689</v>
      </c>
      <c r="O142" s="152">
        <v>0.35</v>
      </c>
      <c r="P142" s="153" t="s">
        <v>78</v>
      </c>
      <c r="Q142" s="154">
        <v>72.891497142857162</v>
      </c>
      <c r="R142" s="296">
        <v>0.41410000000000002</v>
      </c>
      <c r="S142" s="154">
        <v>42.71</v>
      </c>
      <c r="T142" s="300" t="s">
        <v>692</v>
      </c>
      <c r="U142" s="164"/>
    </row>
    <row r="143" spans="1:21" s="34" customFormat="1" ht="43.8" customHeight="1" x14ac:dyDescent="0.3">
      <c r="A143" s="169">
        <v>11644</v>
      </c>
      <c r="B143" s="170" t="s">
        <v>505</v>
      </c>
      <c r="C143" s="170" t="s">
        <v>372</v>
      </c>
      <c r="D143" s="149" t="s">
        <v>70</v>
      </c>
      <c r="E143" s="171" t="s">
        <v>75</v>
      </c>
      <c r="F143" s="149" t="s">
        <v>76</v>
      </c>
      <c r="G143" s="149" t="s">
        <v>76</v>
      </c>
      <c r="H143" s="149" t="s">
        <v>77</v>
      </c>
      <c r="I143" s="151" t="s">
        <v>710</v>
      </c>
      <c r="J143" s="354" t="s">
        <v>75</v>
      </c>
      <c r="K143" s="355" t="s">
        <v>76</v>
      </c>
      <c r="L143" s="355" t="s">
        <v>76</v>
      </c>
      <c r="M143" s="355" t="s">
        <v>77</v>
      </c>
      <c r="N143" s="349" t="s">
        <v>710</v>
      </c>
      <c r="O143" s="152">
        <v>0.06</v>
      </c>
      <c r="P143" s="153" t="s">
        <v>78</v>
      </c>
      <c r="Q143" s="154">
        <v>74.320068571428592</v>
      </c>
      <c r="R143" s="296">
        <v>0.40789999999999998</v>
      </c>
      <c r="S143" s="154">
        <v>44.01</v>
      </c>
      <c r="T143" s="300" t="s">
        <v>692</v>
      </c>
      <c r="U143" s="164"/>
    </row>
    <row r="144" spans="1:21" s="34" customFormat="1" ht="43.8" customHeight="1" x14ac:dyDescent="0.3">
      <c r="A144" s="169">
        <v>11644</v>
      </c>
      <c r="B144" s="170" t="s">
        <v>505</v>
      </c>
      <c r="C144" s="170" t="s">
        <v>372</v>
      </c>
      <c r="D144" s="149" t="s">
        <v>71</v>
      </c>
      <c r="E144" s="171" t="s">
        <v>75</v>
      </c>
      <c r="F144" s="149" t="s">
        <v>76</v>
      </c>
      <c r="G144" s="149" t="s">
        <v>76</v>
      </c>
      <c r="H144" s="149" t="s">
        <v>77</v>
      </c>
      <c r="I144" s="151" t="s">
        <v>710</v>
      </c>
      <c r="J144" s="354" t="s">
        <v>75</v>
      </c>
      <c r="K144" s="355" t="s">
        <v>76</v>
      </c>
      <c r="L144" s="355" t="s">
        <v>76</v>
      </c>
      <c r="M144" s="355" t="s">
        <v>77</v>
      </c>
      <c r="N144" s="349" t="s">
        <v>710</v>
      </c>
      <c r="O144" s="152">
        <v>0.06</v>
      </c>
      <c r="P144" s="153" t="s">
        <v>78</v>
      </c>
      <c r="Q144" s="154">
        <v>75.748640000000009</v>
      </c>
      <c r="R144" s="296">
        <v>0.40200000000000002</v>
      </c>
      <c r="S144" s="154">
        <v>45.3</v>
      </c>
      <c r="T144" s="300" t="s">
        <v>692</v>
      </c>
      <c r="U144" s="164"/>
    </row>
    <row r="145" spans="1:21" s="34" customFormat="1" ht="43.8" customHeight="1" x14ac:dyDescent="0.3">
      <c r="A145" s="169">
        <v>11644</v>
      </c>
      <c r="B145" s="170" t="s">
        <v>505</v>
      </c>
      <c r="C145" s="170" t="s">
        <v>373</v>
      </c>
      <c r="D145" s="149" t="s">
        <v>72</v>
      </c>
      <c r="E145" s="171" t="s">
        <v>75</v>
      </c>
      <c r="F145" s="149" t="s">
        <v>76</v>
      </c>
      <c r="G145" s="149" t="s">
        <v>76</v>
      </c>
      <c r="H145" s="149" t="s">
        <v>77</v>
      </c>
      <c r="I145" s="151" t="s">
        <v>710</v>
      </c>
      <c r="J145" s="354" t="s">
        <v>75</v>
      </c>
      <c r="K145" s="355" t="s">
        <v>76</v>
      </c>
      <c r="L145" s="355" t="s">
        <v>76</v>
      </c>
      <c r="M145" s="355" t="s">
        <v>77</v>
      </c>
      <c r="N145" s="349" t="s">
        <v>710</v>
      </c>
      <c r="O145" s="152">
        <v>0.1</v>
      </c>
      <c r="P145" s="153" t="s">
        <v>78</v>
      </c>
      <c r="Q145" s="154">
        <v>66.9686292857143</v>
      </c>
      <c r="R145" s="296">
        <v>0.42270000000000002</v>
      </c>
      <c r="S145" s="154">
        <v>38.659999999999997</v>
      </c>
      <c r="T145" s="300" t="s">
        <v>692</v>
      </c>
      <c r="U145" s="164"/>
    </row>
    <row r="146" spans="1:21" s="34" customFormat="1" ht="43.8" customHeight="1" x14ac:dyDescent="0.3">
      <c r="A146" s="169">
        <v>11644</v>
      </c>
      <c r="B146" s="170" t="s">
        <v>505</v>
      </c>
      <c r="C146" s="170" t="s">
        <v>373</v>
      </c>
      <c r="D146" s="149" t="s">
        <v>73</v>
      </c>
      <c r="E146" s="171" t="s">
        <v>75</v>
      </c>
      <c r="F146" s="149" t="s">
        <v>76</v>
      </c>
      <c r="G146" s="149" t="s">
        <v>76</v>
      </c>
      <c r="H146" s="149" t="s">
        <v>77</v>
      </c>
      <c r="I146" s="151" t="s">
        <v>709</v>
      </c>
      <c r="J146" s="354" t="s">
        <v>75</v>
      </c>
      <c r="K146" s="355" t="s">
        <v>76</v>
      </c>
      <c r="L146" s="355" t="s">
        <v>76</v>
      </c>
      <c r="M146" s="355" t="s">
        <v>77</v>
      </c>
      <c r="N146" s="349" t="s">
        <v>709</v>
      </c>
      <c r="O146" s="152">
        <v>0.1</v>
      </c>
      <c r="P146" s="153" t="s">
        <v>78</v>
      </c>
      <c r="Q146" s="154">
        <v>68.397200714285731</v>
      </c>
      <c r="R146" s="296">
        <v>0.4158</v>
      </c>
      <c r="S146" s="154">
        <v>39.96</v>
      </c>
      <c r="T146" s="300" t="s">
        <v>692</v>
      </c>
      <c r="U146" s="164"/>
    </row>
    <row r="147" spans="1:21" s="34" customFormat="1" ht="43.8" customHeight="1" x14ac:dyDescent="0.3">
      <c r="A147" s="38">
        <v>11128</v>
      </c>
      <c r="B147" s="39" t="s">
        <v>245</v>
      </c>
      <c r="C147" s="39" t="s">
        <v>372</v>
      </c>
      <c r="D147" s="13" t="s">
        <v>69</v>
      </c>
      <c r="E147" s="67" t="s">
        <v>75</v>
      </c>
      <c r="F147" s="13" t="s">
        <v>76</v>
      </c>
      <c r="G147" s="13" t="s">
        <v>76</v>
      </c>
      <c r="H147" s="13" t="s">
        <v>77</v>
      </c>
      <c r="I147" s="36" t="s">
        <v>689</v>
      </c>
      <c r="J147" s="352" t="s">
        <v>75</v>
      </c>
      <c r="K147" s="353" t="s">
        <v>76</v>
      </c>
      <c r="L147" s="353" t="s">
        <v>76</v>
      </c>
      <c r="M147" s="353" t="s">
        <v>77</v>
      </c>
      <c r="N147" s="348" t="s">
        <v>689</v>
      </c>
      <c r="O147" s="65">
        <v>0.33</v>
      </c>
      <c r="P147" s="37" t="s">
        <v>78</v>
      </c>
      <c r="Q147" s="229">
        <v>57.71</v>
      </c>
      <c r="R147" s="295">
        <f t="shared" ref="R147:R161" si="5">(Q147-S147)/Q147</f>
        <v>0.34911627101022352</v>
      </c>
      <c r="S147" s="229">
        <v>37.5625</v>
      </c>
      <c r="T147" s="299"/>
      <c r="U147" s="164"/>
    </row>
    <row r="148" spans="1:21" s="34" customFormat="1" ht="43.8" customHeight="1" x14ac:dyDescent="0.3">
      <c r="A148" s="38">
        <v>11128</v>
      </c>
      <c r="B148" s="39" t="s">
        <v>245</v>
      </c>
      <c r="C148" s="39" t="s">
        <v>372</v>
      </c>
      <c r="D148" s="13" t="s">
        <v>70</v>
      </c>
      <c r="E148" s="67" t="s">
        <v>75</v>
      </c>
      <c r="F148" s="13" t="s">
        <v>76</v>
      </c>
      <c r="G148" s="13" t="s">
        <v>76</v>
      </c>
      <c r="H148" s="13" t="s">
        <v>77</v>
      </c>
      <c r="I148" s="36" t="s">
        <v>710</v>
      </c>
      <c r="J148" s="352" t="s">
        <v>75</v>
      </c>
      <c r="K148" s="353" t="s">
        <v>76</v>
      </c>
      <c r="L148" s="353" t="s">
        <v>76</v>
      </c>
      <c r="M148" s="353" t="s">
        <v>77</v>
      </c>
      <c r="N148" s="348" t="s">
        <v>710</v>
      </c>
      <c r="O148" s="65">
        <v>0.06</v>
      </c>
      <c r="P148" s="37" t="s">
        <v>78</v>
      </c>
      <c r="Q148" s="229">
        <v>59.05</v>
      </c>
      <c r="R148" s="295">
        <f t="shared" si="5"/>
        <v>0.34271803556308211</v>
      </c>
      <c r="S148" s="229">
        <v>38.8125</v>
      </c>
      <c r="T148" s="299"/>
      <c r="U148" s="164"/>
    </row>
    <row r="149" spans="1:21" s="34" customFormat="1" ht="43.8" customHeight="1" x14ac:dyDescent="0.3">
      <c r="A149" s="38">
        <v>11128</v>
      </c>
      <c r="B149" s="39" t="s">
        <v>245</v>
      </c>
      <c r="C149" s="39" t="s">
        <v>372</v>
      </c>
      <c r="D149" s="13" t="s">
        <v>71</v>
      </c>
      <c r="E149" s="67" t="s">
        <v>75</v>
      </c>
      <c r="F149" s="13" t="s">
        <v>76</v>
      </c>
      <c r="G149" s="13" t="s">
        <v>76</v>
      </c>
      <c r="H149" s="13" t="s">
        <v>77</v>
      </c>
      <c r="I149" s="36" t="s">
        <v>710</v>
      </c>
      <c r="J149" s="352" t="s">
        <v>75</v>
      </c>
      <c r="K149" s="353" t="s">
        <v>76</v>
      </c>
      <c r="L149" s="353" t="s">
        <v>76</v>
      </c>
      <c r="M149" s="353" t="s">
        <v>77</v>
      </c>
      <c r="N149" s="348" t="s">
        <v>710</v>
      </c>
      <c r="O149" s="65">
        <v>0.06</v>
      </c>
      <c r="P149" s="37" t="s">
        <v>78</v>
      </c>
      <c r="Q149" s="229">
        <v>60.38</v>
      </c>
      <c r="R149" s="295">
        <f t="shared" si="5"/>
        <v>0.33649387214309379</v>
      </c>
      <c r="S149" s="229">
        <v>40.0625</v>
      </c>
      <c r="T149" s="299"/>
      <c r="U149" s="164"/>
    </row>
    <row r="150" spans="1:21" s="34" customFormat="1" ht="43.8" customHeight="1" x14ac:dyDescent="0.3">
      <c r="A150" s="38">
        <v>11128</v>
      </c>
      <c r="B150" s="39" t="s">
        <v>245</v>
      </c>
      <c r="C150" s="39" t="s">
        <v>373</v>
      </c>
      <c r="D150" s="13" t="s">
        <v>72</v>
      </c>
      <c r="E150" s="67" t="s">
        <v>75</v>
      </c>
      <c r="F150" s="13" t="s">
        <v>76</v>
      </c>
      <c r="G150" s="13" t="s">
        <v>76</v>
      </c>
      <c r="H150" s="13" t="s">
        <v>77</v>
      </c>
      <c r="I150" s="36" t="s">
        <v>710</v>
      </c>
      <c r="J150" s="352" t="s">
        <v>75</v>
      </c>
      <c r="K150" s="353" t="s">
        <v>76</v>
      </c>
      <c r="L150" s="353" t="s">
        <v>76</v>
      </c>
      <c r="M150" s="353" t="s">
        <v>77</v>
      </c>
      <c r="N150" s="348" t="s">
        <v>710</v>
      </c>
      <c r="O150" s="65">
        <v>0.09</v>
      </c>
      <c r="P150" s="37" t="s">
        <v>78</v>
      </c>
      <c r="Q150" s="229">
        <v>56.1</v>
      </c>
      <c r="R150" s="295">
        <f t="shared" si="5"/>
        <v>0.37655971479500888</v>
      </c>
      <c r="S150" s="229">
        <v>34.975000000000001</v>
      </c>
      <c r="T150" s="299"/>
      <c r="U150" s="164"/>
    </row>
    <row r="151" spans="1:21" s="34" customFormat="1" ht="43.8" customHeight="1" x14ac:dyDescent="0.3">
      <c r="A151" s="38">
        <v>11128</v>
      </c>
      <c r="B151" s="39" t="s">
        <v>245</v>
      </c>
      <c r="C151" s="39" t="s">
        <v>373</v>
      </c>
      <c r="D151" s="13" t="s">
        <v>73</v>
      </c>
      <c r="E151" s="67" t="s">
        <v>75</v>
      </c>
      <c r="F151" s="13" t="s">
        <v>76</v>
      </c>
      <c r="G151" s="13" t="s">
        <v>76</v>
      </c>
      <c r="H151" s="13" t="s">
        <v>77</v>
      </c>
      <c r="I151" s="36" t="s">
        <v>709</v>
      </c>
      <c r="J151" s="352" t="s">
        <v>75</v>
      </c>
      <c r="K151" s="353" t="s">
        <v>76</v>
      </c>
      <c r="L151" s="353" t="s">
        <v>76</v>
      </c>
      <c r="M151" s="353" t="s">
        <v>77</v>
      </c>
      <c r="N151" s="348" t="s">
        <v>709</v>
      </c>
      <c r="O151" s="65">
        <v>7.9000000000000001E-2</v>
      </c>
      <c r="P151" s="37" t="s">
        <v>78</v>
      </c>
      <c r="Q151" s="229">
        <v>57.42</v>
      </c>
      <c r="R151" s="295">
        <f t="shared" si="5"/>
        <v>0.36912225705329155</v>
      </c>
      <c r="S151" s="229">
        <v>36.225000000000001</v>
      </c>
      <c r="T151" s="299"/>
      <c r="U151" s="164"/>
    </row>
    <row r="152" spans="1:21" s="34" customFormat="1" ht="43.8" customHeight="1" x14ac:dyDescent="0.3">
      <c r="A152" s="38">
        <v>11130</v>
      </c>
      <c r="B152" s="39" t="s">
        <v>246</v>
      </c>
      <c r="C152" s="39" t="s">
        <v>372</v>
      </c>
      <c r="D152" s="13" t="s">
        <v>69</v>
      </c>
      <c r="E152" s="67" t="s">
        <v>75</v>
      </c>
      <c r="F152" s="13" t="s">
        <v>76</v>
      </c>
      <c r="G152" s="13" t="s">
        <v>76</v>
      </c>
      <c r="H152" s="13" t="s">
        <v>77</v>
      </c>
      <c r="I152" s="36" t="s">
        <v>689</v>
      </c>
      <c r="J152" s="352" t="s">
        <v>75</v>
      </c>
      <c r="K152" s="353" t="s">
        <v>76</v>
      </c>
      <c r="L152" s="353" t="s">
        <v>76</v>
      </c>
      <c r="M152" s="353" t="s">
        <v>77</v>
      </c>
      <c r="N152" s="348" t="s">
        <v>689</v>
      </c>
      <c r="O152" s="65">
        <v>0.34</v>
      </c>
      <c r="P152" s="37" t="s">
        <v>78</v>
      </c>
      <c r="Q152" s="229">
        <v>61.12</v>
      </c>
      <c r="R152" s="295">
        <f t="shared" si="5"/>
        <v>0.3729548429319372</v>
      </c>
      <c r="S152" s="229">
        <v>38.324999999999996</v>
      </c>
      <c r="T152" s="299"/>
      <c r="U152" s="164"/>
    </row>
    <row r="153" spans="1:21" s="34" customFormat="1" ht="43.8" customHeight="1" x14ac:dyDescent="0.3">
      <c r="A153" s="38">
        <v>11130</v>
      </c>
      <c r="B153" s="39" t="s">
        <v>246</v>
      </c>
      <c r="C153" s="39" t="s">
        <v>372</v>
      </c>
      <c r="D153" s="13" t="s">
        <v>70</v>
      </c>
      <c r="E153" s="67" t="s">
        <v>75</v>
      </c>
      <c r="F153" s="13" t="s">
        <v>76</v>
      </c>
      <c r="G153" s="13" t="s">
        <v>76</v>
      </c>
      <c r="H153" s="13" t="s">
        <v>77</v>
      </c>
      <c r="I153" s="36" t="s">
        <v>710</v>
      </c>
      <c r="J153" s="352" t="s">
        <v>75</v>
      </c>
      <c r="K153" s="353" t="s">
        <v>76</v>
      </c>
      <c r="L153" s="353" t="s">
        <v>76</v>
      </c>
      <c r="M153" s="353" t="s">
        <v>77</v>
      </c>
      <c r="N153" s="348" t="s">
        <v>710</v>
      </c>
      <c r="O153" s="65">
        <v>0.06</v>
      </c>
      <c r="P153" s="37" t="s">
        <v>78</v>
      </c>
      <c r="Q153" s="229">
        <v>62.48</v>
      </c>
      <c r="R153" s="295">
        <f t="shared" si="5"/>
        <v>0.36659731113956467</v>
      </c>
      <c r="S153" s="229">
        <v>39.574999999999996</v>
      </c>
      <c r="T153" s="299"/>
      <c r="U153" s="164"/>
    </row>
    <row r="154" spans="1:21" s="34" customFormat="1" ht="43.8" customHeight="1" x14ac:dyDescent="0.3">
      <c r="A154" s="38">
        <v>11130</v>
      </c>
      <c r="B154" s="39" t="s">
        <v>246</v>
      </c>
      <c r="C154" s="39" t="s">
        <v>372</v>
      </c>
      <c r="D154" s="13" t="s">
        <v>71</v>
      </c>
      <c r="E154" s="67" t="s">
        <v>75</v>
      </c>
      <c r="F154" s="13" t="s">
        <v>76</v>
      </c>
      <c r="G154" s="13" t="s">
        <v>76</v>
      </c>
      <c r="H154" s="13" t="s">
        <v>77</v>
      </c>
      <c r="I154" s="36" t="s">
        <v>710</v>
      </c>
      <c r="J154" s="352" t="s">
        <v>75</v>
      </c>
      <c r="K154" s="353" t="s">
        <v>76</v>
      </c>
      <c r="L154" s="353" t="s">
        <v>76</v>
      </c>
      <c r="M154" s="353" t="s">
        <v>77</v>
      </c>
      <c r="N154" s="348" t="s">
        <v>710</v>
      </c>
      <c r="O154" s="65">
        <v>0.06</v>
      </c>
      <c r="P154" s="37" t="s">
        <v>78</v>
      </c>
      <c r="Q154" s="229">
        <v>63.84</v>
      </c>
      <c r="R154" s="295">
        <f t="shared" si="5"/>
        <v>0.36051065162907281</v>
      </c>
      <c r="S154" s="229">
        <v>40.824999999999996</v>
      </c>
      <c r="T154" s="299"/>
      <c r="U154" s="164"/>
    </row>
    <row r="155" spans="1:21" s="34" customFormat="1" ht="43.8" customHeight="1" x14ac:dyDescent="0.3">
      <c r="A155" s="38">
        <v>11130</v>
      </c>
      <c r="B155" s="39" t="s">
        <v>246</v>
      </c>
      <c r="C155" s="39" t="s">
        <v>373</v>
      </c>
      <c r="D155" s="13" t="s">
        <v>72</v>
      </c>
      <c r="E155" s="67" t="s">
        <v>75</v>
      </c>
      <c r="F155" s="13" t="s">
        <v>76</v>
      </c>
      <c r="G155" s="13" t="s">
        <v>76</v>
      </c>
      <c r="H155" s="13" t="s">
        <v>77</v>
      </c>
      <c r="I155" s="36" t="s">
        <v>710</v>
      </c>
      <c r="J155" s="352" t="s">
        <v>75</v>
      </c>
      <c r="K155" s="353" t="s">
        <v>76</v>
      </c>
      <c r="L155" s="353" t="s">
        <v>76</v>
      </c>
      <c r="M155" s="353" t="s">
        <v>77</v>
      </c>
      <c r="N155" s="348" t="s">
        <v>710</v>
      </c>
      <c r="O155" s="65">
        <v>0.09</v>
      </c>
      <c r="P155" s="37" t="s">
        <v>78</v>
      </c>
      <c r="Q155" s="229">
        <v>53.74</v>
      </c>
      <c r="R155" s="295">
        <f t="shared" si="5"/>
        <v>0.37965202828433203</v>
      </c>
      <c r="S155" s="229">
        <v>33.337499999999999</v>
      </c>
      <c r="T155" s="299"/>
      <c r="U155" s="164"/>
    </row>
    <row r="156" spans="1:21" s="34" customFormat="1" ht="43.8" customHeight="1" x14ac:dyDescent="0.3">
      <c r="A156" s="38">
        <v>11130</v>
      </c>
      <c r="B156" s="39" t="s">
        <v>246</v>
      </c>
      <c r="C156" s="39" t="s">
        <v>373</v>
      </c>
      <c r="D156" s="13" t="s">
        <v>73</v>
      </c>
      <c r="E156" s="67" t="s">
        <v>75</v>
      </c>
      <c r="F156" s="13" t="s">
        <v>76</v>
      </c>
      <c r="G156" s="13" t="s">
        <v>76</v>
      </c>
      <c r="H156" s="13" t="s">
        <v>77</v>
      </c>
      <c r="I156" s="36" t="s">
        <v>709</v>
      </c>
      <c r="J156" s="352" t="s">
        <v>75</v>
      </c>
      <c r="K156" s="353" t="s">
        <v>76</v>
      </c>
      <c r="L156" s="353" t="s">
        <v>76</v>
      </c>
      <c r="M156" s="353" t="s">
        <v>77</v>
      </c>
      <c r="N156" s="348" t="s">
        <v>709</v>
      </c>
      <c r="O156" s="65">
        <v>8.2000000000000003E-2</v>
      </c>
      <c r="P156" s="37" t="s">
        <v>78</v>
      </c>
      <c r="Q156" s="229">
        <v>55.1</v>
      </c>
      <c r="R156" s="295">
        <f t="shared" si="5"/>
        <v>0.37227767695099823</v>
      </c>
      <c r="S156" s="229">
        <v>34.587499999999999</v>
      </c>
      <c r="T156" s="299"/>
      <c r="U156" s="164"/>
    </row>
    <row r="157" spans="1:21" s="34" customFormat="1" ht="43.8" customHeight="1" x14ac:dyDescent="0.3">
      <c r="A157" s="40">
        <v>11614</v>
      </c>
      <c r="B157" s="68" t="s">
        <v>506</v>
      </c>
      <c r="C157" s="13" t="s">
        <v>372</v>
      </c>
      <c r="D157" s="13" t="s">
        <v>69</v>
      </c>
      <c r="E157" s="64" t="s">
        <v>75</v>
      </c>
      <c r="F157" s="13" t="s">
        <v>76</v>
      </c>
      <c r="G157" s="13" t="s">
        <v>76</v>
      </c>
      <c r="H157" s="13" t="s">
        <v>77</v>
      </c>
      <c r="I157" s="36" t="s">
        <v>689</v>
      </c>
      <c r="J157" s="352" t="s">
        <v>75</v>
      </c>
      <c r="K157" s="353" t="s">
        <v>76</v>
      </c>
      <c r="L157" s="353" t="s">
        <v>76</v>
      </c>
      <c r="M157" s="353" t="s">
        <v>77</v>
      </c>
      <c r="N157" s="348" t="s">
        <v>689</v>
      </c>
      <c r="O157" s="69">
        <v>0.36</v>
      </c>
      <c r="P157" s="37" t="s">
        <v>78</v>
      </c>
      <c r="Q157" s="229">
        <v>36.729999999999997</v>
      </c>
      <c r="R157" s="295">
        <f t="shared" si="5"/>
        <v>0.29451402123604675</v>
      </c>
      <c r="S157" s="229">
        <v>25.912500000000001</v>
      </c>
      <c r="T157" s="299"/>
      <c r="U157" s="164"/>
    </row>
    <row r="158" spans="1:21" s="34" customFormat="1" ht="43.8" customHeight="1" x14ac:dyDescent="0.3">
      <c r="A158" s="40">
        <v>11614</v>
      </c>
      <c r="B158" s="68" t="s">
        <v>506</v>
      </c>
      <c r="C158" s="13" t="s">
        <v>372</v>
      </c>
      <c r="D158" s="13" t="s">
        <v>70</v>
      </c>
      <c r="E158" s="64" t="s">
        <v>74</v>
      </c>
      <c r="F158" s="13" t="s">
        <v>76</v>
      </c>
      <c r="G158" s="13" t="s">
        <v>76</v>
      </c>
      <c r="H158" s="13" t="s">
        <v>77</v>
      </c>
      <c r="I158" s="36" t="s">
        <v>710</v>
      </c>
      <c r="J158" s="352" t="s">
        <v>74</v>
      </c>
      <c r="K158" s="353" t="s">
        <v>76</v>
      </c>
      <c r="L158" s="353" t="s">
        <v>76</v>
      </c>
      <c r="M158" s="353" t="s">
        <v>77</v>
      </c>
      <c r="N158" s="348" t="s">
        <v>710</v>
      </c>
      <c r="O158" s="69">
        <v>5.8999999999999997E-2</v>
      </c>
      <c r="P158" s="37" t="s">
        <v>78</v>
      </c>
      <c r="Q158" s="229">
        <v>38.14</v>
      </c>
      <c r="R158" s="295">
        <f t="shared" si="5"/>
        <v>0.28782118510749866</v>
      </c>
      <c r="S158" s="229">
        <v>27.162500000000001</v>
      </c>
      <c r="T158" s="299"/>
      <c r="U158" s="164"/>
    </row>
    <row r="159" spans="1:21" s="34" customFormat="1" ht="43.8" customHeight="1" x14ac:dyDescent="0.3">
      <c r="A159" s="40">
        <v>11614</v>
      </c>
      <c r="B159" s="68" t="s">
        <v>506</v>
      </c>
      <c r="C159" s="13" t="s">
        <v>372</v>
      </c>
      <c r="D159" s="13" t="s">
        <v>71</v>
      </c>
      <c r="E159" s="64" t="s">
        <v>74</v>
      </c>
      <c r="F159" s="13" t="s">
        <v>76</v>
      </c>
      <c r="G159" s="13" t="s">
        <v>76</v>
      </c>
      <c r="H159" s="13" t="s">
        <v>77</v>
      </c>
      <c r="I159" s="36" t="s">
        <v>710</v>
      </c>
      <c r="J159" s="352" t="s">
        <v>74</v>
      </c>
      <c r="K159" s="353" t="s">
        <v>76</v>
      </c>
      <c r="L159" s="353" t="s">
        <v>76</v>
      </c>
      <c r="M159" s="353" t="s">
        <v>77</v>
      </c>
      <c r="N159" s="348" t="s">
        <v>710</v>
      </c>
      <c r="O159" s="69">
        <v>5.8999999999999997E-2</v>
      </c>
      <c r="P159" s="37" t="s">
        <v>78</v>
      </c>
      <c r="Q159" s="229">
        <v>39.54</v>
      </c>
      <c r="R159" s="295">
        <f t="shared" si="5"/>
        <v>0.28142387455741019</v>
      </c>
      <c r="S159" s="229">
        <v>28.412500000000001</v>
      </c>
      <c r="T159" s="299"/>
      <c r="U159" s="164"/>
    </row>
    <row r="160" spans="1:21" s="34" customFormat="1" ht="43.8" customHeight="1" x14ac:dyDescent="0.3">
      <c r="A160" s="172">
        <v>11863</v>
      </c>
      <c r="B160" s="173" t="s">
        <v>649</v>
      </c>
      <c r="C160" s="177" t="s">
        <v>373</v>
      </c>
      <c r="D160" s="157" t="s">
        <v>72</v>
      </c>
      <c r="E160" s="174" t="s">
        <v>75</v>
      </c>
      <c r="F160" s="173" t="s">
        <v>76</v>
      </c>
      <c r="G160" s="173" t="s">
        <v>76</v>
      </c>
      <c r="H160" s="173" t="s">
        <v>77</v>
      </c>
      <c r="I160" s="159" t="s">
        <v>710</v>
      </c>
      <c r="J160" s="356" t="s">
        <v>75</v>
      </c>
      <c r="K160" s="357" t="s">
        <v>76</v>
      </c>
      <c r="L160" s="357" t="s">
        <v>76</v>
      </c>
      <c r="M160" s="357" t="s">
        <v>77</v>
      </c>
      <c r="N160" s="350" t="s">
        <v>710</v>
      </c>
      <c r="O160" s="175">
        <v>9.4E-2</v>
      </c>
      <c r="P160" s="176" t="s">
        <v>78</v>
      </c>
      <c r="Q160" s="230">
        <v>54.52</v>
      </c>
      <c r="R160" s="297">
        <f t="shared" si="5"/>
        <v>0.35000917094644185</v>
      </c>
      <c r="S160" s="230">
        <v>35.437499999999993</v>
      </c>
      <c r="T160" s="301" t="s">
        <v>636</v>
      </c>
      <c r="U160" s="164"/>
    </row>
    <row r="161" spans="1:21" s="34" customFormat="1" ht="43.8" customHeight="1" x14ac:dyDescent="0.3">
      <c r="A161" s="172">
        <v>11863</v>
      </c>
      <c r="B161" s="173" t="s">
        <v>649</v>
      </c>
      <c r="C161" s="177" t="s">
        <v>373</v>
      </c>
      <c r="D161" s="157" t="s">
        <v>73</v>
      </c>
      <c r="E161" s="174" t="s">
        <v>75</v>
      </c>
      <c r="F161" s="173" t="s">
        <v>76</v>
      </c>
      <c r="G161" s="173" t="s">
        <v>76</v>
      </c>
      <c r="H161" s="173" t="s">
        <v>77</v>
      </c>
      <c r="I161" s="159" t="s">
        <v>709</v>
      </c>
      <c r="J161" s="356" t="s">
        <v>75</v>
      </c>
      <c r="K161" s="357" t="s">
        <v>76</v>
      </c>
      <c r="L161" s="357" t="s">
        <v>76</v>
      </c>
      <c r="M161" s="357" t="s">
        <v>77</v>
      </c>
      <c r="N161" s="350" t="s">
        <v>709</v>
      </c>
      <c r="O161" s="175">
        <v>9.4E-2</v>
      </c>
      <c r="P161" s="176" t="s">
        <v>78</v>
      </c>
      <c r="Q161" s="230">
        <v>56.44</v>
      </c>
      <c r="R161" s="297">
        <f t="shared" si="5"/>
        <v>0.34997342310418156</v>
      </c>
      <c r="S161" s="230">
        <v>36.687499999999993</v>
      </c>
      <c r="T161" s="301" t="s">
        <v>636</v>
      </c>
      <c r="U161" s="164"/>
    </row>
    <row r="162" spans="1:21" s="34" customFormat="1" ht="43.8" customHeight="1" x14ac:dyDescent="0.3">
      <c r="A162" s="165">
        <v>11328</v>
      </c>
      <c r="B162" s="149" t="s">
        <v>247</v>
      </c>
      <c r="C162" s="149" t="s">
        <v>372</v>
      </c>
      <c r="D162" s="149" t="s">
        <v>69</v>
      </c>
      <c r="E162" s="171" t="s">
        <v>75</v>
      </c>
      <c r="F162" s="149" t="s">
        <v>76</v>
      </c>
      <c r="G162" s="149" t="s">
        <v>76</v>
      </c>
      <c r="H162" s="149" t="s">
        <v>77</v>
      </c>
      <c r="I162" s="151" t="s">
        <v>689</v>
      </c>
      <c r="J162" s="354" t="s">
        <v>75</v>
      </c>
      <c r="K162" s="355" t="s">
        <v>76</v>
      </c>
      <c r="L162" s="355" t="s">
        <v>76</v>
      </c>
      <c r="M162" s="355" t="s">
        <v>77</v>
      </c>
      <c r="N162" s="349" t="s">
        <v>689</v>
      </c>
      <c r="O162" s="152">
        <v>0.33800000000000002</v>
      </c>
      <c r="P162" s="153" t="s">
        <v>78</v>
      </c>
      <c r="Q162" s="154">
        <v>71.361230262857163</v>
      </c>
      <c r="R162" s="296">
        <v>0.38879999999999998</v>
      </c>
      <c r="S162" s="154">
        <v>43.62</v>
      </c>
      <c r="T162" s="300" t="s">
        <v>692</v>
      </c>
      <c r="U162" s="164"/>
    </row>
    <row r="163" spans="1:21" s="34" customFormat="1" ht="43.8" customHeight="1" x14ac:dyDescent="0.3">
      <c r="A163" s="165">
        <v>11328</v>
      </c>
      <c r="B163" s="149" t="s">
        <v>247</v>
      </c>
      <c r="C163" s="149" t="s">
        <v>372</v>
      </c>
      <c r="D163" s="149" t="s">
        <v>70</v>
      </c>
      <c r="E163" s="171" t="s">
        <v>75</v>
      </c>
      <c r="F163" s="149" t="s">
        <v>76</v>
      </c>
      <c r="G163" s="149" t="s">
        <v>76</v>
      </c>
      <c r="H163" s="149" t="s">
        <v>77</v>
      </c>
      <c r="I163" s="151" t="s">
        <v>710</v>
      </c>
      <c r="J163" s="354" t="s">
        <v>75</v>
      </c>
      <c r="K163" s="355" t="s">
        <v>76</v>
      </c>
      <c r="L163" s="355" t="s">
        <v>76</v>
      </c>
      <c r="M163" s="355" t="s">
        <v>77</v>
      </c>
      <c r="N163" s="349" t="s">
        <v>710</v>
      </c>
      <c r="O163" s="152">
        <v>5.6000000000000001E-2</v>
      </c>
      <c r="P163" s="153" t="s">
        <v>78</v>
      </c>
      <c r="Q163" s="154">
        <v>72.789801691428579</v>
      </c>
      <c r="R163" s="296">
        <v>0.38300000000000001</v>
      </c>
      <c r="S163" s="154">
        <v>44.91</v>
      </c>
      <c r="T163" s="300" t="s">
        <v>692</v>
      </c>
      <c r="U163" s="164"/>
    </row>
    <row r="164" spans="1:21" s="34" customFormat="1" ht="43.8" customHeight="1" x14ac:dyDescent="0.3">
      <c r="A164" s="165">
        <v>11328</v>
      </c>
      <c r="B164" s="149" t="s">
        <v>247</v>
      </c>
      <c r="C164" s="149" t="s">
        <v>372</v>
      </c>
      <c r="D164" s="149" t="s">
        <v>71</v>
      </c>
      <c r="E164" s="171" t="s">
        <v>75</v>
      </c>
      <c r="F164" s="149" t="s">
        <v>76</v>
      </c>
      <c r="G164" s="149" t="s">
        <v>76</v>
      </c>
      <c r="H164" s="149" t="s">
        <v>77</v>
      </c>
      <c r="I164" s="151" t="s">
        <v>710</v>
      </c>
      <c r="J164" s="354" t="s">
        <v>75</v>
      </c>
      <c r="K164" s="355" t="s">
        <v>76</v>
      </c>
      <c r="L164" s="355" t="s">
        <v>76</v>
      </c>
      <c r="M164" s="355" t="s">
        <v>77</v>
      </c>
      <c r="N164" s="349" t="s">
        <v>710</v>
      </c>
      <c r="O164" s="152">
        <v>5.6000000000000001E-2</v>
      </c>
      <c r="P164" s="153" t="s">
        <v>78</v>
      </c>
      <c r="Q164" s="154">
        <v>74.21837312000001</v>
      </c>
      <c r="R164" s="296">
        <v>0.3775</v>
      </c>
      <c r="S164" s="154">
        <v>46.2</v>
      </c>
      <c r="T164" s="300" t="s">
        <v>692</v>
      </c>
      <c r="U164" s="164"/>
    </row>
    <row r="165" spans="1:21" s="34" customFormat="1" ht="43.8" customHeight="1" x14ac:dyDescent="0.3">
      <c r="A165" s="165">
        <v>11328</v>
      </c>
      <c r="B165" s="149" t="s">
        <v>247</v>
      </c>
      <c r="C165" s="149" t="s">
        <v>373</v>
      </c>
      <c r="D165" s="149" t="s">
        <v>72</v>
      </c>
      <c r="E165" s="150" t="s">
        <v>74</v>
      </c>
      <c r="F165" s="149" t="s">
        <v>76</v>
      </c>
      <c r="G165" s="149" t="s">
        <v>76</v>
      </c>
      <c r="H165" s="149" t="s">
        <v>77</v>
      </c>
      <c r="I165" s="151" t="s">
        <v>710</v>
      </c>
      <c r="J165" s="354" t="s">
        <v>74</v>
      </c>
      <c r="K165" s="355" t="s">
        <v>76</v>
      </c>
      <c r="L165" s="355" t="s">
        <v>76</v>
      </c>
      <c r="M165" s="355" t="s">
        <v>77</v>
      </c>
      <c r="N165" s="349" t="s">
        <v>710</v>
      </c>
      <c r="O165" s="178">
        <v>8.2000000000000003E-2</v>
      </c>
      <c r="P165" s="153" t="s">
        <v>78</v>
      </c>
      <c r="Q165" s="154">
        <v>66.017524342857172</v>
      </c>
      <c r="R165" s="296">
        <v>0.40439999999999998</v>
      </c>
      <c r="S165" s="154">
        <v>39.32</v>
      </c>
      <c r="T165" s="300" t="s">
        <v>692</v>
      </c>
      <c r="U165" s="164"/>
    </row>
    <row r="166" spans="1:21" s="34" customFormat="1" ht="43.8" customHeight="1" x14ac:dyDescent="0.3">
      <c r="A166" s="165">
        <v>11328</v>
      </c>
      <c r="B166" s="149" t="s">
        <v>247</v>
      </c>
      <c r="C166" s="149" t="s">
        <v>373</v>
      </c>
      <c r="D166" s="149" t="s">
        <v>73</v>
      </c>
      <c r="E166" s="150" t="s">
        <v>74</v>
      </c>
      <c r="F166" s="149" t="s">
        <v>76</v>
      </c>
      <c r="G166" s="149" t="s">
        <v>76</v>
      </c>
      <c r="H166" s="149" t="s">
        <v>77</v>
      </c>
      <c r="I166" s="151" t="s">
        <v>709</v>
      </c>
      <c r="J166" s="354" t="s">
        <v>74</v>
      </c>
      <c r="K166" s="355" t="s">
        <v>76</v>
      </c>
      <c r="L166" s="355" t="s">
        <v>76</v>
      </c>
      <c r="M166" s="355" t="s">
        <v>77</v>
      </c>
      <c r="N166" s="349" t="s">
        <v>709</v>
      </c>
      <c r="O166" s="178">
        <v>8.2000000000000003E-2</v>
      </c>
      <c r="P166" s="153" t="s">
        <v>78</v>
      </c>
      <c r="Q166" s="154">
        <v>67.446095771428602</v>
      </c>
      <c r="R166" s="296">
        <v>0.39789999999999998</v>
      </c>
      <c r="S166" s="154">
        <v>40.61</v>
      </c>
      <c r="T166" s="300" t="s">
        <v>692</v>
      </c>
      <c r="U166" s="164"/>
    </row>
    <row r="167" spans="1:21" s="34" customFormat="1" ht="43.8" customHeight="1" x14ac:dyDescent="0.3">
      <c r="A167" s="40">
        <v>11570</v>
      </c>
      <c r="B167" s="68" t="s">
        <v>509</v>
      </c>
      <c r="C167" s="13" t="s">
        <v>372</v>
      </c>
      <c r="D167" s="13" t="s">
        <v>69</v>
      </c>
      <c r="E167" s="64" t="s">
        <v>75</v>
      </c>
      <c r="F167" s="13" t="s">
        <v>76</v>
      </c>
      <c r="G167" s="13" t="s">
        <v>76</v>
      </c>
      <c r="H167" s="13" t="s">
        <v>77</v>
      </c>
      <c r="I167" s="36" t="s">
        <v>689</v>
      </c>
      <c r="J167" s="352" t="s">
        <v>75</v>
      </c>
      <c r="K167" s="353" t="s">
        <v>76</v>
      </c>
      <c r="L167" s="353" t="s">
        <v>76</v>
      </c>
      <c r="M167" s="353" t="s">
        <v>77</v>
      </c>
      <c r="N167" s="348" t="s">
        <v>689</v>
      </c>
      <c r="O167" s="69">
        <v>0.35599999999999998</v>
      </c>
      <c r="P167" s="37" t="s">
        <v>78</v>
      </c>
      <c r="Q167" s="229">
        <v>49.05</v>
      </c>
      <c r="R167" s="295">
        <f t="shared" ref="R167:R176" si="6">(Q167-S167)/Q167</f>
        <v>0.32288481141692149</v>
      </c>
      <c r="S167" s="229">
        <v>33.212499999999999</v>
      </c>
      <c r="T167" s="299"/>
      <c r="U167" s="164"/>
    </row>
    <row r="168" spans="1:21" s="34" customFormat="1" ht="43.8" customHeight="1" x14ac:dyDescent="0.3">
      <c r="A168" s="40">
        <v>11570</v>
      </c>
      <c r="B168" s="68" t="s">
        <v>509</v>
      </c>
      <c r="C168" s="13" t="s">
        <v>372</v>
      </c>
      <c r="D168" s="13" t="s">
        <v>70</v>
      </c>
      <c r="E168" s="64" t="s">
        <v>74</v>
      </c>
      <c r="F168" s="13" t="s">
        <v>76</v>
      </c>
      <c r="G168" s="13" t="s">
        <v>76</v>
      </c>
      <c r="H168" s="13" t="s">
        <v>77</v>
      </c>
      <c r="I168" s="36" t="s">
        <v>710</v>
      </c>
      <c r="J168" s="352" t="s">
        <v>74</v>
      </c>
      <c r="K168" s="353" t="s">
        <v>76</v>
      </c>
      <c r="L168" s="353" t="s">
        <v>76</v>
      </c>
      <c r="M168" s="353" t="s">
        <v>77</v>
      </c>
      <c r="N168" s="348" t="s">
        <v>710</v>
      </c>
      <c r="O168" s="69">
        <v>5.8999999999999997E-2</v>
      </c>
      <c r="P168" s="37" t="s">
        <v>78</v>
      </c>
      <c r="Q168" s="229">
        <v>50.4</v>
      </c>
      <c r="R168" s="295">
        <f t="shared" si="6"/>
        <v>0.31622023809523808</v>
      </c>
      <c r="S168" s="229">
        <v>34.462499999999999</v>
      </c>
      <c r="T168" s="299"/>
      <c r="U168" s="164"/>
    </row>
    <row r="169" spans="1:21" s="34" customFormat="1" ht="43.8" customHeight="1" x14ac:dyDescent="0.3">
      <c r="A169" s="40">
        <v>11570</v>
      </c>
      <c r="B169" s="68" t="s">
        <v>509</v>
      </c>
      <c r="C169" s="13" t="s">
        <v>372</v>
      </c>
      <c r="D169" s="13" t="s">
        <v>71</v>
      </c>
      <c r="E169" s="64" t="s">
        <v>74</v>
      </c>
      <c r="F169" s="13" t="s">
        <v>76</v>
      </c>
      <c r="G169" s="13" t="s">
        <v>76</v>
      </c>
      <c r="H169" s="13" t="s">
        <v>77</v>
      </c>
      <c r="I169" s="36" t="s">
        <v>710</v>
      </c>
      <c r="J169" s="352" t="s">
        <v>74</v>
      </c>
      <c r="K169" s="353" t="s">
        <v>76</v>
      </c>
      <c r="L169" s="353" t="s">
        <v>76</v>
      </c>
      <c r="M169" s="353" t="s">
        <v>77</v>
      </c>
      <c r="N169" s="348" t="s">
        <v>710</v>
      </c>
      <c r="O169" s="69">
        <v>5.8999999999999997E-2</v>
      </c>
      <c r="P169" s="37" t="s">
        <v>78</v>
      </c>
      <c r="Q169" s="229">
        <v>51.75</v>
      </c>
      <c r="R169" s="295">
        <f t="shared" si="6"/>
        <v>0.30990338164251213</v>
      </c>
      <c r="S169" s="229">
        <v>35.712499999999999</v>
      </c>
      <c r="T169" s="299"/>
      <c r="U169" s="164"/>
    </row>
    <row r="170" spans="1:21" s="34" customFormat="1" ht="43.8" customHeight="1" x14ac:dyDescent="0.3">
      <c r="A170" s="40">
        <v>11570</v>
      </c>
      <c r="B170" s="68" t="s">
        <v>509</v>
      </c>
      <c r="C170" s="13" t="s">
        <v>373</v>
      </c>
      <c r="D170" s="13" t="s">
        <v>72</v>
      </c>
      <c r="E170" s="64" t="s">
        <v>74</v>
      </c>
      <c r="F170" s="13" t="s">
        <v>76</v>
      </c>
      <c r="G170" s="13" t="s">
        <v>76</v>
      </c>
      <c r="H170" s="13" t="s">
        <v>77</v>
      </c>
      <c r="I170" s="36" t="s">
        <v>710</v>
      </c>
      <c r="J170" s="352" t="s">
        <v>74</v>
      </c>
      <c r="K170" s="353" t="s">
        <v>76</v>
      </c>
      <c r="L170" s="353" t="s">
        <v>76</v>
      </c>
      <c r="M170" s="353" t="s">
        <v>77</v>
      </c>
      <c r="N170" s="348" t="s">
        <v>710</v>
      </c>
      <c r="O170" s="69">
        <v>8.7999999999999995E-2</v>
      </c>
      <c r="P170" s="37" t="s">
        <v>78</v>
      </c>
      <c r="Q170" s="229">
        <v>40.97</v>
      </c>
      <c r="R170" s="295">
        <f t="shared" si="6"/>
        <v>0.27904564315352698</v>
      </c>
      <c r="S170" s="229">
        <v>29.537499999999998</v>
      </c>
      <c r="T170" s="299"/>
      <c r="U170" s="164"/>
    </row>
    <row r="171" spans="1:21" s="34" customFormat="1" ht="43.8" customHeight="1" x14ac:dyDescent="0.3">
      <c r="A171" s="40">
        <v>11570</v>
      </c>
      <c r="B171" s="68" t="s">
        <v>509</v>
      </c>
      <c r="C171" s="13" t="s">
        <v>373</v>
      </c>
      <c r="D171" s="13" t="s">
        <v>73</v>
      </c>
      <c r="E171" s="64" t="s">
        <v>74</v>
      </c>
      <c r="F171" s="13" t="s">
        <v>76</v>
      </c>
      <c r="G171" s="13" t="s">
        <v>76</v>
      </c>
      <c r="H171" s="13" t="s">
        <v>77</v>
      </c>
      <c r="I171" s="36" t="s">
        <v>709</v>
      </c>
      <c r="J171" s="352" t="s">
        <v>74</v>
      </c>
      <c r="K171" s="353" t="s">
        <v>76</v>
      </c>
      <c r="L171" s="353" t="s">
        <v>76</v>
      </c>
      <c r="M171" s="353" t="s">
        <v>77</v>
      </c>
      <c r="N171" s="348" t="s">
        <v>709</v>
      </c>
      <c r="O171" s="69">
        <v>8.7999999999999995E-2</v>
      </c>
      <c r="P171" s="37" t="s">
        <v>78</v>
      </c>
      <c r="Q171" s="229">
        <v>42.34</v>
      </c>
      <c r="R171" s="295">
        <f t="shared" si="6"/>
        <v>0.27285073216816258</v>
      </c>
      <c r="S171" s="229">
        <v>30.787499999999998</v>
      </c>
      <c r="T171" s="299"/>
      <c r="U171" s="164"/>
    </row>
    <row r="172" spans="1:21" s="34" customFormat="1" ht="43.8" customHeight="1" x14ac:dyDescent="0.3">
      <c r="A172" s="40">
        <v>11577</v>
      </c>
      <c r="B172" s="68" t="s">
        <v>510</v>
      </c>
      <c r="C172" s="13" t="s">
        <v>372</v>
      </c>
      <c r="D172" s="13" t="s">
        <v>69</v>
      </c>
      <c r="E172" s="64" t="s">
        <v>75</v>
      </c>
      <c r="F172" s="13" t="s">
        <v>76</v>
      </c>
      <c r="G172" s="13" t="s">
        <v>76</v>
      </c>
      <c r="H172" s="13" t="s">
        <v>77</v>
      </c>
      <c r="I172" s="36" t="s">
        <v>689</v>
      </c>
      <c r="J172" s="352" t="s">
        <v>75</v>
      </c>
      <c r="K172" s="353" t="s">
        <v>76</v>
      </c>
      <c r="L172" s="353" t="s">
        <v>76</v>
      </c>
      <c r="M172" s="353" t="s">
        <v>77</v>
      </c>
      <c r="N172" s="348" t="s">
        <v>689</v>
      </c>
      <c r="O172" s="69">
        <v>0.33800000000000002</v>
      </c>
      <c r="P172" s="37" t="s">
        <v>78</v>
      </c>
      <c r="Q172" s="229">
        <v>60.87</v>
      </c>
      <c r="R172" s="295">
        <f t="shared" si="6"/>
        <v>0.39132577624445541</v>
      </c>
      <c r="S172" s="229">
        <v>37.049999999999997</v>
      </c>
      <c r="T172" s="299"/>
      <c r="U172" s="164"/>
    </row>
    <row r="173" spans="1:21" s="34" customFormat="1" ht="43.8" customHeight="1" x14ac:dyDescent="0.3">
      <c r="A173" s="40">
        <v>11577</v>
      </c>
      <c r="B173" s="68" t="s">
        <v>510</v>
      </c>
      <c r="C173" s="13" t="s">
        <v>372</v>
      </c>
      <c r="D173" s="13" t="s">
        <v>70</v>
      </c>
      <c r="E173" s="64" t="s">
        <v>74</v>
      </c>
      <c r="F173" s="13" t="s">
        <v>76</v>
      </c>
      <c r="G173" s="13" t="s">
        <v>76</v>
      </c>
      <c r="H173" s="13" t="s">
        <v>77</v>
      </c>
      <c r="I173" s="36" t="s">
        <v>710</v>
      </c>
      <c r="J173" s="352" t="s">
        <v>74</v>
      </c>
      <c r="K173" s="353" t="s">
        <v>76</v>
      </c>
      <c r="L173" s="353" t="s">
        <v>76</v>
      </c>
      <c r="M173" s="353" t="s">
        <v>77</v>
      </c>
      <c r="N173" s="348" t="s">
        <v>710</v>
      </c>
      <c r="O173" s="69">
        <v>5.6000000000000001E-2</v>
      </c>
      <c r="P173" s="37" t="s">
        <v>78</v>
      </c>
      <c r="Q173" s="229">
        <v>62.18</v>
      </c>
      <c r="R173" s="295">
        <f t="shared" si="6"/>
        <v>0.38404631714377618</v>
      </c>
      <c r="S173" s="229">
        <v>38.299999999999997</v>
      </c>
      <c r="T173" s="299"/>
      <c r="U173" s="164"/>
    </row>
    <row r="174" spans="1:21" s="34" customFormat="1" ht="43.8" customHeight="1" x14ac:dyDescent="0.3">
      <c r="A174" s="40">
        <v>11577</v>
      </c>
      <c r="B174" s="68" t="s">
        <v>510</v>
      </c>
      <c r="C174" s="13" t="s">
        <v>372</v>
      </c>
      <c r="D174" s="13" t="s">
        <v>71</v>
      </c>
      <c r="E174" s="64" t="s">
        <v>74</v>
      </c>
      <c r="F174" s="13" t="s">
        <v>76</v>
      </c>
      <c r="G174" s="13" t="s">
        <v>76</v>
      </c>
      <c r="H174" s="13" t="s">
        <v>77</v>
      </c>
      <c r="I174" s="36" t="s">
        <v>710</v>
      </c>
      <c r="J174" s="352" t="s">
        <v>74</v>
      </c>
      <c r="K174" s="353" t="s">
        <v>76</v>
      </c>
      <c r="L174" s="353" t="s">
        <v>76</v>
      </c>
      <c r="M174" s="353" t="s">
        <v>77</v>
      </c>
      <c r="N174" s="348" t="s">
        <v>710</v>
      </c>
      <c r="O174" s="69">
        <v>5.6000000000000001E-2</v>
      </c>
      <c r="P174" s="37" t="s">
        <v>78</v>
      </c>
      <c r="Q174" s="229">
        <v>63.49</v>
      </c>
      <c r="R174" s="295">
        <f t="shared" si="6"/>
        <v>0.37706725468577734</v>
      </c>
      <c r="S174" s="229">
        <v>39.549999999999997</v>
      </c>
      <c r="T174" s="299"/>
      <c r="U174" s="164"/>
    </row>
    <row r="175" spans="1:21" s="34" customFormat="1" ht="43.8" customHeight="1" x14ac:dyDescent="0.3">
      <c r="A175" s="40">
        <v>11577</v>
      </c>
      <c r="B175" s="68" t="s">
        <v>510</v>
      </c>
      <c r="C175" s="13" t="s">
        <v>373</v>
      </c>
      <c r="D175" s="13" t="s">
        <v>72</v>
      </c>
      <c r="E175" s="64" t="s">
        <v>74</v>
      </c>
      <c r="F175" s="13" t="s">
        <v>76</v>
      </c>
      <c r="G175" s="13" t="s">
        <v>76</v>
      </c>
      <c r="H175" s="13" t="s">
        <v>77</v>
      </c>
      <c r="I175" s="36" t="s">
        <v>710</v>
      </c>
      <c r="J175" s="352" t="s">
        <v>74</v>
      </c>
      <c r="K175" s="353" t="s">
        <v>76</v>
      </c>
      <c r="L175" s="353" t="s">
        <v>76</v>
      </c>
      <c r="M175" s="353" t="s">
        <v>77</v>
      </c>
      <c r="N175" s="348" t="s">
        <v>710</v>
      </c>
      <c r="O175" s="69">
        <v>8.2000000000000003E-2</v>
      </c>
      <c r="P175" s="37" t="s">
        <v>78</v>
      </c>
      <c r="Q175" s="229">
        <v>49.3</v>
      </c>
      <c r="R175" s="295">
        <f t="shared" si="6"/>
        <v>0.3356997971602434</v>
      </c>
      <c r="S175" s="229">
        <v>32.75</v>
      </c>
      <c r="T175" s="299"/>
      <c r="U175" s="164"/>
    </row>
    <row r="176" spans="1:21" s="34" customFormat="1" ht="43.8" customHeight="1" x14ac:dyDescent="0.3">
      <c r="A176" s="40">
        <v>11577</v>
      </c>
      <c r="B176" s="68" t="s">
        <v>510</v>
      </c>
      <c r="C176" s="13" t="s">
        <v>373</v>
      </c>
      <c r="D176" s="13" t="s">
        <v>73</v>
      </c>
      <c r="E176" s="64" t="s">
        <v>74</v>
      </c>
      <c r="F176" s="13" t="s">
        <v>76</v>
      </c>
      <c r="G176" s="13" t="s">
        <v>76</v>
      </c>
      <c r="H176" s="13" t="s">
        <v>77</v>
      </c>
      <c r="I176" s="36" t="s">
        <v>709</v>
      </c>
      <c r="J176" s="352" t="s">
        <v>74</v>
      </c>
      <c r="K176" s="353" t="s">
        <v>76</v>
      </c>
      <c r="L176" s="353" t="s">
        <v>76</v>
      </c>
      <c r="M176" s="353" t="s">
        <v>77</v>
      </c>
      <c r="N176" s="348" t="s">
        <v>709</v>
      </c>
      <c r="O176" s="69">
        <v>8.2000000000000003E-2</v>
      </c>
      <c r="P176" s="37" t="s">
        <v>78</v>
      </c>
      <c r="Q176" s="229">
        <v>50.66</v>
      </c>
      <c r="R176" s="295">
        <f t="shared" si="6"/>
        <v>0.32885906040268453</v>
      </c>
      <c r="S176" s="229">
        <v>34</v>
      </c>
      <c r="T176" s="299"/>
      <c r="U176" s="164"/>
    </row>
    <row r="177" spans="1:21" s="34" customFormat="1" ht="43.8" customHeight="1" x14ac:dyDescent="0.3">
      <c r="A177" s="165" t="s">
        <v>248</v>
      </c>
      <c r="B177" s="149" t="s">
        <v>249</v>
      </c>
      <c r="C177" s="149" t="s">
        <v>372</v>
      </c>
      <c r="D177" s="149" t="s">
        <v>69</v>
      </c>
      <c r="E177" s="150" t="s">
        <v>74</v>
      </c>
      <c r="F177" s="149" t="s">
        <v>76</v>
      </c>
      <c r="G177" s="149" t="s">
        <v>76</v>
      </c>
      <c r="H177" s="149" t="s">
        <v>77</v>
      </c>
      <c r="I177" s="151" t="s">
        <v>689</v>
      </c>
      <c r="J177" s="354" t="s">
        <v>74</v>
      </c>
      <c r="K177" s="355" t="s">
        <v>76</v>
      </c>
      <c r="L177" s="355" t="s">
        <v>76</v>
      </c>
      <c r="M177" s="355" t="s">
        <v>77</v>
      </c>
      <c r="N177" s="349" t="s">
        <v>689</v>
      </c>
      <c r="O177" s="152">
        <v>0.32</v>
      </c>
      <c r="P177" s="153" t="s">
        <v>78</v>
      </c>
      <c r="Q177" s="154">
        <v>98.448351542857168</v>
      </c>
      <c r="R177" s="296">
        <v>0.39429999999999998</v>
      </c>
      <c r="S177" s="154">
        <v>59.63</v>
      </c>
      <c r="T177" s="300" t="s">
        <v>692</v>
      </c>
      <c r="U177" s="164"/>
    </row>
    <row r="178" spans="1:21" s="34" customFormat="1" ht="43.8" customHeight="1" x14ac:dyDescent="0.3">
      <c r="A178" s="165">
        <v>1957</v>
      </c>
      <c r="B178" s="149" t="s">
        <v>250</v>
      </c>
      <c r="C178" s="149" t="s">
        <v>372</v>
      </c>
      <c r="D178" s="149" t="s">
        <v>69</v>
      </c>
      <c r="E178" s="150" t="s">
        <v>75</v>
      </c>
      <c r="F178" s="149" t="s">
        <v>76</v>
      </c>
      <c r="G178" s="149" t="s">
        <v>76</v>
      </c>
      <c r="H178" s="149" t="s">
        <v>77</v>
      </c>
      <c r="I178" s="151" t="s">
        <v>689</v>
      </c>
      <c r="J178" s="354" t="s">
        <v>75</v>
      </c>
      <c r="K178" s="355" t="s">
        <v>76</v>
      </c>
      <c r="L178" s="355" t="s">
        <v>76</v>
      </c>
      <c r="M178" s="355" t="s">
        <v>77</v>
      </c>
      <c r="N178" s="349" t="s">
        <v>689</v>
      </c>
      <c r="O178" s="152">
        <v>0.35</v>
      </c>
      <c r="P178" s="153" t="s">
        <v>78</v>
      </c>
      <c r="Q178" s="154">
        <v>88.90080197485716</v>
      </c>
      <c r="R178" s="296">
        <v>0.44119999999999998</v>
      </c>
      <c r="S178" s="154">
        <v>49.67</v>
      </c>
      <c r="T178" s="300" t="s">
        <v>692</v>
      </c>
      <c r="U178" s="164"/>
    </row>
    <row r="179" spans="1:21" s="34" customFormat="1" ht="43.8" customHeight="1" x14ac:dyDescent="0.3">
      <c r="A179" s="165">
        <v>1957</v>
      </c>
      <c r="B179" s="149" t="s">
        <v>250</v>
      </c>
      <c r="C179" s="149" t="s">
        <v>372</v>
      </c>
      <c r="D179" s="149" t="s">
        <v>70</v>
      </c>
      <c r="E179" s="150" t="s">
        <v>74</v>
      </c>
      <c r="F179" s="149" t="s">
        <v>76</v>
      </c>
      <c r="G179" s="149" t="s">
        <v>76</v>
      </c>
      <c r="H179" s="149" t="s">
        <v>77</v>
      </c>
      <c r="I179" s="151" t="s">
        <v>710</v>
      </c>
      <c r="J179" s="354" t="s">
        <v>74</v>
      </c>
      <c r="K179" s="355" t="s">
        <v>76</v>
      </c>
      <c r="L179" s="355" t="s">
        <v>76</v>
      </c>
      <c r="M179" s="355" t="s">
        <v>77</v>
      </c>
      <c r="N179" s="349" t="s">
        <v>710</v>
      </c>
      <c r="O179" s="152">
        <v>0.06</v>
      </c>
      <c r="P179" s="153" t="s">
        <v>78</v>
      </c>
      <c r="Q179" s="154">
        <v>90.32937340342859</v>
      </c>
      <c r="R179" s="296">
        <v>0.43569999999999998</v>
      </c>
      <c r="S179" s="154">
        <v>50.98</v>
      </c>
      <c r="T179" s="300" t="s">
        <v>692</v>
      </c>
      <c r="U179" s="164"/>
    </row>
    <row r="180" spans="1:21" s="34" customFormat="1" ht="43.8" customHeight="1" x14ac:dyDescent="0.3">
      <c r="A180" s="165">
        <v>1957</v>
      </c>
      <c r="B180" s="149" t="s">
        <v>250</v>
      </c>
      <c r="C180" s="149" t="s">
        <v>372</v>
      </c>
      <c r="D180" s="149" t="s">
        <v>71</v>
      </c>
      <c r="E180" s="150" t="s">
        <v>74</v>
      </c>
      <c r="F180" s="149" t="s">
        <v>76</v>
      </c>
      <c r="G180" s="149" t="s">
        <v>76</v>
      </c>
      <c r="H180" s="149" t="s">
        <v>77</v>
      </c>
      <c r="I180" s="151" t="s">
        <v>710</v>
      </c>
      <c r="J180" s="354" t="s">
        <v>74</v>
      </c>
      <c r="K180" s="355" t="s">
        <v>76</v>
      </c>
      <c r="L180" s="355" t="s">
        <v>76</v>
      </c>
      <c r="M180" s="355" t="s">
        <v>77</v>
      </c>
      <c r="N180" s="349" t="s">
        <v>710</v>
      </c>
      <c r="O180" s="152">
        <v>0.06</v>
      </c>
      <c r="P180" s="153" t="s">
        <v>78</v>
      </c>
      <c r="Q180" s="154">
        <v>91.757944832000007</v>
      </c>
      <c r="R180" s="296">
        <v>0.43030000000000002</v>
      </c>
      <c r="S180" s="154">
        <v>52.28</v>
      </c>
      <c r="T180" s="300" t="s">
        <v>692</v>
      </c>
      <c r="U180" s="164"/>
    </row>
    <row r="181" spans="1:21" s="34" customFormat="1" ht="43.8" customHeight="1" x14ac:dyDescent="0.3">
      <c r="A181" s="165">
        <v>1957</v>
      </c>
      <c r="B181" s="149" t="s">
        <v>250</v>
      </c>
      <c r="C181" s="149" t="s">
        <v>373</v>
      </c>
      <c r="D181" s="149" t="s">
        <v>72</v>
      </c>
      <c r="E181" s="150" t="s">
        <v>74</v>
      </c>
      <c r="F181" s="149" t="s">
        <v>76</v>
      </c>
      <c r="G181" s="149" t="s">
        <v>76</v>
      </c>
      <c r="H181" s="149" t="s">
        <v>77</v>
      </c>
      <c r="I181" s="151" t="s">
        <v>710</v>
      </c>
      <c r="J181" s="354" t="s">
        <v>74</v>
      </c>
      <c r="K181" s="355" t="s">
        <v>76</v>
      </c>
      <c r="L181" s="355" t="s">
        <v>76</v>
      </c>
      <c r="M181" s="355" t="s">
        <v>77</v>
      </c>
      <c r="N181" s="349" t="s">
        <v>710</v>
      </c>
      <c r="O181" s="152">
        <v>0.1</v>
      </c>
      <c r="P181" s="153" t="s">
        <v>78</v>
      </c>
      <c r="Q181" s="154">
        <v>70.866649571428567</v>
      </c>
      <c r="R181" s="296">
        <v>0.4234</v>
      </c>
      <c r="S181" s="154">
        <v>40.86</v>
      </c>
      <c r="T181" s="300" t="s">
        <v>692</v>
      </c>
      <c r="U181" s="164"/>
    </row>
    <row r="182" spans="1:21" s="34" customFormat="1" ht="43.8" customHeight="1" x14ac:dyDescent="0.3">
      <c r="A182" s="165">
        <v>1957</v>
      </c>
      <c r="B182" s="149" t="s">
        <v>250</v>
      </c>
      <c r="C182" s="149" t="s">
        <v>373</v>
      </c>
      <c r="D182" s="149" t="s">
        <v>73</v>
      </c>
      <c r="E182" s="150" t="s">
        <v>74</v>
      </c>
      <c r="F182" s="149" t="s">
        <v>76</v>
      </c>
      <c r="G182" s="149" t="s">
        <v>76</v>
      </c>
      <c r="H182" s="149" t="s">
        <v>77</v>
      </c>
      <c r="I182" s="151" t="s">
        <v>709</v>
      </c>
      <c r="J182" s="354" t="s">
        <v>74</v>
      </c>
      <c r="K182" s="355" t="s">
        <v>76</v>
      </c>
      <c r="L182" s="355" t="s">
        <v>76</v>
      </c>
      <c r="M182" s="355" t="s">
        <v>77</v>
      </c>
      <c r="N182" s="349" t="s">
        <v>709</v>
      </c>
      <c r="O182" s="152">
        <v>8.5000000000000006E-2</v>
      </c>
      <c r="P182" s="153" t="s">
        <v>78</v>
      </c>
      <c r="Q182" s="154">
        <v>72.295220999999998</v>
      </c>
      <c r="R182" s="296">
        <v>0.4168</v>
      </c>
      <c r="S182" s="154">
        <v>42.16</v>
      </c>
      <c r="T182" s="300" t="s">
        <v>692</v>
      </c>
      <c r="U182" s="164"/>
    </row>
    <row r="183" spans="1:21" s="34" customFormat="1" ht="43.8" customHeight="1" x14ac:dyDescent="0.3">
      <c r="A183" s="172">
        <v>11770</v>
      </c>
      <c r="B183" s="173" t="s">
        <v>653</v>
      </c>
      <c r="C183" s="173" t="s">
        <v>372</v>
      </c>
      <c r="D183" s="157" t="s">
        <v>69</v>
      </c>
      <c r="E183" s="174" t="s">
        <v>74</v>
      </c>
      <c r="F183" s="173" t="s">
        <v>76</v>
      </c>
      <c r="G183" s="173" t="s">
        <v>76</v>
      </c>
      <c r="H183" s="173" t="s">
        <v>77</v>
      </c>
      <c r="I183" s="159" t="s">
        <v>689</v>
      </c>
      <c r="J183" s="356" t="s">
        <v>74</v>
      </c>
      <c r="K183" s="357" t="s">
        <v>76</v>
      </c>
      <c r="L183" s="357" t="s">
        <v>76</v>
      </c>
      <c r="M183" s="357" t="s">
        <v>77</v>
      </c>
      <c r="N183" s="350" t="s">
        <v>689</v>
      </c>
      <c r="O183" s="175">
        <v>0.33700000000000002</v>
      </c>
      <c r="P183" s="176" t="s">
        <v>78</v>
      </c>
      <c r="Q183" s="230">
        <v>53.27</v>
      </c>
      <c r="R183" s="297">
        <f t="shared" ref="R183:R203" si="7">(Q183-S183)/Q183</f>
        <v>0.35000938614604848</v>
      </c>
      <c r="S183" s="230">
        <v>34.625</v>
      </c>
      <c r="T183" s="301" t="s">
        <v>636</v>
      </c>
      <c r="U183" s="164"/>
    </row>
    <row r="184" spans="1:21" s="34" customFormat="1" ht="43.8" customHeight="1" x14ac:dyDescent="0.3">
      <c r="A184" s="172">
        <v>11770</v>
      </c>
      <c r="B184" s="173" t="s">
        <v>653</v>
      </c>
      <c r="C184" s="173" t="s">
        <v>372</v>
      </c>
      <c r="D184" s="157" t="s">
        <v>70</v>
      </c>
      <c r="E184" s="174" t="s">
        <v>74</v>
      </c>
      <c r="F184" s="173" t="s">
        <v>76</v>
      </c>
      <c r="G184" s="173" t="s">
        <v>76</v>
      </c>
      <c r="H184" s="173" t="s">
        <v>77</v>
      </c>
      <c r="I184" s="159" t="s">
        <v>710</v>
      </c>
      <c r="J184" s="356" t="s">
        <v>74</v>
      </c>
      <c r="K184" s="357" t="s">
        <v>76</v>
      </c>
      <c r="L184" s="357" t="s">
        <v>76</v>
      </c>
      <c r="M184" s="357" t="s">
        <v>77</v>
      </c>
      <c r="N184" s="350" t="s">
        <v>710</v>
      </c>
      <c r="O184" s="175">
        <v>0.247</v>
      </c>
      <c r="P184" s="176" t="s">
        <v>78</v>
      </c>
      <c r="Q184" s="230">
        <v>55.19</v>
      </c>
      <c r="R184" s="297">
        <f t="shared" si="7"/>
        <v>0.34997282116325418</v>
      </c>
      <c r="S184" s="230">
        <v>35.875</v>
      </c>
      <c r="T184" s="301" t="s">
        <v>636</v>
      </c>
      <c r="U184" s="164"/>
    </row>
    <row r="185" spans="1:21" s="34" customFormat="1" ht="43.8" customHeight="1" x14ac:dyDescent="0.3">
      <c r="A185" s="172">
        <v>11770</v>
      </c>
      <c r="B185" s="173" t="s">
        <v>653</v>
      </c>
      <c r="C185" s="173" t="s">
        <v>372</v>
      </c>
      <c r="D185" s="157" t="s">
        <v>71</v>
      </c>
      <c r="E185" s="174" t="s">
        <v>74</v>
      </c>
      <c r="F185" s="173" t="s">
        <v>76</v>
      </c>
      <c r="G185" s="173" t="s">
        <v>76</v>
      </c>
      <c r="H185" s="173" t="s">
        <v>77</v>
      </c>
      <c r="I185" s="159" t="s">
        <v>710</v>
      </c>
      <c r="J185" s="356" t="s">
        <v>74</v>
      </c>
      <c r="K185" s="357" t="s">
        <v>76</v>
      </c>
      <c r="L185" s="357" t="s">
        <v>76</v>
      </c>
      <c r="M185" s="357" t="s">
        <v>77</v>
      </c>
      <c r="N185" s="350" t="s">
        <v>710</v>
      </c>
      <c r="O185" s="175">
        <v>0.247</v>
      </c>
      <c r="P185" s="176" t="s">
        <v>78</v>
      </c>
      <c r="Q185" s="230">
        <v>57.12</v>
      </c>
      <c r="R185" s="297">
        <f t="shared" si="7"/>
        <v>0.35005252100840334</v>
      </c>
      <c r="S185" s="230">
        <v>37.125</v>
      </c>
      <c r="T185" s="301" t="s">
        <v>636</v>
      </c>
      <c r="U185" s="164"/>
    </row>
    <row r="186" spans="1:21" s="34" customFormat="1" ht="43.8" customHeight="1" x14ac:dyDescent="0.3">
      <c r="A186" s="172">
        <v>11770</v>
      </c>
      <c r="B186" s="173" t="s">
        <v>653</v>
      </c>
      <c r="C186" s="173" t="s">
        <v>373</v>
      </c>
      <c r="D186" s="157" t="s">
        <v>72</v>
      </c>
      <c r="E186" s="174" t="s">
        <v>75</v>
      </c>
      <c r="F186" s="173" t="s">
        <v>76</v>
      </c>
      <c r="G186" s="173" t="s">
        <v>76</v>
      </c>
      <c r="H186" s="173" t="s">
        <v>77</v>
      </c>
      <c r="I186" s="159" t="s">
        <v>710</v>
      </c>
      <c r="J186" s="356" t="s">
        <v>75</v>
      </c>
      <c r="K186" s="357" t="s">
        <v>76</v>
      </c>
      <c r="L186" s="357" t="s">
        <v>76</v>
      </c>
      <c r="M186" s="357" t="s">
        <v>77</v>
      </c>
      <c r="N186" s="350" t="s">
        <v>710</v>
      </c>
      <c r="O186" s="175">
        <v>9.1999999999999998E-2</v>
      </c>
      <c r="P186" s="176" t="s">
        <v>78</v>
      </c>
      <c r="Q186" s="230">
        <v>51.67</v>
      </c>
      <c r="R186" s="297">
        <f t="shared" si="7"/>
        <v>0.34996129281981814</v>
      </c>
      <c r="S186" s="230">
        <v>33.587499999999999</v>
      </c>
      <c r="T186" s="301" t="s">
        <v>636</v>
      </c>
      <c r="U186" s="164"/>
    </row>
    <row r="187" spans="1:21" s="34" customFormat="1" ht="43.8" customHeight="1" x14ac:dyDescent="0.3">
      <c r="A187" s="172">
        <v>11770</v>
      </c>
      <c r="B187" s="173" t="s">
        <v>653</v>
      </c>
      <c r="C187" s="173" t="s">
        <v>373</v>
      </c>
      <c r="D187" s="157" t="s">
        <v>73</v>
      </c>
      <c r="E187" s="174" t="s">
        <v>75</v>
      </c>
      <c r="F187" s="173" t="s">
        <v>76</v>
      </c>
      <c r="G187" s="173" t="s">
        <v>76</v>
      </c>
      <c r="H187" s="173" t="s">
        <v>77</v>
      </c>
      <c r="I187" s="159" t="s">
        <v>709</v>
      </c>
      <c r="J187" s="356" t="s">
        <v>75</v>
      </c>
      <c r="K187" s="357" t="s">
        <v>76</v>
      </c>
      <c r="L187" s="357" t="s">
        <v>76</v>
      </c>
      <c r="M187" s="357" t="s">
        <v>77</v>
      </c>
      <c r="N187" s="350" t="s">
        <v>709</v>
      </c>
      <c r="O187" s="175">
        <v>9.1999999999999998E-2</v>
      </c>
      <c r="P187" s="176" t="s">
        <v>78</v>
      </c>
      <c r="Q187" s="230">
        <v>53.6</v>
      </c>
      <c r="R187" s="297">
        <f t="shared" si="7"/>
        <v>0.35004664179104483</v>
      </c>
      <c r="S187" s="230">
        <v>34.837499999999999</v>
      </c>
      <c r="T187" s="301" t="s">
        <v>636</v>
      </c>
      <c r="U187" s="164"/>
    </row>
    <row r="188" spans="1:21" s="34" customFormat="1" ht="43.8" customHeight="1" x14ac:dyDescent="0.3">
      <c r="A188" s="172" t="s">
        <v>650</v>
      </c>
      <c r="B188" s="173" t="s">
        <v>654</v>
      </c>
      <c r="C188" s="173" t="s">
        <v>372</v>
      </c>
      <c r="D188" s="157" t="s">
        <v>69</v>
      </c>
      <c r="E188" s="174" t="s">
        <v>75</v>
      </c>
      <c r="F188" s="173" t="s">
        <v>76</v>
      </c>
      <c r="G188" s="173" t="s">
        <v>76</v>
      </c>
      <c r="H188" s="173" t="s">
        <v>77</v>
      </c>
      <c r="I188" s="159" t="s">
        <v>689</v>
      </c>
      <c r="J188" s="356" t="s">
        <v>75</v>
      </c>
      <c r="K188" s="357" t="s">
        <v>76</v>
      </c>
      <c r="L188" s="357" t="s">
        <v>76</v>
      </c>
      <c r="M188" s="357" t="s">
        <v>77</v>
      </c>
      <c r="N188" s="350" t="s">
        <v>689</v>
      </c>
      <c r="O188" s="175">
        <v>0.32400000000000001</v>
      </c>
      <c r="P188" s="176" t="s">
        <v>78</v>
      </c>
      <c r="Q188" s="230">
        <v>63.83</v>
      </c>
      <c r="R188" s="297">
        <f t="shared" si="7"/>
        <v>0.35003133322888924</v>
      </c>
      <c r="S188" s="230">
        <v>41.487499999999997</v>
      </c>
      <c r="T188" s="301" t="s">
        <v>636</v>
      </c>
      <c r="U188" s="164"/>
    </row>
    <row r="189" spans="1:21" s="34" customFormat="1" ht="43.8" customHeight="1" x14ac:dyDescent="0.3">
      <c r="A189" s="172">
        <v>11769</v>
      </c>
      <c r="B189" s="173" t="s">
        <v>655</v>
      </c>
      <c r="C189" s="173" t="s">
        <v>372</v>
      </c>
      <c r="D189" s="157" t="s">
        <v>69</v>
      </c>
      <c r="E189" s="174" t="s">
        <v>74</v>
      </c>
      <c r="F189" s="173" t="s">
        <v>76</v>
      </c>
      <c r="G189" s="173" t="s">
        <v>76</v>
      </c>
      <c r="H189" s="173" t="s">
        <v>77</v>
      </c>
      <c r="I189" s="159" t="s">
        <v>689</v>
      </c>
      <c r="J189" s="356" t="s">
        <v>74</v>
      </c>
      <c r="K189" s="357" t="s">
        <v>76</v>
      </c>
      <c r="L189" s="357" t="s">
        <v>76</v>
      </c>
      <c r="M189" s="357" t="s">
        <v>77</v>
      </c>
      <c r="N189" s="350" t="s">
        <v>689</v>
      </c>
      <c r="O189" s="175">
        <v>0.252</v>
      </c>
      <c r="P189" s="176" t="s">
        <v>78</v>
      </c>
      <c r="Q189" s="230">
        <v>53.27</v>
      </c>
      <c r="R189" s="297">
        <f t="shared" si="7"/>
        <v>0.35000938614604848</v>
      </c>
      <c r="S189" s="230">
        <v>34.625</v>
      </c>
      <c r="T189" s="301" t="s">
        <v>636</v>
      </c>
      <c r="U189" s="164"/>
    </row>
    <row r="190" spans="1:21" s="34" customFormat="1" ht="43.8" customHeight="1" x14ac:dyDescent="0.3">
      <c r="A190" s="172">
        <v>11769</v>
      </c>
      <c r="B190" s="173" t="s">
        <v>655</v>
      </c>
      <c r="C190" s="173" t="s">
        <v>372</v>
      </c>
      <c r="D190" s="157" t="s">
        <v>70</v>
      </c>
      <c r="E190" s="174" t="s">
        <v>75</v>
      </c>
      <c r="F190" s="173" t="s">
        <v>76</v>
      </c>
      <c r="G190" s="173" t="s">
        <v>76</v>
      </c>
      <c r="H190" s="173" t="s">
        <v>77</v>
      </c>
      <c r="I190" s="159" t="s">
        <v>710</v>
      </c>
      <c r="J190" s="356" t="s">
        <v>75</v>
      </c>
      <c r="K190" s="357" t="s">
        <v>76</v>
      </c>
      <c r="L190" s="357" t="s">
        <v>76</v>
      </c>
      <c r="M190" s="357" t="s">
        <v>77</v>
      </c>
      <c r="N190" s="350" t="s">
        <v>710</v>
      </c>
      <c r="O190" s="175">
        <v>0.252</v>
      </c>
      <c r="P190" s="176" t="s">
        <v>78</v>
      </c>
      <c r="Q190" s="230">
        <v>55.19</v>
      </c>
      <c r="R190" s="297">
        <f t="shared" si="7"/>
        <v>0.34997282116325418</v>
      </c>
      <c r="S190" s="230">
        <v>35.875</v>
      </c>
      <c r="T190" s="301" t="s">
        <v>636</v>
      </c>
      <c r="U190" s="164"/>
    </row>
    <row r="191" spans="1:21" s="34" customFormat="1" ht="43.8" customHeight="1" x14ac:dyDescent="0.3">
      <c r="A191" s="172">
        <v>11769</v>
      </c>
      <c r="B191" s="173" t="s">
        <v>655</v>
      </c>
      <c r="C191" s="173" t="s">
        <v>372</v>
      </c>
      <c r="D191" s="157" t="s">
        <v>71</v>
      </c>
      <c r="E191" s="174" t="s">
        <v>75</v>
      </c>
      <c r="F191" s="173" t="s">
        <v>76</v>
      </c>
      <c r="G191" s="173" t="s">
        <v>76</v>
      </c>
      <c r="H191" s="173" t="s">
        <v>77</v>
      </c>
      <c r="I191" s="159" t="s">
        <v>710</v>
      </c>
      <c r="J191" s="356" t="s">
        <v>75</v>
      </c>
      <c r="K191" s="357" t="s">
        <v>76</v>
      </c>
      <c r="L191" s="357" t="s">
        <v>76</v>
      </c>
      <c r="M191" s="357" t="s">
        <v>77</v>
      </c>
      <c r="N191" s="350" t="s">
        <v>710</v>
      </c>
      <c r="O191" s="175">
        <v>0.33300000000000002</v>
      </c>
      <c r="P191" s="176" t="s">
        <v>78</v>
      </c>
      <c r="Q191" s="230">
        <v>57.12</v>
      </c>
      <c r="R191" s="297">
        <f t="shared" si="7"/>
        <v>0.35005252100840334</v>
      </c>
      <c r="S191" s="230">
        <v>37.125</v>
      </c>
      <c r="T191" s="301" t="s">
        <v>636</v>
      </c>
      <c r="U191" s="164"/>
    </row>
    <row r="192" spans="1:21" s="34" customFormat="1" ht="43.8" customHeight="1" x14ac:dyDescent="0.3">
      <c r="A192" s="172">
        <v>11769</v>
      </c>
      <c r="B192" s="173" t="s">
        <v>655</v>
      </c>
      <c r="C192" s="173" t="s">
        <v>373</v>
      </c>
      <c r="D192" s="157" t="s">
        <v>72</v>
      </c>
      <c r="E192" s="174" t="s">
        <v>75</v>
      </c>
      <c r="F192" s="173" t="s">
        <v>76</v>
      </c>
      <c r="G192" s="173" t="s">
        <v>76</v>
      </c>
      <c r="H192" s="173" t="s">
        <v>77</v>
      </c>
      <c r="I192" s="159" t="s">
        <v>710</v>
      </c>
      <c r="J192" s="356" t="s">
        <v>75</v>
      </c>
      <c r="K192" s="357" t="s">
        <v>76</v>
      </c>
      <c r="L192" s="357" t="s">
        <v>76</v>
      </c>
      <c r="M192" s="357" t="s">
        <v>77</v>
      </c>
      <c r="N192" s="350" t="s">
        <v>710</v>
      </c>
      <c r="O192" s="175">
        <v>0.245</v>
      </c>
      <c r="P192" s="176" t="s">
        <v>78</v>
      </c>
      <c r="Q192" s="230">
        <v>51.67</v>
      </c>
      <c r="R192" s="297">
        <f t="shared" si="7"/>
        <v>0.34996129281981814</v>
      </c>
      <c r="S192" s="230">
        <v>33.587499999999999</v>
      </c>
      <c r="T192" s="301" t="s">
        <v>636</v>
      </c>
      <c r="U192" s="164"/>
    </row>
    <row r="193" spans="1:21" s="34" customFormat="1" ht="43.8" customHeight="1" x14ac:dyDescent="0.3">
      <c r="A193" s="172">
        <v>11769</v>
      </c>
      <c r="B193" s="173" t="s">
        <v>655</v>
      </c>
      <c r="C193" s="173" t="s">
        <v>373</v>
      </c>
      <c r="D193" s="157" t="s">
        <v>73</v>
      </c>
      <c r="E193" s="174" t="s">
        <v>75</v>
      </c>
      <c r="F193" s="173" t="s">
        <v>76</v>
      </c>
      <c r="G193" s="173" t="s">
        <v>76</v>
      </c>
      <c r="H193" s="173" t="s">
        <v>77</v>
      </c>
      <c r="I193" s="159" t="s">
        <v>709</v>
      </c>
      <c r="J193" s="356" t="s">
        <v>75</v>
      </c>
      <c r="K193" s="357" t="s">
        <v>76</v>
      </c>
      <c r="L193" s="357" t="s">
        <v>76</v>
      </c>
      <c r="M193" s="357" t="s">
        <v>77</v>
      </c>
      <c r="N193" s="350" t="s">
        <v>709</v>
      </c>
      <c r="O193" s="175">
        <v>0.245</v>
      </c>
      <c r="P193" s="176" t="s">
        <v>78</v>
      </c>
      <c r="Q193" s="230">
        <v>53.6</v>
      </c>
      <c r="R193" s="297">
        <f t="shared" si="7"/>
        <v>0.35004664179104483</v>
      </c>
      <c r="S193" s="230">
        <v>34.837499999999999</v>
      </c>
      <c r="T193" s="301" t="s">
        <v>636</v>
      </c>
      <c r="U193" s="164"/>
    </row>
    <row r="194" spans="1:21" s="34" customFormat="1" ht="43.8" customHeight="1" x14ac:dyDescent="0.3">
      <c r="A194" s="172">
        <v>11771</v>
      </c>
      <c r="B194" s="173" t="s">
        <v>656</v>
      </c>
      <c r="C194" s="173" t="s">
        <v>372</v>
      </c>
      <c r="D194" s="157" t="s">
        <v>69</v>
      </c>
      <c r="E194" s="174" t="s">
        <v>75</v>
      </c>
      <c r="F194" s="173" t="s">
        <v>76</v>
      </c>
      <c r="G194" s="173" t="s">
        <v>76</v>
      </c>
      <c r="H194" s="173" t="s">
        <v>77</v>
      </c>
      <c r="I194" s="159" t="s">
        <v>689</v>
      </c>
      <c r="J194" s="356" t="s">
        <v>75</v>
      </c>
      <c r="K194" s="357" t="s">
        <v>76</v>
      </c>
      <c r="L194" s="357" t="s">
        <v>76</v>
      </c>
      <c r="M194" s="357" t="s">
        <v>77</v>
      </c>
      <c r="N194" s="350" t="s">
        <v>689</v>
      </c>
      <c r="O194" s="175">
        <v>0.34</v>
      </c>
      <c r="P194" s="176" t="s">
        <v>78</v>
      </c>
      <c r="Q194" s="230">
        <v>53.27</v>
      </c>
      <c r="R194" s="297">
        <f t="shared" si="7"/>
        <v>0.35000938614604848</v>
      </c>
      <c r="S194" s="230">
        <v>34.625</v>
      </c>
      <c r="T194" s="301" t="s">
        <v>636</v>
      </c>
      <c r="U194" s="164"/>
    </row>
    <row r="195" spans="1:21" s="34" customFormat="1" ht="43.8" customHeight="1" x14ac:dyDescent="0.3">
      <c r="A195" s="172">
        <v>11771</v>
      </c>
      <c r="B195" s="173" t="s">
        <v>656</v>
      </c>
      <c r="C195" s="173" t="s">
        <v>372</v>
      </c>
      <c r="D195" s="157" t="s">
        <v>70</v>
      </c>
      <c r="E195" s="174" t="s">
        <v>74</v>
      </c>
      <c r="F195" s="173" t="s">
        <v>76</v>
      </c>
      <c r="G195" s="173" t="s">
        <v>76</v>
      </c>
      <c r="H195" s="173" t="s">
        <v>77</v>
      </c>
      <c r="I195" s="159" t="s">
        <v>710</v>
      </c>
      <c r="J195" s="356" t="s">
        <v>74</v>
      </c>
      <c r="K195" s="357" t="s">
        <v>76</v>
      </c>
      <c r="L195" s="357" t="s">
        <v>76</v>
      </c>
      <c r="M195" s="357" t="s">
        <v>77</v>
      </c>
      <c r="N195" s="350" t="s">
        <v>710</v>
      </c>
      <c r="O195" s="175">
        <v>0.249</v>
      </c>
      <c r="P195" s="176" t="s">
        <v>78</v>
      </c>
      <c r="Q195" s="230">
        <v>55.19</v>
      </c>
      <c r="R195" s="297">
        <f t="shared" si="7"/>
        <v>0.34997282116325418</v>
      </c>
      <c r="S195" s="230">
        <v>35.875</v>
      </c>
      <c r="T195" s="301" t="s">
        <v>636</v>
      </c>
      <c r="U195" s="164"/>
    </row>
    <row r="196" spans="1:21" s="34" customFormat="1" ht="43.8" customHeight="1" x14ac:dyDescent="0.3">
      <c r="A196" s="172">
        <v>11771</v>
      </c>
      <c r="B196" s="173" t="s">
        <v>656</v>
      </c>
      <c r="C196" s="173" t="s">
        <v>372</v>
      </c>
      <c r="D196" s="157" t="s">
        <v>71</v>
      </c>
      <c r="E196" s="174" t="s">
        <v>74</v>
      </c>
      <c r="F196" s="173" t="s">
        <v>76</v>
      </c>
      <c r="G196" s="173" t="s">
        <v>76</v>
      </c>
      <c r="H196" s="173" t="s">
        <v>77</v>
      </c>
      <c r="I196" s="159" t="s">
        <v>710</v>
      </c>
      <c r="J196" s="356" t="s">
        <v>74</v>
      </c>
      <c r="K196" s="357" t="s">
        <v>76</v>
      </c>
      <c r="L196" s="357" t="s">
        <v>76</v>
      </c>
      <c r="M196" s="357" t="s">
        <v>77</v>
      </c>
      <c r="N196" s="350" t="s">
        <v>710</v>
      </c>
      <c r="O196" s="175">
        <v>0.249</v>
      </c>
      <c r="P196" s="176" t="s">
        <v>78</v>
      </c>
      <c r="Q196" s="230">
        <v>57.12</v>
      </c>
      <c r="R196" s="297">
        <f t="shared" si="7"/>
        <v>0.35005252100840334</v>
      </c>
      <c r="S196" s="230">
        <v>37.125</v>
      </c>
      <c r="T196" s="301" t="s">
        <v>636</v>
      </c>
      <c r="U196" s="164"/>
    </row>
    <row r="197" spans="1:21" s="34" customFormat="1" ht="43.8" customHeight="1" x14ac:dyDescent="0.3">
      <c r="A197" s="172">
        <v>11771</v>
      </c>
      <c r="B197" s="173" t="s">
        <v>656</v>
      </c>
      <c r="C197" s="173" t="s">
        <v>373</v>
      </c>
      <c r="D197" s="157" t="s">
        <v>72</v>
      </c>
      <c r="E197" s="174" t="s">
        <v>75</v>
      </c>
      <c r="F197" s="173" t="s">
        <v>76</v>
      </c>
      <c r="G197" s="173" t="s">
        <v>76</v>
      </c>
      <c r="H197" s="173" t="s">
        <v>77</v>
      </c>
      <c r="I197" s="159" t="s">
        <v>710</v>
      </c>
      <c r="J197" s="356" t="s">
        <v>75</v>
      </c>
      <c r="K197" s="357" t="s">
        <v>76</v>
      </c>
      <c r="L197" s="357" t="s">
        <v>76</v>
      </c>
      <c r="M197" s="357" t="s">
        <v>77</v>
      </c>
      <c r="N197" s="350" t="s">
        <v>710</v>
      </c>
      <c r="O197" s="175">
        <v>9.4E-2</v>
      </c>
      <c r="P197" s="176" t="s">
        <v>78</v>
      </c>
      <c r="Q197" s="230">
        <v>51.67</v>
      </c>
      <c r="R197" s="297">
        <f t="shared" si="7"/>
        <v>0.34996129281981814</v>
      </c>
      <c r="S197" s="230">
        <v>33.587499999999999</v>
      </c>
      <c r="T197" s="301" t="s">
        <v>636</v>
      </c>
      <c r="U197" s="164"/>
    </row>
    <row r="198" spans="1:21" s="34" customFormat="1" ht="43.8" customHeight="1" x14ac:dyDescent="0.3">
      <c r="A198" s="172">
        <v>11771</v>
      </c>
      <c r="B198" s="173" t="s">
        <v>656</v>
      </c>
      <c r="C198" s="173" t="s">
        <v>373</v>
      </c>
      <c r="D198" s="157" t="s">
        <v>73</v>
      </c>
      <c r="E198" s="174" t="s">
        <v>75</v>
      </c>
      <c r="F198" s="173" t="s">
        <v>76</v>
      </c>
      <c r="G198" s="173" t="s">
        <v>76</v>
      </c>
      <c r="H198" s="173" t="s">
        <v>77</v>
      </c>
      <c r="I198" s="159" t="s">
        <v>709</v>
      </c>
      <c r="J198" s="356" t="s">
        <v>75</v>
      </c>
      <c r="K198" s="357" t="s">
        <v>76</v>
      </c>
      <c r="L198" s="357" t="s">
        <v>76</v>
      </c>
      <c r="M198" s="357" t="s">
        <v>77</v>
      </c>
      <c r="N198" s="350" t="s">
        <v>709</v>
      </c>
      <c r="O198" s="175">
        <v>9.4E-2</v>
      </c>
      <c r="P198" s="176" t="s">
        <v>78</v>
      </c>
      <c r="Q198" s="230">
        <v>53.6</v>
      </c>
      <c r="R198" s="297">
        <f t="shared" si="7"/>
        <v>0.35004664179104483</v>
      </c>
      <c r="S198" s="230">
        <v>34.837499999999999</v>
      </c>
      <c r="T198" s="301" t="s">
        <v>636</v>
      </c>
      <c r="U198" s="164"/>
    </row>
    <row r="199" spans="1:21" s="34" customFormat="1" ht="43.8" customHeight="1" x14ac:dyDescent="0.3">
      <c r="A199" s="172" t="s">
        <v>651</v>
      </c>
      <c r="B199" s="173" t="s">
        <v>657</v>
      </c>
      <c r="C199" s="173" t="s">
        <v>372</v>
      </c>
      <c r="D199" s="157" t="s">
        <v>69</v>
      </c>
      <c r="E199" s="174" t="s">
        <v>74</v>
      </c>
      <c r="F199" s="173" t="s">
        <v>76</v>
      </c>
      <c r="G199" s="173" t="s">
        <v>76</v>
      </c>
      <c r="H199" s="173" t="s">
        <v>77</v>
      </c>
      <c r="I199" s="159" t="s">
        <v>689</v>
      </c>
      <c r="J199" s="356" t="s">
        <v>74</v>
      </c>
      <c r="K199" s="357" t="s">
        <v>76</v>
      </c>
      <c r="L199" s="357" t="s">
        <v>76</v>
      </c>
      <c r="M199" s="357" t="s">
        <v>77</v>
      </c>
      <c r="N199" s="350" t="s">
        <v>689</v>
      </c>
      <c r="O199" s="175">
        <v>0.32700000000000001</v>
      </c>
      <c r="P199" s="176" t="s">
        <v>78</v>
      </c>
      <c r="Q199" s="230">
        <v>63.83</v>
      </c>
      <c r="R199" s="297">
        <f t="shared" si="7"/>
        <v>0.35003133322888924</v>
      </c>
      <c r="S199" s="230">
        <v>41.487499999999997</v>
      </c>
      <c r="T199" s="301" t="s">
        <v>636</v>
      </c>
      <c r="U199" s="164"/>
    </row>
    <row r="200" spans="1:21" s="34" customFormat="1" ht="43.8" customHeight="1" x14ac:dyDescent="0.3">
      <c r="A200" s="172" t="s">
        <v>652</v>
      </c>
      <c r="B200" s="173" t="s">
        <v>658</v>
      </c>
      <c r="C200" s="173" t="s">
        <v>372</v>
      </c>
      <c r="D200" s="157" t="s">
        <v>69</v>
      </c>
      <c r="E200" s="174" t="s">
        <v>75</v>
      </c>
      <c r="F200" s="173" t="s">
        <v>76</v>
      </c>
      <c r="G200" s="173" t="s">
        <v>76</v>
      </c>
      <c r="H200" s="173" t="s">
        <v>77</v>
      </c>
      <c r="I200" s="159" t="s">
        <v>689</v>
      </c>
      <c r="J200" s="356" t="s">
        <v>75</v>
      </c>
      <c r="K200" s="357" t="s">
        <v>76</v>
      </c>
      <c r="L200" s="357" t="s">
        <v>76</v>
      </c>
      <c r="M200" s="357" t="s">
        <v>77</v>
      </c>
      <c r="N200" s="350" t="s">
        <v>689</v>
      </c>
      <c r="O200" s="175">
        <v>0.32700000000000001</v>
      </c>
      <c r="P200" s="176" t="s">
        <v>78</v>
      </c>
      <c r="Q200" s="230">
        <v>63.83</v>
      </c>
      <c r="R200" s="297">
        <f t="shared" si="7"/>
        <v>0.35003133322888924</v>
      </c>
      <c r="S200" s="230">
        <v>41.487499999999997</v>
      </c>
      <c r="T200" s="301" t="s">
        <v>636</v>
      </c>
      <c r="U200" s="164"/>
    </row>
    <row r="201" spans="1:21" s="34" customFormat="1" ht="43.8" customHeight="1" x14ac:dyDescent="0.3">
      <c r="A201" s="172">
        <v>11848</v>
      </c>
      <c r="B201" s="173" t="s">
        <v>659</v>
      </c>
      <c r="C201" s="173" t="s">
        <v>372</v>
      </c>
      <c r="D201" s="157" t="s">
        <v>69</v>
      </c>
      <c r="E201" s="174" t="s">
        <v>75</v>
      </c>
      <c r="F201" s="173" t="s">
        <v>76</v>
      </c>
      <c r="G201" s="173" t="s">
        <v>76</v>
      </c>
      <c r="H201" s="173" t="s">
        <v>77</v>
      </c>
      <c r="I201" s="159" t="s">
        <v>689</v>
      </c>
      <c r="J201" s="356" t="s">
        <v>75</v>
      </c>
      <c r="K201" s="357" t="s">
        <v>76</v>
      </c>
      <c r="L201" s="357" t="s">
        <v>76</v>
      </c>
      <c r="M201" s="357" t="s">
        <v>77</v>
      </c>
      <c r="N201" s="350" t="s">
        <v>689</v>
      </c>
      <c r="O201" s="175">
        <v>0.34</v>
      </c>
      <c r="P201" s="176" t="s">
        <v>78</v>
      </c>
      <c r="Q201" s="230">
        <v>57.35</v>
      </c>
      <c r="R201" s="297">
        <f t="shared" si="7"/>
        <v>0.35004359197907586</v>
      </c>
      <c r="S201" s="230">
        <v>37.274999999999999</v>
      </c>
      <c r="T201" s="301" t="s">
        <v>636</v>
      </c>
      <c r="U201" s="164"/>
    </row>
    <row r="202" spans="1:21" s="34" customFormat="1" ht="43.8" customHeight="1" x14ac:dyDescent="0.3">
      <c r="A202" s="172">
        <v>11848</v>
      </c>
      <c r="B202" s="173" t="s">
        <v>659</v>
      </c>
      <c r="C202" s="173" t="s">
        <v>372</v>
      </c>
      <c r="D202" s="157" t="s">
        <v>70</v>
      </c>
      <c r="E202" s="174" t="s">
        <v>75</v>
      </c>
      <c r="F202" s="173" t="s">
        <v>76</v>
      </c>
      <c r="G202" s="173" t="s">
        <v>76</v>
      </c>
      <c r="H202" s="173" t="s">
        <v>77</v>
      </c>
      <c r="I202" s="159" t="s">
        <v>710</v>
      </c>
      <c r="J202" s="356" t="s">
        <v>75</v>
      </c>
      <c r="K202" s="357" t="s">
        <v>76</v>
      </c>
      <c r="L202" s="357" t="s">
        <v>76</v>
      </c>
      <c r="M202" s="357" t="s">
        <v>77</v>
      </c>
      <c r="N202" s="350" t="s">
        <v>710</v>
      </c>
      <c r="O202" s="175">
        <v>0.249</v>
      </c>
      <c r="P202" s="176" t="s">
        <v>78</v>
      </c>
      <c r="Q202" s="230">
        <v>59.27</v>
      </c>
      <c r="R202" s="297">
        <f t="shared" si="7"/>
        <v>0.3500084359709803</v>
      </c>
      <c r="S202" s="230">
        <v>38.524999999999999</v>
      </c>
      <c r="T202" s="301" t="s">
        <v>636</v>
      </c>
      <c r="U202" s="164"/>
    </row>
    <row r="203" spans="1:21" s="34" customFormat="1" ht="43.8" customHeight="1" x14ac:dyDescent="0.3">
      <c r="A203" s="172">
        <v>11848</v>
      </c>
      <c r="B203" s="173" t="s">
        <v>659</v>
      </c>
      <c r="C203" s="173" t="s">
        <v>372</v>
      </c>
      <c r="D203" s="157" t="s">
        <v>71</v>
      </c>
      <c r="E203" s="174" t="s">
        <v>75</v>
      </c>
      <c r="F203" s="173" t="s">
        <v>76</v>
      </c>
      <c r="G203" s="173" t="s">
        <v>76</v>
      </c>
      <c r="H203" s="173" t="s">
        <v>77</v>
      </c>
      <c r="I203" s="159" t="s">
        <v>710</v>
      </c>
      <c r="J203" s="356" t="s">
        <v>75</v>
      </c>
      <c r="K203" s="357" t="s">
        <v>76</v>
      </c>
      <c r="L203" s="357" t="s">
        <v>76</v>
      </c>
      <c r="M203" s="357" t="s">
        <v>77</v>
      </c>
      <c r="N203" s="350" t="s">
        <v>710</v>
      </c>
      <c r="O203" s="175">
        <v>0.249</v>
      </c>
      <c r="P203" s="176" t="s">
        <v>78</v>
      </c>
      <c r="Q203" s="230">
        <v>61.19</v>
      </c>
      <c r="R203" s="297">
        <f t="shared" si="7"/>
        <v>0.34997548619055402</v>
      </c>
      <c r="S203" s="230">
        <v>39.774999999999999</v>
      </c>
      <c r="T203" s="301" t="s">
        <v>636</v>
      </c>
      <c r="U203" s="164"/>
    </row>
    <row r="204" spans="1:21" s="34" customFormat="1" ht="43.8" customHeight="1" x14ac:dyDescent="0.3">
      <c r="A204" s="165">
        <v>4852</v>
      </c>
      <c r="B204" s="149" t="s">
        <v>279</v>
      </c>
      <c r="C204" s="149" t="s">
        <v>372</v>
      </c>
      <c r="D204" s="149" t="s">
        <v>69</v>
      </c>
      <c r="E204" s="150" t="s">
        <v>74</v>
      </c>
      <c r="F204" s="149" t="s">
        <v>76</v>
      </c>
      <c r="G204" s="149" t="s">
        <v>76</v>
      </c>
      <c r="H204" s="149" t="s">
        <v>77</v>
      </c>
      <c r="I204" s="151" t="s">
        <v>689</v>
      </c>
      <c r="J204" s="354" t="s">
        <v>74</v>
      </c>
      <c r="K204" s="355" t="s">
        <v>76</v>
      </c>
      <c r="L204" s="355" t="s">
        <v>76</v>
      </c>
      <c r="M204" s="355" t="s">
        <v>77</v>
      </c>
      <c r="N204" s="349" t="s">
        <v>689</v>
      </c>
      <c r="O204" s="152">
        <v>0.34</v>
      </c>
      <c r="P204" s="153" t="s">
        <v>78</v>
      </c>
      <c r="Q204" s="154">
        <v>91.009609142857173</v>
      </c>
      <c r="R204" s="296">
        <v>0.44940000000000002</v>
      </c>
      <c r="S204" s="154">
        <v>50.11</v>
      </c>
      <c r="T204" s="300" t="s">
        <v>692</v>
      </c>
      <c r="U204" s="164"/>
    </row>
    <row r="205" spans="1:21" s="34" customFormat="1" ht="43.8" customHeight="1" x14ac:dyDescent="0.3">
      <c r="A205" s="165">
        <v>4852</v>
      </c>
      <c r="B205" s="149" t="s">
        <v>279</v>
      </c>
      <c r="C205" s="149" t="s">
        <v>372</v>
      </c>
      <c r="D205" s="149" t="s">
        <v>70</v>
      </c>
      <c r="E205" s="150" t="s">
        <v>75</v>
      </c>
      <c r="F205" s="149" t="s">
        <v>76</v>
      </c>
      <c r="G205" s="149" t="s">
        <v>76</v>
      </c>
      <c r="H205" s="149" t="s">
        <v>77</v>
      </c>
      <c r="I205" s="151" t="s">
        <v>710</v>
      </c>
      <c r="J205" s="354" t="s">
        <v>75</v>
      </c>
      <c r="K205" s="355" t="s">
        <v>76</v>
      </c>
      <c r="L205" s="355" t="s">
        <v>76</v>
      </c>
      <c r="M205" s="355" t="s">
        <v>77</v>
      </c>
      <c r="N205" s="349" t="s">
        <v>710</v>
      </c>
      <c r="O205" s="152">
        <v>0.06</v>
      </c>
      <c r="P205" s="153" t="s">
        <v>78</v>
      </c>
      <c r="Q205" s="154">
        <v>92.438180571428589</v>
      </c>
      <c r="R205" s="296">
        <v>0.44379999999999997</v>
      </c>
      <c r="S205" s="154">
        <v>51.42</v>
      </c>
      <c r="T205" s="300" t="s">
        <v>692</v>
      </c>
      <c r="U205" s="164"/>
    </row>
    <row r="206" spans="1:21" s="34" customFormat="1" ht="43.8" customHeight="1" x14ac:dyDescent="0.3">
      <c r="A206" s="165">
        <v>4852</v>
      </c>
      <c r="B206" s="149" t="s">
        <v>279</v>
      </c>
      <c r="C206" s="149" t="s">
        <v>372</v>
      </c>
      <c r="D206" s="149" t="s">
        <v>71</v>
      </c>
      <c r="E206" s="150" t="s">
        <v>75</v>
      </c>
      <c r="F206" s="149" t="s">
        <v>76</v>
      </c>
      <c r="G206" s="149" t="s">
        <v>76</v>
      </c>
      <c r="H206" s="149" t="s">
        <v>77</v>
      </c>
      <c r="I206" s="151" t="s">
        <v>710</v>
      </c>
      <c r="J206" s="354" t="s">
        <v>75</v>
      </c>
      <c r="K206" s="355" t="s">
        <v>76</v>
      </c>
      <c r="L206" s="355" t="s">
        <v>76</v>
      </c>
      <c r="M206" s="355" t="s">
        <v>77</v>
      </c>
      <c r="N206" s="349" t="s">
        <v>710</v>
      </c>
      <c r="O206" s="152">
        <v>0.06</v>
      </c>
      <c r="P206" s="153" t="s">
        <v>78</v>
      </c>
      <c r="Q206" s="154">
        <v>93.86675200000002</v>
      </c>
      <c r="R206" s="296">
        <v>0.43840000000000001</v>
      </c>
      <c r="S206" s="154">
        <v>52.72</v>
      </c>
      <c r="T206" s="300" t="s">
        <v>692</v>
      </c>
      <c r="U206" s="164"/>
    </row>
    <row r="207" spans="1:21" s="34" customFormat="1" ht="43.8" customHeight="1" x14ac:dyDescent="0.3">
      <c r="A207" s="165">
        <v>4852</v>
      </c>
      <c r="B207" s="149" t="s">
        <v>279</v>
      </c>
      <c r="C207" s="149" t="s">
        <v>373</v>
      </c>
      <c r="D207" s="149" t="s">
        <v>72</v>
      </c>
      <c r="E207" s="150" t="s">
        <v>75</v>
      </c>
      <c r="F207" s="149" t="s">
        <v>76</v>
      </c>
      <c r="G207" s="149" t="s">
        <v>76</v>
      </c>
      <c r="H207" s="149" t="s">
        <v>77</v>
      </c>
      <c r="I207" s="151" t="s">
        <v>710</v>
      </c>
      <c r="J207" s="354" t="s">
        <v>75</v>
      </c>
      <c r="K207" s="355" t="s">
        <v>76</v>
      </c>
      <c r="L207" s="355" t="s">
        <v>76</v>
      </c>
      <c r="M207" s="355" t="s">
        <v>77</v>
      </c>
      <c r="N207" s="349" t="s">
        <v>710</v>
      </c>
      <c r="O207" s="152">
        <v>0.09</v>
      </c>
      <c r="P207" s="153" t="s">
        <v>78</v>
      </c>
      <c r="Q207" s="154">
        <v>82.278999542857164</v>
      </c>
      <c r="R207" s="296">
        <v>0.44169999999999998</v>
      </c>
      <c r="S207" s="154">
        <v>45.94</v>
      </c>
      <c r="T207" s="300" t="s">
        <v>692</v>
      </c>
      <c r="U207" s="164"/>
    </row>
    <row r="208" spans="1:21" s="34" customFormat="1" ht="43.8" customHeight="1" x14ac:dyDescent="0.3">
      <c r="A208" s="165">
        <v>4852</v>
      </c>
      <c r="B208" s="149" t="s">
        <v>279</v>
      </c>
      <c r="C208" s="149" t="s">
        <v>373</v>
      </c>
      <c r="D208" s="149" t="s">
        <v>73</v>
      </c>
      <c r="E208" s="150" t="s">
        <v>75</v>
      </c>
      <c r="F208" s="149" t="s">
        <v>76</v>
      </c>
      <c r="G208" s="149" t="s">
        <v>76</v>
      </c>
      <c r="H208" s="149" t="s">
        <v>77</v>
      </c>
      <c r="I208" s="151" t="s">
        <v>709</v>
      </c>
      <c r="J208" s="354" t="s">
        <v>75</v>
      </c>
      <c r="K208" s="355" t="s">
        <v>76</v>
      </c>
      <c r="L208" s="355" t="s">
        <v>76</v>
      </c>
      <c r="M208" s="355" t="s">
        <v>77</v>
      </c>
      <c r="N208" s="349" t="s">
        <v>709</v>
      </c>
      <c r="O208" s="152">
        <v>8.2000000000000003E-2</v>
      </c>
      <c r="P208" s="153" t="s">
        <v>78</v>
      </c>
      <c r="Q208" s="154">
        <v>83.707570971428595</v>
      </c>
      <c r="R208" s="296">
        <v>0.43569999999999998</v>
      </c>
      <c r="S208" s="154">
        <v>47.24</v>
      </c>
      <c r="T208" s="300" t="s">
        <v>692</v>
      </c>
      <c r="U208" s="164"/>
    </row>
    <row r="209" spans="1:21" s="34" customFormat="1" ht="43.8" customHeight="1" x14ac:dyDescent="0.3">
      <c r="A209" s="51" t="s">
        <v>280</v>
      </c>
      <c r="B209" s="13" t="s">
        <v>281</v>
      </c>
      <c r="C209" s="13" t="s">
        <v>372</v>
      </c>
      <c r="D209" s="13" t="s">
        <v>69</v>
      </c>
      <c r="E209" s="64" t="s">
        <v>75</v>
      </c>
      <c r="F209" s="13" t="s">
        <v>76</v>
      </c>
      <c r="G209" s="13" t="s">
        <v>76</v>
      </c>
      <c r="H209" s="13" t="s">
        <v>77</v>
      </c>
      <c r="I209" s="36" t="s">
        <v>689</v>
      </c>
      <c r="J209" s="352" t="s">
        <v>75</v>
      </c>
      <c r="K209" s="353" t="s">
        <v>76</v>
      </c>
      <c r="L209" s="353" t="s">
        <v>76</v>
      </c>
      <c r="M209" s="353" t="s">
        <v>77</v>
      </c>
      <c r="N209" s="348" t="s">
        <v>689</v>
      </c>
      <c r="O209" s="65">
        <v>0.36</v>
      </c>
      <c r="P209" s="37" t="s">
        <v>78</v>
      </c>
      <c r="Q209" s="229">
        <v>58.37</v>
      </c>
      <c r="R209" s="295">
        <f t="shared" ref="R209:R231" si="8">(Q209-S209)/Q209</f>
        <v>0.39074010621894806</v>
      </c>
      <c r="S209" s="229">
        <v>35.5625</v>
      </c>
      <c r="T209" s="299"/>
      <c r="U209" s="164"/>
    </row>
    <row r="210" spans="1:21" s="34" customFormat="1" ht="43.8" customHeight="1" x14ac:dyDescent="0.3">
      <c r="A210" s="51" t="s">
        <v>280</v>
      </c>
      <c r="B210" s="13" t="s">
        <v>281</v>
      </c>
      <c r="C210" s="13" t="s">
        <v>372</v>
      </c>
      <c r="D210" s="13" t="s">
        <v>70</v>
      </c>
      <c r="E210" s="64" t="s">
        <v>75</v>
      </c>
      <c r="F210" s="13" t="s">
        <v>76</v>
      </c>
      <c r="G210" s="13" t="s">
        <v>76</v>
      </c>
      <c r="H210" s="13" t="s">
        <v>77</v>
      </c>
      <c r="I210" s="36" t="s">
        <v>710</v>
      </c>
      <c r="J210" s="352" t="s">
        <v>75</v>
      </c>
      <c r="K210" s="353" t="s">
        <v>76</v>
      </c>
      <c r="L210" s="353" t="s">
        <v>76</v>
      </c>
      <c r="M210" s="353" t="s">
        <v>77</v>
      </c>
      <c r="N210" s="348" t="s">
        <v>710</v>
      </c>
      <c r="O210" s="65">
        <v>0.06</v>
      </c>
      <c r="P210" s="37" t="s">
        <v>78</v>
      </c>
      <c r="Q210" s="229">
        <v>59.67</v>
      </c>
      <c r="R210" s="295">
        <f t="shared" si="8"/>
        <v>0.38306519188872135</v>
      </c>
      <c r="S210" s="229">
        <v>36.8125</v>
      </c>
      <c r="T210" s="299"/>
      <c r="U210" s="164"/>
    </row>
    <row r="211" spans="1:21" s="34" customFormat="1" ht="43.8" customHeight="1" x14ac:dyDescent="0.3">
      <c r="A211" s="51" t="s">
        <v>280</v>
      </c>
      <c r="B211" s="13" t="s">
        <v>281</v>
      </c>
      <c r="C211" s="13" t="s">
        <v>372</v>
      </c>
      <c r="D211" s="13" t="s">
        <v>71</v>
      </c>
      <c r="E211" s="64" t="s">
        <v>75</v>
      </c>
      <c r="F211" s="13" t="s">
        <v>76</v>
      </c>
      <c r="G211" s="13" t="s">
        <v>76</v>
      </c>
      <c r="H211" s="13" t="s">
        <v>77</v>
      </c>
      <c r="I211" s="36" t="s">
        <v>710</v>
      </c>
      <c r="J211" s="352" t="s">
        <v>75</v>
      </c>
      <c r="K211" s="353" t="s">
        <v>76</v>
      </c>
      <c r="L211" s="353" t="s">
        <v>76</v>
      </c>
      <c r="M211" s="353" t="s">
        <v>77</v>
      </c>
      <c r="N211" s="348" t="s">
        <v>710</v>
      </c>
      <c r="O211" s="65">
        <v>0.06</v>
      </c>
      <c r="P211" s="37" t="s">
        <v>78</v>
      </c>
      <c r="Q211" s="229">
        <v>60.98</v>
      </c>
      <c r="R211" s="295">
        <f t="shared" si="8"/>
        <v>0.37581994096425053</v>
      </c>
      <c r="S211" s="229">
        <v>38.0625</v>
      </c>
      <c r="T211" s="299"/>
      <c r="U211" s="164"/>
    </row>
    <row r="212" spans="1:21" s="34" customFormat="1" ht="43.8" customHeight="1" x14ac:dyDescent="0.3">
      <c r="A212" s="51" t="s">
        <v>280</v>
      </c>
      <c r="B212" s="13" t="s">
        <v>281</v>
      </c>
      <c r="C212" s="13" t="s">
        <v>373</v>
      </c>
      <c r="D212" s="13" t="s">
        <v>72</v>
      </c>
      <c r="E212" s="64" t="s">
        <v>75</v>
      </c>
      <c r="F212" s="13" t="s">
        <v>76</v>
      </c>
      <c r="G212" s="13" t="s">
        <v>76</v>
      </c>
      <c r="H212" s="13" t="s">
        <v>77</v>
      </c>
      <c r="I212" s="36" t="s">
        <v>710</v>
      </c>
      <c r="J212" s="352" t="s">
        <v>75</v>
      </c>
      <c r="K212" s="353" t="s">
        <v>76</v>
      </c>
      <c r="L212" s="353" t="s">
        <v>76</v>
      </c>
      <c r="M212" s="353" t="s">
        <v>77</v>
      </c>
      <c r="N212" s="348" t="s">
        <v>710</v>
      </c>
      <c r="O212" s="65">
        <v>0.1</v>
      </c>
      <c r="P212" s="37" t="s">
        <v>78</v>
      </c>
      <c r="Q212" s="229">
        <v>53.84</v>
      </c>
      <c r="R212" s="295">
        <f t="shared" si="8"/>
        <v>0.40355683506686485</v>
      </c>
      <c r="S212" s="229">
        <v>32.112499999999997</v>
      </c>
      <c r="T212" s="299"/>
      <c r="U212" s="164"/>
    </row>
    <row r="213" spans="1:21" s="34" customFormat="1" ht="43.8" customHeight="1" x14ac:dyDescent="0.3">
      <c r="A213" s="51" t="s">
        <v>280</v>
      </c>
      <c r="B213" s="13" t="s">
        <v>281</v>
      </c>
      <c r="C213" s="13" t="s">
        <v>373</v>
      </c>
      <c r="D213" s="13" t="s">
        <v>73</v>
      </c>
      <c r="E213" s="64"/>
      <c r="F213" s="13" t="s">
        <v>76</v>
      </c>
      <c r="G213" s="13" t="s">
        <v>76</v>
      </c>
      <c r="H213" s="13" t="s">
        <v>77</v>
      </c>
      <c r="I213" s="36" t="s">
        <v>709</v>
      </c>
      <c r="J213" s="352"/>
      <c r="K213" s="353" t="s">
        <v>76</v>
      </c>
      <c r="L213" s="353" t="s">
        <v>76</v>
      </c>
      <c r="M213" s="353" t="s">
        <v>77</v>
      </c>
      <c r="N213" s="348" t="s">
        <v>709</v>
      </c>
      <c r="O213" s="65">
        <v>8.7999999999999995E-2</v>
      </c>
      <c r="P213" s="37" t="s">
        <v>78</v>
      </c>
      <c r="Q213" s="229">
        <v>55.16</v>
      </c>
      <c r="R213" s="295">
        <f t="shared" si="8"/>
        <v>0.39516860043509794</v>
      </c>
      <c r="S213" s="229">
        <v>33.362499999999997</v>
      </c>
      <c r="T213" s="299"/>
      <c r="U213" s="164"/>
    </row>
    <row r="214" spans="1:21" s="34" customFormat="1" ht="43.8" customHeight="1" x14ac:dyDescent="0.3">
      <c r="A214" s="51">
        <v>11366</v>
      </c>
      <c r="B214" s="13" t="s">
        <v>282</v>
      </c>
      <c r="C214" s="13" t="s">
        <v>372</v>
      </c>
      <c r="D214" s="13" t="s">
        <v>69</v>
      </c>
      <c r="E214" s="64" t="s">
        <v>75</v>
      </c>
      <c r="F214" s="13" t="s">
        <v>76</v>
      </c>
      <c r="G214" s="13" t="s">
        <v>76</v>
      </c>
      <c r="H214" s="13" t="s">
        <v>77</v>
      </c>
      <c r="I214" s="36" t="s">
        <v>689</v>
      </c>
      <c r="J214" s="352" t="s">
        <v>75</v>
      </c>
      <c r="K214" s="353" t="s">
        <v>76</v>
      </c>
      <c r="L214" s="353" t="s">
        <v>76</v>
      </c>
      <c r="M214" s="353" t="s">
        <v>77</v>
      </c>
      <c r="N214" s="348" t="s">
        <v>689</v>
      </c>
      <c r="O214" s="65">
        <v>0.34</v>
      </c>
      <c r="P214" s="37" t="s">
        <v>78</v>
      </c>
      <c r="Q214" s="229">
        <v>75.64</v>
      </c>
      <c r="R214" s="295">
        <f t="shared" si="8"/>
        <v>0.39912744579587528</v>
      </c>
      <c r="S214" s="229">
        <v>45.449999999999996</v>
      </c>
      <c r="T214" s="299"/>
      <c r="U214" s="164"/>
    </row>
    <row r="215" spans="1:21" s="34" customFormat="1" ht="43.8" customHeight="1" x14ac:dyDescent="0.3">
      <c r="A215" s="51">
        <v>11366</v>
      </c>
      <c r="B215" s="13" t="s">
        <v>282</v>
      </c>
      <c r="C215" s="13" t="s">
        <v>372</v>
      </c>
      <c r="D215" s="13" t="s">
        <v>70</v>
      </c>
      <c r="E215" s="64" t="s">
        <v>75</v>
      </c>
      <c r="F215" s="13" t="s">
        <v>76</v>
      </c>
      <c r="G215" s="13" t="s">
        <v>76</v>
      </c>
      <c r="H215" s="13" t="s">
        <v>77</v>
      </c>
      <c r="I215" s="36" t="s">
        <v>710</v>
      </c>
      <c r="J215" s="352" t="s">
        <v>75</v>
      </c>
      <c r="K215" s="353" t="s">
        <v>76</v>
      </c>
      <c r="L215" s="353" t="s">
        <v>76</v>
      </c>
      <c r="M215" s="353" t="s">
        <v>77</v>
      </c>
      <c r="N215" s="348" t="s">
        <v>710</v>
      </c>
      <c r="O215" s="65">
        <v>0.06</v>
      </c>
      <c r="P215" s="37" t="s">
        <v>78</v>
      </c>
      <c r="Q215" s="229">
        <v>76.94</v>
      </c>
      <c r="R215" s="295">
        <f t="shared" si="8"/>
        <v>0.39303353262282303</v>
      </c>
      <c r="S215" s="229">
        <v>46.699999999999996</v>
      </c>
      <c r="T215" s="299"/>
      <c r="U215" s="164"/>
    </row>
    <row r="216" spans="1:21" s="34" customFormat="1" ht="43.8" customHeight="1" x14ac:dyDescent="0.3">
      <c r="A216" s="51">
        <v>11366</v>
      </c>
      <c r="B216" s="13" t="s">
        <v>282</v>
      </c>
      <c r="C216" s="13" t="s">
        <v>372</v>
      </c>
      <c r="D216" s="13" t="s">
        <v>71</v>
      </c>
      <c r="E216" s="64" t="s">
        <v>75</v>
      </c>
      <c r="F216" s="13" t="s">
        <v>76</v>
      </c>
      <c r="G216" s="13" t="s">
        <v>76</v>
      </c>
      <c r="H216" s="13" t="s">
        <v>77</v>
      </c>
      <c r="I216" s="36" t="s">
        <v>710</v>
      </c>
      <c r="J216" s="352" t="s">
        <v>75</v>
      </c>
      <c r="K216" s="353" t="s">
        <v>76</v>
      </c>
      <c r="L216" s="353" t="s">
        <v>76</v>
      </c>
      <c r="M216" s="353" t="s">
        <v>77</v>
      </c>
      <c r="N216" s="348" t="s">
        <v>710</v>
      </c>
      <c r="O216" s="65">
        <v>0.06</v>
      </c>
      <c r="P216" s="37" t="s">
        <v>78</v>
      </c>
      <c r="Q216" s="229">
        <v>78.239999999999995</v>
      </c>
      <c r="R216" s="295">
        <f t="shared" si="8"/>
        <v>0.38714212678936605</v>
      </c>
      <c r="S216" s="229">
        <v>47.949999999999996</v>
      </c>
      <c r="T216" s="299"/>
      <c r="U216" s="164"/>
    </row>
    <row r="217" spans="1:21" s="34" customFormat="1" ht="43.8" customHeight="1" x14ac:dyDescent="0.3">
      <c r="A217" s="51">
        <v>11366</v>
      </c>
      <c r="B217" s="13" t="s">
        <v>282</v>
      </c>
      <c r="C217" s="13" t="s">
        <v>373</v>
      </c>
      <c r="D217" s="13" t="s">
        <v>72</v>
      </c>
      <c r="E217" s="64" t="s">
        <v>75</v>
      </c>
      <c r="F217" s="13" t="s">
        <v>76</v>
      </c>
      <c r="G217" s="13" t="s">
        <v>76</v>
      </c>
      <c r="H217" s="13" t="s">
        <v>77</v>
      </c>
      <c r="I217" s="36" t="s">
        <v>710</v>
      </c>
      <c r="J217" s="352" t="s">
        <v>75</v>
      </c>
      <c r="K217" s="353" t="s">
        <v>76</v>
      </c>
      <c r="L217" s="353" t="s">
        <v>76</v>
      </c>
      <c r="M217" s="353" t="s">
        <v>77</v>
      </c>
      <c r="N217" s="348" t="s">
        <v>710</v>
      </c>
      <c r="O217" s="65">
        <v>0.09</v>
      </c>
      <c r="P217" s="37" t="s">
        <v>78</v>
      </c>
      <c r="Q217" s="229">
        <v>65.39</v>
      </c>
      <c r="R217" s="295">
        <f t="shared" si="8"/>
        <v>0.40759290411377891</v>
      </c>
      <c r="S217" s="229">
        <v>38.737499999999997</v>
      </c>
      <c r="T217" s="299"/>
      <c r="U217" s="164"/>
    </row>
    <row r="218" spans="1:21" s="34" customFormat="1" ht="43.8" customHeight="1" x14ac:dyDescent="0.3">
      <c r="A218" s="51">
        <v>11366</v>
      </c>
      <c r="B218" s="13" t="s">
        <v>282</v>
      </c>
      <c r="C218" s="13" t="s">
        <v>373</v>
      </c>
      <c r="D218" s="13" t="s">
        <v>73</v>
      </c>
      <c r="E218" s="64" t="s">
        <v>75</v>
      </c>
      <c r="F218" s="13" t="s">
        <v>76</v>
      </c>
      <c r="G218" s="13" t="s">
        <v>76</v>
      </c>
      <c r="H218" s="13" t="s">
        <v>77</v>
      </c>
      <c r="I218" s="36" t="s">
        <v>709</v>
      </c>
      <c r="J218" s="352" t="s">
        <v>75</v>
      </c>
      <c r="K218" s="353" t="s">
        <v>76</v>
      </c>
      <c r="L218" s="353" t="s">
        <v>76</v>
      </c>
      <c r="M218" s="353" t="s">
        <v>77</v>
      </c>
      <c r="N218" s="348" t="s">
        <v>709</v>
      </c>
      <c r="O218" s="65">
        <v>8.2000000000000003E-2</v>
      </c>
      <c r="P218" s="37" t="s">
        <v>78</v>
      </c>
      <c r="Q218" s="229">
        <v>66.47</v>
      </c>
      <c r="R218" s="295">
        <f t="shared" si="8"/>
        <v>0.39841281781254706</v>
      </c>
      <c r="S218" s="229">
        <v>39.987499999999997</v>
      </c>
      <c r="T218" s="299"/>
      <c r="U218" s="164"/>
    </row>
    <row r="219" spans="1:21" s="34" customFormat="1" ht="43.8" customHeight="1" x14ac:dyDescent="0.3">
      <c r="A219" s="40">
        <v>11573</v>
      </c>
      <c r="B219" s="68" t="s">
        <v>511</v>
      </c>
      <c r="C219" s="13" t="s">
        <v>372</v>
      </c>
      <c r="D219" s="13" t="s">
        <v>69</v>
      </c>
      <c r="E219" s="64" t="s">
        <v>74</v>
      </c>
      <c r="F219" s="13" t="s">
        <v>76</v>
      </c>
      <c r="G219" s="13" t="s">
        <v>76</v>
      </c>
      <c r="H219" s="13" t="s">
        <v>77</v>
      </c>
      <c r="I219" s="36" t="s">
        <v>689</v>
      </c>
      <c r="J219" s="352" t="s">
        <v>74</v>
      </c>
      <c r="K219" s="353" t="s">
        <v>76</v>
      </c>
      <c r="L219" s="353" t="s">
        <v>76</v>
      </c>
      <c r="M219" s="353" t="s">
        <v>77</v>
      </c>
      <c r="N219" s="348" t="s">
        <v>689</v>
      </c>
      <c r="O219" s="69">
        <v>0.36</v>
      </c>
      <c r="P219" s="37" t="s">
        <v>78</v>
      </c>
      <c r="Q219" s="229">
        <v>56.99</v>
      </c>
      <c r="R219" s="295">
        <f t="shared" si="8"/>
        <v>0.36567818915599232</v>
      </c>
      <c r="S219" s="229">
        <v>36.15</v>
      </c>
      <c r="T219" s="299"/>
      <c r="U219" s="164"/>
    </row>
    <row r="220" spans="1:21" s="34" customFormat="1" ht="43.8" customHeight="1" x14ac:dyDescent="0.3">
      <c r="A220" s="40">
        <v>11573</v>
      </c>
      <c r="B220" s="68" t="s">
        <v>511</v>
      </c>
      <c r="C220" s="13" t="s">
        <v>372</v>
      </c>
      <c r="D220" s="13" t="s">
        <v>70</v>
      </c>
      <c r="E220" s="64" t="s">
        <v>75</v>
      </c>
      <c r="F220" s="13" t="s">
        <v>76</v>
      </c>
      <c r="G220" s="13" t="s">
        <v>76</v>
      </c>
      <c r="H220" s="13" t="s">
        <v>77</v>
      </c>
      <c r="I220" s="36" t="s">
        <v>710</v>
      </c>
      <c r="J220" s="352" t="s">
        <v>75</v>
      </c>
      <c r="K220" s="353" t="s">
        <v>76</v>
      </c>
      <c r="L220" s="353" t="s">
        <v>76</v>
      </c>
      <c r="M220" s="353" t="s">
        <v>77</v>
      </c>
      <c r="N220" s="348" t="s">
        <v>710</v>
      </c>
      <c r="O220" s="69">
        <v>5.8999999999999997E-2</v>
      </c>
      <c r="P220" s="37" t="s">
        <v>78</v>
      </c>
      <c r="Q220" s="229">
        <v>58.31</v>
      </c>
      <c r="R220" s="295">
        <f t="shared" si="8"/>
        <v>0.35860058309037907</v>
      </c>
      <c r="S220" s="229">
        <v>37.4</v>
      </c>
      <c r="T220" s="299"/>
      <c r="U220" s="164"/>
    </row>
    <row r="221" spans="1:21" s="34" customFormat="1" ht="43.8" customHeight="1" x14ac:dyDescent="0.3">
      <c r="A221" s="40">
        <v>11573</v>
      </c>
      <c r="B221" s="68" t="s">
        <v>511</v>
      </c>
      <c r="C221" s="13" t="s">
        <v>372</v>
      </c>
      <c r="D221" s="13" t="s">
        <v>71</v>
      </c>
      <c r="E221" s="64" t="s">
        <v>75</v>
      </c>
      <c r="F221" s="13" t="s">
        <v>76</v>
      </c>
      <c r="G221" s="13" t="s">
        <v>76</v>
      </c>
      <c r="H221" s="13" t="s">
        <v>77</v>
      </c>
      <c r="I221" s="36" t="s">
        <v>710</v>
      </c>
      <c r="J221" s="352" t="s">
        <v>75</v>
      </c>
      <c r="K221" s="353" t="s">
        <v>76</v>
      </c>
      <c r="L221" s="353" t="s">
        <v>76</v>
      </c>
      <c r="M221" s="353" t="s">
        <v>77</v>
      </c>
      <c r="N221" s="348" t="s">
        <v>710</v>
      </c>
      <c r="O221" s="69">
        <v>5.8999999999999997E-2</v>
      </c>
      <c r="P221" s="37" t="s">
        <v>78</v>
      </c>
      <c r="Q221" s="229">
        <v>59.65</v>
      </c>
      <c r="R221" s="295">
        <f t="shared" si="8"/>
        <v>0.35205364626990782</v>
      </c>
      <c r="S221" s="229">
        <v>38.65</v>
      </c>
      <c r="T221" s="299"/>
      <c r="U221" s="164"/>
    </row>
    <row r="222" spans="1:21" s="34" customFormat="1" ht="43.8" customHeight="1" x14ac:dyDescent="0.3">
      <c r="A222" s="40">
        <v>11573</v>
      </c>
      <c r="B222" s="68" t="s">
        <v>511</v>
      </c>
      <c r="C222" s="13" t="s">
        <v>373</v>
      </c>
      <c r="D222" s="13" t="s">
        <v>72</v>
      </c>
      <c r="E222" s="64" t="s">
        <v>75</v>
      </c>
      <c r="F222" s="13" t="s">
        <v>76</v>
      </c>
      <c r="G222" s="13" t="s">
        <v>76</v>
      </c>
      <c r="H222" s="13" t="s">
        <v>77</v>
      </c>
      <c r="I222" s="36" t="s">
        <v>710</v>
      </c>
      <c r="J222" s="352" t="s">
        <v>75</v>
      </c>
      <c r="K222" s="353" t="s">
        <v>76</v>
      </c>
      <c r="L222" s="353" t="s">
        <v>76</v>
      </c>
      <c r="M222" s="353" t="s">
        <v>77</v>
      </c>
      <c r="N222" s="348" t="s">
        <v>710</v>
      </c>
      <c r="O222" s="69">
        <v>8.8999999999999996E-2</v>
      </c>
      <c r="P222" s="37" t="s">
        <v>78</v>
      </c>
      <c r="Q222" s="229">
        <v>48.38</v>
      </c>
      <c r="R222" s="295">
        <f t="shared" si="8"/>
        <v>0.32668458040512605</v>
      </c>
      <c r="S222" s="229">
        <v>32.575000000000003</v>
      </c>
      <c r="T222" s="299"/>
      <c r="U222" s="164"/>
    </row>
    <row r="223" spans="1:21" s="34" customFormat="1" ht="43.8" customHeight="1" x14ac:dyDescent="0.3">
      <c r="A223" s="40">
        <v>11573</v>
      </c>
      <c r="B223" s="68" t="s">
        <v>511</v>
      </c>
      <c r="C223" s="13" t="s">
        <v>373</v>
      </c>
      <c r="D223" s="13" t="s">
        <v>73</v>
      </c>
      <c r="E223" s="64" t="s">
        <v>75</v>
      </c>
      <c r="F223" s="13" t="s">
        <v>76</v>
      </c>
      <c r="G223" s="13" t="s">
        <v>76</v>
      </c>
      <c r="H223" s="13" t="s">
        <v>77</v>
      </c>
      <c r="I223" s="36" t="s">
        <v>709</v>
      </c>
      <c r="J223" s="352" t="s">
        <v>75</v>
      </c>
      <c r="K223" s="353" t="s">
        <v>76</v>
      </c>
      <c r="L223" s="353" t="s">
        <v>76</v>
      </c>
      <c r="M223" s="353" t="s">
        <v>77</v>
      </c>
      <c r="N223" s="348" t="s">
        <v>709</v>
      </c>
      <c r="O223" s="69">
        <v>8.8999999999999996E-2</v>
      </c>
      <c r="P223" s="37" t="s">
        <v>78</v>
      </c>
      <c r="Q223" s="229">
        <v>49.74</v>
      </c>
      <c r="R223" s="295">
        <f t="shared" si="8"/>
        <v>0.31996381182147177</v>
      </c>
      <c r="S223" s="229">
        <v>33.824999999999996</v>
      </c>
      <c r="T223" s="299"/>
      <c r="U223" s="164"/>
    </row>
    <row r="224" spans="1:21" s="34" customFormat="1" ht="43.8" customHeight="1" x14ac:dyDescent="0.3">
      <c r="A224" s="172">
        <v>11734</v>
      </c>
      <c r="B224" s="173" t="s">
        <v>660</v>
      </c>
      <c r="C224" s="173" t="s">
        <v>372</v>
      </c>
      <c r="D224" s="157" t="s">
        <v>69</v>
      </c>
      <c r="E224" s="174" t="s">
        <v>74</v>
      </c>
      <c r="F224" s="173" t="s">
        <v>76</v>
      </c>
      <c r="G224" s="173" t="s">
        <v>76</v>
      </c>
      <c r="H224" s="173" t="s">
        <v>77</v>
      </c>
      <c r="I224" s="159" t="s">
        <v>689</v>
      </c>
      <c r="J224" s="356" t="s">
        <v>74</v>
      </c>
      <c r="K224" s="357" t="s">
        <v>76</v>
      </c>
      <c r="L224" s="357" t="s">
        <v>76</v>
      </c>
      <c r="M224" s="357" t="s">
        <v>77</v>
      </c>
      <c r="N224" s="350" t="s">
        <v>689</v>
      </c>
      <c r="O224" s="175">
        <v>0.32600000000000001</v>
      </c>
      <c r="P224" s="176" t="s">
        <v>78</v>
      </c>
      <c r="Q224" s="230">
        <v>58.35</v>
      </c>
      <c r="R224" s="297">
        <f t="shared" si="8"/>
        <v>0.35004284490145682</v>
      </c>
      <c r="S224" s="230">
        <v>37.924999999999997</v>
      </c>
      <c r="T224" s="301" t="s">
        <v>636</v>
      </c>
      <c r="U224" s="164"/>
    </row>
    <row r="225" spans="1:21" s="34" customFormat="1" ht="43.8" customHeight="1" x14ac:dyDescent="0.3">
      <c r="A225" s="172">
        <v>11734</v>
      </c>
      <c r="B225" s="173" t="s">
        <v>660</v>
      </c>
      <c r="C225" s="173" t="s">
        <v>372</v>
      </c>
      <c r="D225" s="157" t="s">
        <v>70</v>
      </c>
      <c r="E225" s="174" t="s">
        <v>75</v>
      </c>
      <c r="F225" s="173" t="s">
        <v>76</v>
      </c>
      <c r="G225" s="173" t="s">
        <v>76</v>
      </c>
      <c r="H225" s="173" t="s">
        <v>77</v>
      </c>
      <c r="I225" s="159" t="s">
        <v>710</v>
      </c>
      <c r="J225" s="356" t="s">
        <v>75</v>
      </c>
      <c r="K225" s="357" t="s">
        <v>76</v>
      </c>
      <c r="L225" s="357" t="s">
        <v>76</v>
      </c>
      <c r="M225" s="357" t="s">
        <v>77</v>
      </c>
      <c r="N225" s="350" t="s">
        <v>710</v>
      </c>
      <c r="O225" s="175">
        <v>0.24099999999999999</v>
      </c>
      <c r="P225" s="176" t="s">
        <v>78</v>
      </c>
      <c r="Q225" s="230">
        <v>60.27</v>
      </c>
      <c r="R225" s="297">
        <f t="shared" si="8"/>
        <v>0.35000829600132743</v>
      </c>
      <c r="S225" s="230">
        <v>39.174999999999997</v>
      </c>
      <c r="T225" s="301" t="s">
        <v>636</v>
      </c>
      <c r="U225" s="164"/>
    </row>
    <row r="226" spans="1:21" s="34" customFormat="1" ht="43.8" customHeight="1" x14ac:dyDescent="0.3">
      <c r="A226" s="172">
        <v>11734</v>
      </c>
      <c r="B226" s="173" t="s">
        <v>660</v>
      </c>
      <c r="C226" s="173" t="s">
        <v>372</v>
      </c>
      <c r="D226" s="157" t="s">
        <v>71</v>
      </c>
      <c r="E226" s="174" t="s">
        <v>75</v>
      </c>
      <c r="F226" s="173" t="s">
        <v>76</v>
      </c>
      <c r="G226" s="173" t="s">
        <v>76</v>
      </c>
      <c r="H226" s="173" t="s">
        <v>77</v>
      </c>
      <c r="I226" s="159" t="s">
        <v>710</v>
      </c>
      <c r="J226" s="356" t="s">
        <v>75</v>
      </c>
      <c r="K226" s="357" t="s">
        <v>76</v>
      </c>
      <c r="L226" s="357" t="s">
        <v>76</v>
      </c>
      <c r="M226" s="357" t="s">
        <v>77</v>
      </c>
      <c r="N226" s="350" t="s">
        <v>710</v>
      </c>
      <c r="O226" s="175">
        <v>0.24099999999999999</v>
      </c>
      <c r="P226" s="176" t="s">
        <v>78</v>
      </c>
      <c r="Q226" s="230">
        <v>62.19</v>
      </c>
      <c r="R226" s="297">
        <f t="shared" si="8"/>
        <v>0.34997588036661847</v>
      </c>
      <c r="S226" s="230">
        <v>40.424999999999997</v>
      </c>
      <c r="T226" s="301" t="s">
        <v>636</v>
      </c>
      <c r="U226" s="164"/>
    </row>
    <row r="227" spans="1:21" s="34" customFormat="1" ht="43.8" customHeight="1" x14ac:dyDescent="0.3">
      <c r="A227" s="172">
        <v>11734</v>
      </c>
      <c r="B227" s="173" t="s">
        <v>660</v>
      </c>
      <c r="C227" s="173" t="s">
        <v>373</v>
      </c>
      <c r="D227" s="157" t="s">
        <v>72</v>
      </c>
      <c r="E227" s="174" t="s">
        <v>75</v>
      </c>
      <c r="F227" s="173" t="s">
        <v>76</v>
      </c>
      <c r="G227" s="173" t="s">
        <v>76</v>
      </c>
      <c r="H227" s="173" t="s">
        <v>77</v>
      </c>
      <c r="I227" s="159" t="s">
        <v>710</v>
      </c>
      <c r="J227" s="356" t="s">
        <v>75</v>
      </c>
      <c r="K227" s="357" t="s">
        <v>76</v>
      </c>
      <c r="L227" s="357" t="s">
        <v>76</v>
      </c>
      <c r="M227" s="357" t="s">
        <v>77</v>
      </c>
      <c r="N227" s="350" t="s">
        <v>710</v>
      </c>
      <c r="O227" s="175">
        <v>8.8999999999999996E-2</v>
      </c>
      <c r="P227" s="176" t="s">
        <v>78</v>
      </c>
      <c r="Q227" s="230">
        <v>55.65</v>
      </c>
      <c r="R227" s="297">
        <f t="shared" si="8"/>
        <v>0.34995507637017076</v>
      </c>
      <c r="S227" s="230">
        <v>36.174999999999997</v>
      </c>
      <c r="T227" s="301" t="s">
        <v>636</v>
      </c>
      <c r="U227" s="164"/>
    </row>
    <row r="228" spans="1:21" s="34" customFormat="1" ht="43.8" customHeight="1" x14ac:dyDescent="0.3">
      <c r="A228" s="172">
        <v>11734</v>
      </c>
      <c r="B228" s="173" t="s">
        <v>660</v>
      </c>
      <c r="C228" s="173" t="s">
        <v>373</v>
      </c>
      <c r="D228" s="157" t="s">
        <v>73</v>
      </c>
      <c r="E228" s="174" t="s">
        <v>75</v>
      </c>
      <c r="F228" s="173" t="s">
        <v>76</v>
      </c>
      <c r="G228" s="173" t="s">
        <v>76</v>
      </c>
      <c r="H228" s="173" t="s">
        <v>77</v>
      </c>
      <c r="I228" s="159" t="s">
        <v>709</v>
      </c>
      <c r="J228" s="356" t="s">
        <v>75</v>
      </c>
      <c r="K228" s="357" t="s">
        <v>76</v>
      </c>
      <c r="L228" s="357" t="s">
        <v>76</v>
      </c>
      <c r="M228" s="357" t="s">
        <v>77</v>
      </c>
      <c r="N228" s="350" t="s">
        <v>709</v>
      </c>
      <c r="O228" s="175">
        <v>8.8999999999999996E-2</v>
      </c>
      <c r="P228" s="176" t="s">
        <v>78</v>
      </c>
      <c r="Q228" s="230">
        <v>57.58</v>
      </c>
      <c r="R228" s="297">
        <f t="shared" si="8"/>
        <v>0.35003473428273707</v>
      </c>
      <c r="S228" s="230">
        <v>37.424999999999997</v>
      </c>
      <c r="T228" s="301" t="s">
        <v>636</v>
      </c>
      <c r="U228" s="164"/>
    </row>
    <row r="229" spans="1:21" s="34" customFormat="1" ht="43.8" customHeight="1" x14ac:dyDescent="0.3">
      <c r="A229" s="40">
        <v>11615</v>
      </c>
      <c r="B229" s="68" t="s">
        <v>512</v>
      </c>
      <c r="C229" s="13" t="s">
        <v>372</v>
      </c>
      <c r="D229" s="13" t="s">
        <v>69</v>
      </c>
      <c r="E229" s="64" t="s">
        <v>74</v>
      </c>
      <c r="F229" s="13" t="s">
        <v>76</v>
      </c>
      <c r="G229" s="13" t="s">
        <v>76</v>
      </c>
      <c r="H229" s="13" t="s">
        <v>77</v>
      </c>
      <c r="I229" s="36" t="s">
        <v>689</v>
      </c>
      <c r="J229" s="352" t="s">
        <v>74</v>
      </c>
      <c r="K229" s="353" t="s">
        <v>76</v>
      </c>
      <c r="L229" s="353" t="s">
        <v>76</v>
      </c>
      <c r="M229" s="353" t="s">
        <v>77</v>
      </c>
      <c r="N229" s="348" t="s">
        <v>689</v>
      </c>
      <c r="O229" s="65">
        <v>0.36399999999999999</v>
      </c>
      <c r="P229" s="37" t="s">
        <v>78</v>
      </c>
      <c r="Q229" s="229">
        <v>36.729999999999997</v>
      </c>
      <c r="R229" s="295">
        <f t="shared" si="8"/>
        <v>0.29451402123604675</v>
      </c>
      <c r="S229" s="229">
        <v>25.912500000000001</v>
      </c>
      <c r="T229" s="299"/>
      <c r="U229" s="164"/>
    </row>
    <row r="230" spans="1:21" s="34" customFormat="1" ht="43.8" customHeight="1" x14ac:dyDescent="0.3">
      <c r="A230" s="40">
        <v>11615</v>
      </c>
      <c r="B230" s="68" t="s">
        <v>512</v>
      </c>
      <c r="C230" s="13" t="s">
        <v>372</v>
      </c>
      <c r="D230" s="13" t="s">
        <v>70</v>
      </c>
      <c r="E230" s="64" t="s">
        <v>75</v>
      </c>
      <c r="F230" s="13" t="s">
        <v>76</v>
      </c>
      <c r="G230" s="13" t="s">
        <v>76</v>
      </c>
      <c r="H230" s="13" t="s">
        <v>77</v>
      </c>
      <c r="I230" s="36" t="s">
        <v>710</v>
      </c>
      <c r="J230" s="352" t="s">
        <v>75</v>
      </c>
      <c r="K230" s="353" t="s">
        <v>76</v>
      </c>
      <c r="L230" s="353" t="s">
        <v>76</v>
      </c>
      <c r="M230" s="353" t="s">
        <v>77</v>
      </c>
      <c r="N230" s="348" t="s">
        <v>710</v>
      </c>
      <c r="O230" s="65">
        <v>0.06</v>
      </c>
      <c r="P230" s="37" t="s">
        <v>78</v>
      </c>
      <c r="Q230" s="229">
        <v>38.14</v>
      </c>
      <c r="R230" s="295">
        <f t="shared" si="8"/>
        <v>0.28782118510749866</v>
      </c>
      <c r="S230" s="229">
        <v>27.162500000000001</v>
      </c>
      <c r="T230" s="299"/>
      <c r="U230" s="164"/>
    </row>
    <row r="231" spans="1:21" s="34" customFormat="1" ht="43.8" customHeight="1" x14ac:dyDescent="0.3">
      <c r="A231" s="40">
        <v>11615</v>
      </c>
      <c r="B231" s="68" t="s">
        <v>512</v>
      </c>
      <c r="C231" s="13" t="s">
        <v>372</v>
      </c>
      <c r="D231" s="13" t="s">
        <v>71</v>
      </c>
      <c r="E231" s="64" t="s">
        <v>75</v>
      </c>
      <c r="F231" s="13" t="s">
        <v>76</v>
      </c>
      <c r="G231" s="13" t="s">
        <v>76</v>
      </c>
      <c r="H231" s="13" t="s">
        <v>77</v>
      </c>
      <c r="I231" s="36" t="s">
        <v>710</v>
      </c>
      <c r="J231" s="352" t="s">
        <v>75</v>
      </c>
      <c r="K231" s="353" t="s">
        <v>76</v>
      </c>
      <c r="L231" s="353" t="s">
        <v>76</v>
      </c>
      <c r="M231" s="353" t="s">
        <v>77</v>
      </c>
      <c r="N231" s="348" t="s">
        <v>710</v>
      </c>
      <c r="O231" s="65">
        <v>0.06</v>
      </c>
      <c r="P231" s="37" t="s">
        <v>78</v>
      </c>
      <c r="Q231" s="229">
        <v>39.54</v>
      </c>
      <c r="R231" s="295">
        <f t="shared" si="8"/>
        <v>0.28142387455741019</v>
      </c>
      <c r="S231" s="229">
        <v>28.412500000000001</v>
      </c>
      <c r="T231" s="299"/>
      <c r="U231" s="164"/>
    </row>
    <row r="232" spans="1:21" s="34" customFormat="1" ht="43.8" customHeight="1" x14ac:dyDescent="0.3">
      <c r="A232" s="165">
        <v>11175</v>
      </c>
      <c r="B232" s="149" t="s">
        <v>283</v>
      </c>
      <c r="C232" s="149" t="s">
        <v>372</v>
      </c>
      <c r="D232" s="149" t="s">
        <v>69</v>
      </c>
      <c r="E232" s="150" t="s">
        <v>74</v>
      </c>
      <c r="F232" s="149" t="s">
        <v>76</v>
      </c>
      <c r="G232" s="149" t="s">
        <v>76</v>
      </c>
      <c r="H232" s="149" t="s">
        <v>77</v>
      </c>
      <c r="I232" s="151" t="s">
        <v>689</v>
      </c>
      <c r="J232" s="354" t="s">
        <v>74</v>
      </c>
      <c r="K232" s="355" t="s">
        <v>76</v>
      </c>
      <c r="L232" s="355" t="s">
        <v>76</v>
      </c>
      <c r="M232" s="355" t="s">
        <v>77</v>
      </c>
      <c r="N232" s="349" t="s">
        <v>689</v>
      </c>
      <c r="O232" s="152">
        <v>0.33</v>
      </c>
      <c r="P232" s="153" t="s">
        <v>78</v>
      </c>
      <c r="Q232" s="154">
        <v>68.289210766857153</v>
      </c>
      <c r="R232" s="296">
        <v>0.37140000000000001</v>
      </c>
      <c r="S232" s="154">
        <v>42.92</v>
      </c>
      <c r="T232" s="300" t="s">
        <v>692</v>
      </c>
      <c r="U232" s="164"/>
    </row>
    <row r="233" spans="1:21" s="34" customFormat="1" ht="43.8" customHeight="1" x14ac:dyDescent="0.3">
      <c r="A233" s="165">
        <v>11175</v>
      </c>
      <c r="B233" s="149" t="s">
        <v>283</v>
      </c>
      <c r="C233" s="149" t="s">
        <v>372</v>
      </c>
      <c r="D233" s="149" t="s">
        <v>70</v>
      </c>
      <c r="E233" s="150" t="s">
        <v>75</v>
      </c>
      <c r="F233" s="149" t="s">
        <v>76</v>
      </c>
      <c r="G233" s="149" t="s">
        <v>76</v>
      </c>
      <c r="H233" s="149" t="s">
        <v>77</v>
      </c>
      <c r="I233" s="151" t="s">
        <v>710</v>
      </c>
      <c r="J233" s="354" t="s">
        <v>75</v>
      </c>
      <c r="K233" s="355" t="s">
        <v>76</v>
      </c>
      <c r="L233" s="355" t="s">
        <v>76</v>
      </c>
      <c r="M233" s="355" t="s">
        <v>77</v>
      </c>
      <c r="N233" s="349" t="s">
        <v>710</v>
      </c>
      <c r="O233" s="152">
        <v>0.06</v>
      </c>
      <c r="P233" s="153" t="s">
        <v>78</v>
      </c>
      <c r="Q233" s="154">
        <v>69.717782195428583</v>
      </c>
      <c r="R233" s="296">
        <v>0.38590000000000002</v>
      </c>
      <c r="S233" s="154">
        <v>44.21</v>
      </c>
      <c r="T233" s="300" t="s">
        <v>692</v>
      </c>
      <c r="U233" s="164"/>
    </row>
    <row r="234" spans="1:21" s="34" customFormat="1" ht="43.8" customHeight="1" x14ac:dyDescent="0.3">
      <c r="A234" s="165">
        <v>11175</v>
      </c>
      <c r="B234" s="149" t="s">
        <v>283</v>
      </c>
      <c r="C234" s="149" t="s">
        <v>372</v>
      </c>
      <c r="D234" s="149" t="s">
        <v>71</v>
      </c>
      <c r="E234" s="150" t="s">
        <v>75</v>
      </c>
      <c r="F234" s="149" t="s">
        <v>76</v>
      </c>
      <c r="G234" s="149" t="s">
        <v>76</v>
      </c>
      <c r="H234" s="149" t="s">
        <v>77</v>
      </c>
      <c r="I234" s="151" t="s">
        <v>710</v>
      </c>
      <c r="J234" s="354" t="s">
        <v>75</v>
      </c>
      <c r="K234" s="355" t="s">
        <v>76</v>
      </c>
      <c r="L234" s="355" t="s">
        <v>76</v>
      </c>
      <c r="M234" s="355" t="s">
        <v>77</v>
      </c>
      <c r="N234" s="349" t="s">
        <v>710</v>
      </c>
      <c r="O234" s="152">
        <v>0.06</v>
      </c>
      <c r="P234" s="153" t="s">
        <v>78</v>
      </c>
      <c r="Q234" s="154">
        <v>71.146353624000014</v>
      </c>
      <c r="R234" s="296">
        <v>0.36059999999999998</v>
      </c>
      <c r="S234" s="154">
        <v>45.49</v>
      </c>
      <c r="T234" s="300" t="s">
        <v>692</v>
      </c>
      <c r="U234" s="164"/>
    </row>
    <row r="235" spans="1:21" s="34" customFormat="1" ht="43.8" customHeight="1" x14ac:dyDescent="0.3">
      <c r="A235" s="165">
        <v>11175</v>
      </c>
      <c r="B235" s="149" t="s">
        <v>283</v>
      </c>
      <c r="C235" s="149" t="s">
        <v>373</v>
      </c>
      <c r="D235" s="149" t="s">
        <v>72</v>
      </c>
      <c r="E235" s="150" t="s">
        <v>75</v>
      </c>
      <c r="F235" s="149" t="s">
        <v>76</v>
      </c>
      <c r="G235" s="149" t="s">
        <v>76</v>
      </c>
      <c r="H235" s="149" t="s">
        <v>77</v>
      </c>
      <c r="I235" s="151" t="s">
        <v>710</v>
      </c>
      <c r="J235" s="354" t="s">
        <v>75</v>
      </c>
      <c r="K235" s="355" t="s">
        <v>76</v>
      </c>
      <c r="L235" s="355" t="s">
        <v>76</v>
      </c>
      <c r="M235" s="355" t="s">
        <v>77</v>
      </c>
      <c r="N235" s="349" t="s">
        <v>710</v>
      </c>
      <c r="O235" s="152">
        <v>0.09</v>
      </c>
      <c r="P235" s="153" t="s">
        <v>78</v>
      </c>
      <c r="Q235" s="154">
        <v>60.993101942857159</v>
      </c>
      <c r="R235" s="296">
        <v>0.37780000000000002</v>
      </c>
      <c r="S235" s="154">
        <v>37.950000000000003</v>
      </c>
      <c r="T235" s="300" t="s">
        <v>692</v>
      </c>
      <c r="U235" s="164"/>
    </row>
    <row r="236" spans="1:21" s="34" customFormat="1" ht="43.8" customHeight="1" x14ac:dyDescent="0.3">
      <c r="A236" s="165">
        <v>11175</v>
      </c>
      <c r="B236" s="149" t="s">
        <v>283</v>
      </c>
      <c r="C236" s="149" t="s">
        <v>373</v>
      </c>
      <c r="D236" s="149" t="s">
        <v>73</v>
      </c>
      <c r="E236" s="150" t="s">
        <v>75</v>
      </c>
      <c r="F236" s="149" t="s">
        <v>76</v>
      </c>
      <c r="G236" s="149" t="s">
        <v>76</v>
      </c>
      <c r="H236" s="149" t="s">
        <v>77</v>
      </c>
      <c r="I236" s="151" t="s">
        <v>709</v>
      </c>
      <c r="J236" s="354" t="s">
        <v>75</v>
      </c>
      <c r="K236" s="355" t="s">
        <v>76</v>
      </c>
      <c r="L236" s="355" t="s">
        <v>76</v>
      </c>
      <c r="M236" s="355" t="s">
        <v>77</v>
      </c>
      <c r="N236" s="349" t="s">
        <v>709</v>
      </c>
      <c r="O236" s="152">
        <v>7.9000000000000001E-2</v>
      </c>
      <c r="P236" s="153" t="s">
        <v>78</v>
      </c>
      <c r="Q236" s="154">
        <v>62.421673371428589</v>
      </c>
      <c r="R236" s="296">
        <v>0.37130000000000002</v>
      </c>
      <c r="S236" s="154">
        <v>39.24</v>
      </c>
      <c r="T236" s="300" t="s">
        <v>692</v>
      </c>
      <c r="U236" s="164"/>
    </row>
    <row r="237" spans="1:21" s="34" customFormat="1" ht="43.8" customHeight="1" x14ac:dyDescent="0.3">
      <c r="A237" s="172">
        <v>11908</v>
      </c>
      <c r="B237" s="173" t="s">
        <v>661</v>
      </c>
      <c r="C237" s="173" t="s">
        <v>372</v>
      </c>
      <c r="D237" s="157" t="s">
        <v>69</v>
      </c>
      <c r="E237" s="174" t="s">
        <v>75</v>
      </c>
      <c r="F237" s="173" t="s">
        <v>76</v>
      </c>
      <c r="G237" s="173" t="s">
        <v>76</v>
      </c>
      <c r="H237" s="173" t="s">
        <v>77</v>
      </c>
      <c r="I237" s="159" t="s">
        <v>689</v>
      </c>
      <c r="J237" s="356" t="s">
        <v>75</v>
      </c>
      <c r="K237" s="357" t="s">
        <v>76</v>
      </c>
      <c r="L237" s="357" t="s">
        <v>76</v>
      </c>
      <c r="M237" s="357" t="s">
        <v>77</v>
      </c>
      <c r="N237" s="350" t="s">
        <v>689</v>
      </c>
      <c r="O237" s="175">
        <v>0.3</v>
      </c>
      <c r="P237" s="176" t="s">
        <v>78</v>
      </c>
      <c r="Q237" s="230">
        <v>61.94</v>
      </c>
      <c r="R237" s="297">
        <f t="shared" ref="R237:R244" si="9">(Q237-S237)/Q237</f>
        <v>0.34997578301582172</v>
      </c>
      <c r="S237" s="230">
        <v>40.262500000000003</v>
      </c>
      <c r="T237" s="301" t="s">
        <v>636</v>
      </c>
      <c r="U237" s="164"/>
    </row>
    <row r="238" spans="1:21" s="34" customFormat="1" ht="43.8" customHeight="1" x14ac:dyDescent="0.3">
      <c r="A238" s="172">
        <v>11908</v>
      </c>
      <c r="B238" s="173" t="s">
        <v>661</v>
      </c>
      <c r="C238" s="173" t="s">
        <v>372</v>
      </c>
      <c r="D238" s="157" t="s">
        <v>70</v>
      </c>
      <c r="E238" s="174" t="s">
        <v>75</v>
      </c>
      <c r="F238" s="173" t="s">
        <v>76</v>
      </c>
      <c r="G238" s="173" t="s">
        <v>76</v>
      </c>
      <c r="H238" s="173" t="s">
        <v>77</v>
      </c>
      <c r="I238" s="159" t="s">
        <v>710</v>
      </c>
      <c r="J238" s="356" t="s">
        <v>75</v>
      </c>
      <c r="K238" s="357" t="s">
        <v>76</v>
      </c>
      <c r="L238" s="357" t="s">
        <v>76</v>
      </c>
      <c r="M238" s="357" t="s">
        <v>77</v>
      </c>
      <c r="N238" s="350" t="s">
        <v>710</v>
      </c>
      <c r="O238" s="175">
        <v>0.22</v>
      </c>
      <c r="P238" s="176" t="s">
        <v>78</v>
      </c>
      <c r="Q238" s="230">
        <v>63.87</v>
      </c>
      <c r="R238" s="297">
        <f t="shared" si="9"/>
        <v>0.35004697040864258</v>
      </c>
      <c r="S238" s="230">
        <v>41.512499999999996</v>
      </c>
      <c r="T238" s="301" t="s">
        <v>636</v>
      </c>
      <c r="U238" s="164"/>
    </row>
    <row r="239" spans="1:21" s="34" customFormat="1" ht="43.8" customHeight="1" x14ac:dyDescent="0.3">
      <c r="A239" s="172">
        <v>11908</v>
      </c>
      <c r="B239" s="173" t="s">
        <v>661</v>
      </c>
      <c r="C239" s="173" t="s">
        <v>372</v>
      </c>
      <c r="D239" s="157" t="s">
        <v>71</v>
      </c>
      <c r="E239" s="174" t="s">
        <v>75</v>
      </c>
      <c r="F239" s="173" t="s">
        <v>76</v>
      </c>
      <c r="G239" s="173" t="s">
        <v>76</v>
      </c>
      <c r="H239" s="173" t="s">
        <v>77</v>
      </c>
      <c r="I239" s="159" t="s">
        <v>710</v>
      </c>
      <c r="J239" s="356" t="s">
        <v>75</v>
      </c>
      <c r="K239" s="357" t="s">
        <v>76</v>
      </c>
      <c r="L239" s="357" t="s">
        <v>76</v>
      </c>
      <c r="M239" s="357" t="s">
        <v>77</v>
      </c>
      <c r="N239" s="350" t="s">
        <v>710</v>
      </c>
      <c r="O239" s="175">
        <v>0.22</v>
      </c>
      <c r="P239" s="176" t="s">
        <v>78</v>
      </c>
      <c r="Q239" s="230">
        <v>65.790000000000006</v>
      </c>
      <c r="R239" s="297">
        <f t="shared" si="9"/>
        <v>0.35001519987840107</v>
      </c>
      <c r="S239" s="230">
        <v>42.762499999999996</v>
      </c>
      <c r="T239" s="301" t="s">
        <v>636</v>
      </c>
      <c r="U239" s="164"/>
    </row>
    <row r="240" spans="1:21" s="34" customFormat="1" ht="43.8" customHeight="1" x14ac:dyDescent="0.3">
      <c r="A240" s="172">
        <v>11908</v>
      </c>
      <c r="B240" s="173" t="s">
        <v>661</v>
      </c>
      <c r="C240" s="173" t="s">
        <v>373</v>
      </c>
      <c r="D240" s="157" t="s">
        <v>72</v>
      </c>
      <c r="E240" s="174" t="s">
        <v>75</v>
      </c>
      <c r="F240" s="173" t="s">
        <v>76</v>
      </c>
      <c r="G240" s="173" t="s">
        <v>76</v>
      </c>
      <c r="H240" s="173" t="s">
        <v>77</v>
      </c>
      <c r="I240" s="159" t="s">
        <v>710</v>
      </c>
      <c r="J240" s="356" t="s">
        <v>75</v>
      </c>
      <c r="K240" s="357" t="s">
        <v>76</v>
      </c>
      <c r="L240" s="357" t="s">
        <v>76</v>
      </c>
      <c r="M240" s="357" t="s">
        <v>77</v>
      </c>
      <c r="N240" s="350" t="s">
        <v>710</v>
      </c>
      <c r="O240" s="175">
        <v>7.0000000000000007E-2</v>
      </c>
      <c r="P240" s="176" t="s">
        <v>78</v>
      </c>
      <c r="Q240" s="230">
        <v>57.44</v>
      </c>
      <c r="R240" s="297">
        <f t="shared" si="9"/>
        <v>0.34997388579387184</v>
      </c>
      <c r="S240" s="230">
        <v>37.337499999999999</v>
      </c>
      <c r="T240" s="301" t="s">
        <v>636</v>
      </c>
      <c r="U240" s="164"/>
    </row>
    <row r="241" spans="1:21" s="34" customFormat="1" ht="43.8" customHeight="1" x14ac:dyDescent="0.3">
      <c r="A241" s="172">
        <v>11908</v>
      </c>
      <c r="B241" s="173" t="s">
        <v>661</v>
      </c>
      <c r="C241" s="173" t="s">
        <v>373</v>
      </c>
      <c r="D241" s="157" t="s">
        <v>73</v>
      </c>
      <c r="E241" s="174" t="s">
        <v>75</v>
      </c>
      <c r="F241" s="173" t="s">
        <v>76</v>
      </c>
      <c r="G241" s="173" t="s">
        <v>76</v>
      </c>
      <c r="H241" s="173" t="s">
        <v>77</v>
      </c>
      <c r="I241" s="159" t="s">
        <v>709</v>
      </c>
      <c r="J241" s="356" t="s">
        <v>75</v>
      </c>
      <c r="K241" s="357" t="s">
        <v>76</v>
      </c>
      <c r="L241" s="357" t="s">
        <v>76</v>
      </c>
      <c r="M241" s="357" t="s">
        <v>77</v>
      </c>
      <c r="N241" s="350" t="s">
        <v>709</v>
      </c>
      <c r="O241" s="175">
        <v>7.0000000000000007E-2</v>
      </c>
      <c r="P241" s="176" t="s">
        <v>78</v>
      </c>
      <c r="Q241" s="230">
        <v>59.37</v>
      </c>
      <c r="R241" s="297">
        <f t="shared" si="9"/>
        <v>0.35005053057099544</v>
      </c>
      <c r="S241" s="230">
        <v>38.587499999999999</v>
      </c>
      <c r="T241" s="301" t="s">
        <v>636</v>
      </c>
      <c r="U241" s="164"/>
    </row>
    <row r="242" spans="1:21" s="34" customFormat="1" ht="43.8" customHeight="1" x14ac:dyDescent="0.3">
      <c r="A242" s="40">
        <v>11611</v>
      </c>
      <c r="B242" s="68" t="s">
        <v>513</v>
      </c>
      <c r="C242" s="13" t="s">
        <v>372</v>
      </c>
      <c r="D242" s="13" t="s">
        <v>69</v>
      </c>
      <c r="E242" s="64" t="s">
        <v>74</v>
      </c>
      <c r="F242" s="13" t="s">
        <v>76</v>
      </c>
      <c r="G242" s="13" t="s">
        <v>76</v>
      </c>
      <c r="H242" s="13" t="s">
        <v>77</v>
      </c>
      <c r="I242" s="36" t="s">
        <v>689</v>
      </c>
      <c r="J242" s="352" t="s">
        <v>74</v>
      </c>
      <c r="K242" s="353" t="s">
        <v>76</v>
      </c>
      <c r="L242" s="353" t="s">
        <v>76</v>
      </c>
      <c r="M242" s="353" t="s">
        <v>77</v>
      </c>
      <c r="N242" s="348" t="s">
        <v>689</v>
      </c>
      <c r="O242" s="65">
        <v>0.36399999999999999</v>
      </c>
      <c r="P242" s="37" t="s">
        <v>78</v>
      </c>
      <c r="Q242" s="229">
        <v>36.729999999999997</v>
      </c>
      <c r="R242" s="295">
        <f t="shared" si="9"/>
        <v>0.29451402123604675</v>
      </c>
      <c r="S242" s="229">
        <v>25.912500000000001</v>
      </c>
      <c r="T242" s="299"/>
      <c r="U242" s="164"/>
    </row>
    <row r="243" spans="1:21" s="34" customFormat="1" ht="43.8" customHeight="1" x14ac:dyDescent="0.3">
      <c r="A243" s="40">
        <v>11611</v>
      </c>
      <c r="B243" s="68" t="s">
        <v>513</v>
      </c>
      <c r="C243" s="13" t="s">
        <v>372</v>
      </c>
      <c r="D243" s="13" t="s">
        <v>70</v>
      </c>
      <c r="E243" s="64" t="s">
        <v>75</v>
      </c>
      <c r="F243" s="13" t="s">
        <v>76</v>
      </c>
      <c r="G243" s="13" t="s">
        <v>76</v>
      </c>
      <c r="H243" s="13" t="s">
        <v>77</v>
      </c>
      <c r="I243" s="36" t="s">
        <v>710</v>
      </c>
      <c r="J243" s="352" t="s">
        <v>75</v>
      </c>
      <c r="K243" s="353" t="s">
        <v>76</v>
      </c>
      <c r="L243" s="353" t="s">
        <v>76</v>
      </c>
      <c r="M243" s="353" t="s">
        <v>77</v>
      </c>
      <c r="N243" s="348" t="s">
        <v>710</v>
      </c>
      <c r="O243" s="65">
        <v>0.06</v>
      </c>
      <c r="P243" s="37" t="s">
        <v>78</v>
      </c>
      <c r="Q243" s="229">
        <v>38.14</v>
      </c>
      <c r="R243" s="295">
        <f t="shared" si="9"/>
        <v>0.28782118510749866</v>
      </c>
      <c r="S243" s="229">
        <v>27.162500000000001</v>
      </c>
      <c r="T243" s="299"/>
      <c r="U243" s="164"/>
    </row>
    <row r="244" spans="1:21" s="34" customFormat="1" ht="43.8" customHeight="1" x14ac:dyDescent="0.3">
      <c r="A244" s="40">
        <v>11611</v>
      </c>
      <c r="B244" s="68" t="s">
        <v>513</v>
      </c>
      <c r="C244" s="13" t="s">
        <v>372</v>
      </c>
      <c r="D244" s="13" t="s">
        <v>71</v>
      </c>
      <c r="E244" s="64" t="s">
        <v>75</v>
      </c>
      <c r="F244" s="13" t="s">
        <v>76</v>
      </c>
      <c r="G244" s="13" t="s">
        <v>76</v>
      </c>
      <c r="H244" s="13" t="s">
        <v>77</v>
      </c>
      <c r="I244" s="36" t="s">
        <v>710</v>
      </c>
      <c r="J244" s="352" t="s">
        <v>75</v>
      </c>
      <c r="K244" s="353" t="s">
        <v>76</v>
      </c>
      <c r="L244" s="353" t="s">
        <v>76</v>
      </c>
      <c r="M244" s="353" t="s">
        <v>77</v>
      </c>
      <c r="N244" s="348" t="s">
        <v>710</v>
      </c>
      <c r="O244" s="65">
        <v>0.06</v>
      </c>
      <c r="P244" s="37" t="s">
        <v>78</v>
      </c>
      <c r="Q244" s="229">
        <v>39.54</v>
      </c>
      <c r="R244" s="295">
        <f t="shared" si="9"/>
        <v>0.28142387455741019</v>
      </c>
      <c r="S244" s="229">
        <v>28.412500000000001</v>
      </c>
      <c r="T244" s="299"/>
      <c r="U244" s="164"/>
    </row>
    <row r="245" spans="1:21" s="34" customFormat="1" ht="43.8" customHeight="1" x14ac:dyDescent="0.3">
      <c r="A245" s="165">
        <v>4468</v>
      </c>
      <c r="B245" s="149" t="s">
        <v>284</v>
      </c>
      <c r="C245" s="149" t="s">
        <v>372</v>
      </c>
      <c r="D245" s="149" t="s">
        <v>69</v>
      </c>
      <c r="E245" s="150" t="s">
        <v>75</v>
      </c>
      <c r="F245" s="149" t="s">
        <v>76</v>
      </c>
      <c r="G245" s="149" t="s">
        <v>76</v>
      </c>
      <c r="H245" s="149" t="s">
        <v>77</v>
      </c>
      <c r="I245" s="151" t="s">
        <v>689</v>
      </c>
      <c r="J245" s="354" t="s">
        <v>75</v>
      </c>
      <c r="K245" s="355" t="s">
        <v>76</v>
      </c>
      <c r="L245" s="355" t="s">
        <v>76</v>
      </c>
      <c r="M245" s="355" t="s">
        <v>77</v>
      </c>
      <c r="N245" s="349" t="s">
        <v>689</v>
      </c>
      <c r="O245" s="152">
        <v>0.35</v>
      </c>
      <c r="P245" s="153" t="s">
        <v>78</v>
      </c>
      <c r="Q245" s="154">
        <v>85.822601654857181</v>
      </c>
      <c r="R245" s="296">
        <v>0.4456</v>
      </c>
      <c r="S245" s="154">
        <v>47.58</v>
      </c>
      <c r="T245" s="300" t="s">
        <v>692</v>
      </c>
      <c r="U245" s="164"/>
    </row>
    <row r="246" spans="1:21" s="34" customFormat="1" ht="43.8" customHeight="1" x14ac:dyDescent="0.3">
      <c r="A246" s="165">
        <v>4468</v>
      </c>
      <c r="B246" s="149" t="s">
        <v>284</v>
      </c>
      <c r="C246" s="149" t="s">
        <v>372</v>
      </c>
      <c r="D246" s="149" t="s">
        <v>70</v>
      </c>
      <c r="E246" s="150" t="s">
        <v>75</v>
      </c>
      <c r="F246" s="149" t="s">
        <v>76</v>
      </c>
      <c r="G246" s="149" t="s">
        <v>76</v>
      </c>
      <c r="H246" s="149" t="s">
        <v>77</v>
      </c>
      <c r="I246" s="151" t="s">
        <v>710</v>
      </c>
      <c r="J246" s="354" t="s">
        <v>75</v>
      </c>
      <c r="K246" s="355" t="s">
        <v>76</v>
      </c>
      <c r="L246" s="355" t="s">
        <v>76</v>
      </c>
      <c r="M246" s="355" t="s">
        <v>77</v>
      </c>
      <c r="N246" s="349" t="s">
        <v>710</v>
      </c>
      <c r="O246" s="152">
        <v>0.06</v>
      </c>
      <c r="P246" s="153" t="s">
        <v>78</v>
      </c>
      <c r="Q246" s="154">
        <v>87.251173083428597</v>
      </c>
      <c r="R246" s="296">
        <v>0.43969999999999998</v>
      </c>
      <c r="S246" s="154">
        <v>48.88</v>
      </c>
      <c r="T246" s="300" t="s">
        <v>692</v>
      </c>
      <c r="U246" s="164"/>
    </row>
    <row r="247" spans="1:21" s="34" customFormat="1" ht="43.8" customHeight="1" x14ac:dyDescent="0.3">
      <c r="A247" s="165">
        <v>4468</v>
      </c>
      <c r="B247" s="149" t="s">
        <v>284</v>
      </c>
      <c r="C247" s="149" t="s">
        <v>372</v>
      </c>
      <c r="D247" s="149" t="s">
        <v>71</v>
      </c>
      <c r="E247" s="150" t="s">
        <v>75</v>
      </c>
      <c r="F247" s="149" t="s">
        <v>76</v>
      </c>
      <c r="G247" s="149" t="s">
        <v>76</v>
      </c>
      <c r="H247" s="149" t="s">
        <v>77</v>
      </c>
      <c r="I247" s="151" t="s">
        <v>710</v>
      </c>
      <c r="J247" s="354" t="s">
        <v>75</v>
      </c>
      <c r="K247" s="355" t="s">
        <v>76</v>
      </c>
      <c r="L247" s="355" t="s">
        <v>76</v>
      </c>
      <c r="M247" s="355" t="s">
        <v>77</v>
      </c>
      <c r="N247" s="349" t="s">
        <v>710</v>
      </c>
      <c r="O247" s="152">
        <v>0.06</v>
      </c>
      <c r="P247" s="153" t="s">
        <v>78</v>
      </c>
      <c r="Q247" s="154">
        <v>88.679744512000028</v>
      </c>
      <c r="R247" s="296">
        <v>0.43409999999999999</v>
      </c>
      <c r="S247" s="154">
        <v>50.18</v>
      </c>
      <c r="T247" s="300" t="s">
        <v>692</v>
      </c>
      <c r="U247" s="164"/>
    </row>
    <row r="248" spans="1:21" s="34" customFormat="1" ht="43.8" customHeight="1" x14ac:dyDescent="0.3">
      <c r="A248" s="165">
        <v>4468</v>
      </c>
      <c r="B248" s="149" t="s">
        <v>284</v>
      </c>
      <c r="C248" s="149" t="s">
        <v>373</v>
      </c>
      <c r="D248" s="149" t="s">
        <v>72</v>
      </c>
      <c r="E248" s="150" t="s">
        <v>75</v>
      </c>
      <c r="F248" s="149" t="s">
        <v>76</v>
      </c>
      <c r="G248" s="149" t="s">
        <v>76</v>
      </c>
      <c r="H248" s="149" t="s">
        <v>77</v>
      </c>
      <c r="I248" s="151" t="s">
        <v>710</v>
      </c>
      <c r="J248" s="354" t="s">
        <v>75</v>
      </c>
      <c r="K248" s="355" t="s">
        <v>76</v>
      </c>
      <c r="L248" s="355" t="s">
        <v>76</v>
      </c>
      <c r="M248" s="355" t="s">
        <v>77</v>
      </c>
      <c r="N248" s="349" t="s">
        <v>710</v>
      </c>
      <c r="O248" s="152">
        <v>0.1</v>
      </c>
      <c r="P248" s="153" t="s">
        <v>78</v>
      </c>
      <c r="Q248" s="154">
        <v>71.788820342857164</v>
      </c>
      <c r="R248" s="296">
        <v>0.43819999999999998</v>
      </c>
      <c r="S248" s="154">
        <v>40.33</v>
      </c>
      <c r="T248" s="300" t="s">
        <v>692</v>
      </c>
      <c r="U248" s="164"/>
    </row>
    <row r="249" spans="1:21" s="34" customFormat="1" ht="43.8" customHeight="1" x14ac:dyDescent="0.3">
      <c r="A249" s="165">
        <v>4468</v>
      </c>
      <c r="B249" s="149" t="s">
        <v>284</v>
      </c>
      <c r="C249" s="149" t="s">
        <v>373</v>
      </c>
      <c r="D249" s="149" t="s">
        <v>73</v>
      </c>
      <c r="E249" s="150" t="s">
        <v>75</v>
      </c>
      <c r="F249" s="149" t="s">
        <v>76</v>
      </c>
      <c r="G249" s="149" t="s">
        <v>76</v>
      </c>
      <c r="H249" s="149" t="s">
        <v>77</v>
      </c>
      <c r="I249" s="151" t="s">
        <v>709</v>
      </c>
      <c r="J249" s="354" t="s">
        <v>75</v>
      </c>
      <c r="K249" s="355" t="s">
        <v>76</v>
      </c>
      <c r="L249" s="355" t="s">
        <v>76</v>
      </c>
      <c r="M249" s="355" t="s">
        <v>77</v>
      </c>
      <c r="N249" s="349" t="s">
        <v>709</v>
      </c>
      <c r="O249" s="152">
        <v>8.6999999999999994E-2</v>
      </c>
      <c r="P249" s="153" t="s">
        <v>78</v>
      </c>
      <c r="Q249" s="154">
        <v>73.217391771428595</v>
      </c>
      <c r="R249" s="296">
        <v>0.43140000000000001</v>
      </c>
      <c r="S249" s="154">
        <v>41.63</v>
      </c>
      <c r="T249" s="300" t="s">
        <v>692</v>
      </c>
      <c r="U249" s="164"/>
    </row>
    <row r="250" spans="1:21" s="34" customFormat="1" ht="43.8" customHeight="1" x14ac:dyDescent="0.3">
      <c r="A250" s="179">
        <v>11141</v>
      </c>
      <c r="B250" s="170" t="s">
        <v>285</v>
      </c>
      <c r="C250" s="170" t="s">
        <v>372</v>
      </c>
      <c r="D250" s="149" t="s">
        <v>69</v>
      </c>
      <c r="E250" s="171" t="s">
        <v>74</v>
      </c>
      <c r="F250" s="149" t="s">
        <v>76</v>
      </c>
      <c r="G250" s="149" t="s">
        <v>76</v>
      </c>
      <c r="H250" s="149" t="s">
        <v>77</v>
      </c>
      <c r="I250" s="151" t="s">
        <v>689</v>
      </c>
      <c r="J250" s="354" t="s">
        <v>74</v>
      </c>
      <c r="K250" s="355" t="s">
        <v>76</v>
      </c>
      <c r="L250" s="355" t="s">
        <v>76</v>
      </c>
      <c r="M250" s="355" t="s">
        <v>77</v>
      </c>
      <c r="N250" s="349" t="s">
        <v>689</v>
      </c>
      <c r="O250" s="152">
        <v>0.33</v>
      </c>
      <c r="P250" s="153" t="s">
        <v>78</v>
      </c>
      <c r="Q250" s="154">
        <v>81.377378742857161</v>
      </c>
      <c r="R250" s="296">
        <v>0.4204</v>
      </c>
      <c r="S250" s="154">
        <v>47.17</v>
      </c>
      <c r="T250" s="300" t="s">
        <v>692</v>
      </c>
      <c r="U250" s="164"/>
    </row>
    <row r="251" spans="1:21" s="34" customFormat="1" ht="43.8" customHeight="1" x14ac:dyDescent="0.3">
      <c r="A251" s="179">
        <v>11141</v>
      </c>
      <c r="B251" s="170" t="s">
        <v>285</v>
      </c>
      <c r="C251" s="170" t="s">
        <v>372</v>
      </c>
      <c r="D251" s="149" t="s">
        <v>70</v>
      </c>
      <c r="E251" s="171" t="s">
        <v>75</v>
      </c>
      <c r="F251" s="149" t="s">
        <v>76</v>
      </c>
      <c r="G251" s="149" t="s">
        <v>76</v>
      </c>
      <c r="H251" s="149" t="s">
        <v>77</v>
      </c>
      <c r="I251" s="151" t="s">
        <v>710</v>
      </c>
      <c r="J251" s="354" t="s">
        <v>75</v>
      </c>
      <c r="K251" s="355" t="s">
        <v>76</v>
      </c>
      <c r="L251" s="355" t="s">
        <v>76</v>
      </c>
      <c r="M251" s="355" t="s">
        <v>77</v>
      </c>
      <c r="N251" s="349" t="s">
        <v>710</v>
      </c>
      <c r="O251" s="152">
        <v>0.06</v>
      </c>
      <c r="P251" s="153" t="s">
        <v>78</v>
      </c>
      <c r="Q251" s="154">
        <v>82.805950171428591</v>
      </c>
      <c r="R251" s="296">
        <v>0.41470000000000001</v>
      </c>
      <c r="S251" s="154">
        <v>48.47</v>
      </c>
      <c r="T251" s="300" t="s">
        <v>692</v>
      </c>
      <c r="U251" s="164"/>
    </row>
    <row r="252" spans="1:21" s="34" customFormat="1" ht="43.8" customHeight="1" x14ac:dyDescent="0.3">
      <c r="A252" s="179">
        <v>11141</v>
      </c>
      <c r="B252" s="170" t="s">
        <v>285</v>
      </c>
      <c r="C252" s="170" t="s">
        <v>372</v>
      </c>
      <c r="D252" s="149" t="s">
        <v>71</v>
      </c>
      <c r="E252" s="171" t="s">
        <v>75</v>
      </c>
      <c r="F252" s="149" t="s">
        <v>76</v>
      </c>
      <c r="G252" s="149" t="s">
        <v>76</v>
      </c>
      <c r="H252" s="149" t="s">
        <v>77</v>
      </c>
      <c r="I252" s="151" t="s">
        <v>710</v>
      </c>
      <c r="J252" s="354" t="s">
        <v>75</v>
      </c>
      <c r="K252" s="355" t="s">
        <v>76</v>
      </c>
      <c r="L252" s="355" t="s">
        <v>76</v>
      </c>
      <c r="M252" s="355" t="s">
        <v>77</v>
      </c>
      <c r="N252" s="349" t="s">
        <v>710</v>
      </c>
      <c r="O252" s="152">
        <v>0.06</v>
      </c>
      <c r="P252" s="153" t="s">
        <v>78</v>
      </c>
      <c r="Q252" s="154">
        <v>84.234521600000022</v>
      </c>
      <c r="R252" s="296">
        <v>0.40920000000000001</v>
      </c>
      <c r="S252" s="154">
        <v>49.76</v>
      </c>
      <c r="T252" s="300" t="s">
        <v>692</v>
      </c>
      <c r="U252" s="164"/>
    </row>
    <row r="253" spans="1:21" s="34" customFormat="1" ht="43.8" customHeight="1" x14ac:dyDescent="0.3">
      <c r="A253" s="179">
        <v>11141</v>
      </c>
      <c r="B253" s="170" t="s">
        <v>285</v>
      </c>
      <c r="C253" s="170" t="s">
        <v>373</v>
      </c>
      <c r="D253" s="149" t="s">
        <v>72</v>
      </c>
      <c r="E253" s="171" t="s">
        <v>75</v>
      </c>
      <c r="F253" s="149" t="s">
        <v>76</v>
      </c>
      <c r="G253" s="149" t="s">
        <v>76</v>
      </c>
      <c r="H253" s="149" t="s">
        <v>77</v>
      </c>
      <c r="I253" s="151" t="s">
        <v>710</v>
      </c>
      <c r="J253" s="354" t="s">
        <v>75</v>
      </c>
      <c r="K253" s="355" t="s">
        <v>76</v>
      </c>
      <c r="L253" s="355" t="s">
        <v>76</v>
      </c>
      <c r="M253" s="355" t="s">
        <v>77</v>
      </c>
      <c r="N253" s="349" t="s">
        <v>710</v>
      </c>
      <c r="O253" s="152">
        <v>0.09</v>
      </c>
      <c r="P253" s="153" t="s">
        <v>78</v>
      </c>
      <c r="Q253" s="154">
        <v>71.500255542857147</v>
      </c>
      <c r="R253" s="296">
        <v>0.41599999999999998</v>
      </c>
      <c r="S253" s="154">
        <v>41.76</v>
      </c>
      <c r="T253" s="300" t="s">
        <v>692</v>
      </c>
      <c r="U253" s="164"/>
    </row>
    <row r="254" spans="1:21" s="34" customFormat="1" ht="43.8" customHeight="1" x14ac:dyDescent="0.3">
      <c r="A254" s="179">
        <v>11141</v>
      </c>
      <c r="B254" s="170" t="s">
        <v>285</v>
      </c>
      <c r="C254" s="170" t="s">
        <v>373</v>
      </c>
      <c r="D254" s="149" t="s">
        <v>73</v>
      </c>
      <c r="E254" s="171" t="s">
        <v>75</v>
      </c>
      <c r="F254" s="149" t="s">
        <v>76</v>
      </c>
      <c r="G254" s="149" t="s">
        <v>76</v>
      </c>
      <c r="H254" s="149" t="s">
        <v>77</v>
      </c>
      <c r="I254" s="151" t="s">
        <v>709</v>
      </c>
      <c r="J254" s="354" t="s">
        <v>75</v>
      </c>
      <c r="K254" s="355" t="s">
        <v>76</v>
      </c>
      <c r="L254" s="355" t="s">
        <v>76</v>
      </c>
      <c r="M254" s="355" t="s">
        <v>77</v>
      </c>
      <c r="N254" s="349" t="s">
        <v>709</v>
      </c>
      <c r="O254" s="152">
        <v>7.9000000000000001E-2</v>
      </c>
      <c r="P254" s="153" t="s">
        <v>78</v>
      </c>
      <c r="Q254" s="154">
        <v>72.928826971428578</v>
      </c>
      <c r="R254" s="296">
        <v>0.40960000000000002</v>
      </c>
      <c r="S254" s="154">
        <v>43.06</v>
      </c>
      <c r="T254" s="300" t="s">
        <v>692</v>
      </c>
      <c r="U254" s="164"/>
    </row>
    <row r="255" spans="1:21" s="34" customFormat="1" ht="43.8" customHeight="1" x14ac:dyDescent="0.3">
      <c r="A255" s="42">
        <v>11600</v>
      </c>
      <c r="B255" s="68" t="s">
        <v>514</v>
      </c>
      <c r="C255" s="39" t="s">
        <v>372</v>
      </c>
      <c r="D255" s="13" t="s">
        <v>69</v>
      </c>
      <c r="E255" s="67" t="s">
        <v>75</v>
      </c>
      <c r="F255" s="13" t="s">
        <v>76</v>
      </c>
      <c r="G255" s="13" t="s">
        <v>76</v>
      </c>
      <c r="H255" s="13" t="s">
        <v>77</v>
      </c>
      <c r="I255" s="36" t="s">
        <v>689</v>
      </c>
      <c r="J255" s="352" t="s">
        <v>75</v>
      </c>
      <c r="K255" s="353" t="s">
        <v>76</v>
      </c>
      <c r="L255" s="353" t="s">
        <v>76</v>
      </c>
      <c r="M255" s="353" t="s">
        <v>77</v>
      </c>
      <c r="N255" s="348" t="s">
        <v>689</v>
      </c>
      <c r="O255" s="65">
        <v>0.33800000000000002</v>
      </c>
      <c r="P255" s="37" t="s">
        <v>78</v>
      </c>
      <c r="Q255" s="229">
        <v>59.33</v>
      </c>
      <c r="R255" s="295">
        <f t="shared" ref="R255:R267" si="10">(Q255-S255)/Q255</f>
        <v>0.3578290915219956</v>
      </c>
      <c r="S255" s="229">
        <v>38.1</v>
      </c>
      <c r="T255" s="299"/>
      <c r="U255" s="164"/>
    </row>
    <row r="256" spans="1:21" s="34" customFormat="1" ht="43.8" customHeight="1" x14ac:dyDescent="0.3">
      <c r="A256" s="42">
        <v>11600</v>
      </c>
      <c r="B256" s="68" t="s">
        <v>514</v>
      </c>
      <c r="C256" s="39" t="s">
        <v>372</v>
      </c>
      <c r="D256" s="13" t="s">
        <v>70</v>
      </c>
      <c r="E256" s="67" t="s">
        <v>75</v>
      </c>
      <c r="F256" s="13" t="s">
        <v>76</v>
      </c>
      <c r="G256" s="13" t="s">
        <v>76</v>
      </c>
      <c r="H256" s="13" t="s">
        <v>77</v>
      </c>
      <c r="I256" s="36" t="s">
        <v>710</v>
      </c>
      <c r="J256" s="352" t="s">
        <v>75</v>
      </c>
      <c r="K256" s="353" t="s">
        <v>76</v>
      </c>
      <c r="L256" s="353" t="s">
        <v>76</v>
      </c>
      <c r="M256" s="353" t="s">
        <v>77</v>
      </c>
      <c r="N256" s="348" t="s">
        <v>710</v>
      </c>
      <c r="O256" s="65">
        <v>5.6000000000000001E-2</v>
      </c>
      <c r="P256" s="37" t="s">
        <v>78</v>
      </c>
      <c r="Q256" s="229">
        <v>60.63</v>
      </c>
      <c r="R256" s="295">
        <f t="shared" si="10"/>
        <v>0.35098136236186706</v>
      </c>
      <c r="S256" s="229">
        <v>39.35</v>
      </c>
      <c r="T256" s="299"/>
      <c r="U256" s="164"/>
    </row>
    <row r="257" spans="1:21" s="34" customFormat="1" ht="43.8" customHeight="1" x14ac:dyDescent="0.3">
      <c r="A257" s="42">
        <v>11600</v>
      </c>
      <c r="B257" s="68" t="s">
        <v>514</v>
      </c>
      <c r="C257" s="39" t="s">
        <v>372</v>
      </c>
      <c r="D257" s="13" t="s">
        <v>71</v>
      </c>
      <c r="E257" s="67" t="s">
        <v>75</v>
      </c>
      <c r="F257" s="13" t="s">
        <v>76</v>
      </c>
      <c r="G257" s="13" t="s">
        <v>76</v>
      </c>
      <c r="H257" s="13" t="s">
        <v>77</v>
      </c>
      <c r="I257" s="36" t="s">
        <v>710</v>
      </c>
      <c r="J257" s="352" t="s">
        <v>75</v>
      </c>
      <c r="K257" s="353" t="s">
        <v>76</v>
      </c>
      <c r="L257" s="353" t="s">
        <v>76</v>
      </c>
      <c r="M257" s="353" t="s">
        <v>77</v>
      </c>
      <c r="N257" s="348" t="s">
        <v>710</v>
      </c>
      <c r="O257" s="65">
        <v>5.6000000000000001E-2</v>
      </c>
      <c r="P257" s="37" t="s">
        <v>78</v>
      </c>
      <c r="Q257" s="229">
        <v>61.94</v>
      </c>
      <c r="R257" s="295">
        <f t="shared" si="10"/>
        <v>0.34452696157571838</v>
      </c>
      <c r="S257" s="229">
        <v>40.6</v>
      </c>
      <c r="T257" s="299"/>
      <c r="U257" s="164"/>
    </row>
    <row r="258" spans="1:21" s="34" customFormat="1" ht="43.8" customHeight="1" x14ac:dyDescent="0.3">
      <c r="A258" s="42">
        <v>11600</v>
      </c>
      <c r="B258" s="68" t="s">
        <v>514</v>
      </c>
      <c r="C258" s="39" t="s">
        <v>373</v>
      </c>
      <c r="D258" s="13" t="s">
        <v>72</v>
      </c>
      <c r="E258" s="67" t="s">
        <v>75</v>
      </c>
      <c r="F258" s="13" t="s">
        <v>76</v>
      </c>
      <c r="G258" s="13" t="s">
        <v>76</v>
      </c>
      <c r="H258" s="13" t="s">
        <v>77</v>
      </c>
      <c r="I258" s="36" t="s">
        <v>710</v>
      </c>
      <c r="J258" s="352" t="s">
        <v>75</v>
      </c>
      <c r="K258" s="353" t="s">
        <v>76</v>
      </c>
      <c r="L258" s="353" t="s">
        <v>76</v>
      </c>
      <c r="M258" s="353" t="s">
        <v>77</v>
      </c>
      <c r="N258" s="348" t="s">
        <v>710</v>
      </c>
      <c r="O258" s="65">
        <v>8.2000000000000003E-2</v>
      </c>
      <c r="P258" s="37" t="s">
        <v>78</v>
      </c>
      <c r="Q258" s="229">
        <v>51.32</v>
      </c>
      <c r="R258" s="295">
        <f t="shared" si="10"/>
        <v>0.3233632112236946</v>
      </c>
      <c r="S258" s="229">
        <v>34.724999999999994</v>
      </c>
      <c r="T258" s="299"/>
      <c r="U258" s="164"/>
    </row>
    <row r="259" spans="1:21" s="34" customFormat="1" ht="43.8" customHeight="1" x14ac:dyDescent="0.3">
      <c r="A259" s="42">
        <v>11600</v>
      </c>
      <c r="B259" s="68" t="s">
        <v>514</v>
      </c>
      <c r="C259" s="39" t="s">
        <v>373</v>
      </c>
      <c r="D259" s="13" t="s">
        <v>73</v>
      </c>
      <c r="E259" s="67" t="s">
        <v>75</v>
      </c>
      <c r="F259" s="13" t="s">
        <v>76</v>
      </c>
      <c r="G259" s="13" t="s">
        <v>76</v>
      </c>
      <c r="H259" s="13" t="s">
        <v>77</v>
      </c>
      <c r="I259" s="36" t="s">
        <v>709</v>
      </c>
      <c r="J259" s="352" t="s">
        <v>75</v>
      </c>
      <c r="K259" s="353" t="s">
        <v>76</v>
      </c>
      <c r="L259" s="353" t="s">
        <v>76</v>
      </c>
      <c r="M259" s="353" t="s">
        <v>77</v>
      </c>
      <c r="N259" s="348" t="s">
        <v>709</v>
      </c>
      <c r="O259" s="65">
        <v>8.2000000000000003E-2</v>
      </c>
      <c r="P259" s="37" t="s">
        <v>78</v>
      </c>
      <c r="Q259" s="229">
        <v>52.67</v>
      </c>
      <c r="R259" s="295">
        <f t="shared" si="10"/>
        <v>0.31697360926523649</v>
      </c>
      <c r="S259" s="229">
        <v>35.974999999999994</v>
      </c>
      <c r="T259" s="299"/>
      <c r="U259" s="164"/>
    </row>
    <row r="260" spans="1:21" s="34" customFormat="1" ht="43.8" customHeight="1" x14ac:dyDescent="0.3">
      <c r="A260" s="41">
        <v>4119</v>
      </c>
      <c r="B260" s="39" t="s">
        <v>286</v>
      </c>
      <c r="C260" s="39" t="s">
        <v>372</v>
      </c>
      <c r="D260" s="13" t="s">
        <v>69</v>
      </c>
      <c r="E260" s="67" t="s">
        <v>75</v>
      </c>
      <c r="F260" s="13" t="s">
        <v>76</v>
      </c>
      <c r="G260" s="13" t="s">
        <v>76</v>
      </c>
      <c r="H260" s="13" t="s">
        <v>77</v>
      </c>
      <c r="I260" s="36" t="s">
        <v>689</v>
      </c>
      <c r="J260" s="352" t="s">
        <v>75</v>
      </c>
      <c r="K260" s="353" t="s">
        <v>76</v>
      </c>
      <c r="L260" s="353" t="s">
        <v>76</v>
      </c>
      <c r="M260" s="353" t="s">
        <v>77</v>
      </c>
      <c r="N260" s="348" t="s">
        <v>689</v>
      </c>
      <c r="O260" s="65">
        <v>0.34</v>
      </c>
      <c r="P260" s="37" t="s">
        <v>78</v>
      </c>
      <c r="Q260" s="229">
        <v>88.74</v>
      </c>
      <c r="R260" s="295">
        <f t="shared" si="10"/>
        <v>0.40077755240027035</v>
      </c>
      <c r="S260" s="229">
        <v>53.175000000000004</v>
      </c>
      <c r="T260" s="299"/>
      <c r="U260" s="164"/>
    </row>
    <row r="261" spans="1:21" s="34" customFormat="1" ht="43.8" customHeight="1" x14ac:dyDescent="0.3">
      <c r="A261" s="41">
        <v>4119</v>
      </c>
      <c r="B261" s="39" t="s">
        <v>286</v>
      </c>
      <c r="C261" s="39" t="s">
        <v>372</v>
      </c>
      <c r="D261" s="13" t="s">
        <v>70</v>
      </c>
      <c r="E261" s="67" t="s">
        <v>75</v>
      </c>
      <c r="F261" s="13" t="s">
        <v>76</v>
      </c>
      <c r="G261" s="13" t="s">
        <v>76</v>
      </c>
      <c r="H261" s="13" t="s">
        <v>77</v>
      </c>
      <c r="I261" s="36" t="s">
        <v>710</v>
      </c>
      <c r="J261" s="352" t="s">
        <v>75</v>
      </c>
      <c r="K261" s="353" t="s">
        <v>76</v>
      </c>
      <c r="L261" s="353" t="s">
        <v>76</v>
      </c>
      <c r="M261" s="353" t="s">
        <v>77</v>
      </c>
      <c r="N261" s="348" t="s">
        <v>710</v>
      </c>
      <c r="O261" s="65">
        <v>0.06</v>
      </c>
      <c r="P261" s="37" t="s">
        <v>78</v>
      </c>
      <c r="Q261" s="229">
        <v>90.05</v>
      </c>
      <c r="R261" s="295">
        <f t="shared" si="10"/>
        <v>0.39561354802887277</v>
      </c>
      <c r="S261" s="229">
        <v>54.425000000000004</v>
      </c>
      <c r="T261" s="299"/>
      <c r="U261" s="164"/>
    </row>
    <row r="262" spans="1:21" s="34" customFormat="1" ht="43.8" customHeight="1" x14ac:dyDescent="0.3">
      <c r="A262" s="41">
        <v>4119</v>
      </c>
      <c r="B262" s="39" t="s">
        <v>286</v>
      </c>
      <c r="C262" s="39" t="s">
        <v>372</v>
      </c>
      <c r="D262" s="13" t="s">
        <v>71</v>
      </c>
      <c r="E262" s="67" t="s">
        <v>75</v>
      </c>
      <c r="F262" s="13" t="s">
        <v>76</v>
      </c>
      <c r="G262" s="13" t="s">
        <v>76</v>
      </c>
      <c r="H262" s="13" t="s">
        <v>77</v>
      </c>
      <c r="I262" s="36" t="s">
        <v>710</v>
      </c>
      <c r="J262" s="352" t="s">
        <v>75</v>
      </c>
      <c r="K262" s="353" t="s">
        <v>76</v>
      </c>
      <c r="L262" s="353" t="s">
        <v>76</v>
      </c>
      <c r="M262" s="353" t="s">
        <v>77</v>
      </c>
      <c r="N262" s="348" t="s">
        <v>710</v>
      </c>
      <c r="O262" s="65">
        <v>0.06</v>
      </c>
      <c r="P262" s="37" t="s">
        <v>78</v>
      </c>
      <c r="Q262" s="229">
        <v>91.34</v>
      </c>
      <c r="R262" s="295">
        <f t="shared" si="10"/>
        <v>0.39046419969345303</v>
      </c>
      <c r="S262" s="229">
        <v>55.675000000000004</v>
      </c>
      <c r="T262" s="299"/>
      <c r="U262" s="164"/>
    </row>
    <row r="263" spans="1:21" s="34" customFormat="1" ht="43.8" customHeight="1" x14ac:dyDescent="0.3">
      <c r="A263" s="41">
        <v>4119</v>
      </c>
      <c r="B263" s="39" t="s">
        <v>286</v>
      </c>
      <c r="C263" s="39" t="s">
        <v>373</v>
      </c>
      <c r="D263" s="13" t="s">
        <v>72</v>
      </c>
      <c r="E263" s="67" t="s">
        <v>75</v>
      </c>
      <c r="F263" s="13" t="s">
        <v>76</v>
      </c>
      <c r="G263" s="13" t="s">
        <v>76</v>
      </c>
      <c r="H263" s="13" t="s">
        <v>77</v>
      </c>
      <c r="I263" s="36" t="s">
        <v>710</v>
      </c>
      <c r="J263" s="352" t="s">
        <v>75</v>
      </c>
      <c r="K263" s="353" t="s">
        <v>76</v>
      </c>
      <c r="L263" s="353" t="s">
        <v>76</v>
      </c>
      <c r="M263" s="353" t="s">
        <v>77</v>
      </c>
      <c r="N263" s="348" t="s">
        <v>710</v>
      </c>
      <c r="O263" s="65">
        <v>0.09</v>
      </c>
      <c r="P263" s="37" t="s">
        <v>78</v>
      </c>
      <c r="Q263" s="229">
        <v>76.27</v>
      </c>
      <c r="R263" s="295">
        <f t="shared" si="10"/>
        <v>0.40818801625803069</v>
      </c>
      <c r="S263" s="229">
        <v>45.137499999999996</v>
      </c>
      <c r="T263" s="299"/>
      <c r="U263" s="164"/>
    </row>
    <row r="264" spans="1:21" s="34" customFormat="1" ht="43.8" customHeight="1" x14ac:dyDescent="0.3">
      <c r="A264" s="41">
        <v>4119</v>
      </c>
      <c r="B264" s="39" t="s">
        <v>286</v>
      </c>
      <c r="C264" s="39" t="s">
        <v>373</v>
      </c>
      <c r="D264" s="13" t="s">
        <v>73</v>
      </c>
      <c r="E264" s="67" t="s">
        <v>75</v>
      </c>
      <c r="F264" s="13" t="s">
        <v>76</v>
      </c>
      <c r="G264" s="13" t="s">
        <v>76</v>
      </c>
      <c r="H264" s="13" t="s">
        <v>77</v>
      </c>
      <c r="I264" s="36" t="s">
        <v>709</v>
      </c>
      <c r="J264" s="352" t="s">
        <v>75</v>
      </c>
      <c r="K264" s="353" t="s">
        <v>76</v>
      </c>
      <c r="L264" s="353" t="s">
        <v>76</v>
      </c>
      <c r="M264" s="353" t="s">
        <v>77</v>
      </c>
      <c r="N264" s="348" t="s">
        <v>709</v>
      </c>
      <c r="O264" s="65">
        <v>8.2000000000000003E-2</v>
      </c>
      <c r="P264" s="37" t="s">
        <v>78</v>
      </c>
      <c r="Q264" s="229">
        <v>77.56</v>
      </c>
      <c r="R264" s="295">
        <f t="shared" si="10"/>
        <v>0.40191464672511612</v>
      </c>
      <c r="S264" s="229">
        <v>46.387499999999996</v>
      </c>
      <c r="T264" s="299"/>
      <c r="U264" s="164"/>
    </row>
    <row r="265" spans="1:21" s="34" customFormat="1" ht="43.8" customHeight="1" x14ac:dyDescent="0.3">
      <c r="A265" s="180">
        <v>11888</v>
      </c>
      <c r="B265" s="173" t="s">
        <v>662</v>
      </c>
      <c r="C265" s="173" t="s">
        <v>372</v>
      </c>
      <c r="D265" s="157" t="s">
        <v>69</v>
      </c>
      <c r="E265" s="174" t="s">
        <v>74</v>
      </c>
      <c r="F265" s="173" t="s">
        <v>76</v>
      </c>
      <c r="G265" s="173" t="s">
        <v>76</v>
      </c>
      <c r="H265" s="173" t="s">
        <v>77</v>
      </c>
      <c r="I265" s="159" t="s">
        <v>689</v>
      </c>
      <c r="J265" s="356" t="s">
        <v>74</v>
      </c>
      <c r="K265" s="357" t="s">
        <v>76</v>
      </c>
      <c r="L265" s="357" t="s">
        <v>76</v>
      </c>
      <c r="M265" s="357" t="s">
        <v>77</v>
      </c>
      <c r="N265" s="350" t="s">
        <v>689</v>
      </c>
      <c r="O265" s="175">
        <v>0.34</v>
      </c>
      <c r="P265" s="176" t="s">
        <v>78</v>
      </c>
      <c r="Q265" s="230">
        <v>39.869999999999997</v>
      </c>
      <c r="R265" s="297">
        <f t="shared" si="10"/>
        <v>0.3500752445447704</v>
      </c>
      <c r="S265" s="230">
        <v>25.912500000000001</v>
      </c>
      <c r="T265" s="301" t="s">
        <v>636</v>
      </c>
      <c r="U265" s="164"/>
    </row>
    <row r="266" spans="1:21" s="34" customFormat="1" ht="43.8" customHeight="1" x14ac:dyDescent="0.3">
      <c r="A266" s="180">
        <v>11888</v>
      </c>
      <c r="B266" s="173" t="s">
        <v>662</v>
      </c>
      <c r="C266" s="173" t="s">
        <v>372</v>
      </c>
      <c r="D266" s="157" t="s">
        <v>70</v>
      </c>
      <c r="E266" s="174" t="s">
        <v>74</v>
      </c>
      <c r="F266" s="173" t="s">
        <v>76</v>
      </c>
      <c r="G266" s="173" t="s">
        <v>76</v>
      </c>
      <c r="H266" s="173" t="s">
        <v>77</v>
      </c>
      <c r="I266" s="159" t="s">
        <v>710</v>
      </c>
      <c r="J266" s="356" t="s">
        <v>74</v>
      </c>
      <c r="K266" s="357" t="s">
        <v>76</v>
      </c>
      <c r="L266" s="357" t="s">
        <v>76</v>
      </c>
      <c r="M266" s="357" t="s">
        <v>77</v>
      </c>
      <c r="N266" s="350" t="s">
        <v>710</v>
      </c>
      <c r="O266" s="175">
        <v>0.249</v>
      </c>
      <c r="P266" s="176" t="s">
        <v>78</v>
      </c>
      <c r="Q266" s="230">
        <v>41.79</v>
      </c>
      <c r="R266" s="297">
        <f t="shared" si="10"/>
        <v>0.35002392916965774</v>
      </c>
      <c r="S266" s="230">
        <v>27.162500000000001</v>
      </c>
      <c r="T266" s="301" t="s">
        <v>636</v>
      </c>
      <c r="U266" s="164"/>
    </row>
    <row r="267" spans="1:21" s="34" customFormat="1" ht="43.8" customHeight="1" x14ac:dyDescent="0.3">
      <c r="A267" s="180">
        <v>11888</v>
      </c>
      <c r="B267" s="173" t="s">
        <v>662</v>
      </c>
      <c r="C267" s="173" t="s">
        <v>372</v>
      </c>
      <c r="D267" s="157" t="s">
        <v>71</v>
      </c>
      <c r="E267" s="174" t="s">
        <v>74</v>
      </c>
      <c r="F267" s="173" t="s">
        <v>76</v>
      </c>
      <c r="G267" s="173" t="s">
        <v>76</v>
      </c>
      <c r="H267" s="173" t="s">
        <v>77</v>
      </c>
      <c r="I267" s="159" t="s">
        <v>710</v>
      </c>
      <c r="J267" s="356" t="s">
        <v>74</v>
      </c>
      <c r="K267" s="357" t="s">
        <v>76</v>
      </c>
      <c r="L267" s="357" t="s">
        <v>76</v>
      </c>
      <c r="M267" s="357" t="s">
        <v>77</v>
      </c>
      <c r="N267" s="350" t="s">
        <v>710</v>
      </c>
      <c r="O267" s="175">
        <v>0.249</v>
      </c>
      <c r="P267" s="176" t="s">
        <v>78</v>
      </c>
      <c r="Q267" s="230">
        <v>43.71</v>
      </c>
      <c r="R267" s="297">
        <f t="shared" si="10"/>
        <v>0.34997712194005948</v>
      </c>
      <c r="S267" s="230">
        <v>28.412500000000001</v>
      </c>
      <c r="T267" s="301" t="s">
        <v>636</v>
      </c>
      <c r="U267" s="164"/>
    </row>
    <row r="268" spans="1:21" s="34" customFormat="1" ht="43.8" customHeight="1" x14ac:dyDescent="0.3">
      <c r="A268" s="179">
        <v>4617</v>
      </c>
      <c r="B268" s="170" t="s">
        <v>287</v>
      </c>
      <c r="C268" s="170" t="s">
        <v>372</v>
      </c>
      <c r="D268" s="149" t="s">
        <v>69</v>
      </c>
      <c r="E268" s="171" t="s">
        <v>74</v>
      </c>
      <c r="F268" s="149" t="s">
        <v>76</v>
      </c>
      <c r="G268" s="149" t="s">
        <v>76</v>
      </c>
      <c r="H268" s="149" t="s">
        <v>77</v>
      </c>
      <c r="I268" s="151" t="s">
        <v>689</v>
      </c>
      <c r="J268" s="354" t="s">
        <v>74</v>
      </c>
      <c r="K268" s="355" t="s">
        <v>76</v>
      </c>
      <c r="L268" s="355" t="s">
        <v>76</v>
      </c>
      <c r="M268" s="355" t="s">
        <v>77</v>
      </c>
      <c r="N268" s="349" t="s">
        <v>689</v>
      </c>
      <c r="O268" s="152">
        <v>0.38</v>
      </c>
      <c r="P268" s="153" t="s">
        <v>78</v>
      </c>
      <c r="Q268" s="154">
        <v>46.295238095238098</v>
      </c>
      <c r="R268" s="296">
        <v>0.41189999999999999</v>
      </c>
      <c r="S268" s="154">
        <v>27.23</v>
      </c>
      <c r="T268" s="300" t="s">
        <v>692</v>
      </c>
      <c r="U268" s="164"/>
    </row>
    <row r="269" spans="1:21" s="34" customFormat="1" ht="43.8" customHeight="1" x14ac:dyDescent="0.3">
      <c r="A269" s="179">
        <v>4617</v>
      </c>
      <c r="B269" s="170" t="s">
        <v>287</v>
      </c>
      <c r="C269" s="170" t="s">
        <v>372</v>
      </c>
      <c r="D269" s="149" t="s">
        <v>70</v>
      </c>
      <c r="E269" s="171" t="s">
        <v>74</v>
      </c>
      <c r="F269" s="149" t="s">
        <v>76</v>
      </c>
      <c r="G269" s="149" t="s">
        <v>76</v>
      </c>
      <c r="H269" s="149" t="s">
        <v>77</v>
      </c>
      <c r="I269" s="151" t="s">
        <v>710</v>
      </c>
      <c r="J269" s="354" t="s">
        <v>74</v>
      </c>
      <c r="K269" s="355" t="s">
        <v>76</v>
      </c>
      <c r="L269" s="355" t="s">
        <v>76</v>
      </c>
      <c r="M269" s="355" t="s">
        <v>77</v>
      </c>
      <c r="N269" s="349" t="s">
        <v>710</v>
      </c>
      <c r="O269" s="152">
        <v>0.06</v>
      </c>
      <c r="P269" s="153" t="s">
        <v>78</v>
      </c>
      <c r="Q269" s="154">
        <v>47.723809523809528</v>
      </c>
      <c r="R269" s="296">
        <v>0.40239999999999998</v>
      </c>
      <c r="S269" s="154">
        <v>28.52</v>
      </c>
      <c r="T269" s="300" t="s">
        <v>692</v>
      </c>
      <c r="U269" s="164"/>
    </row>
    <row r="270" spans="1:21" s="34" customFormat="1" ht="43.8" customHeight="1" x14ac:dyDescent="0.3">
      <c r="A270" s="179">
        <v>4617</v>
      </c>
      <c r="B270" s="170" t="s">
        <v>287</v>
      </c>
      <c r="C270" s="170" t="s">
        <v>372</v>
      </c>
      <c r="D270" s="149" t="s">
        <v>71</v>
      </c>
      <c r="E270" s="171" t="s">
        <v>74</v>
      </c>
      <c r="F270" s="149" t="s">
        <v>76</v>
      </c>
      <c r="G270" s="149" t="s">
        <v>76</v>
      </c>
      <c r="H270" s="149" t="s">
        <v>77</v>
      </c>
      <c r="I270" s="151" t="s">
        <v>710</v>
      </c>
      <c r="J270" s="354" t="s">
        <v>74</v>
      </c>
      <c r="K270" s="355" t="s">
        <v>76</v>
      </c>
      <c r="L270" s="355" t="s">
        <v>76</v>
      </c>
      <c r="M270" s="355" t="s">
        <v>77</v>
      </c>
      <c r="N270" s="349" t="s">
        <v>710</v>
      </c>
      <c r="O270" s="152">
        <v>0.06</v>
      </c>
      <c r="P270" s="153" t="s">
        <v>78</v>
      </c>
      <c r="Q270" s="154">
        <v>49.152380952380952</v>
      </c>
      <c r="R270" s="296">
        <v>0.39350000000000002</v>
      </c>
      <c r="S270" s="154">
        <v>29.81</v>
      </c>
      <c r="T270" s="300" t="s">
        <v>692</v>
      </c>
      <c r="U270" s="164"/>
    </row>
    <row r="271" spans="1:21" s="34" customFormat="1" ht="43.8" customHeight="1" x14ac:dyDescent="0.3">
      <c r="A271" s="38">
        <v>11498</v>
      </c>
      <c r="B271" s="39" t="s">
        <v>288</v>
      </c>
      <c r="C271" s="39" t="s">
        <v>372</v>
      </c>
      <c r="D271" s="13" t="s">
        <v>69</v>
      </c>
      <c r="E271" s="67" t="s">
        <v>74</v>
      </c>
      <c r="F271" s="13" t="s">
        <v>76</v>
      </c>
      <c r="G271" s="13" t="s">
        <v>76</v>
      </c>
      <c r="H271" s="13" t="s">
        <v>77</v>
      </c>
      <c r="I271" s="36" t="s">
        <v>689</v>
      </c>
      <c r="J271" s="352" t="s">
        <v>74</v>
      </c>
      <c r="K271" s="353" t="s">
        <v>76</v>
      </c>
      <c r="L271" s="353" t="s">
        <v>76</v>
      </c>
      <c r="M271" s="353" t="s">
        <v>77</v>
      </c>
      <c r="N271" s="348" t="s">
        <v>689</v>
      </c>
      <c r="O271" s="65">
        <v>0.36</v>
      </c>
      <c r="P271" s="37" t="s">
        <v>78</v>
      </c>
      <c r="Q271" s="229">
        <v>64.95</v>
      </c>
      <c r="R271" s="295">
        <f t="shared" ref="R271:R282" si="11">(Q271-S271)/Q271</f>
        <v>0.39819091608929952</v>
      </c>
      <c r="S271" s="229">
        <v>39.087499999999999</v>
      </c>
      <c r="T271" s="299"/>
      <c r="U271" s="164"/>
    </row>
    <row r="272" spans="1:21" s="34" customFormat="1" ht="43.8" customHeight="1" x14ac:dyDescent="0.3">
      <c r="A272" s="38">
        <v>11498</v>
      </c>
      <c r="B272" s="39" t="s">
        <v>288</v>
      </c>
      <c r="C272" s="39" t="s">
        <v>372</v>
      </c>
      <c r="D272" s="13" t="s">
        <v>70</v>
      </c>
      <c r="E272" s="67" t="s">
        <v>75</v>
      </c>
      <c r="F272" s="13" t="s">
        <v>76</v>
      </c>
      <c r="G272" s="13" t="s">
        <v>76</v>
      </c>
      <c r="H272" s="13" t="s">
        <v>77</v>
      </c>
      <c r="I272" s="36" t="s">
        <v>710</v>
      </c>
      <c r="J272" s="352" t="s">
        <v>75</v>
      </c>
      <c r="K272" s="353" t="s">
        <v>76</v>
      </c>
      <c r="L272" s="353" t="s">
        <v>76</v>
      </c>
      <c r="M272" s="353" t="s">
        <v>77</v>
      </c>
      <c r="N272" s="348" t="s">
        <v>710</v>
      </c>
      <c r="O272" s="65">
        <v>5.8999999999999997E-2</v>
      </c>
      <c r="P272" s="37" t="s">
        <v>78</v>
      </c>
      <c r="Q272" s="229">
        <v>66.37</v>
      </c>
      <c r="R272" s="295">
        <f t="shared" si="11"/>
        <v>0.39223293656772645</v>
      </c>
      <c r="S272" s="229">
        <v>40.337499999999999</v>
      </c>
      <c r="T272" s="299"/>
      <c r="U272" s="164"/>
    </row>
    <row r="273" spans="1:21" s="34" customFormat="1" ht="43.8" customHeight="1" x14ac:dyDescent="0.3">
      <c r="A273" s="38">
        <v>11498</v>
      </c>
      <c r="B273" s="39" t="s">
        <v>288</v>
      </c>
      <c r="C273" s="39" t="s">
        <v>372</v>
      </c>
      <c r="D273" s="13" t="s">
        <v>71</v>
      </c>
      <c r="E273" s="67" t="s">
        <v>75</v>
      </c>
      <c r="F273" s="13" t="s">
        <v>76</v>
      </c>
      <c r="G273" s="13" t="s">
        <v>76</v>
      </c>
      <c r="H273" s="13" t="s">
        <v>77</v>
      </c>
      <c r="I273" s="36" t="s">
        <v>710</v>
      </c>
      <c r="J273" s="352" t="s">
        <v>75</v>
      </c>
      <c r="K273" s="353" t="s">
        <v>76</v>
      </c>
      <c r="L273" s="353" t="s">
        <v>76</v>
      </c>
      <c r="M273" s="353" t="s">
        <v>77</v>
      </c>
      <c r="N273" s="348" t="s">
        <v>710</v>
      </c>
      <c r="O273" s="65">
        <v>5.8999999999999997E-2</v>
      </c>
      <c r="P273" s="37" t="s">
        <v>78</v>
      </c>
      <c r="Q273" s="229">
        <v>67.790000000000006</v>
      </c>
      <c r="R273" s="295">
        <f t="shared" si="11"/>
        <v>0.38652456114471168</v>
      </c>
      <c r="S273" s="229">
        <v>41.587499999999999</v>
      </c>
      <c r="T273" s="299"/>
      <c r="U273" s="164"/>
    </row>
    <row r="274" spans="1:21" s="34" customFormat="1" ht="43.8" customHeight="1" x14ac:dyDescent="0.3">
      <c r="A274" s="38">
        <v>11498</v>
      </c>
      <c r="B274" s="39" t="s">
        <v>288</v>
      </c>
      <c r="C274" s="39" t="s">
        <v>373</v>
      </c>
      <c r="D274" s="13" t="s">
        <v>72</v>
      </c>
      <c r="E274" s="67" t="s">
        <v>75</v>
      </c>
      <c r="F274" s="13" t="s">
        <v>76</v>
      </c>
      <c r="G274" s="13" t="s">
        <v>76</v>
      </c>
      <c r="H274" s="13" t="s">
        <v>77</v>
      </c>
      <c r="I274" s="36" t="s">
        <v>710</v>
      </c>
      <c r="J274" s="352" t="s">
        <v>75</v>
      </c>
      <c r="K274" s="353" t="s">
        <v>76</v>
      </c>
      <c r="L274" s="353" t="s">
        <v>76</v>
      </c>
      <c r="M274" s="353" t="s">
        <v>77</v>
      </c>
      <c r="N274" s="348" t="s">
        <v>710</v>
      </c>
      <c r="O274" s="65">
        <v>8.8999999999999996E-2</v>
      </c>
      <c r="P274" s="37" t="s">
        <v>78</v>
      </c>
      <c r="Q274" s="229">
        <v>59.32</v>
      </c>
      <c r="R274" s="295">
        <f t="shared" si="11"/>
        <v>0.39586142953472692</v>
      </c>
      <c r="S274" s="229">
        <v>35.837499999999999</v>
      </c>
      <c r="T274" s="299"/>
      <c r="U274" s="164"/>
    </row>
    <row r="275" spans="1:21" s="34" customFormat="1" ht="43.8" customHeight="1" x14ac:dyDescent="0.3">
      <c r="A275" s="38">
        <v>11498</v>
      </c>
      <c r="B275" s="39" t="s">
        <v>288</v>
      </c>
      <c r="C275" s="39" t="s">
        <v>373</v>
      </c>
      <c r="D275" s="13" t="s">
        <v>73</v>
      </c>
      <c r="E275" s="67" t="s">
        <v>75</v>
      </c>
      <c r="F275" s="13" t="s">
        <v>76</v>
      </c>
      <c r="G275" s="13" t="s">
        <v>76</v>
      </c>
      <c r="H275" s="13" t="s">
        <v>77</v>
      </c>
      <c r="I275" s="36" t="s">
        <v>709</v>
      </c>
      <c r="J275" s="352" t="s">
        <v>75</v>
      </c>
      <c r="K275" s="353" t="s">
        <v>76</v>
      </c>
      <c r="L275" s="353" t="s">
        <v>76</v>
      </c>
      <c r="M275" s="353" t="s">
        <v>77</v>
      </c>
      <c r="N275" s="348" t="s">
        <v>709</v>
      </c>
      <c r="O275" s="65">
        <v>8.8999999999999996E-2</v>
      </c>
      <c r="P275" s="37" t="s">
        <v>78</v>
      </c>
      <c r="Q275" s="229">
        <v>59.71</v>
      </c>
      <c r="R275" s="295">
        <f t="shared" si="11"/>
        <v>0.37887288561380006</v>
      </c>
      <c r="S275" s="229">
        <v>37.087499999999999</v>
      </c>
      <c r="T275" s="299"/>
      <c r="U275" s="164"/>
    </row>
    <row r="276" spans="1:21" s="34" customFormat="1" ht="43.8" customHeight="1" x14ac:dyDescent="0.3">
      <c r="A276" s="40">
        <v>11598</v>
      </c>
      <c r="B276" s="68" t="s">
        <v>515</v>
      </c>
      <c r="C276" s="39" t="s">
        <v>372</v>
      </c>
      <c r="D276" s="13" t="s">
        <v>69</v>
      </c>
      <c r="E276" s="67" t="s">
        <v>74</v>
      </c>
      <c r="F276" s="13" t="s">
        <v>76</v>
      </c>
      <c r="G276" s="13" t="s">
        <v>76</v>
      </c>
      <c r="H276" s="13" t="s">
        <v>77</v>
      </c>
      <c r="I276" s="36" t="s">
        <v>689</v>
      </c>
      <c r="J276" s="352" t="s">
        <v>74</v>
      </c>
      <c r="K276" s="353" t="s">
        <v>76</v>
      </c>
      <c r="L276" s="353" t="s">
        <v>76</v>
      </c>
      <c r="M276" s="353" t="s">
        <v>77</v>
      </c>
      <c r="N276" s="348" t="s">
        <v>689</v>
      </c>
      <c r="O276" s="65">
        <v>0.33800000000000002</v>
      </c>
      <c r="P276" s="37" t="s">
        <v>78</v>
      </c>
      <c r="Q276" s="229">
        <v>59.27</v>
      </c>
      <c r="R276" s="295">
        <f t="shared" si="11"/>
        <v>0.3571790113042011</v>
      </c>
      <c r="S276" s="229">
        <v>38.1</v>
      </c>
      <c r="T276" s="299"/>
      <c r="U276" s="164"/>
    </row>
    <row r="277" spans="1:21" s="34" customFormat="1" ht="43.8" customHeight="1" x14ac:dyDescent="0.3">
      <c r="A277" s="40">
        <v>11598</v>
      </c>
      <c r="B277" s="68" t="s">
        <v>515</v>
      </c>
      <c r="C277" s="39" t="s">
        <v>372</v>
      </c>
      <c r="D277" s="13" t="s">
        <v>70</v>
      </c>
      <c r="E277" s="67" t="s">
        <v>75</v>
      </c>
      <c r="F277" s="13" t="s">
        <v>76</v>
      </c>
      <c r="G277" s="13" t="s">
        <v>76</v>
      </c>
      <c r="H277" s="13" t="s">
        <v>77</v>
      </c>
      <c r="I277" s="36" t="s">
        <v>710</v>
      </c>
      <c r="J277" s="352" t="s">
        <v>75</v>
      </c>
      <c r="K277" s="353" t="s">
        <v>76</v>
      </c>
      <c r="L277" s="353" t="s">
        <v>76</v>
      </c>
      <c r="M277" s="353" t="s">
        <v>77</v>
      </c>
      <c r="N277" s="348" t="s">
        <v>710</v>
      </c>
      <c r="O277" s="65">
        <v>5.6000000000000001E-2</v>
      </c>
      <c r="P277" s="37" t="s">
        <v>78</v>
      </c>
      <c r="Q277" s="229">
        <v>60.56</v>
      </c>
      <c r="R277" s="295">
        <f t="shared" si="11"/>
        <v>0.35023117569352707</v>
      </c>
      <c r="S277" s="229">
        <v>39.35</v>
      </c>
      <c r="T277" s="299"/>
      <c r="U277" s="164"/>
    </row>
    <row r="278" spans="1:21" s="34" customFormat="1" ht="43.8" customHeight="1" x14ac:dyDescent="0.3">
      <c r="A278" s="40">
        <v>11598</v>
      </c>
      <c r="B278" s="68" t="s">
        <v>515</v>
      </c>
      <c r="C278" s="39" t="s">
        <v>372</v>
      </c>
      <c r="D278" s="13" t="s">
        <v>71</v>
      </c>
      <c r="E278" s="67" t="s">
        <v>75</v>
      </c>
      <c r="F278" s="13" t="s">
        <v>76</v>
      </c>
      <c r="G278" s="13" t="s">
        <v>76</v>
      </c>
      <c r="H278" s="13" t="s">
        <v>77</v>
      </c>
      <c r="I278" s="36" t="s">
        <v>710</v>
      </c>
      <c r="J278" s="352" t="s">
        <v>75</v>
      </c>
      <c r="K278" s="353" t="s">
        <v>76</v>
      </c>
      <c r="L278" s="353" t="s">
        <v>76</v>
      </c>
      <c r="M278" s="353" t="s">
        <v>77</v>
      </c>
      <c r="N278" s="348" t="s">
        <v>710</v>
      </c>
      <c r="O278" s="65">
        <v>5.6000000000000001E-2</v>
      </c>
      <c r="P278" s="37" t="s">
        <v>78</v>
      </c>
      <c r="Q278" s="229">
        <v>61.86</v>
      </c>
      <c r="R278" s="295">
        <f t="shared" si="11"/>
        <v>0.3436792757840284</v>
      </c>
      <c r="S278" s="229">
        <v>40.6</v>
      </c>
      <c r="T278" s="299"/>
      <c r="U278" s="164"/>
    </row>
    <row r="279" spans="1:21" s="34" customFormat="1" ht="43.8" customHeight="1" x14ac:dyDescent="0.3">
      <c r="A279" s="40">
        <v>11598</v>
      </c>
      <c r="B279" s="68" t="s">
        <v>515</v>
      </c>
      <c r="C279" s="39" t="s">
        <v>373</v>
      </c>
      <c r="D279" s="13" t="s">
        <v>72</v>
      </c>
      <c r="E279" s="67" t="s">
        <v>75</v>
      </c>
      <c r="F279" s="13" t="s">
        <v>76</v>
      </c>
      <c r="G279" s="13" t="s">
        <v>76</v>
      </c>
      <c r="H279" s="13" t="s">
        <v>77</v>
      </c>
      <c r="I279" s="36" t="s">
        <v>710</v>
      </c>
      <c r="J279" s="352" t="s">
        <v>75</v>
      </c>
      <c r="K279" s="353" t="s">
        <v>76</v>
      </c>
      <c r="L279" s="353" t="s">
        <v>76</v>
      </c>
      <c r="M279" s="353" t="s">
        <v>77</v>
      </c>
      <c r="N279" s="348" t="s">
        <v>710</v>
      </c>
      <c r="O279" s="65">
        <v>8.2000000000000003E-2</v>
      </c>
      <c r="P279" s="37" t="s">
        <v>78</v>
      </c>
      <c r="Q279" s="229">
        <v>49.62</v>
      </c>
      <c r="R279" s="295">
        <f t="shared" si="11"/>
        <v>0.31932688432083839</v>
      </c>
      <c r="S279" s="229">
        <v>33.774999999999999</v>
      </c>
      <c r="T279" s="299"/>
      <c r="U279" s="164"/>
    </row>
    <row r="280" spans="1:21" s="34" customFormat="1" ht="43.8" customHeight="1" x14ac:dyDescent="0.3">
      <c r="A280" s="40">
        <v>11598</v>
      </c>
      <c r="B280" s="68" t="s">
        <v>515</v>
      </c>
      <c r="C280" s="39" t="s">
        <v>373</v>
      </c>
      <c r="D280" s="13" t="s">
        <v>73</v>
      </c>
      <c r="E280" s="67" t="s">
        <v>75</v>
      </c>
      <c r="F280" s="13" t="s">
        <v>76</v>
      </c>
      <c r="G280" s="13" t="s">
        <v>76</v>
      </c>
      <c r="H280" s="13" t="s">
        <v>77</v>
      </c>
      <c r="I280" s="36" t="s">
        <v>709</v>
      </c>
      <c r="J280" s="352" t="s">
        <v>75</v>
      </c>
      <c r="K280" s="353" t="s">
        <v>76</v>
      </c>
      <c r="L280" s="353" t="s">
        <v>76</v>
      </c>
      <c r="M280" s="353" t="s">
        <v>77</v>
      </c>
      <c r="N280" s="348" t="s">
        <v>709</v>
      </c>
      <c r="O280" s="65">
        <v>8.2000000000000003E-2</v>
      </c>
      <c r="P280" s="37" t="s">
        <v>78</v>
      </c>
      <c r="Q280" s="229">
        <v>50.98</v>
      </c>
      <c r="R280" s="295">
        <f t="shared" si="11"/>
        <v>0.31296586896822282</v>
      </c>
      <c r="S280" s="229">
        <v>35.024999999999999</v>
      </c>
      <c r="T280" s="299"/>
      <c r="U280" s="164"/>
    </row>
    <row r="281" spans="1:21" s="34" customFormat="1" ht="43.8" customHeight="1" x14ac:dyDescent="0.3">
      <c r="A281" s="172" t="s">
        <v>663</v>
      </c>
      <c r="B281" s="173" t="s">
        <v>664</v>
      </c>
      <c r="C281" s="173" t="s">
        <v>373</v>
      </c>
      <c r="D281" s="157" t="s">
        <v>72</v>
      </c>
      <c r="E281" s="174" t="s">
        <v>75</v>
      </c>
      <c r="F281" s="173" t="s">
        <v>76</v>
      </c>
      <c r="G281" s="173" t="s">
        <v>76</v>
      </c>
      <c r="H281" s="173" t="s">
        <v>77</v>
      </c>
      <c r="I281" s="159" t="s">
        <v>710</v>
      </c>
      <c r="J281" s="356" t="s">
        <v>75</v>
      </c>
      <c r="K281" s="357" t="s">
        <v>76</v>
      </c>
      <c r="L281" s="357" t="s">
        <v>76</v>
      </c>
      <c r="M281" s="357" t="s">
        <v>77</v>
      </c>
      <c r="N281" s="350" t="s">
        <v>710</v>
      </c>
      <c r="O281" s="175">
        <v>7.5999999999999998E-2</v>
      </c>
      <c r="P281" s="176" t="s">
        <v>78</v>
      </c>
      <c r="Q281" s="230">
        <v>62.77</v>
      </c>
      <c r="R281" s="297">
        <f t="shared" si="11"/>
        <v>0.3500079655886571</v>
      </c>
      <c r="S281" s="230">
        <v>40.799999999999997</v>
      </c>
      <c r="T281" s="301" t="s">
        <v>636</v>
      </c>
      <c r="U281" s="164"/>
    </row>
    <row r="282" spans="1:21" s="34" customFormat="1" ht="43.8" customHeight="1" x14ac:dyDescent="0.3">
      <c r="A282" s="172" t="s">
        <v>663</v>
      </c>
      <c r="B282" s="173" t="s">
        <v>664</v>
      </c>
      <c r="C282" s="173" t="s">
        <v>373</v>
      </c>
      <c r="D282" s="157" t="s">
        <v>73</v>
      </c>
      <c r="E282" s="174" t="s">
        <v>75</v>
      </c>
      <c r="F282" s="173" t="s">
        <v>76</v>
      </c>
      <c r="G282" s="173" t="s">
        <v>76</v>
      </c>
      <c r="H282" s="173" t="s">
        <v>77</v>
      </c>
      <c r="I282" s="159" t="s">
        <v>709</v>
      </c>
      <c r="J282" s="356" t="s">
        <v>75</v>
      </c>
      <c r="K282" s="357" t="s">
        <v>76</v>
      </c>
      <c r="L282" s="357" t="s">
        <v>76</v>
      </c>
      <c r="M282" s="357" t="s">
        <v>77</v>
      </c>
      <c r="N282" s="350" t="s">
        <v>709</v>
      </c>
      <c r="O282" s="175">
        <v>7.5999999999999998E-2</v>
      </c>
      <c r="P282" s="176" t="s">
        <v>78</v>
      </c>
      <c r="Q282" s="230">
        <v>64.69</v>
      </c>
      <c r="R282" s="297">
        <f t="shared" si="11"/>
        <v>0.34997681249033857</v>
      </c>
      <c r="S282" s="230">
        <v>42.05</v>
      </c>
      <c r="T282" s="301" t="s">
        <v>636</v>
      </c>
      <c r="U282" s="164"/>
    </row>
    <row r="283" spans="1:21" s="34" customFormat="1" ht="43.8" customHeight="1" x14ac:dyDescent="0.3">
      <c r="A283" s="169">
        <v>3377</v>
      </c>
      <c r="B283" s="170" t="s">
        <v>289</v>
      </c>
      <c r="C283" s="170" t="s">
        <v>372</v>
      </c>
      <c r="D283" s="149" t="s">
        <v>69</v>
      </c>
      <c r="E283" s="171" t="s">
        <v>74</v>
      </c>
      <c r="F283" s="149" t="s">
        <v>76</v>
      </c>
      <c r="G283" s="149" t="s">
        <v>76</v>
      </c>
      <c r="H283" s="149" t="s">
        <v>77</v>
      </c>
      <c r="I283" s="151" t="s">
        <v>689</v>
      </c>
      <c r="J283" s="354" t="s">
        <v>74</v>
      </c>
      <c r="K283" s="355" t="s">
        <v>76</v>
      </c>
      <c r="L283" s="355" t="s">
        <v>76</v>
      </c>
      <c r="M283" s="355" t="s">
        <v>77</v>
      </c>
      <c r="N283" s="349" t="s">
        <v>689</v>
      </c>
      <c r="O283" s="152">
        <v>0.35</v>
      </c>
      <c r="P283" s="153" t="s">
        <v>78</v>
      </c>
      <c r="Q283" s="154">
        <v>69.126621366857151</v>
      </c>
      <c r="R283" s="296">
        <v>0.41460000000000002</v>
      </c>
      <c r="S283" s="154">
        <v>40.47</v>
      </c>
      <c r="T283" s="300" t="s">
        <v>692</v>
      </c>
      <c r="U283" s="164"/>
    </row>
    <row r="284" spans="1:21" s="34" customFormat="1" ht="43.8" customHeight="1" x14ac:dyDescent="0.3">
      <c r="A284" s="169">
        <v>3377</v>
      </c>
      <c r="B284" s="170" t="s">
        <v>289</v>
      </c>
      <c r="C284" s="170" t="s">
        <v>372</v>
      </c>
      <c r="D284" s="149" t="s">
        <v>70</v>
      </c>
      <c r="E284" s="171" t="s">
        <v>75</v>
      </c>
      <c r="F284" s="149" t="s">
        <v>76</v>
      </c>
      <c r="G284" s="149" t="s">
        <v>76</v>
      </c>
      <c r="H284" s="149" t="s">
        <v>77</v>
      </c>
      <c r="I284" s="151" t="s">
        <v>710</v>
      </c>
      <c r="J284" s="354" t="s">
        <v>75</v>
      </c>
      <c r="K284" s="355" t="s">
        <v>76</v>
      </c>
      <c r="L284" s="355" t="s">
        <v>76</v>
      </c>
      <c r="M284" s="355" t="s">
        <v>77</v>
      </c>
      <c r="N284" s="349" t="s">
        <v>710</v>
      </c>
      <c r="O284" s="152">
        <v>0.06</v>
      </c>
      <c r="P284" s="153" t="s">
        <v>78</v>
      </c>
      <c r="Q284" s="154">
        <v>70.555192795428582</v>
      </c>
      <c r="R284" s="296">
        <v>0.40799999999999997</v>
      </c>
      <c r="S284" s="154">
        <v>41.77</v>
      </c>
      <c r="T284" s="300" t="s">
        <v>692</v>
      </c>
      <c r="U284" s="164"/>
    </row>
    <row r="285" spans="1:21" s="34" customFormat="1" ht="43.8" customHeight="1" x14ac:dyDescent="0.3">
      <c r="A285" s="169">
        <v>3377</v>
      </c>
      <c r="B285" s="170" t="s">
        <v>289</v>
      </c>
      <c r="C285" s="170" t="s">
        <v>372</v>
      </c>
      <c r="D285" s="149" t="s">
        <v>71</v>
      </c>
      <c r="E285" s="171" t="s">
        <v>75</v>
      </c>
      <c r="F285" s="149" t="s">
        <v>76</v>
      </c>
      <c r="G285" s="149" t="s">
        <v>76</v>
      </c>
      <c r="H285" s="149" t="s">
        <v>77</v>
      </c>
      <c r="I285" s="151" t="s">
        <v>710</v>
      </c>
      <c r="J285" s="354" t="s">
        <v>75</v>
      </c>
      <c r="K285" s="355" t="s">
        <v>76</v>
      </c>
      <c r="L285" s="355" t="s">
        <v>76</v>
      </c>
      <c r="M285" s="355" t="s">
        <v>77</v>
      </c>
      <c r="N285" s="349" t="s">
        <v>710</v>
      </c>
      <c r="O285" s="152">
        <v>0.06</v>
      </c>
      <c r="P285" s="153" t="s">
        <v>78</v>
      </c>
      <c r="Q285" s="154">
        <v>71.983764224000012</v>
      </c>
      <c r="R285" s="296">
        <v>0.40179999999999999</v>
      </c>
      <c r="S285" s="154">
        <v>43.06</v>
      </c>
      <c r="T285" s="300" t="s">
        <v>692</v>
      </c>
      <c r="U285" s="164"/>
    </row>
    <row r="286" spans="1:21" s="34" customFormat="1" ht="43.8" customHeight="1" x14ac:dyDescent="0.3">
      <c r="A286" s="169">
        <v>3377</v>
      </c>
      <c r="B286" s="170" t="s">
        <v>289</v>
      </c>
      <c r="C286" s="170" t="s">
        <v>373</v>
      </c>
      <c r="D286" s="149" t="s">
        <v>72</v>
      </c>
      <c r="E286" s="171" t="s">
        <v>75</v>
      </c>
      <c r="F286" s="149" t="s">
        <v>76</v>
      </c>
      <c r="G286" s="149" t="s">
        <v>76</v>
      </c>
      <c r="H286" s="149" t="s">
        <v>77</v>
      </c>
      <c r="I286" s="151" t="s">
        <v>710</v>
      </c>
      <c r="J286" s="354" t="s">
        <v>75</v>
      </c>
      <c r="K286" s="355" t="s">
        <v>76</v>
      </c>
      <c r="L286" s="355" t="s">
        <v>76</v>
      </c>
      <c r="M286" s="355" t="s">
        <v>77</v>
      </c>
      <c r="N286" s="349" t="s">
        <v>710</v>
      </c>
      <c r="O286" s="152">
        <v>0.1</v>
      </c>
      <c r="P286" s="153" t="s">
        <v>78</v>
      </c>
      <c r="Q286" s="154">
        <v>60.959153142857161</v>
      </c>
      <c r="R286" s="296">
        <v>0.41660000000000003</v>
      </c>
      <c r="S286" s="154">
        <v>35.57</v>
      </c>
      <c r="T286" s="300" t="s">
        <v>692</v>
      </c>
      <c r="U286" s="164"/>
    </row>
    <row r="287" spans="1:21" s="34" customFormat="1" ht="43.8" customHeight="1" x14ac:dyDescent="0.3">
      <c r="A287" s="169">
        <v>3377</v>
      </c>
      <c r="B287" s="170" t="s">
        <v>289</v>
      </c>
      <c r="C287" s="170" t="s">
        <v>373</v>
      </c>
      <c r="D287" s="149" t="s">
        <v>73</v>
      </c>
      <c r="E287" s="171" t="s">
        <v>75</v>
      </c>
      <c r="F287" s="149" t="s">
        <v>76</v>
      </c>
      <c r="G287" s="149" t="s">
        <v>76</v>
      </c>
      <c r="H287" s="149" t="s">
        <v>77</v>
      </c>
      <c r="I287" s="151" t="s">
        <v>709</v>
      </c>
      <c r="J287" s="354" t="s">
        <v>75</v>
      </c>
      <c r="K287" s="355" t="s">
        <v>76</v>
      </c>
      <c r="L287" s="355" t="s">
        <v>76</v>
      </c>
      <c r="M287" s="355" t="s">
        <v>77</v>
      </c>
      <c r="N287" s="349" t="s">
        <v>709</v>
      </c>
      <c r="O287" s="152">
        <v>8.5000000000000006E-2</v>
      </c>
      <c r="P287" s="153" t="s">
        <v>78</v>
      </c>
      <c r="Q287" s="154">
        <v>62.387724571428592</v>
      </c>
      <c r="R287" s="296">
        <v>0.40920000000000001</v>
      </c>
      <c r="S287" s="154">
        <v>36.75</v>
      </c>
      <c r="T287" s="300" t="s">
        <v>692</v>
      </c>
      <c r="U287" s="164"/>
    </row>
    <row r="288" spans="1:21" s="34" customFormat="1" ht="43.8" customHeight="1" x14ac:dyDescent="0.3">
      <c r="A288" s="38">
        <v>11612</v>
      </c>
      <c r="B288" s="39" t="s">
        <v>516</v>
      </c>
      <c r="C288" s="39" t="s">
        <v>372</v>
      </c>
      <c r="D288" s="13" t="s">
        <v>69</v>
      </c>
      <c r="E288" s="67" t="s">
        <v>75</v>
      </c>
      <c r="F288" s="13" t="s">
        <v>76</v>
      </c>
      <c r="G288" s="13" t="s">
        <v>76</v>
      </c>
      <c r="H288" s="13" t="s">
        <v>77</v>
      </c>
      <c r="I288" s="36" t="s">
        <v>689</v>
      </c>
      <c r="J288" s="352" t="s">
        <v>75</v>
      </c>
      <c r="K288" s="353" t="s">
        <v>76</v>
      </c>
      <c r="L288" s="353" t="s">
        <v>76</v>
      </c>
      <c r="M288" s="353" t="s">
        <v>77</v>
      </c>
      <c r="N288" s="348" t="s">
        <v>689</v>
      </c>
      <c r="O288" s="65">
        <v>0.35599999999999998</v>
      </c>
      <c r="P288" s="37" t="s">
        <v>78</v>
      </c>
      <c r="Q288" s="229">
        <v>36.729999999999997</v>
      </c>
      <c r="R288" s="295">
        <f>(Q288-S288)/Q288</f>
        <v>0.29451402123604675</v>
      </c>
      <c r="S288" s="229">
        <v>25.912500000000001</v>
      </c>
      <c r="T288" s="299"/>
      <c r="U288" s="164"/>
    </row>
    <row r="289" spans="1:21" s="34" customFormat="1" ht="43.8" customHeight="1" x14ac:dyDescent="0.3">
      <c r="A289" s="38">
        <v>11612</v>
      </c>
      <c r="B289" s="39" t="s">
        <v>516</v>
      </c>
      <c r="C289" s="39" t="s">
        <v>372</v>
      </c>
      <c r="D289" s="13" t="s">
        <v>70</v>
      </c>
      <c r="E289" s="67" t="s">
        <v>75</v>
      </c>
      <c r="F289" s="13" t="s">
        <v>76</v>
      </c>
      <c r="G289" s="13" t="s">
        <v>76</v>
      </c>
      <c r="H289" s="13" t="s">
        <v>77</v>
      </c>
      <c r="I289" s="36" t="s">
        <v>710</v>
      </c>
      <c r="J289" s="352" t="s">
        <v>75</v>
      </c>
      <c r="K289" s="353" t="s">
        <v>76</v>
      </c>
      <c r="L289" s="353" t="s">
        <v>76</v>
      </c>
      <c r="M289" s="353" t="s">
        <v>77</v>
      </c>
      <c r="N289" s="348" t="s">
        <v>710</v>
      </c>
      <c r="O289" s="65">
        <v>5.8999999999999997E-2</v>
      </c>
      <c r="P289" s="37" t="s">
        <v>78</v>
      </c>
      <c r="Q289" s="229">
        <v>38.14</v>
      </c>
      <c r="R289" s="295">
        <f>(Q289-S289)/Q289</f>
        <v>0.28782118510749866</v>
      </c>
      <c r="S289" s="229">
        <v>27.162500000000001</v>
      </c>
      <c r="T289" s="299"/>
      <c r="U289" s="164"/>
    </row>
    <row r="290" spans="1:21" s="34" customFormat="1" ht="43.8" customHeight="1" x14ac:dyDescent="0.3">
      <c r="A290" s="38">
        <v>11612</v>
      </c>
      <c r="B290" s="39" t="s">
        <v>516</v>
      </c>
      <c r="C290" s="39" t="s">
        <v>372</v>
      </c>
      <c r="D290" s="13" t="s">
        <v>71</v>
      </c>
      <c r="E290" s="67" t="s">
        <v>75</v>
      </c>
      <c r="F290" s="13" t="s">
        <v>76</v>
      </c>
      <c r="G290" s="13" t="s">
        <v>76</v>
      </c>
      <c r="H290" s="13" t="s">
        <v>77</v>
      </c>
      <c r="I290" s="36" t="s">
        <v>710</v>
      </c>
      <c r="J290" s="352" t="s">
        <v>75</v>
      </c>
      <c r="K290" s="353" t="s">
        <v>76</v>
      </c>
      <c r="L290" s="353" t="s">
        <v>76</v>
      </c>
      <c r="M290" s="353" t="s">
        <v>77</v>
      </c>
      <c r="N290" s="348" t="s">
        <v>710</v>
      </c>
      <c r="O290" s="65">
        <v>5.8999999999999997E-2</v>
      </c>
      <c r="P290" s="37" t="s">
        <v>78</v>
      </c>
      <c r="Q290" s="229">
        <v>39.54</v>
      </c>
      <c r="R290" s="295">
        <f>(Q290-S290)/Q290</f>
        <v>0.28142387455741019</v>
      </c>
      <c r="S290" s="229">
        <v>28.412500000000001</v>
      </c>
      <c r="T290" s="299"/>
      <c r="U290" s="164"/>
    </row>
    <row r="291" spans="1:21" s="34" customFormat="1" ht="43.8" customHeight="1" x14ac:dyDescent="0.3">
      <c r="A291" s="169">
        <v>11251</v>
      </c>
      <c r="B291" s="170" t="s">
        <v>290</v>
      </c>
      <c r="C291" s="170" t="s">
        <v>372</v>
      </c>
      <c r="D291" s="149" t="s">
        <v>69</v>
      </c>
      <c r="E291" s="171" t="s">
        <v>75</v>
      </c>
      <c r="F291" s="149" t="s">
        <v>76</v>
      </c>
      <c r="G291" s="149" t="s">
        <v>76</v>
      </c>
      <c r="H291" s="149" t="s">
        <v>77</v>
      </c>
      <c r="I291" s="151" t="s">
        <v>689</v>
      </c>
      <c r="J291" s="354" t="s">
        <v>75</v>
      </c>
      <c r="K291" s="355" t="s">
        <v>76</v>
      </c>
      <c r="L291" s="355" t="s">
        <v>76</v>
      </c>
      <c r="M291" s="355" t="s">
        <v>77</v>
      </c>
      <c r="N291" s="349" t="s">
        <v>689</v>
      </c>
      <c r="O291" s="152">
        <v>0.33</v>
      </c>
      <c r="P291" s="153" t="s">
        <v>78</v>
      </c>
      <c r="Q291" s="154">
        <v>66.097506491428589</v>
      </c>
      <c r="R291" s="296">
        <v>0.3715</v>
      </c>
      <c r="S291" s="154">
        <v>41.54</v>
      </c>
      <c r="T291" s="300" t="s">
        <v>692</v>
      </c>
      <c r="U291" s="164"/>
    </row>
    <row r="292" spans="1:21" s="34" customFormat="1" ht="43.8" customHeight="1" x14ac:dyDescent="0.3">
      <c r="A292" s="169">
        <v>11251</v>
      </c>
      <c r="B292" s="170" t="s">
        <v>290</v>
      </c>
      <c r="C292" s="170" t="s">
        <v>372</v>
      </c>
      <c r="D292" s="149" t="s">
        <v>70</v>
      </c>
      <c r="E292" s="171" t="s">
        <v>75</v>
      </c>
      <c r="F292" s="149" t="s">
        <v>76</v>
      </c>
      <c r="G292" s="149" t="s">
        <v>76</v>
      </c>
      <c r="H292" s="149" t="s">
        <v>77</v>
      </c>
      <c r="I292" s="151" t="s">
        <v>710</v>
      </c>
      <c r="J292" s="354" t="s">
        <v>75</v>
      </c>
      <c r="K292" s="355" t="s">
        <v>76</v>
      </c>
      <c r="L292" s="355" t="s">
        <v>76</v>
      </c>
      <c r="M292" s="355" t="s">
        <v>77</v>
      </c>
      <c r="N292" s="349" t="s">
        <v>710</v>
      </c>
      <c r="O292" s="152">
        <v>0.06</v>
      </c>
      <c r="P292" s="153" t="s">
        <v>78</v>
      </c>
      <c r="Q292" s="154">
        <v>67.52607792000002</v>
      </c>
      <c r="R292" s="296">
        <v>0.36580000000000001</v>
      </c>
      <c r="S292" s="154">
        <v>42.83</v>
      </c>
      <c r="T292" s="300" t="s">
        <v>692</v>
      </c>
      <c r="U292" s="164"/>
    </row>
    <row r="293" spans="1:21" s="34" customFormat="1" ht="43.8" customHeight="1" x14ac:dyDescent="0.3">
      <c r="A293" s="169">
        <v>11251</v>
      </c>
      <c r="B293" s="170" t="s">
        <v>290</v>
      </c>
      <c r="C293" s="170" t="s">
        <v>372</v>
      </c>
      <c r="D293" s="149" t="s">
        <v>71</v>
      </c>
      <c r="E293" s="171" t="s">
        <v>75</v>
      </c>
      <c r="F293" s="149" t="s">
        <v>76</v>
      </c>
      <c r="G293" s="149" t="s">
        <v>76</v>
      </c>
      <c r="H293" s="149" t="s">
        <v>77</v>
      </c>
      <c r="I293" s="151" t="s">
        <v>710</v>
      </c>
      <c r="J293" s="354" t="s">
        <v>75</v>
      </c>
      <c r="K293" s="355" t="s">
        <v>76</v>
      </c>
      <c r="L293" s="355" t="s">
        <v>76</v>
      </c>
      <c r="M293" s="355" t="s">
        <v>77</v>
      </c>
      <c r="N293" s="349" t="s">
        <v>710</v>
      </c>
      <c r="O293" s="152">
        <v>0.06</v>
      </c>
      <c r="P293" s="153" t="s">
        <v>78</v>
      </c>
      <c r="Q293" s="154">
        <v>68.954649348571451</v>
      </c>
      <c r="R293" s="296">
        <v>0.36030000000000001</v>
      </c>
      <c r="S293" s="154">
        <v>44.11</v>
      </c>
      <c r="T293" s="300" t="s">
        <v>692</v>
      </c>
      <c r="U293" s="164"/>
    </row>
    <row r="294" spans="1:21" s="34" customFormat="1" ht="43.8" customHeight="1" x14ac:dyDescent="0.3">
      <c r="A294" s="169">
        <v>11252</v>
      </c>
      <c r="B294" s="170" t="s">
        <v>291</v>
      </c>
      <c r="C294" s="170" t="s">
        <v>372</v>
      </c>
      <c r="D294" s="149" t="s">
        <v>69</v>
      </c>
      <c r="E294" s="171" t="s">
        <v>75</v>
      </c>
      <c r="F294" s="149" t="s">
        <v>76</v>
      </c>
      <c r="G294" s="149" t="s">
        <v>76</v>
      </c>
      <c r="H294" s="149" t="s">
        <v>77</v>
      </c>
      <c r="I294" s="151" t="s">
        <v>689</v>
      </c>
      <c r="J294" s="354" t="s">
        <v>75</v>
      </c>
      <c r="K294" s="355" t="s">
        <v>76</v>
      </c>
      <c r="L294" s="355" t="s">
        <v>76</v>
      </c>
      <c r="M294" s="355" t="s">
        <v>77</v>
      </c>
      <c r="N294" s="349" t="s">
        <v>689</v>
      </c>
      <c r="O294" s="152">
        <v>0.33</v>
      </c>
      <c r="P294" s="153" t="s">
        <v>78</v>
      </c>
      <c r="Q294" s="154">
        <v>66.819342262857177</v>
      </c>
      <c r="R294" s="296">
        <v>0.3715</v>
      </c>
      <c r="S294" s="154">
        <v>41.99</v>
      </c>
      <c r="T294" s="300" t="s">
        <v>692</v>
      </c>
      <c r="U294" s="164"/>
    </row>
    <row r="295" spans="1:21" s="34" customFormat="1" ht="43.8" customHeight="1" x14ac:dyDescent="0.3">
      <c r="A295" s="169">
        <v>11252</v>
      </c>
      <c r="B295" s="170" t="s">
        <v>291</v>
      </c>
      <c r="C295" s="170" t="s">
        <v>372</v>
      </c>
      <c r="D295" s="149" t="s">
        <v>70</v>
      </c>
      <c r="E295" s="171" t="s">
        <v>75</v>
      </c>
      <c r="F295" s="149" t="s">
        <v>76</v>
      </c>
      <c r="G295" s="149" t="s">
        <v>76</v>
      </c>
      <c r="H295" s="149" t="s">
        <v>77</v>
      </c>
      <c r="I295" s="151" t="s">
        <v>710</v>
      </c>
      <c r="J295" s="354" t="s">
        <v>75</v>
      </c>
      <c r="K295" s="355" t="s">
        <v>76</v>
      </c>
      <c r="L295" s="355" t="s">
        <v>76</v>
      </c>
      <c r="M295" s="355" t="s">
        <v>77</v>
      </c>
      <c r="N295" s="349" t="s">
        <v>710</v>
      </c>
      <c r="O295" s="152">
        <v>0.06</v>
      </c>
      <c r="P295" s="153" t="s">
        <v>78</v>
      </c>
      <c r="Q295" s="154">
        <v>68.247913691428607</v>
      </c>
      <c r="R295" s="296">
        <v>0.36580000000000001</v>
      </c>
      <c r="S295" s="154">
        <v>43.28</v>
      </c>
      <c r="T295" s="300" t="s">
        <v>692</v>
      </c>
      <c r="U295" s="164"/>
    </row>
    <row r="296" spans="1:21" s="34" customFormat="1" ht="43.8" customHeight="1" x14ac:dyDescent="0.3">
      <c r="A296" s="169">
        <v>11252</v>
      </c>
      <c r="B296" s="170" t="s">
        <v>291</v>
      </c>
      <c r="C296" s="170" t="s">
        <v>372</v>
      </c>
      <c r="D296" s="149" t="s">
        <v>71</v>
      </c>
      <c r="E296" s="171" t="s">
        <v>75</v>
      </c>
      <c r="F296" s="149" t="s">
        <v>76</v>
      </c>
      <c r="G296" s="149" t="s">
        <v>76</v>
      </c>
      <c r="H296" s="149" t="s">
        <v>77</v>
      </c>
      <c r="I296" s="151" t="s">
        <v>710</v>
      </c>
      <c r="J296" s="354" t="s">
        <v>75</v>
      </c>
      <c r="K296" s="355" t="s">
        <v>76</v>
      </c>
      <c r="L296" s="355" t="s">
        <v>76</v>
      </c>
      <c r="M296" s="355" t="s">
        <v>77</v>
      </c>
      <c r="N296" s="349" t="s">
        <v>710</v>
      </c>
      <c r="O296" s="152">
        <v>0.06</v>
      </c>
      <c r="P296" s="153" t="s">
        <v>78</v>
      </c>
      <c r="Q296" s="154">
        <v>69.676485120000038</v>
      </c>
      <c r="R296" s="296">
        <v>0.36030000000000001</v>
      </c>
      <c r="S296" s="154">
        <v>44.57</v>
      </c>
      <c r="T296" s="300" t="s">
        <v>692</v>
      </c>
      <c r="U296" s="164"/>
    </row>
    <row r="297" spans="1:21" s="34" customFormat="1" ht="43.8" customHeight="1" x14ac:dyDescent="0.3">
      <c r="A297" s="169">
        <v>3853</v>
      </c>
      <c r="B297" s="170" t="s">
        <v>292</v>
      </c>
      <c r="C297" s="170" t="s">
        <v>372</v>
      </c>
      <c r="D297" s="149" t="s">
        <v>69</v>
      </c>
      <c r="E297" s="171" t="s">
        <v>75</v>
      </c>
      <c r="F297" s="149" t="s">
        <v>76</v>
      </c>
      <c r="G297" s="149" t="s">
        <v>76</v>
      </c>
      <c r="H297" s="149" t="s">
        <v>77</v>
      </c>
      <c r="I297" s="151" t="s">
        <v>689</v>
      </c>
      <c r="J297" s="354" t="s">
        <v>75</v>
      </c>
      <c r="K297" s="355" t="s">
        <v>76</v>
      </c>
      <c r="L297" s="355" t="s">
        <v>76</v>
      </c>
      <c r="M297" s="355" t="s">
        <v>77</v>
      </c>
      <c r="N297" s="349" t="s">
        <v>689</v>
      </c>
      <c r="O297" s="152">
        <v>0.36</v>
      </c>
      <c r="P297" s="153" t="s">
        <v>78</v>
      </c>
      <c r="Q297" s="154">
        <v>69.508139958857157</v>
      </c>
      <c r="R297" s="296">
        <v>0.41710000000000003</v>
      </c>
      <c r="S297" s="154">
        <v>40.520000000000003</v>
      </c>
      <c r="T297" s="300" t="s">
        <v>692</v>
      </c>
      <c r="U297" s="164"/>
    </row>
    <row r="298" spans="1:21" s="34" customFormat="1" ht="43.8" customHeight="1" x14ac:dyDescent="0.3">
      <c r="A298" s="169">
        <v>3853</v>
      </c>
      <c r="B298" s="170" t="s">
        <v>292</v>
      </c>
      <c r="C298" s="170" t="s">
        <v>372</v>
      </c>
      <c r="D298" s="149" t="s">
        <v>70</v>
      </c>
      <c r="E298" s="171" t="s">
        <v>75</v>
      </c>
      <c r="F298" s="149" t="s">
        <v>76</v>
      </c>
      <c r="G298" s="149" t="s">
        <v>76</v>
      </c>
      <c r="H298" s="149" t="s">
        <v>77</v>
      </c>
      <c r="I298" s="151" t="s">
        <v>710</v>
      </c>
      <c r="J298" s="354" t="s">
        <v>75</v>
      </c>
      <c r="K298" s="355" t="s">
        <v>76</v>
      </c>
      <c r="L298" s="355" t="s">
        <v>76</v>
      </c>
      <c r="M298" s="355" t="s">
        <v>77</v>
      </c>
      <c r="N298" s="349" t="s">
        <v>710</v>
      </c>
      <c r="O298" s="152">
        <v>0.06</v>
      </c>
      <c r="P298" s="153" t="s">
        <v>78</v>
      </c>
      <c r="Q298" s="154">
        <v>70.936711387428588</v>
      </c>
      <c r="R298" s="296">
        <v>0.41049999999999998</v>
      </c>
      <c r="S298" s="154">
        <v>41.82</v>
      </c>
      <c r="T298" s="300" t="s">
        <v>692</v>
      </c>
      <c r="U298" s="164"/>
    </row>
    <row r="299" spans="1:21" s="34" customFormat="1" ht="43.8" customHeight="1" x14ac:dyDescent="0.3">
      <c r="A299" s="169">
        <v>3853</v>
      </c>
      <c r="B299" s="170" t="s">
        <v>292</v>
      </c>
      <c r="C299" s="170" t="s">
        <v>372</v>
      </c>
      <c r="D299" s="149" t="s">
        <v>71</v>
      </c>
      <c r="E299" s="171" t="s">
        <v>75</v>
      </c>
      <c r="F299" s="149" t="s">
        <v>76</v>
      </c>
      <c r="G299" s="149" t="s">
        <v>76</v>
      </c>
      <c r="H299" s="149" t="s">
        <v>77</v>
      </c>
      <c r="I299" s="151" t="s">
        <v>710</v>
      </c>
      <c r="J299" s="354" t="s">
        <v>75</v>
      </c>
      <c r="K299" s="355" t="s">
        <v>76</v>
      </c>
      <c r="L299" s="355" t="s">
        <v>76</v>
      </c>
      <c r="M299" s="355" t="s">
        <v>77</v>
      </c>
      <c r="N299" s="349" t="s">
        <v>710</v>
      </c>
      <c r="O299" s="152">
        <v>0.06</v>
      </c>
      <c r="P299" s="153" t="s">
        <v>78</v>
      </c>
      <c r="Q299" s="154">
        <v>72.365282816000018</v>
      </c>
      <c r="R299" s="296">
        <v>0.40429999999999999</v>
      </c>
      <c r="S299" s="154">
        <v>43.11</v>
      </c>
      <c r="T299" s="300" t="s">
        <v>692</v>
      </c>
      <c r="U299" s="164"/>
    </row>
    <row r="300" spans="1:21" s="34" customFormat="1" ht="43.8" customHeight="1" x14ac:dyDescent="0.3">
      <c r="A300" s="169">
        <v>3853</v>
      </c>
      <c r="B300" s="170" t="s">
        <v>292</v>
      </c>
      <c r="C300" s="170" t="s">
        <v>373</v>
      </c>
      <c r="D300" s="149" t="s">
        <v>72</v>
      </c>
      <c r="E300" s="171" t="s">
        <v>75</v>
      </c>
      <c r="F300" s="149" t="s">
        <v>76</v>
      </c>
      <c r="G300" s="149" t="s">
        <v>76</v>
      </c>
      <c r="H300" s="149" t="s">
        <v>77</v>
      </c>
      <c r="I300" s="151" t="s">
        <v>710</v>
      </c>
      <c r="J300" s="354" t="s">
        <v>75</v>
      </c>
      <c r="K300" s="355" t="s">
        <v>76</v>
      </c>
      <c r="L300" s="355" t="s">
        <v>76</v>
      </c>
      <c r="M300" s="355" t="s">
        <v>77</v>
      </c>
      <c r="N300" s="349" t="s">
        <v>710</v>
      </c>
      <c r="O300" s="152">
        <v>0.1</v>
      </c>
      <c r="P300" s="153" t="s">
        <v>78</v>
      </c>
      <c r="Q300" s="154">
        <v>60.636639542857147</v>
      </c>
      <c r="R300" s="296">
        <v>0.41489999999999999</v>
      </c>
      <c r="S300" s="154">
        <v>35.479999999999997</v>
      </c>
      <c r="T300" s="300" t="s">
        <v>692</v>
      </c>
      <c r="U300" s="164"/>
    </row>
    <row r="301" spans="1:21" s="34" customFormat="1" ht="43.8" customHeight="1" x14ac:dyDescent="0.3">
      <c r="A301" s="169">
        <v>3853</v>
      </c>
      <c r="B301" s="170" t="s">
        <v>292</v>
      </c>
      <c r="C301" s="170" t="s">
        <v>373</v>
      </c>
      <c r="D301" s="149" t="s">
        <v>73</v>
      </c>
      <c r="E301" s="171" t="s">
        <v>75</v>
      </c>
      <c r="F301" s="149" t="s">
        <v>76</v>
      </c>
      <c r="G301" s="149" t="s">
        <v>76</v>
      </c>
      <c r="H301" s="149" t="s">
        <v>77</v>
      </c>
      <c r="I301" s="151" t="s">
        <v>709</v>
      </c>
      <c r="J301" s="354" t="s">
        <v>75</v>
      </c>
      <c r="K301" s="355" t="s">
        <v>76</v>
      </c>
      <c r="L301" s="355" t="s">
        <v>76</v>
      </c>
      <c r="M301" s="355" t="s">
        <v>77</v>
      </c>
      <c r="N301" s="349" t="s">
        <v>709</v>
      </c>
      <c r="O301" s="152">
        <v>8.8999999999999996E-2</v>
      </c>
      <c r="P301" s="153" t="s">
        <v>78</v>
      </c>
      <c r="Q301" s="154">
        <v>62.065210971428577</v>
      </c>
      <c r="R301" s="296">
        <v>0.40749999999999997</v>
      </c>
      <c r="S301" s="154">
        <v>36.770000000000003</v>
      </c>
      <c r="T301" s="300" t="s">
        <v>692</v>
      </c>
      <c r="U301" s="164"/>
    </row>
    <row r="302" spans="1:21" s="34" customFormat="1" ht="43.8" customHeight="1" x14ac:dyDescent="0.3">
      <c r="A302" s="172">
        <v>11861</v>
      </c>
      <c r="B302" s="173" t="s">
        <v>665</v>
      </c>
      <c r="C302" s="177" t="s">
        <v>373</v>
      </c>
      <c r="D302" s="157" t="s">
        <v>72</v>
      </c>
      <c r="E302" s="174" t="s">
        <v>75</v>
      </c>
      <c r="F302" s="173" t="s">
        <v>76</v>
      </c>
      <c r="G302" s="173" t="s">
        <v>76</v>
      </c>
      <c r="H302" s="173" t="s">
        <v>77</v>
      </c>
      <c r="I302" s="159" t="s">
        <v>710</v>
      </c>
      <c r="J302" s="356" t="s">
        <v>75</v>
      </c>
      <c r="K302" s="357" t="s">
        <v>76</v>
      </c>
      <c r="L302" s="357" t="s">
        <v>76</v>
      </c>
      <c r="M302" s="357" t="s">
        <v>77</v>
      </c>
      <c r="N302" s="350" t="s">
        <v>710</v>
      </c>
      <c r="O302" s="175">
        <v>9.1999999999999998E-2</v>
      </c>
      <c r="P302" s="176" t="s">
        <v>78</v>
      </c>
      <c r="Q302" s="230">
        <v>54.52</v>
      </c>
      <c r="R302" s="297">
        <f>(Q302-S302)/Q302</f>
        <v>0.35000917094644185</v>
      </c>
      <c r="S302" s="230">
        <v>35.437499999999993</v>
      </c>
      <c r="T302" s="301" t="s">
        <v>636</v>
      </c>
      <c r="U302" s="164"/>
    </row>
    <row r="303" spans="1:21" s="34" customFormat="1" ht="43.8" customHeight="1" x14ac:dyDescent="0.3">
      <c r="A303" s="172">
        <v>11861</v>
      </c>
      <c r="B303" s="173" t="s">
        <v>665</v>
      </c>
      <c r="C303" s="177" t="s">
        <v>373</v>
      </c>
      <c r="D303" s="157" t="s">
        <v>73</v>
      </c>
      <c r="E303" s="174" t="s">
        <v>75</v>
      </c>
      <c r="F303" s="173" t="s">
        <v>76</v>
      </c>
      <c r="G303" s="173" t="s">
        <v>76</v>
      </c>
      <c r="H303" s="173" t="s">
        <v>77</v>
      </c>
      <c r="I303" s="159" t="s">
        <v>709</v>
      </c>
      <c r="J303" s="356" t="s">
        <v>75</v>
      </c>
      <c r="K303" s="357" t="s">
        <v>76</v>
      </c>
      <c r="L303" s="357" t="s">
        <v>76</v>
      </c>
      <c r="M303" s="357" t="s">
        <v>77</v>
      </c>
      <c r="N303" s="350" t="s">
        <v>709</v>
      </c>
      <c r="O303" s="175">
        <v>9.1999999999999998E-2</v>
      </c>
      <c r="P303" s="176" t="s">
        <v>78</v>
      </c>
      <c r="Q303" s="230">
        <v>56.44</v>
      </c>
      <c r="R303" s="297">
        <f>(Q303-S303)/Q303</f>
        <v>0.34997342310418156</v>
      </c>
      <c r="S303" s="230">
        <v>36.687499999999993</v>
      </c>
      <c r="T303" s="301" t="s">
        <v>636</v>
      </c>
      <c r="U303" s="164"/>
    </row>
    <row r="304" spans="1:21" s="34" customFormat="1" ht="43.8" customHeight="1" x14ac:dyDescent="0.3">
      <c r="A304" s="169">
        <v>11024</v>
      </c>
      <c r="B304" s="170" t="s">
        <v>293</v>
      </c>
      <c r="C304" s="170" t="s">
        <v>372</v>
      </c>
      <c r="D304" s="149" t="s">
        <v>69</v>
      </c>
      <c r="E304" s="171" t="s">
        <v>74</v>
      </c>
      <c r="F304" s="149" t="s">
        <v>76</v>
      </c>
      <c r="G304" s="149" t="s">
        <v>76</v>
      </c>
      <c r="H304" s="149" t="s">
        <v>77</v>
      </c>
      <c r="I304" s="151" t="s">
        <v>689</v>
      </c>
      <c r="J304" s="354" t="s">
        <v>74</v>
      </c>
      <c r="K304" s="355" t="s">
        <v>76</v>
      </c>
      <c r="L304" s="355" t="s">
        <v>76</v>
      </c>
      <c r="M304" s="355" t="s">
        <v>77</v>
      </c>
      <c r="N304" s="349" t="s">
        <v>689</v>
      </c>
      <c r="O304" s="152">
        <v>0.35</v>
      </c>
      <c r="P304" s="153" t="s">
        <v>78</v>
      </c>
      <c r="Q304" s="154">
        <v>61.956028342857167</v>
      </c>
      <c r="R304" s="296">
        <v>0.38080000000000003</v>
      </c>
      <c r="S304" s="154">
        <v>38.369999999999997</v>
      </c>
      <c r="T304" s="300" t="s">
        <v>692</v>
      </c>
      <c r="U304" s="164"/>
    </row>
    <row r="305" spans="1:21" s="34" customFormat="1" ht="43.8" customHeight="1" x14ac:dyDescent="0.3">
      <c r="A305" s="169">
        <v>11024</v>
      </c>
      <c r="B305" s="170" t="s">
        <v>293</v>
      </c>
      <c r="C305" s="170" t="s">
        <v>372</v>
      </c>
      <c r="D305" s="149" t="s">
        <v>70</v>
      </c>
      <c r="E305" s="171" t="s">
        <v>74</v>
      </c>
      <c r="F305" s="149" t="s">
        <v>76</v>
      </c>
      <c r="G305" s="149" t="s">
        <v>76</v>
      </c>
      <c r="H305" s="149" t="s">
        <v>77</v>
      </c>
      <c r="I305" s="151" t="s">
        <v>710</v>
      </c>
      <c r="J305" s="354" t="s">
        <v>74</v>
      </c>
      <c r="K305" s="355" t="s">
        <v>76</v>
      </c>
      <c r="L305" s="355" t="s">
        <v>76</v>
      </c>
      <c r="M305" s="355" t="s">
        <v>77</v>
      </c>
      <c r="N305" s="349" t="s">
        <v>710</v>
      </c>
      <c r="O305" s="152">
        <v>0.06</v>
      </c>
      <c r="P305" s="153" t="s">
        <v>78</v>
      </c>
      <c r="Q305" s="154">
        <v>63.384599771428597</v>
      </c>
      <c r="R305" s="296">
        <v>0.37440000000000001</v>
      </c>
      <c r="S305" s="154">
        <v>39.659999999999997</v>
      </c>
      <c r="T305" s="300" t="s">
        <v>692</v>
      </c>
      <c r="U305" s="164"/>
    </row>
    <row r="306" spans="1:21" s="34" customFormat="1" ht="43.8" customHeight="1" x14ac:dyDescent="0.3">
      <c r="A306" s="169">
        <v>11024</v>
      </c>
      <c r="B306" s="170" t="s">
        <v>293</v>
      </c>
      <c r="C306" s="170" t="s">
        <v>372</v>
      </c>
      <c r="D306" s="149" t="s">
        <v>71</v>
      </c>
      <c r="E306" s="171" t="s">
        <v>74</v>
      </c>
      <c r="F306" s="149" t="s">
        <v>76</v>
      </c>
      <c r="G306" s="149" t="s">
        <v>76</v>
      </c>
      <c r="H306" s="149" t="s">
        <v>77</v>
      </c>
      <c r="I306" s="151" t="s">
        <v>710</v>
      </c>
      <c r="J306" s="354" t="s">
        <v>74</v>
      </c>
      <c r="K306" s="355" t="s">
        <v>76</v>
      </c>
      <c r="L306" s="355" t="s">
        <v>76</v>
      </c>
      <c r="M306" s="355" t="s">
        <v>77</v>
      </c>
      <c r="N306" s="349" t="s">
        <v>710</v>
      </c>
      <c r="O306" s="152">
        <v>0.06</v>
      </c>
      <c r="P306" s="153" t="s">
        <v>78</v>
      </c>
      <c r="Q306" s="154">
        <v>64.813171200000028</v>
      </c>
      <c r="R306" s="296">
        <v>0.36830000000000002</v>
      </c>
      <c r="S306" s="154">
        <v>40.950000000000003</v>
      </c>
      <c r="T306" s="300" t="s">
        <v>692</v>
      </c>
      <c r="U306" s="164"/>
    </row>
    <row r="307" spans="1:21" s="34" customFormat="1" ht="43.8" customHeight="1" x14ac:dyDescent="0.3">
      <c r="A307" s="169">
        <v>11024</v>
      </c>
      <c r="B307" s="170" t="s">
        <v>293</v>
      </c>
      <c r="C307" s="170" t="s">
        <v>373</v>
      </c>
      <c r="D307" s="149" t="s">
        <v>72</v>
      </c>
      <c r="E307" s="171" t="s">
        <v>74</v>
      </c>
      <c r="F307" s="149" t="s">
        <v>76</v>
      </c>
      <c r="G307" s="149" t="s">
        <v>76</v>
      </c>
      <c r="H307" s="149" t="s">
        <v>77</v>
      </c>
      <c r="I307" s="151" t="s">
        <v>710</v>
      </c>
      <c r="J307" s="354" t="s">
        <v>74</v>
      </c>
      <c r="K307" s="355" t="s">
        <v>76</v>
      </c>
      <c r="L307" s="355" t="s">
        <v>76</v>
      </c>
      <c r="M307" s="355" t="s">
        <v>77</v>
      </c>
      <c r="N307" s="349" t="s">
        <v>710</v>
      </c>
      <c r="O307" s="152">
        <v>0.1</v>
      </c>
      <c r="P307" s="153" t="s">
        <v>78</v>
      </c>
      <c r="Q307" s="154">
        <v>61.434436342857154</v>
      </c>
      <c r="R307" s="296">
        <v>0.40670000000000001</v>
      </c>
      <c r="S307" s="154">
        <v>36.450000000000003</v>
      </c>
      <c r="T307" s="300" t="s">
        <v>692</v>
      </c>
      <c r="U307" s="164"/>
    </row>
    <row r="308" spans="1:21" s="34" customFormat="1" ht="43.8" customHeight="1" x14ac:dyDescent="0.3">
      <c r="A308" s="169">
        <v>11024</v>
      </c>
      <c r="B308" s="170" t="s">
        <v>293</v>
      </c>
      <c r="C308" s="170" t="s">
        <v>373</v>
      </c>
      <c r="D308" s="149" t="s">
        <v>73</v>
      </c>
      <c r="E308" s="171" t="s">
        <v>74</v>
      </c>
      <c r="F308" s="149" t="s">
        <v>76</v>
      </c>
      <c r="G308" s="149" t="s">
        <v>76</v>
      </c>
      <c r="H308" s="149" t="s">
        <v>77</v>
      </c>
      <c r="I308" s="151" t="s">
        <v>709</v>
      </c>
      <c r="J308" s="354" t="s">
        <v>74</v>
      </c>
      <c r="K308" s="355" t="s">
        <v>76</v>
      </c>
      <c r="L308" s="355" t="s">
        <v>76</v>
      </c>
      <c r="M308" s="355" t="s">
        <v>77</v>
      </c>
      <c r="N308" s="349" t="s">
        <v>709</v>
      </c>
      <c r="O308" s="152">
        <v>8.5000000000000006E-2</v>
      </c>
      <c r="P308" s="153" t="s">
        <v>78</v>
      </c>
      <c r="Q308" s="154">
        <v>62.863007771428578</v>
      </c>
      <c r="R308" s="296">
        <v>0.39960000000000001</v>
      </c>
      <c r="S308" s="154">
        <v>37.74</v>
      </c>
      <c r="T308" s="300" t="s">
        <v>692</v>
      </c>
      <c r="U308" s="164"/>
    </row>
    <row r="309" spans="1:21" s="34" customFormat="1" ht="43.8" customHeight="1" x14ac:dyDescent="0.3">
      <c r="A309" s="172">
        <v>11862</v>
      </c>
      <c r="B309" s="173" t="s">
        <v>666</v>
      </c>
      <c r="C309" s="177" t="s">
        <v>373</v>
      </c>
      <c r="D309" s="157" t="s">
        <v>72</v>
      </c>
      <c r="E309" s="174" t="s">
        <v>75</v>
      </c>
      <c r="F309" s="173" t="s">
        <v>76</v>
      </c>
      <c r="G309" s="173" t="s">
        <v>76</v>
      </c>
      <c r="H309" s="173" t="s">
        <v>77</v>
      </c>
      <c r="I309" s="159" t="s">
        <v>710</v>
      </c>
      <c r="J309" s="356" t="s">
        <v>75</v>
      </c>
      <c r="K309" s="357" t="s">
        <v>76</v>
      </c>
      <c r="L309" s="357" t="s">
        <v>76</v>
      </c>
      <c r="M309" s="357" t="s">
        <v>77</v>
      </c>
      <c r="N309" s="350" t="s">
        <v>710</v>
      </c>
      <c r="O309" s="175">
        <v>9.4E-2</v>
      </c>
      <c r="P309" s="176" t="s">
        <v>78</v>
      </c>
      <c r="Q309" s="230">
        <v>54.52</v>
      </c>
      <c r="R309" s="297">
        <f t="shared" ref="R309:R335" si="12">(Q309-S309)/Q309</f>
        <v>0.35000917094644185</v>
      </c>
      <c r="S309" s="230">
        <v>35.437499999999993</v>
      </c>
      <c r="T309" s="301" t="s">
        <v>636</v>
      </c>
      <c r="U309" s="164"/>
    </row>
    <row r="310" spans="1:21" s="34" customFormat="1" ht="43.8" customHeight="1" x14ac:dyDescent="0.3">
      <c r="A310" s="172">
        <v>11862</v>
      </c>
      <c r="B310" s="173" t="s">
        <v>666</v>
      </c>
      <c r="C310" s="177" t="s">
        <v>373</v>
      </c>
      <c r="D310" s="157" t="s">
        <v>73</v>
      </c>
      <c r="E310" s="174" t="s">
        <v>75</v>
      </c>
      <c r="F310" s="173" t="s">
        <v>76</v>
      </c>
      <c r="G310" s="173" t="s">
        <v>76</v>
      </c>
      <c r="H310" s="173" t="s">
        <v>77</v>
      </c>
      <c r="I310" s="159" t="s">
        <v>709</v>
      </c>
      <c r="J310" s="356" t="s">
        <v>75</v>
      </c>
      <c r="K310" s="357" t="s">
        <v>76</v>
      </c>
      <c r="L310" s="357" t="s">
        <v>76</v>
      </c>
      <c r="M310" s="357" t="s">
        <v>77</v>
      </c>
      <c r="N310" s="350" t="s">
        <v>709</v>
      </c>
      <c r="O310" s="175">
        <v>9.4E-2</v>
      </c>
      <c r="P310" s="176" t="s">
        <v>78</v>
      </c>
      <c r="Q310" s="230">
        <v>56.44</v>
      </c>
      <c r="R310" s="297">
        <f t="shared" si="12"/>
        <v>0.34997342310418156</v>
      </c>
      <c r="S310" s="230">
        <v>36.687499999999993</v>
      </c>
      <c r="T310" s="301" t="s">
        <v>636</v>
      </c>
      <c r="U310" s="164"/>
    </row>
    <row r="311" spans="1:21" s="34" customFormat="1" ht="43.8" customHeight="1" x14ac:dyDescent="0.3">
      <c r="A311" s="41">
        <v>11511</v>
      </c>
      <c r="B311" s="39" t="s">
        <v>294</v>
      </c>
      <c r="C311" s="39" t="s">
        <v>372</v>
      </c>
      <c r="D311" s="13" t="s">
        <v>69</v>
      </c>
      <c r="E311" s="67" t="s">
        <v>75</v>
      </c>
      <c r="F311" s="13" t="s">
        <v>76</v>
      </c>
      <c r="G311" s="13" t="s">
        <v>76</v>
      </c>
      <c r="H311" s="13" t="s">
        <v>77</v>
      </c>
      <c r="I311" s="36" t="s">
        <v>689</v>
      </c>
      <c r="J311" s="352" t="s">
        <v>75</v>
      </c>
      <c r="K311" s="353" t="s">
        <v>76</v>
      </c>
      <c r="L311" s="353" t="s">
        <v>76</v>
      </c>
      <c r="M311" s="353" t="s">
        <v>77</v>
      </c>
      <c r="N311" s="348" t="s">
        <v>689</v>
      </c>
      <c r="O311" s="65">
        <v>0.36399999999999999</v>
      </c>
      <c r="P311" s="37" t="s">
        <v>78</v>
      </c>
      <c r="Q311" s="229">
        <v>54.89</v>
      </c>
      <c r="R311" s="295">
        <f t="shared" si="12"/>
        <v>0.35848970668609953</v>
      </c>
      <c r="S311" s="229">
        <v>35.212499999999999</v>
      </c>
      <c r="T311" s="299"/>
      <c r="U311" s="164"/>
    </row>
    <row r="312" spans="1:21" s="34" customFormat="1" ht="43.8" customHeight="1" x14ac:dyDescent="0.3">
      <c r="A312" s="41">
        <v>11511</v>
      </c>
      <c r="B312" s="39" t="s">
        <v>294</v>
      </c>
      <c r="C312" s="39" t="s">
        <v>372</v>
      </c>
      <c r="D312" s="13" t="s">
        <v>70</v>
      </c>
      <c r="E312" s="67" t="s">
        <v>75</v>
      </c>
      <c r="F312" s="13" t="s">
        <v>76</v>
      </c>
      <c r="G312" s="13" t="s">
        <v>76</v>
      </c>
      <c r="H312" s="13" t="s">
        <v>77</v>
      </c>
      <c r="I312" s="36" t="s">
        <v>710</v>
      </c>
      <c r="J312" s="352" t="s">
        <v>75</v>
      </c>
      <c r="K312" s="353" t="s">
        <v>76</v>
      </c>
      <c r="L312" s="353" t="s">
        <v>76</v>
      </c>
      <c r="M312" s="353" t="s">
        <v>77</v>
      </c>
      <c r="N312" s="348" t="s">
        <v>710</v>
      </c>
      <c r="O312" s="65">
        <v>0.06</v>
      </c>
      <c r="P312" s="37" t="s">
        <v>78</v>
      </c>
      <c r="Q312" s="229">
        <v>57.11</v>
      </c>
      <c r="R312" s="295">
        <f t="shared" si="12"/>
        <v>0.36153913500262652</v>
      </c>
      <c r="S312" s="229">
        <v>36.462499999999999</v>
      </c>
      <c r="T312" s="299"/>
      <c r="U312" s="164"/>
    </row>
    <row r="313" spans="1:21" s="34" customFormat="1" ht="43.8" customHeight="1" x14ac:dyDescent="0.3">
      <c r="A313" s="41">
        <v>11511</v>
      </c>
      <c r="B313" s="39" t="s">
        <v>294</v>
      </c>
      <c r="C313" s="39" t="s">
        <v>372</v>
      </c>
      <c r="D313" s="13" t="s">
        <v>71</v>
      </c>
      <c r="E313" s="67" t="s">
        <v>75</v>
      </c>
      <c r="F313" s="13" t="s">
        <v>76</v>
      </c>
      <c r="G313" s="13" t="s">
        <v>76</v>
      </c>
      <c r="H313" s="13" t="s">
        <v>77</v>
      </c>
      <c r="I313" s="36" t="s">
        <v>710</v>
      </c>
      <c r="J313" s="352" t="s">
        <v>75</v>
      </c>
      <c r="K313" s="353" t="s">
        <v>76</v>
      </c>
      <c r="L313" s="353" t="s">
        <v>76</v>
      </c>
      <c r="M313" s="353" t="s">
        <v>77</v>
      </c>
      <c r="N313" s="348" t="s">
        <v>710</v>
      </c>
      <c r="O313" s="65">
        <v>0.06</v>
      </c>
      <c r="P313" s="37" t="s">
        <v>78</v>
      </c>
      <c r="Q313" s="229">
        <v>58.46</v>
      </c>
      <c r="R313" s="295">
        <f t="shared" si="12"/>
        <v>0.35490078686281223</v>
      </c>
      <c r="S313" s="229">
        <v>37.712499999999999</v>
      </c>
      <c r="T313" s="299"/>
      <c r="U313" s="164"/>
    </row>
    <row r="314" spans="1:21" s="34" customFormat="1" ht="43.8" customHeight="1" x14ac:dyDescent="0.3">
      <c r="A314" s="41">
        <v>11511</v>
      </c>
      <c r="B314" s="39" t="s">
        <v>294</v>
      </c>
      <c r="C314" s="39" t="s">
        <v>373</v>
      </c>
      <c r="D314" s="13" t="s">
        <v>72</v>
      </c>
      <c r="E314" s="67" t="s">
        <v>75</v>
      </c>
      <c r="F314" s="13" t="s">
        <v>76</v>
      </c>
      <c r="G314" s="13" t="s">
        <v>76</v>
      </c>
      <c r="H314" s="13" t="s">
        <v>77</v>
      </c>
      <c r="I314" s="36" t="s">
        <v>710</v>
      </c>
      <c r="J314" s="352" t="s">
        <v>75</v>
      </c>
      <c r="K314" s="353" t="s">
        <v>76</v>
      </c>
      <c r="L314" s="353" t="s">
        <v>76</v>
      </c>
      <c r="M314" s="353" t="s">
        <v>77</v>
      </c>
      <c r="N314" s="348" t="s">
        <v>710</v>
      </c>
      <c r="O314" s="65">
        <v>0.09</v>
      </c>
      <c r="P314" s="37" t="s">
        <v>78</v>
      </c>
      <c r="Q314" s="229">
        <v>53.07</v>
      </c>
      <c r="R314" s="295">
        <f t="shared" si="12"/>
        <v>0.36710947804786137</v>
      </c>
      <c r="S314" s="229">
        <v>33.587499999999999</v>
      </c>
      <c r="T314" s="299"/>
      <c r="U314" s="164"/>
    </row>
    <row r="315" spans="1:21" s="34" customFormat="1" ht="43.8" customHeight="1" x14ac:dyDescent="0.3">
      <c r="A315" s="41">
        <v>11511</v>
      </c>
      <c r="B315" s="39" t="s">
        <v>294</v>
      </c>
      <c r="C315" s="39" t="s">
        <v>373</v>
      </c>
      <c r="D315" s="13" t="s">
        <v>73</v>
      </c>
      <c r="E315" s="67" t="s">
        <v>75</v>
      </c>
      <c r="F315" s="13" t="s">
        <v>76</v>
      </c>
      <c r="G315" s="13" t="s">
        <v>76</v>
      </c>
      <c r="H315" s="13" t="s">
        <v>77</v>
      </c>
      <c r="I315" s="36" t="s">
        <v>709</v>
      </c>
      <c r="J315" s="352" t="s">
        <v>75</v>
      </c>
      <c r="K315" s="353" t="s">
        <v>76</v>
      </c>
      <c r="L315" s="353" t="s">
        <v>76</v>
      </c>
      <c r="M315" s="353" t="s">
        <v>77</v>
      </c>
      <c r="N315" s="348" t="s">
        <v>709</v>
      </c>
      <c r="O315" s="65">
        <v>0.09</v>
      </c>
      <c r="P315" s="37" t="s">
        <v>78</v>
      </c>
      <c r="Q315" s="229">
        <v>54.43</v>
      </c>
      <c r="R315" s="295">
        <f t="shared" si="12"/>
        <v>0.35995774389123647</v>
      </c>
      <c r="S315" s="229">
        <v>34.837499999999999</v>
      </c>
      <c r="T315" s="299"/>
      <c r="U315" s="164"/>
    </row>
    <row r="316" spans="1:21" s="34" customFormat="1" ht="43.8" customHeight="1" x14ac:dyDescent="0.3">
      <c r="A316" s="41">
        <v>10887</v>
      </c>
      <c r="B316" s="39" t="s">
        <v>295</v>
      </c>
      <c r="C316" s="39" t="s">
        <v>372</v>
      </c>
      <c r="D316" s="13" t="s">
        <v>69</v>
      </c>
      <c r="E316" s="67" t="s">
        <v>75</v>
      </c>
      <c r="F316" s="13" t="s">
        <v>76</v>
      </c>
      <c r="G316" s="13" t="s">
        <v>76</v>
      </c>
      <c r="H316" s="13" t="s">
        <v>77</v>
      </c>
      <c r="I316" s="36" t="s">
        <v>689</v>
      </c>
      <c r="J316" s="352" t="s">
        <v>75</v>
      </c>
      <c r="K316" s="353" t="s">
        <v>76</v>
      </c>
      <c r="L316" s="353" t="s">
        <v>76</v>
      </c>
      <c r="M316" s="353" t="s">
        <v>77</v>
      </c>
      <c r="N316" s="348" t="s">
        <v>689</v>
      </c>
      <c r="O316" s="65">
        <v>0.33</v>
      </c>
      <c r="P316" s="37" t="s">
        <v>78</v>
      </c>
      <c r="Q316" s="229">
        <v>55.14</v>
      </c>
      <c r="R316" s="295">
        <f t="shared" si="12"/>
        <v>0.35255712731229605</v>
      </c>
      <c r="S316" s="229">
        <v>35.699999999999996</v>
      </c>
      <c r="T316" s="299"/>
      <c r="U316" s="164"/>
    </row>
    <row r="317" spans="1:21" s="34" customFormat="1" ht="43.8" customHeight="1" x14ac:dyDescent="0.3">
      <c r="A317" s="41">
        <v>10887</v>
      </c>
      <c r="B317" s="39" t="s">
        <v>295</v>
      </c>
      <c r="C317" s="39" t="s">
        <v>372</v>
      </c>
      <c r="D317" s="13" t="s">
        <v>70</v>
      </c>
      <c r="E317" s="67" t="s">
        <v>75</v>
      </c>
      <c r="F317" s="13" t="s">
        <v>76</v>
      </c>
      <c r="G317" s="13" t="s">
        <v>76</v>
      </c>
      <c r="H317" s="13" t="s">
        <v>77</v>
      </c>
      <c r="I317" s="36" t="s">
        <v>710</v>
      </c>
      <c r="J317" s="352" t="s">
        <v>75</v>
      </c>
      <c r="K317" s="353" t="s">
        <v>76</v>
      </c>
      <c r="L317" s="353" t="s">
        <v>76</v>
      </c>
      <c r="M317" s="353" t="s">
        <v>77</v>
      </c>
      <c r="N317" s="348" t="s">
        <v>710</v>
      </c>
      <c r="O317" s="65">
        <v>0.06</v>
      </c>
      <c r="P317" s="37" t="s">
        <v>78</v>
      </c>
      <c r="Q317" s="229">
        <v>56.49</v>
      </c>
      <c r="R317" s="295">
        <f t="shared" si="12"/>
        <v>0.34590192954505233</v>
      </c>
      <c r="S317" s="229">
        <v>36.949999999999996</v>
      </c>
      <c r="T317" s="299"/>
      <c r="U317" s="164"/>
    </row>
    <row r="318" spans="1:21" s="34" customFormat="1" ht="43.8" customHeight="1" x14ac:dyDescent="0.3">
      <c r="A318" s="41">
        <v>10887</v>
      </c>
      <c r="B318" s="39" t="s">
        <v>295</v>
      </c>
      <c r="C318" s="39" t="s">
        <v>372</v>
      </c>
      <c r="D318" s="13" t="s">
        <v>71</v>
      </c>
      <c r="E318" s="67" t="s">
        <v>75</v>
      </c>
      <c r="F318" s="13" t="s">
        <v>76</v>
      </c>
      <c r="G318" s="13" t="s">
        <v>76</v>
      </c>
      <c r="H318" s="13" t="s">
        <v>77</v>
      </c>
      <c r="I318" s="36" t="s">
        <v>710</v>
      </c>
      <c r="J318" s="352" t="s">
        <v>75</v>
      </c>
      <c r="K318" s="353" t="s">
        <v>76</v>
      </c>
      <c r="L318" s="353" t="s">
        <v>76</v>
      </c>
      <c r="M318" s="353" t="s">
        <v>77</v>
      </c>
      <c r="N318" s="348" t="s">
        <v>710</v>
      </c>
      <c r="O318" s="65">
        <v>0.06</v>
      </c>
      <c r="P318" s="37" t="s">
        <v>78</v>
      </c>
      <c r="Q318" s="229">
        <v>57.84</v>
      </c>
      <c r="R318" s="295">
        <f t="shared" si="12"/>
        <v>0.33955739972337495</v>
      </c>
      <c r="S318" s="229">
        <v>38.199999999999996</v>
      </c>
      <c r="T318" s="299"/>
      <c r="U318" s="164"/>
    </row>
    <row r="319" spans="1:21" s="34" customFormat="1" ht="43.8" customHeight="1" x14ac:dyDescent="0.3">
      <c r="A319" s="41">
        <v>10887</v>
      </c>
      <c r="B319" s="39" t="s">
        <v>295</v>
      </c>
      <c r="C319" s="39" t="s">
        <v>373</v>
      </c>
      <c r="D319" s="13" t="s">
        <v>72</v>
      </c>
      <c r="E319" s="67" t="s">
        <v>75</v>
      </c>
      <c r="F319" s="13" t="s">
        <v>76</v>
      </c>
      <c r="G319" s="13" t="s">
        <v>76</v>
      </c>
      <c r="H319" s="13" t="s">
        <v>77</v>
      </c>
      <c r="I319" s="36" t="s">
        <v>710</v>
      </c>
      <c r="J319" s="352" t="s">
        <v>75</v>
      </c>
      <c r="K319" s="353" t="s">
        <v>76</v>
      </c>
      <c r="L319" s="353" t="s">
        <v>76</v>
      </c>
      <c r="M319" s="353" t="s">
        <v>77</v>
      </c>
      <c r="N319" s="348" t="s">
        <v>710</v>
      </c>
      <c r="O319" s="65">
        <v>0.09</v>
      </c>
      <c r="P319" s="37" t="s">
        <v>78</v>
      </c>
      <c r="Q319" s="229">
        <v>55.25</v>
      </c>
      <c r="R319" s="295">
        <f t="shared" si="12"/>
        <v>0.37647058823529417</v>
      </c>
      <c r="S319" s="229">
        <v>34.449999999999996</v>
      </c>
      <c r="T319" s="299"/>
      <c r="U319" s="164"/>
    </row>
    <row r="320" spans="1:21" s="34" customFormat="1" ht="43.8" customHeight="1" x14ac:dyDescent="0.3">
      <c r="A320" s="41">
        <v>10887</v>
      </c>
      <c r="B320" s="39" t="s">
        <v>295</v>
      </c>
      <c r="C320" s="39" t="s">
        <v>373</v>
      </c>
      <c r="D320" s="13" t="s">
        <v>73</v>
      </c>
      <c r="E320" s="67" t="s">
        <v>75</v>
      </c>
      <c r="F320" s="13" t="s">
        <v>76</v>
      </c>
      <c r="G320" s="13" t="s">
        <v>76</v>
      </c>
      <c r="H320" s="13" t="s">
        <v>77</v>
      </c>
      <c r="I320" s="36" t="s">
        <v>709</v>
      </c>
      <c r="J320" s="352" t="s">
        <v>75</v>
      </c>
      <c r="K320" s="353" t="s">
        <v>76</v>
      </c>
      <c r="L320" s="353" t="s">
        <v>76</v>
      </c>
      <c r="M320" s="353" t="s">
        <v>77</v>
      </c>
      <c r="N320" s="348" t="s">
        <v>709</v>
      </c>
      <c r="O320" s="65">
        <v>7.9000000000000001E-2</v>
      </c>
      <c r="P320" s="37" t="s">
        <v>78</v>
      </c>
      <c r="Q320" s="229">
        <v>56.59</v>
      </c>
      <c r="R320" s="295">
        <f t="shared" si="12"/>
        <v>0.36914649231312963</v>
      </c>
      <c r="S320" s="229">
        <v>35.699999999999996</v>
      </c>
      <c r="T320" s="299"/>
      <c r="U320" s="164"/>
    </row>
    <row r="321" spans="1:21" s="34" customFormat="1" ht="43.8" customHeight="1" x14ac:dyDescent="0.3">
      <c r="A321" s="41">
        <v>2969</v>
      </c>
      <c r="B321" s="39" t="s">
        <v>296</v>
      </c>
      <c r="C321" s="39" t="s">
        <v>372</v>
      </c>
      <c r="D321" s="13" t="s">
        <v>69</v>
      </c>
      <c r="E321" s="67" t="s">
        <v>75</v>
      </c>
      <c r="F321" s="13" t="s">
        <v>76</v>
      </c>
      <c r="G321" s="13" t="s">
        <v>76</v>
      </c>
      <c r="H321" s="13" t="s">
        <v>77</v>
      </c>
      <c r="I321" s="36" t="s">
        <v>689</v>
      </c>
      <c r="J321" s="352" t="s">
        <v>75</v>
      </c>
      <c r="K321" s="353" t="s">
        <v>76</v>
      </c>
      <c r="L321" s="353" t="s">
        <v>76</v>
      </c>
      <c r="M321" s="353" t="s">
        <v>77</v>
      </c>
      <c r="N321" s="348" t="s">
        <v>689</v>
      </c>
      <c r="O321" s="65">
        <v>0.35</v>
      </c>
      <c r="P321" s="37" t="s">
        <v>78</v>
      </c>
      <c r="Q321" s="229">
        <v>93.9</v>
      </c>
      <c r="R321" s="295">
        <f t="shared" si="12"/>
        <v>0.50838658146964866</v>
      </c>
      <c r="S321" s="229">
        <v>46.162499999999994</v>
      </c>
      <c r="T321" s="299"/>
      <c r="U321" s="164"/>
    </row>
    <row r="322" spans="1:21" s="34" customFormat="1" ht="43.8" customHeight="1" x14ac:dyDescent="0.3">
      <c r="A322" s="41">
        <v>2969</v>
      </c>
      <c r="B322" s="39" t="s">
        <v>296</v>
      </c>
      <c r="C322" s="39" t="s">
        <v>372</v>
      </c>
      <c r="D322" s="13" t="s">
        <v>70</v>
      </c>
      <c r="E322" s="67" t="s">
        <v>75</v>
      </c>
      <c r="F322" s="13" t="s">
        <v>76</v>
      </c>
      <c r="G322" s="13" t="s">
        <v>76</v>
      </c>
      <c r="H322" s="13" t="s">
        <v>77</v>
      </c>
      <c r="I322" s="36" t="s">
        <v>710</v>
      </c>
      <c r="J322" s="352" t="s">
        <v>75</v>
      </c>
      <c r="K322" s="353" t="s">
        <v>76</v>
      </c>
      <c r="L322" s="353" t="s">
        <v>76</v>
      </c>
      <c r="M322" s="353" t="s">
        <v>77</v>
      </c>
      <c r="N322" s="348" t="s">
        <v>710</v>
      </c>
      <c r="O322" s="65">
        <v>0.06</v>
      </c>
      <c r="P322" s="37" t="s">
        <v>78</v>
      </c>
      <c r="Q322" s="229">
        <v>95.12</v>
      </c>
      <c r="R322" s="295">
        <f t="shared" si="12"/>
        <v>0.50155067283431465</v>
      </c>
      <c r="S322" s="229">
        <v>47.412499999999994</v>
      </c>
      <c r="T322" s="299"/>
      <c r="U322" s="164"/>
    </row>
    <row r="323" spans="1:21" s="34" customFormat="1" ht="43.8" customHeight="1" x14ac:dyDescent="0.3">
      <c r="A323" s="41">
        <v>2969</v>
      </c>
      <c r="B323" s="39" t="s">
        <v>296</v>
      </c>
      <c r="C323" s="39" t="s">
        <v>372</v>
      </c>
      <c r="D323" s="13" t="s">
        <v>71</v>
      </c>
      <c r="E323" s="67" t="s">
        <v>75</v>
      </c>
      <c r="F323" s="13" t="s">
        <v>76</v>
      </c>
      <c r="G323" s="13" t="s">
        <v>76</v>
      </c>
      <c r="H323" s="13" t="s">
        <v>77</v>
      </c>
      <c r="I323" s="36" t="s">
        <v>710</v>
      </c>
      <c r="J323" s="352" t="s">
        <v>75</v>
      </c>
      <c r="K323" s="353" t="s">
        <v>76</v>
      </c>
      <c r="L323" s="353" t="s">
        <v>76</v>
      </c>
      <c r="M323" s="353" t="s">
        <v>77</v>
      </c>
      <c r="N323" s="348" t="s">
        <v>710</v>
      </c>
      <c r="O323" s="65">
        <v>0.06</v>
      </c>
      <c r="P323" s="37" t="s">
        <v>78</v>
      </c>
      <c r="Q323" s="229">
        <v>96.36</v>
      </c>
      <c r="R323" s="295">
        <f t="shared" si="12"/>
        <v>0.4949927355749274</v>
      </c>
      <c r="S323" s="229">
        <v>48.662499999999994</v>
      </c>
      <c r="T323" s="299"/>
      <c r="U323" s="164"/>
    </row>
    <row r="324" spans="1:21" s="34" customFormat="1" ht="43.8" customHeight="1" x14ac:dyDescent="0.3">
      <c r="A324" s="41">
        <v>2969</v>
      </c>
      <c r="B324" s="39" t="s">
        <v>296</v>
      </c>
      <c r="C324" s="39" t="s">
        <v>373</v>
      </c>
      <c r="D324" s="13" t="s">
        <v>72</v>
      </c>
      <c r="E324" s="67" t="s">
        <v>75</v>
      </c>
      <c r="F324" s="13" t="s">
        <v>76</v>
      </c>
      <c r="G324" s="13" t="s">
        <v>76</v>
      </c>
      <c r="H324" s="13" t="s">
        <v>77</v>
      </c>
      <c r="I324" s="36" t="s">
        <v>710</v>
      </c>
      <c r="J324" s="352" t="s">
        <v>75</v>
      </c>
      <c r="K324" s="353" t="s">
        <v>76</v>
      </c>
      <c r="L324" s="353" t="s">
        <v>76</v>
      </c>
      <c r="M324" s="353" t="s">
        <v>77</v>
      </c>
      <c r="N324" s="348" t="s">
        <v>710</v>
      </c>
      <c r="O324" s="65">
        <v>0.1</v>
      </c>
      <c r="P324" s="37" t="s">
        <v>78</v>
      </c>
      <c r="Q324" s="229">
        <v>88.35</v>
      </c>
      <c r="R324" s="295">
        <f t="shared" si="12"/>
        <v>0.5601301641199774</v>
      </c>
      <c r="S324" s="229">
        <v>38.862499999999997</v>
      </c>
      <c r="T324" s="299"/>
      <c r="U324" s="164"/>
    </row>
    <row r="325" spans="1:21" s="34" customFormat="1" ht="43.8" customHeight="1" x14ac:dyDescent="0.3">
      <c r="A325" s="41">
        <v>2969</v>
      </c>
      <c r="B325" s="39" t="s">
        <v>296</v>
      </c>
      <c r="C325" s="39" t="s">
        <v>373</v>
      </c>
      <c r="D325" s="13" t="s">
        <v>73</v>
      </c>
      <c r="E325" s="67" t="s">
        <v>75</v>
      </c>
      <c r="F325" s="13" t="s">
        <v>76</v>
      </c>
      <c r="G325" s="13" t="s">
        <v>76</v>
      </c>
      <c r="H325" s="13" t="s">
        <v>77</v>
      </c>
      <c r="I325" s="36" t="s">
        <v>709</v>
      </c>
      <c r="J325" s="352" t="s">
        <v>75</v>
      </c>
      <c r="K325" s="353" t="s">
        <v>76</v>
      </c>
      <c r="L325" s="353" t="s">
        <v>76</v>
      </c>
      <c r="M325" s="353" t="s">
        <v>77</v>
      </c>
      <c r="N325" s="348" t="s">
        <v>709</v>
      </c>
      <c r="O325" s="65">
        <v>8.5000000000000006E-2</v>
      </c>
      <c r="P325" s="37" t="s">
        <v>78</v>
      </c>
      <c r="Q325" s="229">
        <v>89.54</v>
      </c>
      <c r="R325" s="295">
        <f t="shared" si="12"/>
        <v>0.5520158588340407</v>
      </c>
      <c r="S325" s="229">
        <v>40.112499999999997</v>
      </c>
      <c r="T325" s="299"/>
      <c r="U325" s="164"/>
    </row>
    <row r="326" spans="1:21" s="34" customFormat="1" ht="43.8" customHeight="1" x14ac:dyDescent="0.3">
      <c r="A326" s="172" t="s">
        <v>667</v>
      </c>
      <c r="B326" s="173" t="s">
        <v>668</v>
      </c>
      <c r="C326" s="173" t="s">
        <v>372</v>
      </c>
      <c r="D326" s="157" t="s">
        <v>69</v>
      </c>
      <c r="E326" s="174" t="s">
        <v>75</v>
      </c>
      <c r="F326" s="173" t="s">
        <v>76</v>
      </c>
      <c r="G326" s="173" t="s">
        <v>76</v>
      </c>
      <c r="H326" s="173" t="s">
        <v>77</v>
      </c>
      <c r="I326" s="159" t="s">
        <v>689</v>
      </c>
      <c r="J326" s="356" t="s">
        <v>75</v>
      </c>
      <c r="K326" s="357" t="s">
        <v>76</v>
      </c>
      <c r="L326" s="357" t="s">
        <v>76</v>
      </c>
      <c r="M326" s="357" t="s">
        <v>77</v>
      </c>
      <c r="N326" s="350" t="s">
        <v>689</v>
      </c>
      <c r="O326" s="175">
        <v>0.30199999999999999</v>
      </c>
      <c r="P326" s="176" t="s">
        <v>78</v>
      </c>
      <c r="Q326" s="230">
        <v>81.5</v>
      </c>
      <c r="R326" s="297">
        <f t="shared" si="12"/>
        <v>0.35000000000000009</v>
      </c>
      <c r="S326" s="230">
        <v>52.974999999999994</v>
      </c>
      <c r="T326" s="301" t="s">
        <v>636</v>
      </c>
      <c r="U326" s="164"/>
    </row>
    <row r="327" spans="1:21" s="34" customFormat="1" ht="43.8" customHeight="1" x14ac:dyDescent="0.3">
      <c r="A327" s="172" t="s">
        <v>667</v>
      </c>
      <c r="B327" s="173" t="s">
        <v>668</v>
      </c>
      <c r="C327" s="173" t="s">
        <v>372</v>
      </c>
      <c r="D327" s="157" t="s">
        <v>70</v>
      </c>
      <c r="E327" s="174" t="s">
        <v>75</v>
      </c>
      <c r="F327" s="173" t="s">
        <v>76</v>
      </c>
      <c r="G327" s="173" t="s">
        <v>76</v>
      </c>
      <c r="H327" s="173" t="s">
        <v>77</v>
      </c>
      <c r="I327" s="159" t="s">
        <v>710</v>
      </c>
      <c r="J327" s="356" t="s">
        <v>75</v>
      </c>
      <c r="K327" s="357" t="s">
        <v>76</v>
      </c>
      <c r="L327" s="357" t="s">
        <v>76</v>
      </c>
      <c r="M327" s="357" t="s">
        <v>77</v>
      </c>
      <c r="N327" s="350" t="s">
        <v>710</v>
      </c>
      <c r="O327" s="175">
        <v>0.22600000000000001</v>
      </c>
      <c r="P327" s="176" t="s">
        <v>78</v>
      </c>
      <c r="Q327" s="230">
        <v>83.42</v>
      </c>
      <c r="R327" s="297">
        <f t="shared" si="12"/>
        <v>0.34997602493406865</v>
      </c>
      <c r="S327" s="230">
        <v>54.224999999999994</v>
      </c>
      <c r="T327" s="301" t="s">
        <v>636</v>
      </c>
      <c r="U327" s="164"/>
    </row>
    <row r="328" spans="1:21" s="34" customFormat="1" ht="43.8" customHeight="1" x14ac:dyDescent="0.3">
      <c r="A328" s="172" t="s">
        <v>667</v>
      </c>
      <c r="B328" s="173" t="s">
        <v>668</v>
      </c>
      <c r="C328" s="173" t="s">
        <v>372</v>
      </c>
      <c r="D328" s="157" t="s">
        <v>71</v>
      </c>
      <c r="E328" s="174" t="s">
        <v>75</v>
      </c>
      <c r="F328" s="173" t="s">
        <v>76</v>
      </c>
      <c r="G328" s="173" t="s">
        <v>76</v>
      </c>
      <c r="H328" s="173" t="s">
        <v>77</v>
      </c>
      <c r="I328" s="159" t="s">
        <v>710</v>
      </c>
      <c r="J328" s="356" t="s">
        <v>75</v>
      </c>
      <c r="K328" s="357" t="s">
        <v>76</v>
      </c>
      <c r="L328" s="357" t="s">
        <v>76</v>
      </c>
      <c r="M328" s="357" t="s">
        <v>77</v>
      </c>
      <c r="N328" s="350" t="s">
        <v>710</v>
      </c>
      <c r="O328" s="175">
        <v>0.22600000000000001</v>
      </c>
      <c r="P328" s="176" t="s">
        <v>78</v>
      </c>
      <c r="Q328" s="230">
        <v>85.34</v>
      </c>
      <c r="R328" s="297">
        <f t="shared" si="12"/>
        <v>0.34995312866182338</v>
      </c>
      <c r="S328" s="230">
        <v>55.474999999999994</v>
      </c>
      <c r="T328" s="301" t="s">
        <v>636</v>
      </c>
      <c r="U328" s="164"/>
    </row>
    <row r="329" spans="1:21" s="34" customFormat="1" ht="43.8" customHeight="1" x14ac:dyDescent="0.3">
      <c r="A329" s="172" t="s">
        <v>667</v>
      </c>
      <c r="B329" s="173" t="s">
        <v>668</v>
      </c>
      <c r="C329" s="173" t="s">
        <v>373</v>
      </c>
      <c r="D329" s="157" t="s">
        <v>72</v>
      </c>
      <c r="E329" s="174" t="s">
        <v>75</v>
      </c>
      <c r="F329" s="173" t="s">
        <v>76</v>
      </c>
      <c r="G329" s="173" t="s">
        <v>76</v>
      </c>
      <c r="H329" s="173" t="s">
        <v>77</v>
      </c>
      <c r="I329" s="159" t="s">
        <v>710</v>
      </c>
      <c r="J329" s="356" t="s">
        <v>75</v>
      </c>
      <c r="K329" s="357" t="s">
        <v>76</v>
      </c>
      <c r="L329" s="357" t="s">
        <v>76</v>
      </c>
      <c r="M329" s="357" t="s">
        <v>77</v>
      </c>
      <c r="N329" s="350" t="s">
        <v>710</v>
      </c>
      <c r="O329" s="175">
        <v>8.1000000000000003E-2</v>
      </c>
      <c r="P329" s="176" t="s">
        <v>78</v>
      </c>
      <c r="Q329" s="230">
        <v>69.44</v>
      </c>
      <c r="R329" s="297">
        <f t="shared" si="12"/>
        <v>0.34997839861751157</v>
      </c>
      <c r="S329" s="230">
        <v>45.137499999999996</v>
      </c>
      <c r="T329" s="301" t="s">
        <v>636</v>
      </c>
      <c r="U329" s="164"/>
    </row>
    <row r="330" spans="1:21" s="34" customFormat="1" ht="43.8" customHeight="1" x14ac:dyDescent="0.3">
      <c r="A330" s="172" t="s">
        <v>667</v>
      </c>
      <c r="B330" s="173" t="s">
        <v>668</v>
      </c>
      <c r="C330" s="173" t="s">
        <v>373</v>
      </c>
      <c r="D330" s="157" t="s">
        <v>73</v>
      </c>
      <c r="E330" s="174" t="s">
        <v>75</v>
      </c>
      <c r="F330" s="173" t="s">
        <v>76</v>
      </c>
      <c r="G330" s="173" t="s">
        <v>76</v>
      </c>
      <c r="H330" s="173" t="s">
        <v>77</v>
      </c>
      <c r="I330" s="159" t="s">
        <v>709</v>
      </c>
      <c r="J330" s="356" t="s">
        <v>75</v>
      </c>
      <c r="K330" s="357" t="s">
        <v>76</v>
      </c>
      <c r="L330" s="357" t="s">
        <v>76</v>
      </c>
      <c r="M330" s="357" t="s">
        <v>77</v>
      </c>
      <c r="N330" s="350" t="s">
        <v>709</v>
      </c>
      <c r="O330" s="175">
        <v>8.1000000000000003E-2</v>
      </c>
      <c r="P330" s="176" t="s">
        <v>78</v>
      </c>
      <c r="Q330" s="230">
        <v>71.36</v>
      </c>
      <c r="R330" s="297">
        <f t="shared" si="12"/>
        <v>0.34995095291479827</v>
      </c>
      <c r="S330" s="230">
        <v>46.387499999999996</v>
      </c>
      <c r="T330" s="301" t="s">
        <v>636</v>
      </c>
      <c r="U330" s="164"/>
    </row>
    <row r="331" spans="1:21" s="34" customFormat="1" ht="43.8" customHeight="1" x14ac:dyDescent="0.3">
      <c r="A331" s="42">
        <v>10887</v>
      </c>
      <c r="B331" s="68" t="s">
        <v>517</v>
      </c>
      <c r="C331" s="39" t="s">
        <v>372</v>
      </c>
      <c r="D331" s="13" t="s">
        <v>69</v>
      </c>
      <c r="E331" s="67" t="s">
        <v>75</v>
      </c>
      <c r="F331" s="13" t="s">
        <v>76</v>
      </c>
      <c r="G331" s="13" t="s">
        <v>76</v>
      </c>
      <c r="H331" s="13" t="s">
        <v>77</v>
      </c>
      <c r="I331" s="36" t="s">
        <v>689</v>
      </c>
      <c r="J331" s="352" t="s">
        <v>75</v>
      </c>
      <c r="K331" s="353" t="s">
        <v>76</v>
      </c>
      <c r="L331" s="353" t="s">
        <v>76</v>
      </c>
      <c r="M331" s="353" t="s">
        <v>77</v>
      </c>
      <c r="N331" s="348" t="s">
        <v>689</v>
      </c>
      <c r="O331" s="65">
        <v>0.36</v>
      </c>
      <c r="P331" s="37" t="s">
        <v>78</v>
      </c>
      <c r="Q331" s="229">
        <v>56.19</v>
      </c>
      <c r="R331" s="295">
        <f t="shared" si="12"/>
        <v>0.33529097704217842</v>
      </c>
      <c r="S331" s="229">
        <v>37.349999999999994</v>
      </c>
      <c r="T331" s="299"/>
      <c r="U331" s="164"/>
    </row>
    <row r="332" spans="1:21" s="34" customFormat="1" ht="43.8" customHeight="1" x14ac:dyDescent="0.3">
      <c r="A332" s="42">
        <v>10887</v>
      </c>
      <c r="B332" s="68" t="s">
        <v>517</v>
      </c>
      <c r="C332" s="39" t="s">
        <v>372</v>
      </c>
      <c r="D332" s="13" t="s">
        <v>70</v>
      </c>
      <c r="E332" s="67" t="s">
        <v>75</v>
      </c>
      <c r="F332" s="13" t="s">
        <v>76</v>
      </c>
      <c r="G332" s="13" t="s">
        <v>76</v>
      </c>
      <c r="H332" s="13" t="s">
        <v>77</v>
      </c>
      <c r="I332" s="36" t="s">
        <v>710</v>
      </c>
      <c r="J332" s="352" t="s">
        <v>75</v>
      </c>
      <c r="K332" s="353" t="s">
        <v>76</v>
      </c>
      <c r="L332" s="353" t="s">
        <v>76</v>
      </c>
      <c r="M332" s="353" t="s">
        <v>77</v>
      </c>
      <c r="N332" s="348" t="s">
        <v>710</v>
      </c>
      <c r="O332" s="65">
        <v>5.8999999999999997E-2</v>
      </c>
      <c r="P332" s="37" t="s">
        <v>78</v>
      </c>
      <c r="Q332" s="229">
        <v>57.53</v>
      </c>
      <c r="R332" s="295">
        <f t="shared" si="12"/>
        <v>0.32904571527898496</v>
      </c>
      <c r="S332" s="229">
        <v>38.599999999999994</v>
      </c>
      <c r="T332" s="299"/>
      <c r="U332" s="164"/>
    </row>
    <row r="333" spans="1:21" s="34" customFormat="1" ht="43.8" customHeight="1" x14ac:dyDescent="0.3">
      <c r="A333" s="42">
        <v>10887</v>
      </c>
      <c r="B333" s="68" t="s">
        <v>517</v>
      </c>
      <c r="C333" s="39" t="s">
        <v>372</v>
      </c>
      <c r="D333" s="13" t="s">
        <v>71</v>
      </c>
      <c r="E333" s="67" t="s">
        <v>75</v>
      </c>
      <c r="F333" s="13" t="s">
        <v>76</v>
      </c>
      <c r="G333" s="13" t="s">
        <v>76</v>
      </c>
      <c r="H333" s="13" t="s">
        <v>77</v>
      </c>
      <c r="I333" s="36" t="s">
        <v>710</v>
      </c>
      <c r="J333" s="352" t="s">
        <v>75</v>
      </c>
      <c r="K333" s="353" t="s">
        <v>76</v>
      </c>
      <c r="L333" s="353" t="s">
        <v>76</v>
      </c>
      <c r="M333" s="353" t="s">
        <v>77</v>
      </c>
      <c r="N333" s="348" t="s">
        <v>710</v>
      </c>
      <c r="O333" s="65">
        <v>5.8999999999999997E-2</v>
      </c>
      <c r="P333" s="37" t="s">
        <v>78</v>
      </c>
      <c r="Q333" s="229">
        <v>58.87</v>
      </c>
      <c r="R333" s="295">
        <f t="shared" si="12"/>
        <v>0.32308476303720068</v>
      </c>
      <c r="S333" s="229">
        <v>39.849999999999994</v>
      </c>
      <c r="T333" s="299"/>
      <c r="U333" s="164"/>
    </row>
    <row r="334" spans="1:21" s="34" customFormat="1" ht="43.8" customHeight="1" x14ac:dyDescent="0.3">
      <c r="A334" s="42">
        <v>10887</v>
      </c>
      <c r="B334" s="68" t="s">
        <v>517</v>
      </c>
      <c r="C334" s="39" t="s">
        <v>373</v>
      </c>
      <c r="D334" s="13" t="s">
        <v>72</v>
      </c>
      <c r="E334" s="67" t="s">
        <v>75</v>
      </c>
      <c r="F334" s="13" t="s">
        <v>76</v>
      </c>
      <c r="G334" s="13" t="s">
        <v>76</v>
      </c>
      <c r="H334" s="13" t="s">
        <v>77</v>
      </c>
      <c r="I334" s="36" t="s">
        <v>710</v>
      </c>
      <c r="J334" s="352" t="s">
        <v>75</v>
      </c>
      <c r="K334" s="353" t="s">
        <v>76</v>
      </c>
      <c r="L334" s="353" t="s">
        <v>76</v>
      </c>
      <c r="M334" s="353" t="s">
        <v>77</v>
      </c>
      <c r="N334" s="348" t="s">
        <v>710</v>
      </c>
      <c r="O334" s="65">
        <v>8.8999999999999996E-2</v>
      </c>
      <c r="P334" s="37" t="s">
        <v>78</v>
      </c>
      <c r="Q334" s="229">
        <v>50.02</v>
      </c>
      <c r="R334" s="295">
        <f t="shared" si="12"/>
        <v>0.29828068772491018</v>
      </c>
      <c r="S334" s="229">
        <v>35.099999999999994</v>
      </c>
      <c r="T334" s="299"/>
      <c r="U334" s="164"/>
    </row>
    <row r="335" spans="1:21" s="34" customFormat="1" ht="43.8" customHeight="1" x14ac:dyDescent="0.3">
      <c r="A335" s="42">
        <v>10887</v>
      </c>
      <c r="B335" s="68" t="s">
        <v>517</v>
      </c>
      <c r="C335" s="39" t="s">
        <v>373</v>
      </c>
      <c r="D335" s="13" t="s">
        <v>73</v>
      </c>
      <c r="E335" s="67" t="s">
        <v>75</v>
      </c>
      <c r="F335" s="13" t="s">
        <v>76</v>
      </c>
      <c r="G335" s="13" t="s">
        <v>76</v>
      </c>
      <c r="H335" s="13" t="s">
        <v>77</v>
      </c>
      <c r="I335" s="36" t="s">
        <v>709</v>
      </c>
      <c r="J335" s="352" t="s">
        <v>75</v>
      </c>
      <c r="K335" s="353" t="s">
        <v>76</v>
      </c>
      <c r="L335" s="353" t="s">
        <v>76</v>
      </c>
      <c r="M335" s="353" t="s">
        <v>77</v>
      </c>
      <c r="N335" s="348" t="s">
        <v>709</v>
      </c>
      <c r="O335" s="65">
        <v>8.8999999999999996E-2</v>
      </c>
      <c r="P335" s="37" t="s">
        <v>78</v>
      </c>
      <c r="Q335" s="229">
        <v>51.39</v>
      </c>
      <c r="R335" s="295">
        <f t="shared" si="12"/>
        <v>0.29266394240124549</v>
      </c>
      <c r="S335" s="229">
        <v>36.349999999999994</v>
      </c>
      <c r="T335" s="299"/>
      <c r="U335" s="164"/>
    </row>
    <row r="336" spans="1:21" s="34" customFormat="1" ht="43.8" customHeight="1" x14ac:dyDescent="0.3">
      <c r="A336" s="179">
        <v>4313</v>
      </c>
      <c r="B336" s="170" t="s">
        <v>297</v>
      </c>
      <c r="C336" s="170" t="s">
        <v>372</v>
      </c>
      <c r="D336" s="149" t="s">
        <v>69</v>
      </c>
      <c r="E336" s="171" t="s">
        <v>75</v>
      </c>
      <c r="F336" s="149" t="s">
        <v>76</v>
      </c>
      <c r="G336" s="149" t="s">
        <v>76</v>
      </c>
      <c r="H336" s="149" t="s">
        <v>77</v>
      </c>
      <c r="I336" s="151" t="s">
        <v>689</v>
      </c>
      <c r="J336" s="354" t="s">
        <v>75</v>
      </c>
      <c r="K336" s="355" t="s">
        <v>76</v>
      </c>
      <c r="L336" s="355" t="s">
        <v>76</v>
      </c>
      <c r="M336" s="355" t="s">
        <v>77</v>
      </c>
      <c r="N336" s="349" t="s">
        <v>689</v>
      </c>
      <c r="O336" s="152">
        <v>0.36</v>
      </c>
      <c r="P336" s="153" t="s">
        <v>78</v>
      </c>
      <c r="Q336" s="154">
        <v>93.100591542857146</v>
      </c>
      <c r="R336" s="296">
        <v>0.44729999999999998</v>
      </c>
      <c r="S336" s="154">
        <v>51.45</v>
      </c>
      <c r="T336" s="300" t="s">
        <v>692</v>
      </c>
      <c r="U336" s="164"/>
    </row>
    <row r="337" spans="1:21" s="34" customFormat="1" ht="43.8" customHeight="1" x14ac:dyDescent="0.3">
      <c r="A337" s="179">
        <v>4313</v>
      </c>
      <c r="B337" s="170" t="s">
        <v>297</v>
      </c>
      <c r="C337" s="170" t="s">
        <v>372</v>
      </c>
      <c r="D337" s="149" t="s">
        <v>70</v>
      </c>
      <c r="E337" s="171" t="s">
        <v>75</v>
      </c>
      <c r="F337" s="149" t="s">
        <v>76</v>
      </c>
      <c r="G337" s="149" t="s">
        <v>76</v>
      </c>
      <c r="H337" s="149" t="s">
        <v>77</v>
      </c>
      <c r="I337" s="151" t="s">
        <v>710</v>
      </c>
      <c r="J337" s="354" t="s">
        <v>75</v>
      </c>
      <c r="K337" s="355" t="s">
        <v>76</v>
      </c>
      <c r="L337" s="355" t="s">
        <v>76</v>
      </c>
      <c r="M337" s="355" t="s">
        <v>77</v>
      </c>
      <c r="N337" s="349" t="s">
        <v>710</v>
      </c>
      <c r="O337" s="152">
        <v>5.8999999999999997E-2</v>
      </c>
      <c r="P337" s="153" t="s">
        <v>78</v>
      </c>
      <c r="Q337" s="154">
        <v>94.529162971428576</v>
      </c>
      <c r="R337" s="296">
        <v>0.44190000000000002</v>
      </c>
      <c r="S337" s="154">
        <v>52.76</v>
      </c>
      <c r="T337" s="300" t="s">
        <v>692</v>
      </c>
      <c r="U337" s="164"/>
    </row>
    <row r="338" spans="1:21" s="34" customFormat="1" ht="43.8" customHeight="1" x14ac:dyDescent="0.3">
      <c r="A338" s="179">
        <v>4313</v>
      </c>
      <c r="B338" s="170" t="s">
        <v>297</v>
      </c>
      <c r="C338" s="170" t="s">
        <v>372</v>
      </c>
      <c r="D338" s="149" t="s">
        <v>71</v>
      </c>
      <c r="E338" s="171" t="s">
        <v>75</v>
      </c>
      <c r="F338" s="149" t="s">
        <v>76</v>
      </c>
      <c r="G338" s="149" t="s">
        <v>76</v>
      </c>
      <c r="H338" s="149" t="s">
        <v>77</v>
      </c>
      <c r="I338" s="151" t="s">
        <v>710</v>
      </c>
      <c r="J338" s="354" t="s">
        <v>75</v>
      </c>
      <c r="K338" s="355" t="s">
        <v>76</v>
      </c>
      <c r="L338" s="355" t="s">
        <v>76</v>
      </c>
      <c r="M338" s="355" t="s">
        <v>77</v>
      </c>
      <c r="N338" s="349" t="s">
        <v>710</v>
      </c>
      <c r="O338" s="152">
        <v>0.06</v>
      </c>
      <c r="P338" s="153" t="s">
        <v>78</v>
      </c>
      <c r="Q338" s="154">
        <v>95.957734400000007</v>
      </c>
      <c r="R338" s="296">
        <v>0.43669999999999998</v>
      </c>
      <c r="S338" s="154">
        <v>54.06</v>
      </c>
      <c r="T338" s="300" t="s">
        <v>692</v>
      </c>
      <c r="U338" s="164"/>
    </row>
    <row r="339" spans="1:21" s="34" customFormat="1" ht="43.8" customHeight="1" x14ac:dyDescent="0.3">
      <c r="A339" s="179">
        <v>4313</v>
      </c>
      <c r="B339" s="170" t="s">
        <v>297</v>
      </c>
      <c r="C339" s="170" t="s">
        <v>373</v>
      </c>
      <c r="D339" s="149" t="s">
        <v>72</v>
      </c>
      <c r="E339" s="171" t="s">
        <v>75</v>
      </c>
      <c r="F339" s="149" t="s">
        <v>76</v>
      </c>
      <c r="G339" s="149" t="s">
        <v>76</v>
      </c>
      <c r="H339" s="149" t="s">
        <v>77</v>
      </c>
      <c r="I339" s="151" t="s">
        <v>710</v>
      </c>
      <c r="J339" s="354" t="s">
        <v>75</v>
      </c>
      <c r="K339" s="355" t="s">
        <v>76</v>
      </c>
      <c r="L339" s="355" t="s">
        <v>76</v>
      </c>
      <c r="M339" s="355" t="s">
        <v>77</v>
      </c>
      <c r="N339" s="349" t="s">
        <v>710</v>
      </c>
      <c r="O339" s="152">
        <v>0.1</v>
      </c>
      <c r="P339" s="153" t="s">
        <v>78</v>
      </c>
      <c r="Q339" s="154">
        <v>83.14469394285716</v>
      </c>
      <c r="R339" s="296">
        <v>0.43959999999999999</v>
      </c>
      <c r="S339" s="154">
        <v>46.59</v>
      </c>
      <c r="T339" s="300" t="s">
        <v>692</v>
      </c>
      <c r="U339" s="164"/>
    </row>
    <row r="340" spans="1:21" s="34" customFormat="1" ht="43.8" customHeight="1" x14ac:dyDescent="0.3">
      <c r="A340" s="179">
        <v>4313</v>
      </c>
      <c r="B340" s="170" t="s">
        <v>297</v>
      </c>
      <c r="C340" s="170" t="s">
        <v>373</v>
      </c>
      <c r="D340" s="149" t="s">
        <v>73</v>
      </c>
      <c r="E340" s="171" t="s">
        <v>75</v>
      </c>
      <c r="F340" s="149" t="s">
        <v>76</v>
      </c>
      <c r="G340" s="149" t="s">
        <v>76</v>
      </c>
      <c r="H340" s="149" t="s">
        <v>77</v>
      </c>
      <c r="I340" s="151" t="s">
        <v>709</v>
      </c>
      <c r="J340" s="354" t="s">
        <v>75</v>
      </c>
      <c r="K340" s="355" t="s">
        <v>76</v>
      </c>
      <c r="L340" s="355" t="s">
        <v>76</v>
      </c>
      <c r="M340" s="355" t="s">
        <v>77</v>
      </c>
      <c r="N340" s="349" t="s">
        <v>709</v>
      </c>
      <c r="O340" s="152">
        <v>8.5000000000000006E-2</v>
      </c>
      <c r="P340" s="153" t="s">
        <v>78</v>
      </c>
      <c r="Q340" s="154">
        <v>84.57326537142859</v>
      </c>
      <c r="R340" s="296">
        <v>0.43369999999999997</v>
      </c>
      <c r="S340" s="154">
        <v>47.9</v>
      </c>
      <c r="T340" s="300" t="s">
        <v>692</v>
      </c>
      <c r="U340" s="164"/>
    </row>
    <row r="341" spans="1:21" s="34" customFormat="1" ht="43.8" customHeight="1" x14ac:dyDescent="0.3">
      <c r="A341" s="41">
        <v>3366</v>
      </c>
      <c r="B341" s="39" t="s">
        <v>298</v>
      </c>
      <c r="C341" s="39" t="s">
        <v>372</v>
      </c>
      <c r="D341" s="13" t="s">
        <v>69</v>
      </c>
      <c r="E341" s="67" t="s">
        <v>75</v>
      </c>
      <c r="F341" s="13" t="s">
        <v>76</v>
      </c>
      <c r="G341" s="13" t="s">
        <v>76</v>
      </c>
      <c r="H341" s="13" t="s">
        <v>77</v>
      </c>
      <c r="I341" s="36" t="s">
        <v>689</v>
      </c>
      <c r="J341" s="352" t="s">
        <v>75</v>
      </c>
      <c r="K341" s="353" t="s">
        <v>76</v>
      </c>
      <c r="L341" s="353" t="s">
        <v>76</v>
      </c>
      <c r="M341" s="353" t="s">
        <v>77</v>
      </c>
      <c r="N341" s="348" t="s">
        <v>689</v>
      </c>
      <c r="O341" s="65">
        <v>0.36</v>
      </c>
      <c r="P341" s="37" t="s">
        <v>78</v>
      </c>
      <c r="Q341" s="229">
        <v>78.510000000000005</v>
      </c>
      <c r="R341" s="295">
        <f t="shared" ref="R341:R349" si="13">(Q341-S341)/Q341</f>
        <v>0.41058463889950331</v>
      </c>
      <c r="S341" s="229">
        <v>46.274999999999999</v>
      </c>
      <c r="T341" s="299"/>
      <c r="U341" s="164"/>
    </row>
    <row r="342" spans="1:21" s="34" customFormat="1" ht="43.8" customHeight="1" x14ac:dyDescent="0.3">
      <c r="A342" s="41">
        <v>3366</v>
      </c>
      <c r="B342" s="39" t="s">
        <v>298</v>
      </c>
      <c r="C342" s="39" t="s">
        <v>372</v>
      </c>
      <c r="D342" s="13" t="s">
        <v>70</v>
      </c>
      <c r="E342" s="67" t="s">
        <v>75</v>
      </c>
      <c r="F342" s="13" t="s">
        <v>76</v>
      </c>
      <c r="G342" s="13" t="s">
        <v>76</v>
      </c>
      <c r="H342" s="13" t="s">
        <v>77</v>
      </c>
      <c r="I342" s="36" t="s">
        <v>710</v>
      </c>
      <c r="J342" s="352" t="s">
        <v>75</v>
      </c>
      <c r="K342" s="353" t="s">
        <v>76</v>
      </c>
      <c r="L342" s="353" t="s">
        <v>76</v>
      </c>
      <c r="M342" s="353" t="s">
        <v>77</v>
      </c>
      <c r="N342" s="348" t="s">
        <v>710</v>
      </c>
      <c r="O342" s="65">
        <v>0.06</v>
      </c>
      <c r="P342" s="37" t="s">
        <v>78</v>
      </c>
      <c r="Q342" s="229">
        <v>79.790000000000006</v>
      </c>
      <c r="R342" s="295">
        <f t="shared" si="13"/>
        <v>0.40437398170196776</v>
      </c>
      <c r="S342" s="229">
        <v>47.524999999999999</v>
      </c>
      <c r="T342" s="299"/>
      <c r="U342" s="164"/>
    </row>
    <row r="343" spans="1:21" s="34" customFormat="1" ht="43.8" customHeight="1" x14ac:dyDescent="0.3">
      <c r="A343" s="41">
        <v>3366</v>
      </c>
      <c r="B343" s="39" t="s">
        <v>298</v>
      </c>
      <c r="C343" s="39" t="s">
        <v>372</v>
      </c>
      <c r="D343" s="13" t="s">
        <v>71</v>
      </c>
      <c r="E343" s="67" t="s">
        <v>75</v>
      </c>
      <c r="F343" s="13" t="s">
        <v>76</v>
      </c>
      <c r="G343" s="13" t="s">
        <v>76</v>
      </c>
      <c r="H343" s="13" t="s">
        <v>77</v>
      </c>
      <c r="I343" s="36" t="s">
        <v>710</v>
      </c>
      <c r="J343" s="352" t="s">
        <v>75</v>
      </c>
      <c r="K343" s="353" t="s">
        <v>76</v>
      </c>
      <c r="L343" s="353" t="s">
        <v>76</v>
      </c>
      <c r="M343" s="353" t="s">
        <v>77</v>
      </c>
      <c r="N343" s="348" t="s">
        <v>710</v>
      </c>
      <c r="O343" s="65">
        <v>0.06</v>
      </c>
      <c r="P343" s="37" t="s">
        <v>78</v>
      </c>
      <c r="Q343" s="229">
        <v>81.08</v>
      </c>
      <c r="R343" s="295">
        <f t="shared" si="13"/>
        <v>0.39843364578194379</v>
      </c>
      <c r="S343" s="229">
        <v>48.774999999999999</v>
      </c>
      <c r="T343" s="299"/>
      <c r="U343" s="164"/>
    </row>
    <row r="344" spans="1:21" s="34" customFormat="1" ht="43.8" customHeight="1" x14ac:dyDescent="0.3">
      <c r="A344" s="41">
        <v>3366</v>
      </c>
      <c r="B344" s="39" t="s">
        <v>298</v>
      </c>
      <c r="C344" s="39" t="s">
        <v>373</v>
      </c>
      <c r="D344" s="13" t="s">
        <v>72</v>
      </c>
      <c r="E344" s="67" t="s">
        <v>75</v>
      </c>
      <c r="F344" s="13" t="s">
        <v>76</v>
      </c>
      <c r="G344" s="13" t="s">
        <v>76</v>
      </c>
      <c r="H344" s="13" t="s">
        <v>77</v>
      </c>
      <c r="I344" s="36" t="s">
        <v>710</v>
      </c>
      <c r="J344" s="352" t="s">
        <v>75</v>
      </c>
      <c r="K344" s="353" t="s">
        <v>76</v>
      </c>
      <c r="L344" s="353" t="s">
        <v>76</v>
      </c>
      <c r="M344" s="353" t="s">
        <v>77</v>
      </c>
      <c r="N344" s="348" t="s">
        <v>710</v>
      </c>
      <c r="O344" s="65">
        <v>0.1</v>
      </c>
      <c r="P344" s="37" t="s">
        <v>78</v>
      </c>
      <c r="Q344" s="229">
        <v>68.900000000000006</v>
      </c>
      <c r="R344" s="295">
        <f t="shared" si="13"/>
        <v>0.39713352685050801</v>
      </c>
      <c r="S344" s="229">
        <v>41.537500000000001</v>
      </c>
      <c r="T344" s="299"/>
      <c r="U344" s="164"/>
    </row>
    <row r="345" spans="1:21" s="34" customFormat="1" ht="43.8" customHeight="1" x14ac:dyDescent="0.3">
      <c r="A345" s="41">
        <v>3366</v>
      </c>
      <c r="B345" s="39" t="s">
        <v>298</v>
      </c>
      <c r="C345" s="39" t="s">
        <v>373</v>
      </c>
      <c r="D345" s="13" t="s">
        <v>73</v>
      </c>
      <c r="E345" s="67" t="s">
        <v>75</v>
      </c>
      <c r="F345" s="13" t="s">
        <v>76</v>
      </c>
      <c r="G345" s="13" t="s">
        <v>76</v>
      </c>
      <c r="H345" s="13" t="s">
        <v>77</v>
      </c>
      <c r="I345" s="36" t="s">
        <v>709</v>
      </c>
      <c r="J345" s="352" t="s">
        <v>75</v>
      </c>
      <c r="K345" s="353" t="s">
        <v>76</v>
      </c>
      <c r="L345" s="353" t="s">
        <v>76</v>
      </c>
      <c r="M345" s="353" t="s">
        <v>77</v>
      </c>
      <c r="N345" s="348" t="s">
        <v>709</v>
      </c>
      <c r="O345" s="65">
        <v>8.8999999999999996E-2</v>
      </c>
      <c r="P345" s="37" t="s">
        <v>78</v>
      </c>
      <c r="Q345" s="229">
        <v>70.209999999999994</v>
      </c>
      <c r="R345" s="295">
        <f t="shared" si="13"/>
        <v>0.39057826520438677</v>
      </c>
      <c r="S345" s="229">
        <v>42.787500000000001</v>
      </c>
      <c r="T345" s="299"/>
      <c r="U345" s="164"/>
    </row>
    <row r="346" spans="1:21" s="34" customFormat="1" ht="43.8" customHeight="1" x14ac:dyDescent="0.3">
      <c r="A346" s="40" t="s">
        <v>518</v>
      </c>
      <c r="B346" s="68" t="s">
        <v>519</v>
      </c>
      <c r="C346" s="39" t="s">
        <v>372</v>
      </c>
      <c r="D346" s="13" t="s">
        <v>69</v>
      </c>
      <c r="E346" s="67" t="s">
        <v>75</v>
      </c>
      <c r="F346" s="13" t="s">
        <v>76</v>
      </c>
      <c r="G346" s="13" t="s">
        <v>76</v>
      </c>
      <c r="H346" s="13" t="s">
        <v>77</v>
      </c>
      <c r="I346" s="36" t="s">
        <v>689</v>
      </c>
      <c r="J346" s="352" t="s">
        <v>75</v>
      </c>
      <c r="K346" s="353" t="s">
        <v>76</v>
      </c>
      <c r="L346" s="353" t="s">
        <v>76</v>
      </c>
      <c r="M346" s="353" t="s">
        <v>77</v>
      </c>
      <c r="N346" s="348" t="s">
        <v>689</v>
      </c>
      <c r="O346" s="65">
        <v>0.318</v>
      </c>
      <c r="P346" s="37" t="s">
        <v>78</v>
      </c>
      <c r="Q346" s="229">
        <v>77.62</v>
      </c>
      <c r="R346" s="295">
        <f t="shared" si="13"/>
        <v>0.30156531821695443</v>
      </c>
      <c r="S346" s="229">
        <v>54.212499999999999</v>
      </c>
      <c r="T346" s="299"/>
      <c r="U346" s="164"/>
    </row>
    <row r="347" spans="1:21" s="34" customFormat="1" ht="43.8" customHeight="1" x14ac:dyDescent="0.3">
      <c r="A347" s="180">
        <v>11836</v>
      </c>
      <c r="B347" s="173" t="s">
        <v>711</v>
      </c>
      <c r="C347" s="177" t="s">
        <v>372</v>
      </c>
      <c r="D347" s="157" t="s">
        <v>69</v>
      </c>
      <c r="E347" s="174" t="s">
        <v>74</v>
      </c>
      <c r="F347" s="173" t="s">
        <v>76</v>
      </c>
      <c r="G347" s="173" t="s">
        <v>76</v>
      </c>
      <c r="H347" s="173" t="s">
        <v>77</v>
      </c>
      <c r="I347" s="159" t="s">
        <v>689</v>
      </c>
      <c r="J347" s="356" t="s">
        <v>74</v>
      </c>
      <c r="K347" s="357" t="s">
        <v>76</v>
      </c>
      <c r="L347" s="357" t="s">
        <v>76</v>
      </c>
      <c r="M347" s="357" t="s">
        <v>77</v>
      </c>
      <c r="N347" s="350" t="s">
        <v>689</v>
      </c>
      <c r="O347" s="175">
        <v>0.34</v>
      </c>
      <c r="P347" s="176" t="s">
        <v>78</v>
      </c>
      <c r="Q347" s="230">
        <v>54.4</v>
      </c>
      <c r="R347" s="297">
        <f t="shared" si="13"/>
        <v>0.34995404411764708</v>
      </c>
      <c r="S347" s="230">
        <v>35.362499999999997</v>
      </c>
      <c r="T347" s="301" t="s">
        <v>636</v>
      </c>
      <c r="U347" s="164"/>
    </row>
    <row r="348" spans="1:21" s="34" customFormat="1" ht="43.8" customHeight="1" x14ac:dyDescent="0.3">
      <c r="A348" s="180">
        <v>11836</v>
      </c>
      <c r="B348" s="173" t="s">
        <v>711</v>
      </c>
      <c r="C348" s="177" t="s">
        <v>372</v>
      </c>
      <c r="D348" s="157" t="s">
        <v>70</v>
      </c>
      <c r="E348" s="174" t="s">
        <v>75</v>
      </c>
      <c r="F348" s="173" t="s">
        <v>76</v>
      </c>
      <c r="G348" s="173" t="s">
        <v>76</v>
      </c>
      <c r="H348" s="173" t="s">
        <v>77</v>
      </c>
      <c r="I348" s="159" t="s">
        <v>710</v>
      </c>
      <c r="J348" s="356" t="s">
        <v>75</v>
      </c>
      <c r="K348" s="357" t="s">
        <v>76</v>
      </c>
      <c r="L348" s="357" t="s">
        <v>76</v>
      </c>
      <c r="M348" s="357" t="s">
        <v>77</v>
      </c>
      <c r="N348" s="350" t="s">
        <v>710</v>
      </c>
      <c r="O348" s="175">
        <v>0.249</v>
      </c>
      <c r="P348" s="176" t="s">
        <v>78</v>
      </c>
      <c r="Q348" s="230">
        <v>56.33</v>
      </c>
      <c r="R348" s="297">
        <f t="shared" si="13"/>
        <v>0.35003550505947101</v>
      </c>
      <c r="S348" s="230">
        <v>36.612499999999997</v>
      </c>
      <c r="T348" s="301" t="s">
        <v>636</v>
      </c>
      <c r="U348" s="164"/>
    </row>
    <row r="349" spans="1:21" s="34" customFormat="1" ht="43.8" customHeight="1" x14ac:dyDescent="0.3">
      <c r="A349" s="180">
        <v>11836</v>
      </c>
      <c r="B349" s="173" t="s">
        <v>711</v>
      </c>
      <c r="C349" s="177" t="s">
        <v>372</v>
      </c>
      <c r="D349" s="157" t="s">
        <v>71</v>
      </c>
      <c r="E349" s="174" t="s">
        <v>75</v>
      </c>
      <c r="F349" s="173" t="s">
        <v>76</v>
      </c>
      <c r="G349" s="173" t="s">
        <v>76</v>
      </c>
      <c r="H349" s="173" t="s">
        <v>77</v>
      </c>
      <c r="I349" s="159" t="s">
        <v>710</v>
      </c>
      <c r="J349" s="356" t="s">
        <v>75</v>
      </c>
      <c r="K349" s="357" t="s">
        <v>76</v>
      </c>
      <c r="L349" s="357" t="s">
        <v>76</v>
      </c>
      <c r="M349" s="357" t="s">
        <v>77</v>
      </c>
      <c r="N349" s="350" t="s">
        <v>710</v>
      </c>
      <c r="O349" s="175">
        <v>0.249</v>
      </c>
      <c r="P349" s="176" t="s">
        <v>78</v>
      </c>
      <c r="Q349" s="230">
        <v>58.25</v>
      </c>
      <c r="R349" s="297">
        <f t="shared" si="13"/>
        <v>0.35000000000000003</v>
      </c>
      <c r="S349" s="230">
        <v>37.862499999999997</v>
      </c>
      <c r="T349" s="301" t="s">
        <v>636</v>
      </c>
      <c r="U349" s="164"/>
    </row>
    <row r="350" spans="1:21" s="34" customFormat="1" ht="43.8" customHeight="1" x14ac:dyDescent="0.3">
      <c r="A350" s="179">
        <v>11245</v>
      </c>
      <c r="B350" s="170" t="s">
        <v>299</v>
      </c>
      <c r="C350" s="170" t="s">
        <v>372</v>
      </c>
      <c r="D350" s="149" t="s">
        <v>69</v>
      </c>
      <c r="E350" s="171" t="s">
        <v>75</v>
      </c>
      <c r="F350" s="149" t="s">
        <v>76</v>
      </c>
      <c r="G350" s="149" t="s">
        <v>76</v>
      </c>
      <c r="H350" s="149" t="s">
        <v>77</v>
      </c>
      <c r="I350" s="151" t="s">
        <v>689</v>
      </c>
      <c r="J350" s="354" t="s">
        <v>75</v>
      </c>
      <c r="K350" s="355" t="s">
        <v>76</v>
      </c>
      <c r="L350" s="355" t="s">
        <v>76</v>
      </c>
      <c r="M350" s="355" t="s">
        <v>77</v>
      </c>
      <c r="N350" s="349" t="s">
        <v>689</v>
      </c>
      <c r="O350" s="152">
        <v>0.31</v>
      </c>
      <c r="P350" s="153" t="s">
        <v>78</v>
      </c>
      <c r="Q350" s="154">
        <v>65.456775862857157</v>
      </c>
      <c r="R350" s="296">
        <v>0.379</v>
      </c>
      <c r="S350" s="154">
        <v>40.65</v>
      </c>
      <c r="T350" s="300" t="s">
        <v>692</v>
      </c>
      <c r="U350" s="164"/>
    </row>
    <row r="351" spans="1:21" s="34" customFormat="1" ht="43.8" customHeight="1" x14ac:dyDescent="0.3">
      <c r="A351" s="179">
        <v>11245</v>
      </c>
      <c r="B351" s="170" t="s">
        <v>299</v>
      </c>
      <c r="C351" s="170" t="s">
        <v>372</v>
      </c>
      <c r="D351" s="149" t="s">
        <v>70</v>
      </c>
      <c r="E351" s="171" t="s">
        <v>75</v>
      </c>
      <c r="F351" s="149" t="s">
        <v>76</v>
      </c>
      <c r="G351" s="149" t="s">
        <v>76</v>
      </c>
      <c r="H351" s="149" t="s">
        <v>77</v>
      </c>
      <c r="I351" s="151" t="s">
        <v>710</v>
      </c>
      <c r="J351" s="354" t="s">
        <v>75</v>
      </c>
      <c r="K351" s="355" t="s">
        <v>76</v>
      </c>
      <c r="L351" s="355" t="s">
        <v>76</v>
      </c>
      <c r="M351" s="355" t="s">
        <v>77</v>
      </c>
      <c r="N351" s="349" t="s">
        <v>710</v>
      </c>
      <c r="O351" s="152">
        <v>0.05</v>
      </c>
      <c r="P351" s="153" t="s">
        <v>78</v>
      </c>
      <c r="Q351" s="154">
        <v>66.885347291428587</v>
      </c>
      <c r="R351" s="296">
        <v>0.373</v>
      </c>
      <c r="S351" s="154">
        <v>41.94</v>
      </c>
      <c r="T351" s="300" t="s">
        <v>692</v>
      </c>
      <c r="U351" s="164"/>
    </row>
    <row r="352" spans="1:21" s="34" customFormat="1" ht="43.8" customHeight="1" x14ac:dyDescent="0.3">
      <c r="A352" s="179">
        <v>11245</v>
      </c>
      <c r="B352" s="170" t="s">
        <v>299</v>
      </c>
      <c r="C352" s="170" t="s">
        <v>372</v>
      </c>
      <c r="D352" s="149" t="s">
        <v>71</v>
      </c>
      <c r="E352" s="171" t="s">
        <v>75</v>
      </c>
      <c r="F352" s="149" t="s">
        <v>76</v>
      </c>
      <c r="G352" s="149" t="s">
        <v>76</v>
      </c>
      <c r="H352" s="149" t="s">
        <v>77</v>
      </c>
      <c r="I352" s="151" t="s">
        <v>710</v>
      </c>
      <c r="J352" s="354" t="s">
        <v>75</v>
      </c>
      <c r="K352" s="355" t="s">
        <v>76</v>
      </c>
      <c r="L352" s="355" t="s">
        <v>76</v>
      </c>
      <c r="M352" s="355" t="s">
        <v>77</v>
      </c>
      <c r="N352" s="349" t="s">
        <v>710</v>
      </c>
      <c r="O352" s="152">
        <v>0.05</v>
      </c>
      <c r="P352" s="153" t="s">
        <v>78</v>
      </c>
      <c r="Q352" s="154">
        <v>68.313918720000004</v>
      </c>
      <c r="R352" s="296">
        <v>0.36720000000000003</v>
      </c>
      <c r="S352" s="154">
        <v>43.23</v>
      </c>
      <c r="T352" s="300" t="s">
        <v>692</v>
      </c>
      <c r="U352" s="164"/>
    </row>
    <row r="353" spans="1:21" s="34" customFormat="1" ht="43.8" customHeight="1" x14ac:dyDescent="0.3">
      <c r="A353" s="179">
        <v>11245</v>
      </c>
      <c r="B353" s="170" t="s">
        <v>299</v>
      </c>
      <c r="C353" s="170" t="s">
        <v>373</v>
      </c>
      <c r="D353" s="149" t="s">
        <v>72</v>
      </c>
      <c r="E353" s="171" t="s">
        <v>75</v>
      </c>
      <c r="F353" s="149" t="s">
        <v>76</v>
      </c>
      <c r="G353" s="149" t="s">
        <v>76</v>
      </c>
      <c r="H353" s="149" t="s">
        <v>77</v>
      </c>
      <c r="I353" s="151" t="s">
        <v>710</v>
      </c>
      <c r="J353" s="354" t="s">
        <v>75</v>
      </c>
      <c r="K353" s="355" t="s">
        <v>76</v>
      </c>
      <c r="L353" s="355" t="s">
        <v>76</v>
      </c>
      <c r="M353" s="355" t="s">
        <v>77</v>
      </c>
      <c r="N353" s="349" t="s">
        <v>710</v>
      </c>
      <c r="O353" s="152">
        <v>0.09</v>
      </c>
      <c r="P353" s="153" t="s">
        <v>78</v>
      </c>
      <c r="Q353" s="154">
        <v>58.922225142857165</v>
      </c>
      <c r="R353" s="296">
        <v>0.39</v>
      </c>
      <c r="S353" s="154">
        <v>35.94</v>
      </c>
      <c r="T353" s="300" t="s">
        <v>692</v>
      </c>
      <c r="U353" s="164"/>
    </row>
    <row r="354" spans="1:21" s="34" customFormat="1" ht="43.8" customHeight="1" x14ac:dyDescent="0.3">
      <c r="A354" s="179">
        <v>11245</v>
      </c>
      <c r="B354" s="170" t="s">
        <v>299</v>
      </c>
      <c r="C354" s="170" t="s">
        <v>373</v>
      </c>
      <c r="D354" s="149" t="s">
        <v>73</v>
      </c>
      <c r="E354" s="171" t="s">
        <v>75</v>
      </c>
      <c r="F354" s="149" t="s">
        <v>76</v>
      </c>
      <c r="G354" s="149" t="s">
        <v>76</v>
      </c>
      <c r="H354" s="149" t="s">
        <v>77</v>
      </c>
      <c r="I354" s="151" t="s">
        <v>709</v>
      </c>
      <c r="J354" s="354" t="s">
        <v>75</v>
      </c>
      <c r="K354" s="355" t="s">
        <v>76</v>
      </c>
      <c r="L354" s="355" t="s">
        <v>76</v>
      </c>
      <c r="M354" s="355" t="s">
        <v>77</v>
      </c>
      <c r="N354" s="349" t="s">
        <v>709</v>
      </c>
      <c r="O354" s="152">
        <v>7.4999999999999997E-2</v>
      </c>
      <c r="P354" s="153" t="s">
        <v>78</v>
      </c>
      <c r="Q354" s="154">
        <v>60.350796571428596</v>
      </c>
      <c r="R354" s="296">
        <v>0.3831</v>
      </c>
      <c r="S354" s="154">
        <v>37.229999999999997</v>
      </c>
      <c r="T354" s="300" t="s">
        <v>692</v>
      </c>
      <c r="U354" s="164"/>
    </row>
    <row r="355" spans="1:21" s="34" customFormat="1" ht="43.8" customHeight="1" x14ac:dyDescent="0.3">
      <c r="A355" s="41">
        <v>11601</v>
      </c>
      <c r="B355" s="39" t="s">
        <v>520</v>
      </c>
      <c r="C355" s="39" t="s">
        <v>372</v>
      </c>
      <c r="D355" s="13" t="s">
        <v>69</v>
      </c>
      <c r="E355" s="67" t="s">
        <v>74</v>
      </c>
      <c r="F355" s="13" t="s">
        <v>76</v>
      </c>
      <c r="G355" s="13" t="s">
        <v>76</v>
      </c>
      <c r="H355" s="13" t="s">
        <v>77</v>
      </c>
      <c r="I355" s="36" t="s">
        <v>689</v>
      </c>
      <c r="J355" s="352" t="s">
        <v>74</v>
      </c>
      <c r="K355" s="353" t="s">
        <v>76</v>
      </c>
      <c r="L355" s="353" t="s">
        <v>76</v>
      </c>
      <c r="M355" s="353" t="s">
        <v>77</v>
      </c>
      <c r="N355" s="348" t="s">
        <v>689</v>
      </c>
      <c r="O355" s="65">
        <v>0.33800000000000002</v>
      </c>
      <c r="P355" s="37" t="s">
        <v>78</v>
      </c>
      <c r="Q355" s="229">
        <v>59.27</v>
      </c>
      <c r="R355" s="295">
        <f t="shared" ref="R355:R370" si="14">(Q355-S355)/Q355</f>
        <v>0.3571790113042011</v>
      </c>
      <c r="S355" s="229">
        <v>38.1</v>
      </c>
      <c r="T355" s="299"/>
      <c r="U355" s="164"/>
    </row>
    <row r="356" spans="1:21" s="34" customFormat="1" ht="43.8" customHeight="1" x14ac:dyDescent="0.3">
      <c r="A356" s="41">
        <v>11601</v>
      </c>
      <c r="B356" s="39" t="s">
        <v>520</v>
      </c>
      <c r="C356" s="39" t="s">
        <v>372</v>
      </c>
      <c r="D356" s="13" t="s">
        <v>70</v>
      </c>
      <c r="E356" s="67" t="s">
        <v>75</v>
      </c>
      <c r="F356" s="13" t="s">
        <v>76</v>
      </c>
      <c r="G356" s="13" t="s">
        <v>76</v>
      </c>
      <c r="H356" s="13" t="s">
        <v>77</v>
      </c>
      <c r="I356" s="36" t="s">
        <v>710</v>
      </c>
      <c r="J356" s="352" t="s">
        <v>75</v>
      </c>
      <c r="K356" s="353" t="s">
        <v>76</v>
      </c>
      <c r="L356" s="353" t="s">
        <v>76</v>
      </c>
      <c r="M356" s="353" t="s">
        <v>77</v>
      </c>
      <c r="N356" s="348" t="s">
        <v>710</v>
      </c>
      <c r="O356" s="65">
        <v>5.6000000000000001E-2</v>
      </c>
      <c r="P356" s="37" t="s">
        <v>78</v>
      </c>
      <c r="Q356" s="229">
        <v>60.57</v>
      </c>
      <c r="R356" s="295">
        <f t="shared" si="14"/>
        <v>0.35033845137857023</v>
      </c>
      <c r="S356" s="229">
        <v>39.35</v>
      </c>
      <c r="T356" s="299"/>
      <c r="U356" s="164"/>
    </row>
    <row r="357" spans="1:21" s="34" customFormat="1" ht="43.8" customHeight="1" x14ac:dyDescent="0.3">
      <c r="A357" s="41">
        <v>11601</v>
      </c>
      <c r="B357" s="39" t="s">
        <v>520</v>
      </c>
      <c r="C357" s="39" t="s">
        <v>372</v>
      </c>
      <c r="D357" s="13" t="s">
        <v>71</v>
      </c>
      <c r="E357" s="67" t="s">
        <v>75</v>
      </c>
      <c r="F357" s="13" t="s">
        <v>76</v>
      </c>
      <c r="G357" s="13" t="s">
        <v>76</v>
      </c>
      <c r="H357" s="13" t="s">
        <v>77</v>
      </c>
      <c r="I357" s="36" t="s">
        <v>710</v>
      </c>
      <c r="J357" s="352" t="s">
        <v>75</v>
      </c>
      <c r="K357" s="353" t="s">
        <v>76</v>
      </c>
      <c r="L357" s="353" t="s">
        <v>76</v>
      </c>
      <c r="M357" s="353" t="s">
        <v>77</v>
      </c>
      <c r="N357" s="348" t="s">
        <v>710</v>
      </c>
      <c r="O357" s="65">
        <v>5.6000000000000001E-2</v>
      </c>
      <c r="P357" s="37" t="s">
        <v>78</v>
      </c>
      <c r="Q357" s="229">
        <v>61.88</v>
      </c>
      <c r="R357" s="295">
        <f t="shared" si="14"/>
        <v>0.34389140271493213</v>
      </c>
      <c r="S357" s="229">
        <v>40.6</v>
      </c>
      <c r="T357" s="299"/>
      <c r="U357" s="164"/>
    </row>
    <row r="358" spans="1:21" s="34" customFormat="1" ht="43.8" customHeight="1" x14ac:dyDescent="0.3">
      <c r="A358" s="41">
        <v>11601</v>
      </c>
      <c r="B358" s="39" t="s">
        <v>520</v>
      </c>
      <c r="C358" s="39" t="s">
        <v>373</v>
      </c>
      <c r="D358" s="13" t="s">
        <v>72</v>
      </c>
      <c r="E358" s="67" t="s">
        <v>75</v>
      </c>
      <c r="F358" s="13" t="s">
        <v>76</v>
      </c>
      <c r="G358" s="13" t="s">
        <v>76</v>
      </c>
      <c r="H358" s="13" t="s">
        <v>77</v>
      </c>
      <c r="I358" s="36" t="s">
        <v>710</v>
      </c>
      <c r="J358" s="352" t="s">
        <v>75</v>
      </c>
      <c r="K358" s="353" t="s">
        <v>76</v>
      </c>
      <c r="L358" s="353" t="s">
        <v>76</v>
      </c>
      <c r="M358" s="353" t="s">
        <v>77</v>
      </c>
      <c r="N358" s="348" t="s">
        <v>710</v>
      </c>
      <c r="O358" s="65">
        <v>8.2000000000000003E-2</v>
      </c>
      <c r="P358" s="37" t="s">
        <v>78</v>
      </c>
      <c r="Q358" s="229">
        <v>51.18</v>
      </c>
      <c r="R358" s="295">
        <f t="shared" si="14"/>
        <v>0.32151230949589693</v>
      </c>
      <c r="S358" s="229">
        <v>34.724999999999994</v>
      </c>
      <c r="T358" s="299"/>
      <c r="U358" s="164"/>
    </row>
    <row r="359" spans="1:21" s="34" customFormat="1" ht="43.8" customHeight="1" x14ac:dyDescent="0.3">
      <c r="A359" s="41">
        <v>11601</v>
      </c>
      <c r="B359" s="39" t="s">
        <v>520</v>
      </c>
      <c r="C359" s="39" t="s">
        <v>373</v>
      </c>
      <c r="D359" s="13" t="s">
        <v>73</v>
      </c>
      <c r="E359" s="67" t="s">
        <v>75</v>
      </c>
      <c r="F359" s="13" t="s">
        <v>76</v>
      </c>
      <c r="G359" s="13" t="s">
        <v>76</v>
      </c>
      <c r="H359" s="13" t="s">
        <v>77</v>
      </c>
      <c r="I359" s="36" t="s">
        <v>709</v>
      </c>
      <c r="J359" s="352" t="s">
        <v>75</v>
      </c>
      <c r="K359" s="353" t="s">
        <v>76</v>
      </c>
      <c r="L359" s="353" t="s">
        <v>76</v>
      </c>
      <c r="M359" s="353" t="s">
        <v>77</v>
      </c>
      <c r="N359" s="348" t="s">
        <v>709</v>
      </c>
      <c r="O359" s="65">
        <v>8.2000000000000003E-2</v>
      </c>
      <c r="P359" s="37" t="s">
        <v>78</v>
      </c>
      <c r="Q359" s="229">
        <v>52.53</v>
      </c>
      <c r="R359" s="295">
        <f t="shared" si="14"/>
        <v>0.3151532457643253</v>
      </c>
      <c r="S359" s="229">
        <v>35.974999999999994</v>
      </c>
      <c r="T359" s="299"/>
      <c r="U359" s="164"/>
    </row>
    <row r="360" spans="1:21" s="34" customFormat="1" ht="43.8" customHeight="1" x14ac:dyDescent="0.3">
      <c r="A360" s="41">
        <v>11083</v>
      </c>
      <c r="B360" s="39" t="s">
        <v>300</v>
      </c>
      <c r="C360" s="39" t="s">
        <v>372</v>
      </c>
      <c r="D360" s="13" t="s">
        <v>69</v>
      </c>
      <c r="E360" s="67" t="s">
        <v>75</v>
      </c>
      <c r="F360" s="13" t="s">
        <v>76</v>
      </c>
      <c r="G360" s="13" t="s">
        <v>76</v>
      </c>
      <c r="H360" s="13" t="s">
        <v>77</v>
      </c>
      <c r="I360" s="36" t="s">
        <v>689</v>
      </c>
      <c r="J360" s="352" t="s">
        <v>75</v>
      </c>
      <c r="K360" s="353" t="s">
        <v>76</v>
      </c>
      <c r="L360" s="353" t="s">
        <v>76</v>
      </c>
      <c r="M360" s="353" t="s">
        <v>77</v>
      </c>
      <c r="N360" s="348" t="s">
        <v>689</v>
      </c>
      <c r="O360" s="65">
        <v>0.34</v>
      </c>
      <c r="P360" s="37" t="s">
        <v>78</v>
      </c>
      <c r="Q360" s="229">
        <v>56.23</v>
      </c>
      <c r="R360" s="295">
        <f t="shared" si="14"/>
        <v>0.34865730037346609</v>
      </c>
      <c r="S360" s="229">
        <v>36.625</v>
      </c>
      <c r="T360" s="299"/>
      <c r="U360" s="164"/>
    </row>
    <row r="361" spans="1:21" s="34" customFormat="1" ht="43.8" customHeight="1" x14ac:dyDescent="0.3">
      <c r="A361" s="41">
        <v>11083</v>
      </c>
      <c r="B361" s="39" t="s">
        <v>300</v>
      </c>
      <c r="C361" s="39" t="s">
        <v>372</v>
      </c>
      <c r="D361" s="13" t="s">
        <v>70</v>
      </c>
      <c r="E361" s="67" t="s">
        <v>75</v>
      </c>
      <c r="F361" s="13" t="s">
        <v>76</v>
      </c>
      <c r="G361" s="13" t="s">
        <v>76</v>
      </c>
      <c r="H361" s="13" t="s">
        <v>77</v>
      </c>
      <c r="I361" s="36" t="s">
        <v>710</v>
      </c>
      <c r="J361" s="352" t="s">
        <v>75</v>
      </c>
      <c r="K361" s="353" t="s">
        <v>76</v>
      </c>
      <c r="L361" s="353" t="s">
        <v>76</v>
      </c>
      <c r="M361" s="353" t="s">
        <v>77</v>
      </c>
      <c r="N361" s="348" t="s">
        <v>710</v>
      </c>
      <c r="O361" s="65">
        <v>0.06</v>
      </c>
      <c r="P361" s="37" t="s">
        <v>78</v>
      </c>
      <c r="Q361" s="229">
        <v>57.58</v>
      </c>
      <c r="R361" s="295">
        <f t="shared" si="14"/>
        <v>0.3422195206668982</v>
      </c>
      <c r="S361" s="229">
        <v>37.875</v>
      </c>
      <c r="T361" s="299"/>
      <c r="U361" s="164"/>
    </row>
    <row r="362" spans="1:21" s="34" customFormat="1" ht="43.8" customHeight="1" x14ac:dyDescent="0.3">
      <c r="A362" s="41">
        <v>11083</v>
      </c>
      <c r="B362" s="39" t="s">
        <v>300</v>
      </c>
      <c r="C362" s="39" t="s">
        <v>372</v>
      </c>
      <c r="D362" s="13" t="s">
        <v>71</v>
      </c>
      <c r="E362" s="67" t="s">
        <v>75</v>
      </c>
      <c r="F362" s="13" t="s">
        <v>76</v>
      </c>
      <c r="G362" s="13" t="s">
        <v>76</v>
      </c>
      <c r="H362" s="13" t="s">
        <v>77</v>
      </c>
      <c r="I362" s="36" t="s">
        <v>710</v>
      </c>
      <c r="J362" s="352" t="s">
        <v>75</v>
      </c>
      <c r="K362" s="353" t="s">
        <v>76</v>
      </c>
      <c r="L362" s="353" t="s">
        <v>76</v>
      </c>
      <c r="M362" s="353" t="s">
        <v>77</v>
      </c>
      <c r="N362" s="348" t="s">
        <v>710</v>
      </c>
      <c r="O362" s="65">
        <v>0.06</v>
      </c>
      <c r="P362" s="37" t="s">
        <v>78</v>
      </c>
      <c r="Q362" s="229">
        <v>58.93</v>
      </c>
      <c r="R362" s="295">
        <f t="shared" si="14"/>
        <v>0.33607670117088068</v>
      </c>
      <c r="S362" s="229">
        <v>39.125</v>
      </c>
      <c r="T362" s="299"/>
      <c r="U362" s="164"/>
    </row>
    <row r="363" spans="1:21" s="34" customFormat="1" ht="43.8" customHeight="1" x14ac:dyDescent="0.3">
      <c r="A363" s="41">
        <v>11083</v>
      </c>
      <c r="B363" s="39" t="s">
        <v>300</v>
      </c>
      <c r="C363" s="39" t="s">
        <v>373</v>
      </c>
      <c r="D363" s="13" t="s">
        <v>72</v>
      </c>
      <c r="E363" s="67" t="s">
        <v>74</v>
      </c>
      <c r="F363" s="13" t="s">
        <v>76</v>
      </c>
      <c r="G363" s="13" t="s">
        <v>76</v>
      </c>
      <c r="H363" s="13" t="s">
        <v>77</v>
      </c>
      <c r="I363" s="36" t="s">
        <v>710</v>
      </c>
      <c r="J363" s="352" t="s">
        <v>74</v>
      </c>
      <c r="K363" s="353" t="s">
        <v>76</v>
      </c>
      <c r="L363" s="353" t="s">
        <v>76</v>
      </c>
      <c r="M363" s="353" t="s">
        <v>77</v>
      </c>
      <c r="N363" s="348" t="s">
        <v>710</v>
      </c>
      <c r="O363" s="65">
        <v>0.09</v>
      </c>
      <c r="P363" s="37" t="s">
        <v>78</v>
      </c>
      <c r="Q363" s="229">
        <v>51.19</v>
      </c>
      <c r="R363" s="295">
        <f t="shared" si="14"/>
        <v>0.35216839226411417</v>
      </c>
      <c r="S363" s="229">
        <v>33.162499999999994</v>
      </c>
      <c r="T363" s="299"/>
      <c r="U363" s="164"/>
    </row>
    <row r="364" spans="1:21" s="34" customFormat="1" ht="43.8" customHeight="1" x14ac:dyDescent="0.3">
      <c r="A364" s="41">
        <v>11083</v>
      </c>
      <c r="B364" s="39" t="s">
        <v>300</v>
      </c>
      <c r="C364" s="39" t="s">
        <v>373</v>
      </c>
      <c r="D364" s="13" t="s">
        <v>73</v>
      </c>
      <c r="E364" s="67" t="s">
        <v>74</v>
      </c>
      <c r="F364" s="13" t="s">
        <v>76</v>
      </c>
      <c r="G364" s="13" t="s">
        <v>76</v>
      </c>
      <c r="H364" s="13" t="s">
        <v>77</v>
      </c>
      <c r="I364" s="36" t="s">
        <v>709</v>
      </c>
      <c r="J364" s="352" t="s">
        <v>74</v>
      </c>
      <c r="K364" s="353" t="s">
        <v>76</v>
      </c>
      <c r="L364" s="353" t="s">
        <v>76</v>
      </c>
      <c r="M364" s="353" t="s">
        <v>77</v>
      </c>
      <c r="N364" s="348" t="s">
        <v>709</v>
      </c>
      <c r="O364" s="65">
        <v>8.2000000000000003E-2</v>
      </c>
      <c r="P364" s="37" t="s">
        <v>78</v>
      </c>
      <c r="Q364" s="229">
        <v>52.53</v>
      </c>
      <c r="R364" s="295">
        <f t="shared" si="14"/>
        <v>0.34489815343613184</v>
      </c>
      <c r="S364" s="229">
        <v>34.412499999999994</v>
      </c>
      <c r="T364" s="299"/>
      <c r="U364" s="164"/>
    </row>
    <row r="365" spans="1:21" s="34" customFormat="1" ht="43.8" customHeight="1" x14ac:dyDescent="0.3">
      <c r="A365" s="172" t="s">
        <v>669</v>
      </c>
      <c r="B365" s="173" t="s">
        <v>671</v>
      </c>
      <c r="C365" s="173" t="s">
        <v>372</v>
      </c>
      <c r="D365" s="157" t="s">
        <v>69</v>
      </c>
      <c r="E365" s="174" t="s">
        <v>74</v>
      </c>
      <c r="F365" s="173" t="s">
        <v>76</v>
      </c>
      <c r="G365" s="173" t="s">
        <v>76</v>
      </c>
      <c r="H365" s="173" t="s">
        <v>77</v>
      </c>
      <c r="I365" s="159" t="s">
        <v>689</v>
      </c>
      <c r="J365" s="356" t="s">
        <v>74</v>
      </c>
      <c r="K365" s="357" t="s">
        <v>76</v>
      </c>
      <c r="L365" s="357" t="s">
        <v>76</v>
      </c>
      <c r="M365" s="357" t="s">
        <v>77</v>
      </c>
      <c r="N365" s="350" t="s">
        <v>689</v>
      </c>
      <c r="O365" s="175">
        <v>0.32200000000000001</v>
      </c>
      <c r="P365" s="176" t="s">
        <v>78</v>
      </c>
      <c r="Q365" s="230">
        <v>63.69</v>
      </c>
      <c r="R365" s="297">
        <f t="shared" si="14"/>
        <v>0.34997644842204428</v>
      </c>
      <c r="S365" s="230">
        <v>41.4</v>
      </c>
      <c r="T365" s="301" t="s">
        <v>636</v>
      </c>
      <c r="U365" s="164"/>
    </row>
    <row r="366" spans="1:21" s="34" customFormat="1" ht="43.8" customHeight="1" x14ac:dyDescent="0.3">
      <c r="A366" s="172" t="s">
        <v>669</v>
      </c>
      <c r="B366" s="173" t="s">
        <v>671</v>
      </c>
      <c r="C366" s="173" t="s">
        <v>372</v>
      </c>
      <c r="D366" s="157" t="s">
        <v>70</v>
      </c>
      <c r="E366" s="174" t="s">
        <v>74</v>
      </c>
      <c r="F366" s="173" t="s">
        <v>76</v>
      </c>
      <c r="G366" s="173" t="s">
        <v>76</v>
      </c>
      <c r="H366" s="173" t="s">
        <v>77</v>
      </c>
      <c r="I366" s="159" t="s">
        <v>710</v>
      </c>
      <c r="J366" s="356" t="s">
        <v>74</v>
      </c>
      <c r="K366" s="357" t="s">
        <v>76</v>
      </c>
      <c r="L366" s="357" t="s">
        <v>76</v>
      </c>
      <c r="M366" s="357" t="s">
        <v>77</v>
      </c>
      <c r="N366" s="350" t="s">
        <v>710</v>
      </c>
      <c r="O366" s="175">
        <v>0.251</v>
      </c>
      <c r="P366" s="176" t="s">
        <v>78</v>
      </c>
      <c r="Q366" s="230">
        <v>65.62</v>
      </c>
      <c r="R366" s="297">
        <f t="shared" si="14"/>
        <v>0.35004571776897292</v>
      </c>
      <c r="S366" s="230">
        <v>42.65</v>
      </c>
      <c r="T366" s="301" t="s">
        <v>636</v>
      </c>
      <c r="U366" s="164"/>
    </row>
    <row r="367" spans="1:21" s="34" customFormat="1" ht="43.8" customHeight="1" x14ac:dyDescent="0.3">
      <c r="A367" s="172" t="s">
        <v>670</v>
      </c>
      <c r="B367" s="173" t="s">
        <v>671</v>
      </c>
      <c r="C367" s="173" t="s">
        <v>372</v>
      </c>
      <c r="D367" s="157" t="s">
        <v>71</v>
      </c>
      <c r="E367" s="174" t="s">
        <v>74</v>
      </c>
      <c r="F367" s="173" t="s">
        <v>76</v>
      </c>
      <c r="G367" s="173" t="s">
        <v>76</v>
      </c>
      <c r="H367" s="173" t="s">
        <v>77</v>
      </c>
      <c r="I367" s="159" t="s">
        <v>710</v>
      </c>
      <c r="J367" s="356" t="s">
        <v>74</v>
      </c>
      <c r="K367" s="357" t="s">
        <v>76</v>
      </c>
      <c r="L367" s="357" t="s">
        <v>76</v>
      </c>
      <c r="M367" s="357" t="s">
        <v>77</v>
      </c>
      <c r="N367" s="350" t="s">
        <v>710</v>
      </c>
      <c r="O367" s="175">
        <v>0.251</v>
      </c>
      <c r="P367" s="176" t="s">
        <v>78</v>
      </c>
      <c r="Q367" s="230">
        <v>67.540000000000006</v>
      </c>
      <c r="R367" s="297">
        <f t="shared" si="14"/>
        <v>0.35001480604086477</v>
      </c>
      <c r="S367" s="230">
        <v>43.9</v>
      </c>
      <c r="T367" s="301" t="s">
        <v>636</v>
      </c>
      <c r="U367" s="164"/>
    </row>
    <row r="368" spans="1:21" s="34" customFormat="1" ht="43.8" customHeight="1" x14ac:dyDescent="0.3">
      <c r="A368" s="180">
        <v>11897</v>
      </c>
      <c r="B368" s="173" t="s">
        <v>672</v>
      </c>
      <c r="C368" s="173" t="s">
        <v>372</v>
      </c>
      <c r="D368" s="157" t="s">
        <v>69</v>
      </c>
      <c r="E368" s="174" t="s">
        <v>74</v>
      </c>
      <c r="F368" s="173" t="s">
        <v>76</v>
      </c>
      <c r="G368" s="173" t="s">
        <v>76</v>
      </c>
      <c r="H368" s="173" t="s">
        <v>77</v>
      </c>
      <c r="I368" s="159" t="s">
        <v>689</v>
      </c>
      <c r="J368" s="356" t="s">
        <v>74</v>
      </c>
      <c r="K368" s="357" t="s">
        <v>76</v>
      </c>
      <c r="L368" s="357" t="s">
        <v>76</v>
      </c>
      <c r="M368" s="357" t="s">
        <v>77</v>
      </c>
      <c r="N368" s="350" t="s">
        <v>689</v>
      </c>
      <c r="O368" s="175">
        <v>0.34799999999999998</v>
      </c>
      <c r="P368" s="176" t="s">
        <v>78</v>
      </c>
      <c r="Q368" s="230">
        <v>39.869999999999997</v>
      </c>
      <c r="R368" s="297">
        <f t="shared" si="14"/>
        <v>0.3500752445447704</v>
      </c>
      <c r="S368" s="230">
        <v>25.912500000000001</v>
      </c>
      <c r="T368" s="301" t="s">
        <v>636</v>
      </c>
      <c r="U368" s="164"/>
    </row>
    <row r="369" spans="1:21" s="34" customFormat="1" ht="43.8" customHeight="1" x14ac:dyDescent="0.3">
      <c r="A369" s="180">
        <v>11897</v>
      </c>
      <c r="B369" s="173" t="s">
        <v>672</v>
      </c>
      <c r="C369" s="173" t="s">
        <v>372</v>
      </c>
      <c r="D369" s="157" t="s">
        <v>70</v>
      </c>
      <c r="E369" s="174" t="s">
        <v>75</v>
      </c>
      <c r="F369" s="173" t="s">
        <v>76</v>
      </c>
      <c r="G369" s="173" t="s">
        <v>76</v>
      </c>
      <c r="H369" s="173" t="s">
        <v>77</v>
      </c>
      <c r="I369" s="159" t="s">
        <v>710</v>
      </c>
      <c r="J369" s="356" t="s">
        <v>75</v>
      </c>
      <c r="K369" s="357" t="s">
        <v>76</v>
      </c>
      <c r="L369" s="357" t="s">
        <v>76</v>
      </c>
      <c r="M369" s="357" t="s">
        <v>77</v>
      </c>
      <c r="N369" s="350" t="s">
        <v>710</v>
      </c>
      <c r="O369" s="175">
        <v>0.254</v>
      </c>
      <c r="P369" s="176" t="s">
        <v>78</v>
      </c>
      <c r="Q369" s="230">
        <v>41.79</v>
      </c>
      <c r="R369" s="297">
        <f t="shared" si="14"/>
        <v>0.35002392916965774</v>
      </c>
      <c r="S369" s="230">
        <v>27.162500000000001</v>
      </c>
      <c r="T369" s="301" t="s">
        <v>636</v>
      </c>
      <c r="U369" s="164"/>
    </row>
    <row r="370" spans="1:21" s="34" customFormat="1" ht="43.8" customHeight="1" x14ac:dyDescent="0.3">
      <c r="A370" s="180">
        <v>11897</v>
      </c>
      <c r="B370" s="173" t="s">
        <v>672</v>
      </c>
      <c r="C370" s="173" t="s">
        <v>372</v>
      </c>
      <c r="D370" s="157" t="s">
        <v>71</v>
      </c>
      <c r="E370" s="174" t="s">
        <v>75</v>
      </c>
      <c r="F370" s="173" t="s">
        <v>76</v>
      </c>
      <c r="G370" s="173" t="s">
        <v>76</v>
      </c>
      <c r="H370" s="173" t="s">
        <v>77</v>
      </c>
      <c r="I370" s="159" t="s">
        <v>710</v>
      </c>
      <c r="J370" s="356" t="s">
        <v>75</v>
      </c>
      <c r="K370" s="357" t="s">
        <v>76</v>
      </c>
      <c r="L370" s="357" t="s">
        <v>76</v>
      </c>
      <c r="M370" s="357" t="s">
        <v>77</v>
      </c>
      <c r="N370" s="350" t="s">
        <v>710</v>
      </c>
      <c r="O370" s="175">
        <v>0.254</v>
      </c>
      <c r="P370" s="176" t="s">
        <v>78</v>
      </c>
      <c r="Q370" s="230">
        <v>43.71</v>
      </c>
      <c r="R370" s="297">
        <f t="shared" si="14"/>
        <v>0.34997712194005948</v>
      </c>
      <c r="S370" s="230">
        <v>28.412500000000001</v>
      </c>
      <c r="T370" s="301" t="s">
        <v>636</v>
      </c>
      <c r="U370" s="164"/>
    </row>
    <row r="371" spans="1:21" s="34" customFormat="1" ht="43.8" customHeight="1" x14ac:dyDescent="0.3">
      <c r="A371" s="179">
        <v>11435</v>
      </c>
      <c r="B371" s="170" t="s">
        <v>301</v>
      </c>
      <c r="C371" s="170" t="s">
        <v>372</v>
      </c>
      <c r="D371" s="149" t="s">
        <v>69</v>
      </c>
      <c r="E371" s="171" t="s">
        <v>74</v>
      </c>
      <c r="F371" s="149" t="s">
        <v>76</v>
      </c>
      <c r="G371" s="149" t="s">
        <v>76</v>
      </c>
      <c r="H371" s="149" t="s">
        <v>77</v>
      </c>
      <c r="I371" s="151" t="s">
        <v>689</v>
      </c>
      <c r="J371" s="354" t="s">
        <v>74</v>
      </c>
      <c r="K371" s="355" t="s">
        <v>76</v>
      </c>
      <c r="L371" s="355" t="s">
        <v>76</v>
      </c>
      <c r="M371" s="355" t="s">
        <v>77</v>
      </c>
      <c r="N371" s="349" t="s">
        <v>689</v>
      </c>
      <c r="O371" s="152">
        <v>0.37</v>
      </c>
      <c r="P371" s="153" t="s">
        <v>78</v>
      </c>
      <c r="Q371" s="154">
        <v>61.826350518857168</v>
      </c>
      <c r="R371" s="296">
        <v>0.38159999999999999</v>
      </c>
      <c r="S371" s="154">
        <v>37.61</v>
      </c>
      <c r="T371" s="300" t="s">
        <v>692</v>
      </c>
      <c r="U371" s="164"/>
    </row>
    <row r="372" spans="1:21" s="34" customFormat="1" ht="43.8" customHeight="1" x14ac:dyDescent="0.3">
      <c r="A372" s="179">
        <v>11435</v>
      </c>
      <c r="B372" s="170" t="s">
        <v>301</v>
      </c>
      <c r="C372" s="170" t="s">
        <v>372</v>
      </c>
      <c r="D372" s="149" t="s">
        <v>70</v>
      </c>
      <c r="E372" s="171" t="s">
        <v>75</v>
      </c>
      <c r="F372" s="149" t="s">
        <v>76</v>
      </c>
      <c r="G372" s="149" t="s">
        <v>76</v>
      </c>
      <c r="H372" s="149" t="s">
        <v>77</v>
      </c>
      <c r="I372" s="151" t="s">
        <v>710</v>
      </c>
      <c r="J372" s="354" t="s">
        <v>75</v>
      </c>
      <c r="K372" s="355" t="s">
        <v>76</v>
      </c>
      <c r="L372" s="355" t="s">
        <v>76</v>
      </c>
      <c r="M372" s="355" t="s">
        <v>77</v>
      </c>
      <c r="N372" s="349" t="s">
        <v>710</v>
      </c>
      <c r="O372" s="152">
        <v>0.06</v>
      </c>
      <c r="P372" s="153" t="s">
        <v>78</v>
      </c>
      <c r="Q372" s="154">
        <v>63.254921947428592</v>
      </c>
      <c r="R372" s="296">
        <v>0.38490000000000002</v>
      </c>
      <c r="S372" s="154">
        <v>38.909999999999997</v>
      </c>
      <c r="T372" s="300" t="s">
        <v>692</v>
      </c>
      <c r="U372" s="164"/>
    </row>
    <row r="373" spans="1:21" s="34" customFormat="1" ht="43.8" customHeight="1" x14ac:dyDescent="0.3">
      <c r="A373" s="179">
        <v>11435</v>
      </c>
      <c r="B373" s="170" t="s">
        <v>301</v>
      </c>
      <c r="C373" s="170" t="s">
        <v>372</v>
      </c>
      <c r="D373" s="149" t="s">
        <v>71</v>
      </c>
      <c r="E373" s="171" t="s">
        <v>75</v>
      </c>
      <c r="F373" s="149" t="s">
        <v>76</v>
      </c>
      <c r="G373" s="149" t="s">
        <v>76</v>
      </c>
      <c r="H373" s="149" t="s">
        <v>77</v>
      </c>
      <c r="I373" s="151" t="s">
        <v>710</v>
      </c>
      <c r="J373" s="354" t="s">
        <v>75</v>
      </c>
      <c r="K373" s="355" t="s">
        <v>76</v>
      </c>
      <c r="L373" s="355" t="s">
        <v>76</v>
      </c>
      <c r="M373" s="355" t="s">
        <v>77</v>
      </c>
      <c r="N373" s="349" t="s">
        <v>710</v>
      </c>
      <c r="O373" s="152">
        <v>0.06</v>
      </c>
      <c r="P373" s="153" t="s">
        <v>78</v>
      </c>
      <c r="Q373" s="154">
        <v>64.68349337600003</v>
      </c>
      <c r="R373" s="296">
        <v>0.37859999999999999</v>
      </c>
      <c r="S373" s="154">
        <v>40.200000000000003</v>
      </c>
      <c r="T373" s="300" t="s">
        <v>692</v>
      </c>
      <c r="U373" s="164"/>
    </row>
    <row r="374" spans="1:21" s="34" customFormat="1" ht="43.8" customHeight="1" x14ac:dyDescent="0.3">
      <c r="A374" s="180">
        <v>11896</v>
      </c>
      <c r="B374" s="173" t="s">
        <v>673</v>
      </c>
      <c r="C374" s="173" t="s">
        <v>372</v>
      </c>
      <c r="D374" s="157" t="s">
        <v>69</v>
      </c>
      <c r="E374" s="174" t="s">
        <v>75</v>
      </c>
      <c r="F374" s="173" t="s">
        <v>76</v>
      </c>
      <c r="G374" s="173" t="s">
        <v>76</v>
      </c>
      <c r="H374" s="173" t="s">
        <v>77</v>
      </c>
      <c r="I374" s="159" t="s">
        <v>689</v>
      </c>
      <c r="J374" s="356" t="s">
        <v>75</v>
      </c>
      <c r="K374" s="357" t="s">
        <v>76</v>
      </c>
      <c r="L374" s="357" t="s">
        <v>76</v>
      </c>
      <c r="M374" s="357" t="s">
        <v>77</v>
      </c>
      <c r="N374" s="350" t="s">
        <v>689</v>
      </c>
      <c r="O374" s="175">
        <v>0.34799999999999998</v>
      </c>
      <c r="P374" s="176" t="s">
        <v>78</v>
      </c>
      <c r="Q374" s="230">
        <v>43.71</v>
      </c>
      <c r="R374" s="297">
        <f t="shared" ref="R374:R385" si="15">(Q374-S374)/Q374</f>
        <v>0.34997712194005948</v>
      </c>
      <c r="S374" s="230">
        <v>28.412500000000001</v>
      </c>
      <c r="T374" s="301" t="s">
        <v>636</v>
      </c>
      <c r="U374" s="164"/>
    </row>
    <row r="375" spans="1:21" s="34" customFormat="1" ht="43.8" customHeight="1" x14ac:dyDescent="0.3">
      <c r="A375" s="180">
        <v>11896</v>
      </c>
      <c r="B375" s="173" t="s">
        <v>673</v>
      </c>
      <c r="C375" s="173" t="s">
        <v>372</v>
      </c>
      <c r="D375" s="157" t="s">
        <v>70</v>
      </c>
      <c r="E375" s="174" t="s">
        <v>75</v>
      </c>
      <c r="F375" s="173" t="s">
        <v>76</v>
      </c>
      <c r="G375" s="173" t="s">
        <v>76</v>
      </c>
      <c r="H375" s="173" t="s">
        <v>77</v>
      </c>
      <c r="I375" s="159" t="s">
        <v>710</v>
      </c>
      <c r="J375" s="356" t="s">
        <v>75</v>
      </c>
      <c r="K375" s="357" t="s">
        <v>76</v>
      </c>
      <c r="L375" s="357" t="s">
        <v>76</v>
      </c>
      <c r="M375" s="357" t="s">
        <v>77</v>
      </c>
      <c r="N375" s="350" t="s">
        <v>710</v>
      </c>
      <c r="O375" s="175">
        <v>0.254</v>
      </c>
      <c r="P375" s="176" t="s">
        <v>78</v>
      </c>
      <c r="Q375" s="230">
        <v>41.79</v>
      </c>
      <c r="R375" s="297">
        <f t="shared" si="15"/>
        <v>0.35002392916965774</v>
      </c>
      <c r="S375" s="230">
        <v>27.162500000000001</v>
      </c>
      <c r="T375" s="301" t="s">
        <v>636</v>
      </c>
      <c r="U375" s="164"/>
    </row>
    <row r="376" spans="1:21" s="34" customFormat="1" ht="43.8" customHeight="1" x14ac:dyDescent="0.3">
      <c r="A376" s="180">
        <v>11896</v>
      </c>
      <c r="B376" s="173" t="s">
        <v>673</v>
      </c>
      <c r="C376" s="173" t="s">
        <v>372</v>
      </c>
      <c r="D376" s="157" t="s">
        <v>71</v>
      </c>
      <c r="E376" s="174" t="s">
        <v>75</v>
      </c>
      <c r="F376" s="173" t="s">
        <v>76</v>
      </c>
      <c r="G376" s="173" t="s">
        <v>76</v>
      </c>
      <c r="H376" s="173" t="s">
        <v>77</v>
      </c>
      <c r="I376" s="159" t="s">
        <v>710</v>
      </c>
      <c r="J376" s="356" t="s">
        <v>75</v>
      </c>
      <c r="K376" s="357" t="s">
        <v>76</v>
      </c>
      <c r="L376" s="357" t="s">
        <v>76</v>
      </c>
      <c r="M376" s="357" t="s">
        <v>77</v>
      </c>
      <c r="N376" s="350" t="s">
        <v>710</v>
      </c>
      <c r="O376" s="175">
        <v>0.254</v>
      </c>
      <c r="P376" s="176" t="s">
        <v>78</v>
      </c>
      <c r="Q376" s="230">
        <v>43.71</v>
      </c>
      <c r="R376" s="297">
        <f t="shared" si="15"/>
        <v>0.34997712194005948</v>
      </c>
      <c r="S376" s="230">
        <v>28.412500000000001</v>
      </c>
      <c r="T376" s="301" t="s">
        <v>636</v>
      </c>
      <c r="U376" s="164"/>
    </row>
    <row r="377" spans="1:21" s="34" customFormat="1" ht="43.8" customHeight="1" x14ac:dyDescent="0.3">
      <c r="A377" s="41">
        <v>4536</v>
      </c>
      <c r="B377" s="39" t="s">
        <v>302</v>
      </c>
      <c r="C377" s="39" t="s">
        <v>372</v>
      </c>
      <c r="D377" s="13" t="s">
        <v>69</v>
      </c>
      <c r="E377" s="67" t="s">
        <v>75</v>
      </c>
      <c r="F377" s="13" t="s">
        <v>76</v>
      </c>
      <c r="G377" s="13" t="s">
        <v>76</v>
      </c>
      <c r="H377" s="13" t="s">
        <v>77</v>
      </c>
      <c r="I377" s="36" t="s">
        <v>689</v>
      </c>
      <c r="J377" s="352" t="s">
        <v>75</v>
      </c>
      <c r="K377" s="353" t="s">
        <v>76</v>
      </c>
      <c r="L377" s="353" t="s">
        <v>76</v>
      </c>
      <c r="M377" s="353" t="s">
        <v>77</v>
      </c>
      <c r="N377" s="348" t="s">
        <v>689</v>
      </c>
      <c r="O377" s="65">
        <v>0.34</v>
      </c>
      <c r="P377" s="37" t="s">
        <v>78</v>
      </c>
      <c r="Q377" s="229">
        <v>92.5</v>
      </c>
      <c r="R377" s="295">
        <f t="shared" si="15"/>
        <v>0.40945945945945944</v>
      </c>
      <c r="S377" s="229">
        <v>54.625</v>
      </c>
      <c r="T377" s="299"/>
      <c r="U377" s="164"/>
    </row>
    <row r="378" spans="1:21" s="34" customFormat="1" ht="43.8" customHeight="1" x14ac:dyDescent="0.3">
      <c r="A378" s="41">
        <v>4536</v>
      </c>
      <c r="B378" s="39" t="s">
        <v>302</v>
      </c>
      <c r="C378" s="39" t="s">
        <v>372</v>
      </c>
      <c r="D378" s="13" t="s">
        <v>70</v>
      </c>
      <c r="E378" s="67" t="s">
        <v>75</v>
      </c>
      <c r="F378" s="13" t="s">
        <v>76</v>
      </c>
      <c r="G378" s="13" t="s">
        <v>76</v>
      </c>
      <c r="H378" s="13" t="s">
        <v>77</v>
      </c>
      <c r="I378" s="36" t="s">
        <v>710</v>
      </c>
      <c r="J378" s="352" t="s">
        <v>75</v>
      </c>
      <c r="K378" s="353" t="s">
        <v>76</v>
      </c>
      <c r="L378" s="353" t="s">
        <v>76</v>
      </c>
      <c r="M378" s="353" t="s">
        <v>77</v>
      </c>
      <c r="N378" s="348" t="s">
        <v>710</v>
      </c>
      <c r="O378" s="65">
        <v>0.06</v>
      </c>
      <c r="P378" s="37" t="s">
        <v>78</v>
      </c>
      <c r="Q378" s="229">
        <v>93.79</v>
      </c>
      <c r="R378" s="295">
        <f t="shared" si="15"/>
        <v>0.40425418488111742</v>
      </c>
      <c r="S378" s="229">
        <v>55.875</v>
      </c>
      <c r="T378" s="299"/>
      <c r="U378" s="164"/>
    </row>
    <row r="379" spans="1:21" s="34" customFormat="1" ht="43.8" customHeight="1" x14ac:dyDescent="0.3">
      <c r="A379" s="41">
        <v>4536</v>
      </c>
      <c r="B379" s="39" t="s">
        <v>302</v>
      </c>
      <c r="C379" s="39" t="s">
        <v>372</v>
      </c>
      <c r="D379" s="13" t="s">
        <v>71</v>
      </c>
      <c r="E379" s="67" t="s">
        <v>75</v>
      </c>
      <c r="F379" s="13" t="s">
        <v>76</v>
      </c>
      <c r="G379" s="13" t="s">
        <v>76</v>
      </c>
      <c r="H379" s="13" t="s">
        <v>77</v>
      </c>
      <c r="I379" s="36" t="s">
        <v>710</v>
      </c>
      <c r="J379" s="352" t="s">
        <v>75</v>
      </c>
      <c r="K379" s="353" t="s">
        <v>76</v>
      </c>
      <c r="L379" s="353" t="s">
        <v>76</v>
      </c>
      <c r="M379" s="353" t="s">
        <v>77</v>
      </c>
      <c r="N379" s="348" t="s">
        <v>710</v>
      </c>
      <c r="O379" s="65">
        <v>0.06</v>
      </c>
      <c r="P379" s="37" t="s">
        <v>78</v>
      </c>
      <c r="Q379" s="229">
        <v>95.1</v>
      </c>
      <c r="R379" s="295">
        <f t="shared" si="15"/>
        <v>0.39931650893796</v>
      </c>
      <c r="S379" s="229">
        <v>57.125</v>
      </c>
      <c r="T379" s="299"/>
      <c r="U379" s="164"/>
    </row>
    <row r="380" spans="1:21" s="34" customFormat="1" ht="43.8" customHeight="1" x14ac:dyDescent="0.3">
      <c r="A380" s="41">
        <v>4536</v>
      </c>
      <c r="B380" s="39" t="s">
        <v>302</v>
      </c>
      <c r="C380" s="39" t="s">
        <v>373</v>
      </c>
      <c r="D380" s="13" t="s">
        <v>72</v>
      </c>
      <c r="E380" s="67" t="s">
        <v>75</v>
      </c>
      <c r="F380" s="13" t="s">
        <v>76</v>
      </c>
      <c r="G380" s="13" t="s">
        <v>76</v>
      </c>
      <c r="H380" s="13" t="s">
        <v>77</v>
      </c>
      <c r="I380" s="36" t="s">
        <v>710</v>
      </c>
      <c r="J380" s="352" t="s">
        <v>75</v>
      </c>
      <c r="K380" s="353" t="s">
        <v>76</v>
      </c>
      <c r="L380" s="353" t="s">
        <v>76</v>
      </c>
      <c r="M380" s="353" t="s">
        <v>77</v>
      </c>
      <c r="N380" s="348" t="s">
        <v>710</v>
      </c>
      <c r="O380" s="65">
        <v>0.09</v>
      </c>
      <c r="P380" s="37" t="s">
        <v>78</v>
      </c>
      <c r="Q380" s="229">
        <v>78.94</v>
      </c>
      <c r="R380" s="295">
        <f t="shared" si="15"/>
        <v>0.40999493286040023</v>
      </c>
      <c r="S380" s="229">
        <v>46.575000000000003</v>
      </c>
      <c r="T380" s="299"/>
      <c r="U380" s="164"/>
    </row>
    <row r="381" spans="1:21" s="34" customFormat="1" ht="43.8" customHeight="1" x14ac:dyDescent="0.3">
      <c r="A381" s="41">
        <v>4536</v>
      </c>
      <c r="B381" s="39" t="s">
        <v>302</v>
      </c>
      <c r="C381" s="39" t="s">
        <v>373</v>
      </c>
      <c r="D381" s="13" t="s">
        <v>73</v>
      </c>
      <c r="E381" s="67" t="s">
        <v>75</v>
      </c>
      <c r="F381" s="13" t="s">
        <v>76</v>
      </c>
      <c r="G381" s="13" t="s">
        <v>76</v>
      </c>
      <c r="H381" s="13" t="s">
        <v>77</v>
      </c>
      <c r="I381" s="36" t="s">
        <v>709</v>
      </c>
      <c r="J381" s="352" t="s">
        <v>75</v>
      </c>
      <c r="K381" s="353" t="s">
        <v>76</v>
      </c>
      <c r="L381" s="353" t="s">
        <v>76</v>
      </c>
      <c r="M381" s="353" t="s">
        <v>77</v>
      </c>
      <c r="N381" s="348" t="s">
        <v>709</v>
      </c>
      <c r="O381" s="65">
        <v>8.2000000000000003E-2</v>
      </c>
      <c r="P381" s="37" t="s">
        <v>78</v>
      </c>
      <c r="Q381" s="229">
        <v>80.25</v>
      </c>
      <c r="R381" s="295">
        <f t="shared" si="15"/>
        <v>0.4040498442367601</v>
      </c>
      <c r="S381" s="229">
        <v>47.825000000000003</v>
      </c>
      <c r="T381" s="299"/>
      <c r="U381" s="164"/>
    </row>
    <row r="382" spans="1:21" s="34" customFormat="1" ht="43.8" customHeight="1" x14ac:dyDescent="0.3">
      <c r="A382" s="38" t="s">
        <v>521</v>
      </c>
      <c r="B382" s="39" t="s">
        <v>522</v>
      </c>
      <c r="C382" s="39" t="s">
        <v>372</v>
      </c>
      <c r="D382" s="13" t="s">
        <v>69</v>
      </c>
      <c r="E382" s="67" t="s">
        <v>74</v>
      </c>
      <c r="F382" s="13" t="s">
        <v>76</v>
      </c>
      <c r="G382" s="13" t="s">
        <v>76</v>
      </c>
      <c r="H382" s="13" t="s">
        <v>77</v>
      </c>
      <c r="I382" s="36" t="s">
        <v>689</v>
      </c>
      <c r="J382" s="352" t="s">
        <v>74</v>
      </c>
      <c r="K382" s="353" t="s">
        <v>76</v>
      </c>
      <c r="L382" s="353" t="s">
        <v>76</v>
      </c>
      <c r="M382" s="353" t="s">
        <v>77</v>
      </c>
      <c r="N382" s="348" t="s">
        <v>689</v>
      </c>
      <c r="O382" s="65">
        <v>0.318</v>
      </c>
      <c r="P382" s="37" t="s">
        <v>78</v>
      </c>
      <c r="Q382" s="229">
        <v>71.61</v>
      </c>
      <c r="R382" s="295">
        <f t="shared" si="15"/>
        <v>0.30526462784527297</v>
      </c>
      <c r="S382" s="229">
        <v>49.75</v>
      </c>
      <c r="T382" s="299"/>
      <c r="U382" s="164"/>
    </row>
    <row r="383" spans="1:21" s="34" customFormat="1" ht="43.8" customHeight="1" x14ac:dyDescent="0.3">
      <c r="A383" s="41">
        <v>11524</v>
      </c>
      <c r="B383" s="39" t="s">
        <v>303</v>
      </c>
      <c r="C383" s="39" t="s">
        <v>372</v>
      </c>
      <c r="D383" s="13" t="s">
        <v>69</v>
      </c>
      <c r="E383" s="67" t="s">
        <v>74</v>
      </c>
      <c r="F383" s="13" t="s">
        <v>76</v>
      </c>
      <c r="G383" s="13" t="s">
        <v>76</v>
      </c>
      <c r="H383" s="13" t="s">
        <v>77</v>
      </c>
      <c r="I383" s="36" t="s">
        <v>689</v>
      </c>
      <c r="J383" s="352" t="s">
        <v>74</v>
      </c>
      <c r="K383" s="353" t="s">
        <v>76</v>
      </c>
      <c r="L383" s="353" t="s">
        <v>76</v>
      </c>
      <c r="M383" s="353" t="s">
        <v>77</v>
      </c>
      <c r="N383" s="348" t="s">
        <v>689</v>
      </c>
      <c r="O383" s="65">
        <v>0.35599999999999998</v>
      </c>
      <c r="P383" s="37" t="s">
        <v>78</v>
      </c>
      <c r="Q383" s="229">
        <v>71.97</v>
      </c>
      <c r="R383" s="295">
        <f t="shared" si="15"/>
        <v>0.38533416701403367</v>
      </c>
      <c r="S383" s="229">
        <v>44.237499999999997</v>
      </c>
      <c r="T383" s="299"/>
      <c r="U383" s="164"/>
    </row>
    <row r="384" spans="1:21" s="34" customFormat="1" ht="43.8" customHeight="1" x14ac:dyDescent="0.3">
      <c r="A384" s="41">
        <v>11524</v>
      </c>
      <c r="B384" s="39" t="s">
        <v>303</v>
      </c>
      <c r="C384" s="39" t="s">
        <v>372</v>
      </c>
      <c r="D384" s="13" t="s">
        <v>70</v>
      </c>
      <c r="E384" s="67" t="s">
        <v>74</v>
      </c>
      <c r="F384" s="13" t="s">
        <v>76</v>
      </c>
      <c r="G384" s="13" t="s">
        <v>76</v>
      </c>
      <c r="H384" s="13" t="s">
        <v>77</v>
      </c>
      <c r="I384" s="36" t="s">
        <v>710</v>
      </c>
      <c r="J384" s="352" t="s">
        <v>74</v>
      </c>
      <c r="K384" s="353" t="s">
        <v>76</v>
      </c>
      <c r="L384" s="353" t="s">
        <v>76</v>
      </c>
      <c r="M384" s="353" t="s">
        <v>77</v>
      </c>
      <c r="N384" s="348" t="s">
        <v>710</v>
      </c>
      <c r="O384" s="65">
        <v>5.8999999999999997E-2</v>
      </c>
      <c r="P384" s="37" t="s">
        <v>78</v>
      </c>
      <c r="Q384" s="229">
        <v>73.27</v>
      </c>
      <c r="R384" s="295">
        <f t="shared" si="15"/>
        <v>0.37917974614439742</v>
      </c>
      <c r="S384" s="229">
        <v>45.487499999999997</v>
      </c>
      <c r="T384" s="299"/>
      <c r="U384" s="164"/>
    </row>
    <row r="385" spans="1:21" s="34" customFormat="1" ht="43.8" customHeight="1" x14ac:dyDescent="0.3">
      <c r="A385" s="41">
        <v>11524</v>
      </c>
      <c r="B385" s="39" t="s">
        <v>303</v>
      </c>
      <c r="C385" s="39" t="s">
        <v>372</v>
      </c>
      <c r="D385" s="13" t="s">
        <v>71</v>
      </c>
      <c r="E385" s="67" t="s">
        <v>74</v>
      </c>
      <c r="F385" s="13" t="s">
        <v>76</v>
      </c>
      <c r="G385" s="13" t="s">
        <v>76</v>
      </c>
      <c r="H385" s="13" t="s">
        <v>77</v>
      </c>
      <c r="I385" s="36" t="s">
        <v>710</v>
      </c>
      <c r="J385" s="352" t="s">
        <v>74</v>
      </c>
      <c r="K385" s="353" t="s">
        <v>76</v>
      </c>
      <c r="L385" s="353" t="s">
        <v>76</v>
      </c>
      <c r="M385" s="353" t="s">
        <v>77</v>
      </c>
      <c r="N385" s="348" t="s">
        <v>710</v>
      </c>
      <c r="O385" s="65">
        <v>5.8999999999999997E-2</v>
      </c>
      <c r="P385" s="37" t="s">
        <v>78</v>
      </c>
      <c r="Q385" s="229">
        <v>74.59</v>
      </c>
      <c r="R385" s="295">
        <f t="shared" si="15"/>
        <v>0.37340796353398586</v>
      </c>
      <c r="S385" s="229">
        <v>46.737499999999997</v>
      </c>
      <c r="T385" s="299"/>
      <c r="U385" s="164"/>
    </row>
    <row r="386" spans="1:21" s="34" customFormat="1" ht="43.8" customHeight="1" x14ac:dyDescent="0.3">
      <c r="A386" s="179">
        <v>4318</v>
      </c>
      <c r="B386" s="170" t="s">
        <v>304</v>
      </c>
      <c r="C386" s="170" t="s">
        <v>372</v>
      </c>
      <c r="D386" s="149" t="s">
        <v>69</v>
      </c>
      <c r="E386" s="171" t="s">
        <v>74</v>
      </c>
      <c r="F386" s="149" t="s">
        <v>76</v>
      </c>
      <c r="G386" s="149" t="s">
        <v>76</v>
      </c>
      <c r="H386" s="149" t="s">
        <v>77</v>
      </c>
      <c r="I386" s="151" t="s">
        <v>689</v>
      </c>
      <c r="J386" s="354" t="s">
        <v>74</v>
      </c>
      <c r="K386" s="355" t="s">
        <v>76</v>
      </c>
      <c r="L386" s="355" t="s">
        <v>76</v>
      </c>
      <c r="M386" s="355" t="s">
        <v>77</v>
      </c>
      <c r="N386" s="349" t="s">
        <v>689</v>
      </c>
      <c r="O386" s="152">
        <v>0.37</v>
      </c>
      <c r="P386" s="153" t="s">
        <v>78</v>
      </c>
      <c r="Q386" s="154">
        <v>71.978927030857164</v>
      </c>
      <c r="R386" s="296">
        <v>0.71060000000000001</v>
      </c>
      <c r="S386" s="154">
        <v>42.43</v>
      </c>
      <c r="T386" s="300" t="s">
        <v>692</v>
      </c>
      <c r="U386" s="164"/>
    </row>
    <row r="387" spans="1:21" s="34" customFormat="1" ht="43.8" customHeight="1" x14ac:dyDescent="0.3">
      <c r="A387" s="179">
        <v>4318</v>
      </c>
      <c r="B387" s="170" t="s">
        <v>304</v>
      </c>
      <c r="C387" s="170" t="s">
        <v>372</v>
      </c>
      <c r="D387" s="149" t="s">
        <v>70</v>
      </c>
      <c r="E387" s="171" t="s">
        <v>75</v>
      </c>
      <c r="F387" s="149" t="s">
        <v>76</v>
      </c>
      <c r="G387" s="149" t="s">
        <v>76</v>
      </c>
      <c r="H387" s="149" t="s">
        <v>77</v>
      </c>
      <c r="I387" s="151" t="s">
        <v>710</v>
      </c>
      <c r="J387" s="354" t="s">
        <v>75</v>
      </c>
      <c r="K387" s="355" t="s">
        <v>76</v>
      </c>
      <c r="L387" s="355" t="s">
        <v>76</v>
      </c>
      <c r="M387" s="355" t="s">
        <v>77</v>
      </c>
      <c r="N387" s="349" t="s">
        <v>710</v>
      </c>
      <c r="O387" s="152">
        <v>0.06</v>
      </c>
      <c r="P387" s="153" t="s">
        <v>78</v>
      </c>
      <c r="Q387" s="154">
        <v>73.407498459428595</v>
      </c>
      <c r="R387" s="296">
        <v>0.40439999999999998</v>
      </c>
      <c r="S387" s="154">
        <v>43.72</v>
      </c>
      <c r="T387" s="300" t="s">
        <v>692</v>
      </c>
      <c r="U387" s="164"/>
    </row>
    <row r="388" spans="1:21" s="34" customFormat="1" ht="43.8" customHeight="1" x14ac:dyDescent="0.3">
      <c r="A388" s="179">
        <v>4318</v>
      </c>
      <c r="B388" s="170" t="s">
        <v>304</v>
      </c>
      <c r="C388" s="170" t="s">
        <v>372</v>
      </c>
      <c r="D388" s="149" t="s">
        <v>71</v>
      </c>
      <c r="E388" s="171" t="s">
        <v>75</v>
      </c>
      <c r="F388" s="149" t="s">
        <v>76</v>
      </c>
      <c r="G388" s="149" t="s">
        <v>76</v>
      </c>
      <c r="H388" s="149" t="s">
        <v>77</v>
      </c>
      <c r="I388" s="151" t="s">
        <v>710</v>
      </c>
      <c r="J388" s="354" t="s">
        <v>75</v>
      </c>
      <c r="K388" s="355" t="s">
        <v>76</v>
      </c>
      <c r="L388" s="355" t="s">
        <v>76</v>
      </c>
      <c r="M388" s="355" t="s">
        <v>77</v>
      </c>
      <c r="N388" s="349" t="s">
        <v>710</v>
      </c>
      <c r="O388" s="152">
        <v>0.06</v>
      </c>
      <c r="P388" s="153" t="s">
        <v>78</v>
      </c>
      <c r="Q388" s="154">
        <v>74.836069888000011</v>
      </c>
      <c r="R388" s="296">
        <v>0.38840000000000002</v>
      </c>
      <c r="S388" s="154">
        <v>45.02</v>
      </c>
      <c r="T388" s="300" t="s">
        <v>692</v>
      </c>
      <c r="U388" s="164"/>
    </row>
    <row r="389" spans="1:21" s="34" customFormat="1" ht="43.8" customHeight="1" x14ac:dyDescent="0.3">
      <c r="A389" s="179">
        <v>4318</v>
      </c>
      <c r="B389" s="170" t="s">
        <v>304</v>
      </c>
      <c r="C389" s="170" t="s">
        <v>373</v>
      </c>
      <c r="D389" s="149" t="s">
        <v>72</v>
      </c>
      <c r="E389" s="171" t="s">
        <v>75</v>
      </c>
      <c r="F389" s="149" t="s">
        <v>76</v>
      </c>
      <c r="G389" s="149" t="s">
        <v>76</v>
      </c>
      <c r="H389" s="149" t="s">
        <v>77</v>
      </c>
      <c r="I389" s="151" t="s">
        <v>710</v>
      </c>
      <c r="J389" s="354" t="s">
        <v>75</v>
      </c>
      <c r="K389" s="355" t="s">
        <v>76</v>
      </c>
      <c r="L389" s="355" t="s">
        <v>76</v>
      </c>
      <c r="M389" s="355" t="s">
        <v>77</v>
      </c>
      <c r="N389" s="349" t="s">
        <v>710</v>
      </c>
      <c r="O389" s="152">
        <v>0.1</v>
      </c>
      <c r="P389" s="153" t="s">
        <v>78</v>
      </c>
      <c r="Q389" s="154">
        <v>65.52526674285717</v>
      </c>
      <c r="R389" s="296">
        <v>0.39710000000000001</v>
      </c>
      <c r="S389" s="154">
        <v>39.51</v>
      </c>
      <c r="T389" s="300" t="s">
        <v>692</v>
      </c>
      <c r="U389" s="164"/>
    </row>
    <row r="390" spans="1:21" s="34" customFormat="1" ht="43.8" customHeight="1" x14ac:dyDescent="0.3">
      <c r="A390" s="179">
        <v>4318</v>
      </c>
      <c r="B390" s="170" t="s">
        <v>304</v>
      </c>
      <c r="C390" s="170" t="s">
        <v>373</v>
      </c>
      <c r="D390" s="149" t="s">
        <v>73</v>
      </c>
      <c r="E390" s="171" t="s">
        <v>75</v>
      </c>
      <c r="F390" s="149" t="s">
        <v>76</v>
      </c>
      <c r="G390" s="149" t="s">
        <v>76</v>
      </c>
      <c r="H390" s="149" t="s">
        <v>77</v>
      </c>
      <c r="I390" s="151" t="s">
        <v>709</v>
      </c>
      <c r="J390" s="354" t="s">
        <v>75</v>
      </c>
      <c r="K390" s="355" t="s">
        <v>76</v>
      </c>
      <c r="L390" s="355" t="s">
        <v>76</v>
      </c>
      <c r="M390" s="355" t="s">
        <v>77</v>
      </c>
      <c r="N390" s="349" t="s">
        <v>709</v>
      </c>
      <c r="O390" s="152">
        <v>0.09</v>
      </c>
      <c r="P390" s="153" t="s">
        <v>78</v>
      </c>
      <c r="Q390" s="154">
        <v>66.9538381714286</v>
      </c>
      <c r="R390" s="296">
        <v>0.3906</v>
      </c>
      <c r="S390" s="154">
        <v>40.799999999999997</v>
      </c>
      <c r="T390" s="300" t="s">
        <v>692</v>
      </c>
      <c r="U390" s="164"/>
    </row>
    <row r="391" spans="1:21" s="34" customFormat="1" ht="43.8" customHeight="1" x14ac:dyDescent="0.3">
      <c r="A391" s="169" t="s">
        <v>305</v>
      </c>
      <c r="B391" s="170" t="s">
        <v>306</v>
      </c>
      <c r="C391" s="170" t="s">
        <v>372</v>
      </c>
      <c r="D391" s="149" t="s">
        <v>69</v>
      </c>
      <c r="E391" s="171" t="s">
        <v>75</v>
      </c>
      <c r="F391" s="149" t="s">
        <v>76</v>
      </c>
      <c r="G391" s="149" t="s">
        <v>76</v>
      </c>
      <c r="H391" s="149" t="s">
        <v>77</v>
      </c>
      <c r="I391" s="151" t="s">
        <v>689</v>
      </c>
      <c r="J391" s="354" t="s">
        <v>75</v>
      </c>
      <c r="K391" s="355" t="s">
        <v>76</v>
      </c>
      <c r="L391" s="355" t="s">
        <v>76</v>
      </c>
      <c r="M391" s="355" t="s">
        <v>77</v>
      </c>
      <c r="N391" s="349" t="s">
        <v>689</v>
      </c>
      <c r="O391" s="152">
        <v>0.34</v>
      </c>
      <c r="P391" s="153" t="s">
        <v>78</v>
      </c>
      <c r="Q391" s="154">
        <v>92.96244959085719</v>
      </c>
      <c r="R391" s="296">
        <v>0.43809999999999999</v>
      </c>
      <c r="S391" s="154">
        <v>52.24</v>
      </c>
      <c r="T391" s="300" t="s">
        <v>692</v>
      </c>
      <c r="U391" s="164"/>
    </row>
    <row r="392" spans="1:21" s="34" customFormat="1" ht="43.8" customHeight="1" x14ac:dyDescent="0.3">
      <c r="A392" s="169" t="s">
        <v>305</v>
      </c>
      <c r="B392" s="170" t="s">
        <v>306</v>
      </c>
      <c r="C392" s="170" t="s">
        <v>372</v>
      </c>
      <c r="D392" s="149" t="s">
        <v>70</v>
      </c>
      <c r="E392" s="171" t="s">
        <v>75</v>
      </c>
      <c r="F392" s="149" t="s">
        <v>76</v>
      </c>
      <c r="G392" s="149" t="s">
        <v>76</v>
      </c>
      <c r="H392" s="149" t="s">
        <v>77</v>
      </c>
      <c r="I392" s="151" t="s">
        <v>710</v>
      </c>
      <c r="J392" s="354" t="s">
        <v>75</v>
      </c>
      <c r="K392" s="355" t="s">
        <v>76</v>
      </c>
      <c r="L392" s="355" t="s">
        <v>76</v>
      </c>
      <c r="M392" s="355" t="s">
        <v>77</v>
      </c>
      <c r="N392" s="349" t="s">
        <v>710</v>
      </c>
      <c r="O392" s="152">
        <v>0.06</v>
      </c>
      <c r="P392" s="153" t="s">
        <v>78</v>
      </c>
      <c r="Q392" s="154">
        <v>94.391021019428621</v>
      </c>
      <c r="R392" s="296">
        <v>0.43280000000000002</v>
      </c>
      <c r="S392" s="154">
        <v>53.54</v>
      </c>
      <c r="T392" s="300" t="s">
        <v>692</v>
      </c>
      <c r="U392" s="164"/>
    </row>
    <row r="393" spans="1:21" s="34" customFormat="1" ht="43.8" customHeight="1" x14ac:dyDescent="0.3">
      <c r="A393" s="169" t="s">
        <v>305</v>
      </c>
      <c r="B393" s="170" t="s">
        <v>306</v>
      </c>
      <c r="C393" s="170" t="s">
        <v>372</v>
      </c>
      <c r="D393" s="149" t="s">
        <v>71</v>
      </c>
      <c r="E393" s="171" t="s">
        <v>75</v>
      </c>
      <c r="F393" s="149" t="s">
        <v>76</v>
      </c>
      <c r="G393" s="149" t="s">
        <v>76</v>
      </c>
      <c r="H393" s="149" t="s">
        <v>77</v>
      </c>
      <c r="I393" s="151" t="s">
        <v>710</v>
      </c>
      <c r="J393" s="354" t="s">
        <v>75</v>
      </c>
      <c r="K393" s="355" t="s">
        <v>76</v>
      </c>
      <c r="L393" s="355" t="s">
        <v>76</v>
      </c>
      <c r="M393" s="355" t="s">
        <v>77</v>
      </c>
      <c r="N393" s="349" t="s">
        <v>710</v>
      </c>
      <c r="O393" s="152">
        <v>0.06</v>
      </c>
      <c r="P393" s="153" t="s">
        <v>78</v>
      </c>
      <c r="Q393" s="154">
        <v>95.819592448000037</v>
      </c>
      <c r="R393" s="296">
        <v>0.42770000000000002</v>
      </c>
      <c r="S393" s="154">
        <v>54.84</v>
      </c>
      <c r="T393" s="300" t="s">
        <v>692</v>
      </c>
      <c r="U393" s="164"/>
    </row>
    <row r="394" spans="1:21" s="34" customFormat="1" ht="43.8" customHeight="1" x14ac:dyDescent="0.3">
      <c r="A394" s="169" t="s">
        <v>305</v>
      </c>
      <c r="B394" s="170" t="s">
        <v>306</v>
      </c>
      <c r="C394" s="170" t="s">
        <v>373</v>
      </c>
      <c r="D394" s="149" t="s">
        <v>72</v>
      </c>
      <c r="E394" s="171" t="s">
        <v>75</v>
      </c>
      <c r="F394" s="149" t="s">
        <v>76</v>
      </c>
      <c r="G394" s="149" t="s">
        <v>76</v>
      </c>
      <c r="H394" s="149" t="s">
        <v>77</v>
      </c>
      <c r="I394" s="151" t="s">
        <v>710</v>
      </c>
      <c r="J394" s="354" t="s">
        <v>75</v>
      </c>
      <c r="K394" s="355" t="s">
        <v>76</v>
      </c>
      <c r="L394" s="355" t="s">
        <v>76</v>
      </c>
      <c r="M394" s="355" t="s">
        <v>77</v>
      </c>
      <c r="N394" s="349" t="s">
        <v>710</v>
      </c>
      <c r="O394" s="152">
        <v>0.09</v>
      </c>
      <c r="P394" s="153" t="s">
        <v>78</v>
      </c>
      <c r="Q394" s="154">
        <v>91.496098742857157</v>
      </c>
      <c r="R394" s="296">
        <v>0.46789999999999998</v>
      </c>
      <c r="S394" s="154">
        <v>48.69</v>
      </c>
      <c r="T394" s="300" t="s">
        <v>692</v>
      </c>
      <c r="U394" s="164"/>
    </row>
    <row r="395" spans="1:21" s="34" customFormat="1" ht="43.8" customHeight="1" x14ac:dyDescent="0.3">
      <c r="A395" s="169" t="s">
        <v>305</v>
      </c>
      <c r="B395" s="170" t="s">
        <v>306</v>
      </c>
      <c r="C395" s="170" t="s">
        <v>373</v>
      </c>
      <c r="D395" s="149" t="s">
        <v>73</v>
      </c>
      <c r="E395" s="171" t="s">
        <v>75</v>
      </c>
      <c r="F395" s="149" t="s">
        <v>76</v>
      </c>
      <c r="G395" s="149" t="s">
        <v>76</v>
      </c>
      <c r="H395" s="149" t="s">
        <v>77</v>
      </c>
      <c r="I395" s="151" t="s">
        <v>709</v>
      </c>
      <c r="J395" s="354" t="s">
        <v>75</v>
      </c>
      <c r="K395" s="355" t="s">
        <v>76</v>
      </c>
      <c r="L395" s="355" t="s">
        <v>76</v>
      </c>
      <c r="M395" s="355" t="s">
        <v>77</v>
      </c>
      <c r="N395" s="349" t="s">
        <v>709</v>
      </c>
      <c r="O395" s="152">
        <v>8.1000000000000003E-2</v>
      </c>
      <c r="P395" s="153" t="s">
        <v>78</v>
      </c>
      <c r="Q395" s="154">
        <v>92.924670171428588</v>
      </c>
      <c r="R395" s="296">
        <v>0.46200000000000002</v>
      </c>
      <c r="S395" s="154">
        <v>48.99</v>
      </c>
      <c r="T395" s="300" t="s">
        <v>692</v>
      </c>
      <c r="U395" s="164"/>
    </row>
    <row r="396" spans="1:21" s="34" customFormat="1" ht="43.8" customHeight="1" x14ac:dyDescent="0.3">
      <c r="A396" s="40">
        <v>11599</v>
      </c>
      <c r="B396" s="68" t="s">
        <v>523</v>
      </c>
      <c r="C396" s="39" t="s">
        <v>372</v>
      </c>
      <c r="D396" s="13" t="s">
        <v>69</v>
      </c>
      <c r="E396" s="67" t="s">
        <v>74</v>
      </c>
      <c r="F396" s="13" t="s">
        <v>76</v>
      </c>
      <c r="G396" s="13" t="s">
        <v>76</v>
      </c>
      <c r="H396" s="13" t="s">
        <v>77</v>
      </c>
      <c r="I396" s="36" t="s">
        <v>689</v>
      </c>
      <c r="J396" s="352" t="s">
        <v>74</v>
      </c>
      <c r="K396" s="353" t="s">
        <v>76</v>
      </c>
      <c r="L396" s="353" t="s">
        <v>76</v>
      </c>
      <c r="M396" s="353" t="s">
        <v>77</v>
      </c>
      <c r="N396" s="348" t="s">
        <v>689</v>
      </c>
      <c r="O396" s="65">
        <v>0.33800000000000002</v>
      </c>
      <c r="P396" s="37" t="s">
        <v>78</v>
      </c>
      <c r="Q396" s="229">
        <v>55.03</v>
      </c>
      <c r="R396" s="295">
        <f t="shared" ref="R396:R437" si="16">(Q396-S396)/Q396</f>
        <v>0.34240414319462115</v>
      </c>
      <c r="S396" s="229">
        <v>36.1875</v>
      </c>
      <c r="T396" s="299"/>
      <c r="U396" s="164"/>
    </row>
    <row r="397" spans="1:21" s="34" customFormat="1" ht="43.8" customHeight="1" x14ac:dyDescent="0.3">
      <c r="A397" s="40">
        <v>11599</v>
      </c>
      <c r="B397" s="68" t="s">
        <v>523</v>
      </c>
      <c r="C397" s="39" t="s">
        <v>372</v>
      </c>
      <c r="D397" s="13" t="s">
        <v>70</v>
      </c>
      <c r="E397" s="67" t="s">
        <v>74</v>
      </c>
      <c r="F397" s="13" t="s">
        <v>76</v>
      </c>
      <c r="G397" s="13" t="s">
        <v>76</v>
      </c>
      <c r="H397" s="13" t="s">
        <v>77</v>
      </c>
      <c r="I397" s="36" t="s">
        <v>710</v>
      </c>
      <c r="J397" s="352" t="s">
        <v>74</v>
      </c>
      <c r="K397" s="353" t="s">
        <v>76</v>
      </c>
      <c r="L397" s="353" t="s">
        <v>76</v>
      </c>
      <c r="M397" s="353" t="s">
        <v>77</v>
      </c>
      <c r="N397" s="348" t="s">
        <v>710</v>
      </c>
      <c r="O397" s="65">
        <v>5.6000000000000001E-2</v>
      </c>
      <c r="P397" s="37" t="s">
        <v>78</v>
      </c>
      <c r="Q397" s="229">
        <v>56.39</v>
      </c>
      <c r="R397" s="295">
        <f t="shared" si="16"/>
        <v>0.33609682567831178</v>
      </c>
      <c r="S397" s="229">
        <v>37.4375</v>
      </c>
      <c r="T397" s="299"/>
      <c r="U397" s="164"/>
    </row>
    <row r="398" spans="1:21" s="34" customFormat="1" ht="43.8" customHeight="1" x14ac:dyDescent="0.3">
      <c r="A398" s="40">
        <v>11599</v>
      </c>
      <c r="B398" s="68" t="s">
        <v>523</v>
      </c>
      <c r="C398" s="39" t="s">
        <v>372</v>
      </c>
      <c r="D398" s="13" t="s">
        <v>71</v>
      </c>
      <c r="E398" s="67" t="s">
        <v>74</v>
      </c>
      <c r="F398" s="13" t="s">
        <v>76</v>
      </c>
      <c r="G398" s="13" t="s">
        <v>76</v>
      </c>
      <c r="H398" s="13" t="s">
        <v>77</v>
      </c>
      <c r="I398" s="36" t="s">
        <v>710</v>
      </c>
      <c r="J398" s="352" t="s">
        <v>74</v>
      </c>
      <c r="K398" s="353" t="s">
        <v>76</v>
      </c>
      <c r="L398" s="353" t="s">
        <v>76</v>
      </c>
      <c r="M398" s="353" t="s">
        <v>77</v>
      </c>
      <c r="N398" s="348" t="s">
        <v>710</v>
      </c>
      <c r="O398" s="65">
        <v>5.6000000000000001E-2</v>
      </c>
      <c r="P398" s="37" t="s">
        <v>78</v>
      </c>
      <c r="Q398" s="229">
        <v>57.75</v>
      </c>
      <c r="R398" s="295">
        <f t="shared" si="16"/>
        <v>0.33008658008658009</v>
      </c>
      <c r="S398" s="229">
        <v>38.6875</v>
      </c>
      <c r="T398" s="299"/>
      <c r="U398" s="164"/>
    </row>
    <row r="399" spans="1:21" s="34" customFormat="1" ht="43.8" customHeight="1" x14ac:dyDescent="0.3">
      <c r="A399" s="40">
        <v>11599</v>
      </c>
      <c r="B399" s="68" t="s">
        <v>523</v>
      </c>
      <c r="C399" s="39" t="s">
        <v>373</v>
      </c>
      <c r="D399" s="13" t="s">
        <v>72</v>
      </c>
      <c r="E399" s="67" t="s">
        <v>74</v>
      </c>
      <c r="F399" s="13" t="s">
        <v>76</v>
      </c>
      <c r="G399" s="13" t="s">
        <v>76</v>
      </c>
      <c r="H399" s="13" t="s">
        <v>77</v>
      </c>
      <c r="I399" s="36" t="s">
        <v>710</v>
      </c>
      <c r="J399" s="352" t="s">
        <v>74</v>
      </c>
      <c r="K399" s="353" t="s">
        <v>76</v>
      </c>
      <c r="L399" s="353" t="s">
        <v>76</v>
      </c>
      <c r="M399" s="353" t="s">
        <v>77</v>
      </c>
      <c r="N399" s="348" t="s">
        <v>710</v>
      </c>
      <c r="O399" s="65">
        <v>8.6999999999999994E-2</v>
      </c>
      <c r="P399" s="37" t="s">
        <v>78</v>
      </c>
      <c r="Q399" s="229">
        <v>49.93</v>
      </c>
      <c r="R399" s="295">
        <f t="shared" si="16"/>
        <v>0.3085319447226117</v>
      </c>
      <c r="S399" s="229">
        <v>34.524999999999999</v>
      </c>
      <c r="T399" s="299"/>
      <c r="U399" s="164"/>
    </row>
    <row r="400" spans="1:21" s="34" customFormat="1" ht="43.8" customHeight="1" x14ac:dyDescent="0.3">
      <c r="A400" s="40">
        <v>11599</v>
      </c>
      <c r="B400" s="68" t="s">
        <v>523</v>
      </c>
      <c r="C400" s="39" t="s">
        <v>373</v>
      </c>
      <c r="D400" s="13" t="s">
        <v>73</v>
      </c>
      <c r="E400" s="67" t="s">
        <v>74</v>
      </c>
      <c r="F400" s="13" t="s">
        <v>76</v>
      </c>
      <c r="G400" s="13" t="s">
        <v>76</v>
      </c>
      <c r="H400" s="13" t="s">
        <v>77</v>
      </c>
      <c r="I400" s="36" t="s">
        <v>709</v>
      </c>
      <c r="J400" s="352" t="s">
        <v>74</v>
      </c>
      <c r="K400" s="353" t="s">
        <v>76</v>
      </c>
      <c r="L400" s="353" t="s">
        <v>76</v>
      </c>
      <c r="M400" s="353" t="s">
        <v>77</v>
      </c>
      <c r="N400" s="348" t="s">
        <v>709</v>
      </c>
      <c r="O400" s="65">
        <v>8.6999999999999994E-2</v>
      </c>
      <c r="P400" s="37" t="s">
        <v>78</v>
      </c>
      <c r="Q400" s="229">
        <v>51.31</v>
      </c>
      <c r="R400" s="295">
        <f t="shared" si="16"/>
        <v>0.30276749171701428</v>
      </c>
      <c r="S400" s="229">
        <v>35.774999999999999</v>
      </c>
      <c r="T400" s="299"/>
      <c r="U400" s="164"/>
    </row>
    <row r="401" spans="1:21" s="34" customFormat="1" ht="43.8" customHeight="1" x14ac:dyDescent="0.3">
      <c r="A401" s="38">
        <v>4849</v>
      </c>
      <c r="B401" s="39" t="s">
        <v>307</v>
      </c>
      <c r="C401" s="39" t="s">
        <v>372</v>
      </c>
      <c r="D401" s="13" t="s">
        <v>69</v>
      </c>
      <c r="E401" s="67" t="s">
        <v>75</v>
      </c>
      <c r="F401" s="13" t="s">
        <v>76</v>
      </c>
      <c r="G401" s="13" t="s">
        <v>76</v>
      </c>
      <c r="H401" s="13" t="s">
        <v>77</v>
      </c>
      <c r="I401" s="36" t="s">
        <v>689</v>
      </c>
      <c r="J401" s="352" t="s">
        <v>75</v>
      </c>
      <c r="K401" s="353" t="s">
        <v>76</v>
      </c>
      <c r="L401" s="353" t="s">
        <v>76</v>
      </c>
      <c r="M401" s="353" t="s">
        <v>77</v>
      </c>
      <c r="N401" s="348" t="s">
        <v>689</v>
      </c>
      <c r="O401" s="65">
        <v>0.35</v>
      </c>
      <c r="P401" s="37" t="s">
        <v>78</v>
      </c>
      <c r="Q401" s="229">
        <v>65.66</v>
      </c>
      <c r="R401" s="295">
        <f t="shared" si="16"/>
        <v>0.37519037465732563</v>
      </c>
      <c r="S401" s="229">
        <v>41.024999999999999</v>
      </c>
      <c r="T401" s="299"/>
      <c r="U401" s="164"/>
    </row>
    <row r="402" spans="1:21" s="34" customFormat="1" ht="43.8" customHeight="1" x14ac:dyDescent="0.3">
      <c r="A402" s="38">
        <v>4849</v>
      </c>
      <c r="B402" s="39" t="s">
        <v>307</v>
      </c>
      <c r="C402" s="39" t="s">
        <v>372</v>
      </c>
      <c r="D402" s="13" t="s">
        <v>70</v>
      </c>
      <c r="E402" s="67" t="s">
        <v>75</v>
      </c>
      <c r="F402" s="13" t="s">
        <v>76</v>
      </c>
      <c r="G402" s="13" t="s">
        <v>76</v>
      </c>
      <c r="H402" s="13" t="s">
        <v>77</v>
      </c>
      <c r="I402" s="36" t="s">
        <v>710</v>
      </c>
      <c r="J402" s="352" t="s">
        <v>75</v>
      </c>
      <c r="K402" s="353" t="s">
        <v>76</v>
      </c>
      <c r="L402" s="353" t="s">
        <v>76</v>
      </c>
      <c r="M402" s="353" t="s">
        <v>77</v>
      </c>
      <c r="N402" s="348" t="s">
        <v>710</v>
      </c>
      <c r="O402" s="65">
        <v>0.06</v>
      </c>
      <c r="P402" s="37" t="s">
        <v>78</v>
      </c>
      <c r="Q402" s="229">
        <v>66.989999999999995</v>
      </c>
      <c r="R402" s="295">
        <f t="shared" si="16"/>
        <v>0.36893566203911038</v>
      </c>
      <c r="S402" s="229">
        <v>42.274999999999991</v>
      </c>
      <c r="T402" s="299"/>
      <c r="U402" s="164"/>
    </row>
    <row r="403" spans="1:21" s="34" customFormat="1" ht="43.8" customHeight="1" x14ac:dyDescent="0.3">
      <c r="A403" s="38">
        <v>4849</v>
      </c>
      <c r="B403" s="39" t="s">
        <v>307</v>
      </c>
      <c r="C403" s="39" t="s">
        <v>372</v>
      </c>
      <c r="D403" s="13" t="s">
        <v>71</v>
      </c>
      <c r="E403" s="67" t="s">
        <v>75</v>
      </c>
      <c r="F403" s="13" t="s">
        <v>76</v>
      </c>
      <c r="G403" s="13" t="s">
        <v>76</v>
      </c>
      <c r="H403" s="13" t="s">
        <v>77</v>
      </c>
      <c r="I403" s="36" t="s">
        <v>710</v>
      </c>
      <c r="J403" s="352" t="s">
        <v>75</v>
      </c>
      <c r="K403" s="353" t="s">
        <v>76</v>
      </c>
      <c r="L403" s="353" t="s">
        <v>76</v>
      </c>
      <c r="M403" s="353" t="s">
        <v>77</v>
      </c>
      <c r="N403" s="348" t="s">
        <v>710</v>
      </c>
      <c r="O403" s="65">
        <v>0.06</v>
      </c>
      <c r="P403" s="37" t="s">
        <v>78</v>
      </c>
      <c r="Q403" s="229">
        <v>68.31</v>
      </c>
      <c r="R403" s="295">
        <f t="shared" si="16"/>
        <v>0.36283121065729779</v>
      </c>
      <c r="S403" s="229">
        <v>43.524999999999991</v>
      </c>
      <c r="T403" s="299"/>
      <c r="U403" s="164"/>
    </row>
    <row r="404" spans="1:21" s="34" customFormat="1" ht="43.8" customHeight="1" x14ac:dyDescent="0.3">
      <c r="A404" s="38">
        <v>4849</v>
      </c>
      <c r="B404" s="39" t="s">
        <v>307</v>
      </c>
      <c r="C404" s="39" t="s">
        <v>373</v>
      </c>
      <c r="D404" s="13" t="s">
        <v>72</v>
      </c>
      <c r="E404" s="67" t="s">
        <v>75</v>
      </c>
      <c r="F404" s="13" t="s">
        <v>76</v>
      </c>
      <c r="G404" s="13" t="s">
        <v>76</v>
      </c>
      <c r="H404" s="13" t="s">
        <v>77</v>
      </c>
      <c r="I404" s="36" t="s">
        <v>710</v>
      </c>
      <c r="J404" s="352" t="s">
        <v>75</v>
      </c>
      <c r="K404" s="353" t="s">
        <v>76</v>
      </c>
      <c r="L404" s="353" t="s">
        <v>76</v>
      </c>
      <c r="M404" s="353" t="s">
        <v>77</v>
      </c>
      <c r="N404" s="348" t="s">
        <v>710</v>
      </c>
      <c r="O404" s="65">
        <v>0.1</v>
      </c>
      <c r="P404" s="37" t="s">
        <v>78</v>
      </c>
      <c r="Q404" s="229">
        <v>58.43</v>
      </c>
      <c r="R404" s="295">
        <f t="shared" si="16"/>
        <v>0.3866592503850762</v>
      </c>
      <c r="S404" s="229">
        <v>35.837499999999999</v>
      </c>
      <c r="T404" s="299"/>
      <c r="U404" s="164"/>
    </row>
    <row r="405" spans="1:21" s="34" customFormat="1" ht="43.8" customHeight="1" x14ac:dyDescent="0.3">
      <c r="A405" s="38">
        <v>4849</v>
      </c>
      <c r="B405" s="39" t="s">
        <v>307</v>
      </c>
      <c r="C405" s="39" t="s">
        <v>373</v>
      </c>
      <c r="D405" s="13" t="s">
        <v>73</v>
      </c>
      <c r="E405" s="67" t="s">
        <v>75</v>
      </c>
      <c r="F405" s="13" t="s">
        <v>76</v>
      </c>
      <c r="G405" s="13" t="s">
        <v>76</v>
      </c>
      <c r="H405" s="13" t="s">
        <v>77</v>
      </c>
      <c r="I405" s="36" t="s">
        <v>709</v>
      </c>
      <c r="J405" s="352" t="s">
        <v>75</v>
      </c>
      <c r="K405" s="353" t="s">
        <v>76</v>
      </c>
      <c r="L405" s="353" t="s">
        <v>76</v>
      </c>
      <c r="M405" s="353" t="s">
        <v>77</v>
      </c>
      <c r="N405" s="348" t="s">
        <v>709</v>
      </c>
      <c r="O405" s="65">
        <v>8.5000000000000006E-2</v>
      </c>
      <c r="P405" s="37" t="s">
        <v>78</v>
      </c>
      <c r="Q405" s="229">
        <v>59.75</v>
      </c>
      <c r="R405" s="295">
        <f t="shared" si="16"/>
        <v>0.37928870292887029</v>
      </c>
      <c r="S405" s="229">
        <v>37.087499999999999</v>
      </c>
      <c r="T405" s="299"/>
      <c r="U405" s="164"/>
    </row>
    <row r="406" spans="1:21" s="34" customFormat="1" ht="43.8" customHeight="1" x14ac:dyDescent="0.3">
      <c r="A406" s="38">
        <v>11072</v>
      </c>
      <c r="B406" s="39" t="s">
        <v>308</v>
      </c>
      <c r="C406" s="39" t="s">
        <v>372</v>
      </c>
      <c r="D406" s="13" t="s">
        <v>69</v>
      </c>
      <c r="E406" s="67" t="s">
        <v>75</v>
      </c>
      <c r="F406" s="13" t="s">
        <v>76</v>
      </c>
      <c r="G406" s="13" t="s">
        <v>76</v>
      </c>
      <c r="H406" s="13" t="s">
        <v>77</v>
      </c>
      <c r="I406" s="36" t="s">
        <v>689</v>
      </c>
      <c r="J406" s="352" t="s">
        <v>75</v>
      </c>
      <c r="K406" s="353" t="s">
        <v>76</v>
      </c>
      <c r="L406" s="353" t="s">
        <v>76</v>
      </c>
      <c r="M406" s="353" t="s">
        <v>77</v>
      </c>
      <c r="N406" s="348" t="s">
        <v>689</v>
      </c>
      <c r="O406" s="65">
        <v>0.33</v>
      </c>
      <c r="P406" s="37" t="s">
        <v>78</v>
      </c>
      <c r="Q406" s="229">
        <v>63.95</v>
      </c>
      <c r="R406" s="295">
        <f t="shared" si="16"/>
        <v>0.37802971071149338</v>
      </c>
      <c r="S406" s="229">
        <v>39.774999999999999</v>
      </c>
      <c r="T406" s="299"/>
      <c r="U406" s="164"/>
    </row>
    <row r="407" spans="1:21" s="34" customFormat="1" ht="43.8" customHeight="1" x14ac:dyDescent="0.3">
      <c r="A407" s="38">
        <v>11072</v>
      </c>
      <c r="B407" s="39" t="s">
        <v>308</v>
      </c>
      <c r="C407" s="39" t="s">
        <v>372</v>
      </c>
      <c r="D407" s="13" t="s">
        <v>70</v>
      </c>
      <c r="E407" s="67" t="s">
        <v>75</v>
      </c>
      <c r="F407" s="13" t="s">
        <v>76</v>
      </c>
      <c r="G407" s="13" t="s">
        <v>76</v>
      </c>
      <c r="H407" s="13" t="s">
        <v>77</v>
      </c>
      <c r="I407" s="36" t="s">
        <v>710</v>
      </c>
      <c r="J407" s="352" t="s">
        <v>75</v>
      </c>
      <c r="K407" s="353" t="s">
        <v>76</v>
      </c>
      <c r="L407" s="353" t="s">
        <v>76</v>
      </c>
      <c r="M407" s="353" t="s">
        <v>77</v>
      </c>
      <c r="N407" s="348" t="s">
        <v>710</v>
      </c>
      <c r="O407" s="65">
        <v>0.06</v>
      </c>
      <c r="P407" s="37" t="s">
        <v>78</v>
      </c>
      <c r="Q407" s="229">
        <v>65.36</v>
      </c>
      <c r="R407" s="295">
        <f t="shared" si="16"/>
        <v>0.37232252141982863</v>
      </c>
      <c r="S407" s="229">
        <v>41.024999999999999</v>
      </c>
      <c r="T407" s="299"/>
      <c r="U407" s="164"/>
    </row>
    <row r="408" spans="1:21" s="34" customFormat="1" ht="43.8" customHeight="1" x14ac:dyDescent="0.3">
      <c r="A408" s="38">
        <v>11072</v>
      </c>
      <c r="B408" s="39" t="s">
        <v>308</v>
      </c>
      <c r="C408" s="39" t="s">
        <v>372</v>
      </c>
      <c r="D408" s="13" t="s">
        <v>71</v>
      </c>
      <c r="E408" s="67" t="s">
        <v>75</v>
      </c>
      <c r="F408" s="13" t="s">
        <v>76</v>
      </c>
      <c r="G408" s="13" t="s">
        <v>76</v>
      </c>
      <c r="H408" s="13" t="s">
        <v>77</v>
      </c>
      <c r="I408" s="36" t="s">
        <v>710</v>
      </c>
      <c r="J408" s="352" t="s">
        <v>75</v>
      </c>
      <c r="K408" s="353" t="s">
        <v>76</v>
      </c>
      <c r="L408" s="353" t="s">
        <v>76</v>
      </c>
      <c r="M408" s="353" t="s">
        <v>77</v>
      </c>
      <c r="N408" s="348" t="s">
        <v>710</v>
      </c>
      <c r="O408" s="65">
        <v>0.06</v>
      </c>
      <c r="P408" s="37" t="s">
        <v>78</v>
      </c>
      <c r="Q408" s="229">
        <v>66.760000000000005</v>
      </c>
      <c r="R408" s="295">
        <f t="shared" si="16"/>
        <v>0.36676153385260651</v>
      </c>
      <c r="S408" s="229">
        <v>42.274999999999991</v>
      </c>
      <c r="T408" s="299"/>
      <c r="U408" s="164"/>
    </row>
    <row r="409" spans="1:21" s="34" customFormat="1" ht="43.8" customHeight="1" x14ac:dyDescent="0.3">
      <c r="A409" s="38">
        <v>11072</v>
      </c>
      <c r="B409" s="39" t="s">
        <v>308</v>
      </c>
      <c r="C409" s="39" t="s">
        <v>373</v>
      </c>
      <c r="D409" s="13" t="s">
        <v>72</v>
      </c>
      <c r="E409" s="67" t="s">
        <v>75</v>
      </c>
      <c r="F409" s="13" t="s">
        <v>76</v>
      </c>
      <c r="G409" s="13" t="s">
        <v>76</v>
      </c>
      <c r="H409" s="13" t="s">
        <v>77</v>
      </c>
      <c r="I409" s="36" t="s">
        <v>710</v>
      </c>
      <c r="J409" s="352" t="s">
        <v>75</v>
      </c>
      <c r="K409" s="353" t="s">
        <v>76</v>
      </c>
      <c r="L409" s="353" t="s">
        <v>76</v>
      </c>
      <c r="M409" s="353" t="s">
        <v>77</v>
      </c>
      <c r="N409" s="348" t="s">
        <v>710</v>
      </c>
      <c r="O409" s="65">
        <v>0.09</v>
      </c>
      <c r="P409" s="37" t="s">
        <v>78</v>
      </c>
      <c r="Q409" s="229">
        <v>60.32</v>
      </c>
      <c r="R409" s="295">
        <f t="shared" si="16"/>
        <v>0.39137102122015915</v>
      </c>
      <c r="S409" s="229">
        <v>36.712499999999999</v>
      </c>
      <c r="T409" s="299"/>
      <c r="U409" s="164"/>
    </row>
    <row r="410" spans="1:21" s="34" customFormat="1" ht="43.8" customHeight="1" x14ac:dyDescent="0.3">
      <c r="A410" s="38">
        <v>11072</v>
      </c>
      <c r="B410" s="39" t="s">
        <v>308</v>
      </c>
      <c r="C410" s="39" t="s">
        <v>373</v>
      </c>
      <c r="D410" s="13" t="s">
        <v>73</v>
      </c>
      <c r="E410" s="67" t="s">
        <v>75</v>
      </c>
      <c r="F410" s="13" t="s">
        <v>76</v>
      </c>
      <c r="G410" s="13" t="s">
        <v>76</v>
      </c>
      <c r="H410" s="13" t="s">
        <v>77</v>
      </c>
      <c r="I410" s="36" t="s">
        <v>709</v>
      </c>
      <c r="J410" s="352" t="s">
        <v>75</v>
      </c>
      <c r="K410" s="353" t="s">
        <v>76</v>
      </c>
      <c r="L410" s="353" t="s">
        <v>76</v>
      </c>
      <c r="M410" s="353" t="s">
        <v>77</v>
      </c>
      <c r="N410" s="348" t="s">
        <v>709</v>
      </c>
      <c r="O410" s="65">
        <v>0.08</v>
      </c>
      <c r="P410" s="37" t="s">
        <v>78</v>
      </c>
      <c r="Q410" s="229">
        <v>61.7</v>
      </c>
      <c r="R410" s="295">
        <f t="shared" si="16"/>
        <v>0.3847244732576986</v>
      </c>
      <c r="S410" s="229">
        <v>37.962499999999999</v>
      </c>
      <c r="T410" s="299"/>
      <c r="U410" s="164"/>
    </row>
    <row r="411" spans="1:21" s="34" customFormat="1" ht="43.8" customHeight="1" x14ac:dyDescent="0.3">
      <c r="A411" s="38">
        <v>11365</v>
      </c>
      <c r="B411" s="39" t="s">
        <v>309</v>
      </c>
      <c r="C411" s="39" t="s">
        <v>372</v>
      </c>
      <c r="D411" s="13" t="s">
        <v>69</v>
      </c>
      <c r="E411" s="67" t="s">
        <v>74</v>
      </c>
      <c r="F411" s="13" t="s">
        <v>76</v>
      </c>
      <c r="G411" s="13" t="s">
        <v>76</v>
      </c>
      <c r="H411" s="13" t="s">
        <v>77</v>
      </c>
      <c r="I411" s="36" t="s">
        <v>689</v>
      </c>
      <c r="J411" s="352" t="s">
        <v>74</v>
      </c>
      <c r="K411" s="353" t="s">
        <v>76</v>
      </c>
      <c r="L411" s="353" t="s">
        <v>76</v>
      </c>
      <c r="M411" s="353" t="s">
        <v>77</v>
      </c>
      <c r="N411" s="348" t="s">
        <v>689</v>
      </c>
      <c r="O411" s="65">
        <v>0.34</v>
      </c>
      <c r="P411" s="37" t="s">
        <v>78</v>
      </c>
      <c r="Q411" s="229">
        <v>71.66</v>
      </c>
      <c r="R411" s="295">
        <f t="shared" si="16"/>
        <v>0.39593217973765005</v>
      </c>
      <c r="S411" s="229">
        <v>43.287499999999994</v>
      </c>
      <c r="T411" s="299"/>
      <c r="U411" s="164"/>
    </row>
    <row r="412" spans="1:21" s="34" customFormat="1" ht="43.8" customHeight="1" x14ac:dyDescent="0.3">
      <c r="A412" s="38">
        <v>11365</v>
      </c>
      <c r="B412" s="39" t="s">
        <v>309</v>
      </c>
      <c r="C412" s="39" t="s">
        <v>372</v>
      </c>
      <c r="D412" s="13" t="s">
        <v>70</v>
      </c>
      <c r="E412" s="67" t="s">
        <v>74</v>
      </c>
      <c r="F412" s="13" t="s">
        <v>76</v>
      </c>
      <c r="G412" s="13" t="s">
        <v>76</v>
      </c>
      <c r="H412" s="13" t="s">
        <v>77</v>
      </c>
      <c r="I412" s="36" t="s">
        <v>710</v>
      </c>
      <c r="J412" s="352" t="s">
        <v>74</v>
      </c>
      <c r="K412" s="353" t="s">
        <v>76</v>
      </c>
      <c r="L412" s="353" t="s">
        <v>76</v>
      </c>
      <c r="M412" s="353" t="s">
        <v>77</v>
      </c>
      <c r="N412" s="348" t="s">
        <v>710</v>
      </c>
      <c r="O412" s="65">
        <v>0.06</v>
      </c>
      <c r="P412" s="37" t="s">
        <v>78</v>
      </c>
      <c r="Q412" s="229">
        <v>73</v>
      </c>
      <c r="R412" s="295">
        <f t="shared" si="16"/>
        <v>0.3898972602739727</v>
      </c>
      <c r="S412" s="229">
        <v>44.537499999999994</v>
      </c>
      <c r="T412" s="299"/>
      <c r="U412" s="164"/>
    </row>
    <row r="413" spans="1:21" s="34" customFormat="1" ht="43.8" customHeight="1" x14ac:dyDescent="0.3">
      <c r="A413" s="38">
        <v>11365</v>
      </c>
      <c r="B413" s="39" t="s">
        <v>309</v>
      </c>
      <c r="C413" s="39" t="s">
        <v>372</v>
      </c>
      <c r="D413" s="13" t="s">
        <v>71</v>
      </c>
      <c r="E413" s="67" t="s">
        <v>74</v>
      </c>
      <c r="F413" s="13" t="s">
        <v>76</v>
      </c>
      <c r="G413" s="13" t="s">
        <v>76</v>
      </c>
      <c r="H413" s="13" t="s">
        <v>77</v>
      </c>
      <c r="I413" s="36" t="s">
        <v>710</v>
      </c>
      <c r="J413" s="352" t="s">
        <v>74</v>
      </c>
      <c r="K413" s="353" t="s">
        <v>76</v>
      </c>
      <c r="L413" s="353" t="s">
        <v>76</v>
      </c>
      <c r="M413" s="353" t="s">
        <v>77</v>
      </c>
      <c r="N413" s="348" t="s">
        <v>710</v>
      </c>
      <c r="O413" s="65">
        <v>0.06</v>
      </c>
      <c r="P413" s="37" t="s">
        <v>78</v>
      </c>
      <c r="Q413" s="229">
        <v>74.33</v>
      </c>
      <c r="R413" s="295">
        <f t="shared" si="16"/>
        <v>0.38399704022601916</v>
      </c>
      <c r="S413" s="229">
        <v>45.787499999999994</v>
      </c>
      <c r="T413" s="299"/>
      <c r="U413" s="164"/>
    </row>
    <row r="414" spans="1:21" s="34" customFormat="1" ht="43.8" customHeight="1" x14ac:dyDescent="0.3">
      <c r="A414" s="38">
        <v>11365</v>
      </c>
      <c r="B414" s="39" t="s">
        <v>309</v>
      </c>
      <c r="C414" s="39" t="s">
        <v>373</v>
      </c>
      <c r="D414" s="13" t="s">
        <v>72</v>
      </c>
      <c r="E414" s="67" t="s">
        <v>74</v>
      </c>
      <c r="F414" s="13" t="s">
        <v>76</v>
      </c>
      <c r="G414" s="13" t="s">
        <v>76</v>
      </c>
      <c r="H414" s="13" t="s">
        <v>77</v>
      </c>
      <c r="I414" s="36" t="s">
        <v>710</v>
      </c>
      <c r="J414" s="352" t="s">
        <v>74</v>
      </c>
      <c r="K414" s="353" t="s">
        <v>76</v>
      </c>
      <c r="L414" s="353" t="s">
        <v>76</v>
      </c>
      <c r="M414" s="353" t="s">
        <v>77</v>
      </c>
      <c r="N414" s="348" t="s">
        <v>710</v>
      </c>
      <c r="O414" s="65">
        <v>0.09</v>
      </c>
      <c r="P414" s="37" t="s">
        <v>78</v>
      </c>
      <c r="Q414" s="229">
        <v>61.28</v>
      </c>
      <c r="R414" s="295">
        <f t="shared" si="16"/>
        <v>0.40376142297650131</v>
      </c>
      <c r="S414" s="229">
        <v>36.537500000000001</v>
      </c>
      <c r="T414" s="299"/>
      <c r="U414" s="164"/>
    </row>
    <row r="415" spans="1:21" s="34" customFormat="1" ht="43.8" customHeight="1" x14ac:dyDescent="0.3">
      <c r="A415" s="38">
        <v>11365</v>
      </c>
      <c r="B415" s="39" t="s">
        <v>309</v>
      </c>
      <c r="C415" s="39" t="s">
        <v>373</v>
      </c>
      <c r="D415" s="13" t="s">
        <v>73</v>
      </c>
      <c r="E415" s="67" t="s">
        <v>74</v>
      </c>
      <c r="F415" s="13" t="s">
        <v>76</v>
      </c>
      <c r="G415" s="13" t="s">
        <v>76</v>
      </c>
      <c r="H415" s="13" t="s">
        <v>77</v>
      </c>
      <c r="I415" s="36" t="s">
        <v>709</v>
      </c>
      <c r="J415" s="352" t="s">
        <v>74</v>
      </c>
      <c r="K415" s="353" t="s">
        <v>76</v>
      </c>
      <c r="L415" s="353" t="s">
        <v>76</v>
      </c>
      <c r="M415" s="353" t="s">
        <v>77</v>
      </c>
      <c r="N415" s="348" t="s">
        <v>709</v>
      </c>
      <c r="O415" s="65">
        <v>8.2000000000000003E-2</v>
      </c>
      <c r="P415" s="37" t="s">
        <v>78</v>
      </c>
      <c r="Q415" s="229">
        <v>62.63</v>
      </c>
      <c r="R415" s="295">
        <f t="shared" si="16"/>
        <v>0.39665495768800896</v>
      </c>
      <c r="S415" s="229">
        <v>37.787500000000001</v>
      </c>
      <c r="T415" s="299"/>
      <c r="U415" s="164"/>
    </row>
    <row r="416" spans="1:21" s="34" customFormat="1" ht="43.8" customHeight="1" x14ac:dyDescent="0.3">
      <c r="A416" s="55">
        <v>11686</v>
      </c>
      <c r="B416" s="56" t="s">
        <v>590</v>
      </c>
      <c r="C416" s="39" t="s">
        <v>372</v>
      </c>
      <c r="D416" s="13" t="s">
        <v>69</v>
      </c>
      <c r="E416" s="57" t="s">
        <v>74</v>
      </c>
      <c r="F416" s="13" t="s">
        <v>76</v>
      </c>
      <c r="G416" s="13" t="s">
        <v>76</v>
      </c>
      <c r="H416" s="13" t="s">
        <v>77</v>
      </c>
      <c r="I416" s="36" t="s">
        <v>689</v>
      </c>
      <c r="J416" s="352" t="s">
        <v>74</v>
      </c>
      <c r="K416" s="353" t="s">
        <v>76</v>
      </c>
      <c r="L416" s="353" t="s">
        <v>76</v>
      </c>
      <c r="M416" s="353" t="s">
        <v>77</v>
      </c>
      <c r="N416" s="348" t="s">
        <v>689</v>
      </c>
      <c r="O416" s="58">
        <v>0.36</v>
      </c>
      <c r="P416" s="37" t="s">
        <v>78</v>
      </c>
      <c r="Q416" s="229">
        <v>51.16</v>
      </c>
      <c r="R416" s="295">
        <f t="shared" si="16"/>
        <v>0.32833268178264269</v>
      </c>
      <c r="S416" s="229">
        <v>34.362499999999997</v>
      </c>
      <c r="T416" s="299"/>
      <c r="U416" s="164"/>
    </row>
    <row r="417" spans="1:21" s="34" customFormat="1" ht="43.8" customHeight="1" x14ac:dyDescent="0.3">
      <c r="A417" s="55">
        <v>11686</v>
      </c>
      <c r="B417" s="56" t="s">
        <v>590</v>
      </c>
      <c r="C417" s="39" t="s">
        <v>372</v>
      </c>
      <c r="D417" s="13" t="s">
        <v>70</v>
      </c>
      <c r="E417" s="57" t="s">
        <v>75</v>
      </c>
      <c r="F417" s="13" t="s">
        <v>76</v>
      </c>
      <c r="G417" s="13" t="s">
        <v>76</v>
      </c>
      <c r="H417" s="13" t="s">
        <v>77</v>
      </c>
      <c r="I417" s="36" t="s">
        <v>710</v>
      </c>
      <c r="J417" s="352" t="s">
        <v>75</v>
      </c>
      <c r="K417" s="353" t="s">
        <v>76</v>
      </c>
      <c r="L417" s="353" t="s">
        <v>76</v>
      </c>
      <c r="M417" s="353" t="s">
        <v>77</v>
      </c>
      <c r="N417" s="348" t="s">
        <v>710</v>
      </c>
      <c r="O417" s="58">
        <v>5.8999999999999997E-2</v>
      </c>
      <c r="P417" s="37" t="s">
        <v>78</v>
      </c>
      <c r="Q417" s="229">
        <v>52.56</v>
      </c>
      <c r="R417" s="295">
        <f t="shared" si="16"/>
        <v>0.32244101978691025</v>
      </c>
      <c r="S417" s="229">
        <v>35.612499999999997</v>
      </c>
      <c r="T417" s="299"/>
      <c r="U417" s="164"/>
    </row>
    <row r="418" spans="1:21" s="34" customFormat="1" ht="43.8" customHeight="1" x14ac:dyDescent="0.3">
      <c r="A418" s="55">
        <v>11686</v>
      </c>
      <c r="B418" s="56" t="s">
        <v>590</v>
      </c>
      <c r="C418" s="39" t="s">
        <v>372</v>
      </c>
      <c r="D418" s="13" t="s">
        <v>71</v>
      </c>
      <c r="E418" s="57" t="s">
        <v>74</v>
      </c>
      <c r="F418" s="13" t="s">
        <v>76</v>
      </c>
      <c r="G418" s="13" t="s">
        <v>76</v>
      </c>
      <c r="H418" s="13" t="s">
        <v>77</v>
      </c>
      <c r="I418" s="36" t="s">
        <v>710</v>
      </c>
      <c r="J418" s="352" t="s">
        <v>74</v>
      </c>
      <c r="K418" s="353" t="s">
        <v>76</v>
      </c>
      <c r="L418" s="353" t="s">
        <v>76</v>
      </c>
      <c r="M418" s="353" t="s">
        <v>77</v>
      </c>
      <c r="N418" s="348" t="s">
        <v>710</v>
      </c>
      <c r="O418" s="58">
        <v>5.8999999999999997E-2</v>
      </c>
      <c r="P418" s="37" t="s">
        <v>78</v>
      </c>
      <c r="Q418" s="229">
        <v>53.96</v>
      </c>
      <c r="R418" s="295">
        <f t="shared" si="16"/>
        <v>0.31685507783543371</v>
      </c>
      <c r="S418" s="229">
        <v>36.862499999999997</v>
      </c>
      <c r="T418" s="299"/>
      <c r="U418" s="164"/>
    </row>
    <row r="419" spans="1:21" s="34" customFormat="1" ht="43.8" customHeight="1" x14ac:dyDescent="0.3">
      <c r="A419" s="55">
        <v>11686</v>
      </c>
      <c r="B419" s="56" t="s">
        <v>590</v>
      </c>
      <c r="C419" s="39" t="s">
        <v>373</v>
      </c>
      <c r="D419" s="13" t="s">
        <v>72</v>
      </c>
      <c r="E419" s="57" t="s">
        <v>74</v>
      </c>
      <c r="F419" s="13" t="s">
        <v>76</v>
      </c>
      <c r="G419" s="13" t="s">
        <v>76</v>
      </c>
      <c r="H419" s="13" t="s">
        <v>77</v>
      </c>
      <c r="I419" s="36" t="s">
        <v>710</v>
      </c>
      <c r="J419" s="352" t="s">
        <v>74</v>
      </c>
      <c r="K419" s="353" t="s">
        <v>76</v>
      </c>
      <c r="L419" s="353" t="s">
        <v>76</v>
      </c>
      <c r="M419" s="353" t="s">
        <v>77</v>
      </c>
      <c r="N419" s="348" t="s">
        <v>710</v>
      </c>
      <c r="O419" s="58">
        <v>8.8999999999999996E-2</v>
      </c>
      <c r="P419" s="37" t="s">
        <v>78</v>
      </c>
      <c r="Q419" s="229">
        <v>45.47</v>
      </c>
      <c r="R419" s="295">
        <f t="shared" si="16"/>
        <v>0.28716736309654728</v>
      </c>
      <c r="S419" s="229">
        <v>32.412499999999994</v>
      </c>
      <c r="T419" s="299"/>
      <c r="U419" s="164"/>
    </row>
    <row r="420" spans="1:21" s="34" customFormat="1" ht="43.8" customHeight="1" x14ac:dyDescent="0.3">
      <c r="A420" s="55">
        <v>11686</v>
      </c>
      <c r="B420" s="56" t="s">
        <v>590</v>
      </c>
      <c r="C420" s="39" t="s">
        <v>373</v>
      </c>
      <c r="D420" s="13" t="s">
        <v>73</v>
      </c>
      <c r="E420" s="57" t="s">
        <v>74</v>
      </c>
      <c r="F420" s="13" t="s">
        <v>76</v>
      </c>
      <c r="G420" s="13" t="s">
        <v>76</v>
      </c>
      <c r="H420" s="13" t="s">
        <v>77</v>
      </c>
      <c r="I420" s="36" t="s">
        <v>709</v>
      </c>
      <c r="J420" s="352" t="s">
        <v>74</v>
      </c>
      <c r="K420" s="353" t="s">
        <v>76</v>
      </c>
      <c r="L420" s="353" t="s">
        <v>76</v>
      </c>
      <c r="M420" s="353" t="s">
        <v>77</v>
      </c>
      <c r="N420" s="348" t="s">
        <v>709</v>
      </c>
      <c r="O420" s="58">
        <v>8.8999999999999996E-2</v>
      </c>
      <c r="P420" s="37" t="s">
        <v>78</v>
      </c>
      <c r="Q420" s="229">
        <v>46.87</v>
      </c>
      <c r="R420" s="295">
        <f t="shared" si="16"/>
        <v>0.28179005760614456</v>
      </c>
      <c r="S420" s="229">
        <v>33.662500000000001</v>
      </c>
      <c r="T420" s="299"/>
      <c r="U420" s="164"/>
    </row>
    <row r="421" spans="1:21" s="34" customFormat="1" ht="43.8" customHeight="1" x14ac:dyDescent="0.3">
      <c r="A421" s="38">
        <v>4654</v>
      </c>
      <c r="B421" s="39" t="s">
        <v>310</v>
      </c>
      <c r="C421" s="39" t="s">
        <v>372</v>
      </c>
      <c r="D421" s="13" t="s">
        <v>69</v>
      </c>
      <c r="E421" s="67" t="s">
        <v>75</v>
      </c>
      <c r="F421" s="13" t="s">
        <v>76</v>
      </c>
      <c r="G421" s="13" t="s">
        <v>76</v>
      </c>
      <c r="H421" s="13" t="s">
        <v>77</v>
      </c>
      <c r="I421" s="36" t="s">
        <v>689</v>
      </c>
      <c r="J421" s="352" t="s">
        <v>75</v>
      </c>
      <c r="K421" s="353" t="s">
        <v>76</v>
      </c>
      <c r="L421" s="353" t="s">
        <v>76</v>
      </c>
      <c r="M421" s="353" t="s">
        <v>77</v>
      </c>
      <c r="N421" s="348" t="s">
        <v>689</v>
      </c>
      <c r="O421" s="65">
        <v>0.34</v>
      </c>
      <c r="P421" s="37" t="s">
        <v>78</v>
      </c>
      <c r="Q421" s="229">
        <v>81.94</v>
      </c>
      <c r="R421" s="295">
        <f t="shared" si="16"/>
        <v>0.41679887722723941</v>
      </c>
      <c r="S421" s="229">
        <v>47.787500000000001</v>
      </c>
      <c r="T421" s="299"/>
      <c r="U421" s="164"/>
    </row>
    <row r="422" spans="1:21" s="34" customFormat="1" ht="43.8" customHeight="1" x14ac:dyDescent="0.3">
      <c r="A422" s="38">
        <v>4654</v>
      </c>
      <c r="B422" s="39" t="s">
        <v>310</v>
      </c>
      <c r="C422" s="39" t="s">
        <v>372</v>
      </c>
      <c r="D422" s="13" t="s">
        <v>70</v>
      </c>
      <c r="E422" s="67" t="s">
        <v>75</v>
      </c>
      <c r="F422" s="13" t="s">
        <v>76</v>
      </c>
      <c r="G422" s="13" t="s">
        <v>76</v>
      </c>
      <c r="H422" s="13" t="s">
        <v>77</v>
      </c>
      <c r="I422" s="36" t="s">
        <v>710</v>
      </c>
      <c r="J422" s="352" t="s">
        <v>75</v>
      </c>
      <c r="K422" s="353" t="s">
        <v>76</v>
      </c>
      <c r="L422" s="353" t="s">
        <v>76</v>
      </c>
      <c r="M422" s="353" t="s">
        <v>77</v>
      </c>
      <c r="N422" s="348" t="s">
        <v>710</v>
      </c>
      <c r="O422" s="65">
        <v>0.06</v>
      </c>
      <c r="P422" s="37" t="s">
        <v>78</v>
      </c>
      <c r="Q422" s="229">
        <v>83.24</v>
      </c>
      <c r="R422" s="295">
        <f t="shared" si="16"/>
        <v>0.41089019702066309</v>
      </c>
      <c r="S422" s="229">
        <v>49.037500000000001</v>
      </c>
      <c r="T422" s="299"/>
      <c r="U422" s="164"/>
    </row>
    <row r="423" spans="1:21" s="34" customFormat="1" ht="43.8" customHeight="1" x14ac:dyDescent="0.3">
      <c r="A423" s="38">
        <v>4654</v>
      </c>
      <c r="B423" s="39" t="s">
        <v>310</v>
      </c>
      <c r="C423" s="39" t="s">
        <v>372</v>
      </c>
      <c r="D423" s="13" t="s">
        <v>71</v>
      </c>
      <c r="E423" s="67" t="s">
        <v>75</v>
      </c>
      <c r="F423" s="13" t="s">
        <v>76</v>
      </c>
      <c r="G423" s="13" t="s">
        <v>76</v>
      </c>
      <c r="H423" s="13" t="s">
        <v>77</v>
      </c>
      <c r="I423" s="36" t="s">
        <v>710</v>
      </c>
      <c r="J423" s="352" t="s">
        <v>75</v>
      </c>
      <c r="K423" s="353" t="s">
        <v>76</v>
      </c>
      <c r="L423" s="353" t="s">
        <v>76</v>
      </c>
      <c r="M423" s="353" t="s">
        <v>77</v>
      </c>
      <c r="N423" s="348" t="s">
        <v>710</v>
      </c>
      <c r="O423" s="65">
        <v>0.06</v>
      </c>
      <c r="P423" s="37" t="s">
        <v>78</v>
      </c>
      <c r="Q423" s="229">
        <v>84.53</v>
      </c>
      <c r="R423" s="295">
        <f t="shared" si="16"/>
        <v>0.405092866437951</v>
      </c>
      <c r="S423" s="229">
        <v>50.287500000000001</v>
      </c>
      <c r="T423" s="299"/>
      <c r="U423" s="164"/>
    </row>
    <row r="424" spans="1:21" s="34" customFormat="1" ht="43.8" customHeight="1" x14ac:dyDescent="0.3">
      <c r="A424" s="38">
        <v>4654</v>
      </c>
      <c r="B424" s="39" t="s">
        <v>310</v>
      </c>
      <c r="C424" s="39" t="s">
        <v>373</v>
      </c>
      <c r="D424" s="13" t="s">
        <v>72</v>
      </c>
      <c r="E424" s="67" t="s">
        <v>75</v>
      </c>
      <c r="F424" s="13" t="s">
        <v>76</v>
      </c>
      <c r="G424" s="13" t="s">
        <v>76</v>
      </c>
      <c r="H424" s="13" t="s">
        <v>77</v>
      </c>
      <c r="I424" s="36" t="s">
        <v>710</v>
      </c>
      <c r="J424" s="352" t="s">
        <v>75</v>
      </c>
      <c r="K424" s="353" t="s">
        <v>76</v>
      </c>
      <c r="L424" s="353" t="s">
        <v>76</v>
      </c>
      <c r="M424" s="353" t="s">
        <v>77</v>
      </c>
      <c r="N424" s="348" t="s">
        <v>710</v>
      </c>
      <c r="O424" s="65">
        <v>0.09</v>
      </c>
      <c r="P424" s="37" t="s">
        <v>78</v>
      </c>
      <c r="Q424" s="229">
        <v>71.849999999999994</v>
      </c>
      <c r="R424" s="295">
        <f t="shared" si="16"/>
        <v>0.37700069589422408</v>
      </c>
      <c r="S424" s="229">
        <v>44.762499999999996</v>
      </c>
      <c r="T424" s="299"/>
      <c r="U424" s="164"/>
    </row>
    <row r="425" spans="1:21" s="34" customFormat="1" ht="43.8" customHeight="1" x14ac:dyDescent="0.3">
      <c r="A425" s="38">
        <v>4654</v>
      </c>
      <c r="B425" s="39" t="s">
        <v>310</v>
      </c>
      <c r="C425" s="39" t="s">
        <v>373</v>
      </c>
      <c r="D425" s="13" t="s">
        <v>73</v>
      </c>
      <c r="E425" s="67" t="s">
        <v>75</v>
      </c>
      <c r="F425" s="13" t="s">
        <v>76</v>
      </c>
      <c r="G425" s="13" t="s">
        <v>76</v>
      </c>
      <c r="H425" s="13" t="s">
        <v>77</v>
      </c>
      <c r="I425" s="36" t="s">
        <v>709</v>
      </c>
      <c r="J425" s="352" t="s">
        <v>75</v>
      </c>
      <c r="K425" s="353" t="s">
        <v>76</v>
      </c>
      <c r="L425" s="353" t="s">
        <v>76</v>
      </c>
      <c r="M425" s="353" t="s">
        <v>77</v>
      </c>
      <c r="N425" s="348" t="s">
        <v>709</v>
      </c>
      <c r="O425" s="65">
        <v>8.1000000000000003E-2</v>
      </c>
      <c r="P425" s="37" t="s">
        <v>78</v>
      </c>
      <c r="Q425" s="229">
        <v>73.180000000000007</v>
      </c>
      <c r="R425" s="295">
        <f t="shared" si="16"/>
        <v>0.37124214266192962</v>
      </c>
      <c r="S425" s="229">
        <v>46.012499999999996</v>
      </c>
      <c r="T425" s="299"/>
      <c r="U425" s="164"/>
    </row>
    <row r="426" spans="1:21" s="34" customFormat="1" ht="43.8" customHeight="1" x14ac:dyDescent="0.3">
      <c r="A426" s="41">
        <v>4539</v>
      </c>
      <c r="B426" s="39" t="s">
        <v>311</v>
      </c>
      <c r="C426" s="39" t="s">
        <v>372</v>
      </c>
      <c r="D426" s="13" t="s">
        <v>69</v>
      </c>
      <c r="E426" s="67" t="s">
        <v>75</v>
      </c>
      <c r="F426" s="13" t="s">
        <v>76</v>
      </c>
      <c r="G426" s="13" t="s">
        <v>76</v>
      </c>
      <c r="H426" s="13" t="s">
        <v>77</v>
      </c>
      <c r="I426" s="36" t="s">
        <v>689</v>
      </c>
      <c r="J426" s="352" t="s">
        <v>75</v>
      </c>
      <c r="K426" s="353" t="s">
        <v>76</v>
      </c>
      <c r="L426" s="353" t="s">
        <v>76</v>
      </c>
      <c r="M426" s="353" t="s">
        <v>77</v>
      </c>
      <c r="N426" s="348" t="s">
        <v>689</v>
      </c>
      <c r="O426" s="65">
        <v>0.34</v>
      </c>
      <c r="P426" s="37" t="s">
        <v>78</v>
      </c>
      <c r="Q426" s="229">
        <v>90.83</v>
      </c>
      <c r="R426" s="295">
        <f t="shared" si="16"/>
        <v>0.40919850269734676</v>
      </c>
      <c r="S426" s="229">
        <v>53.662499999999994</v>
      </c>
      <c r="T426" s="299"/>
      <c r="U426" s="164"/>
    </row>
    <row r="427" spans="1:21" s="34" customFormat="1" ht="43.8" customHeight="1" x14ac:dyDescent="0.3">
      <c r="A427" s="41">
        <v>4539</v>
      </c>
      <c r="B427" s="39" t="s">
        <v>311</v>
      </c>
      <c r="C427" s="39" t="s">
        <v>372</v>
      </c>
      <c r="D427" s="13" t="s">
        <v>70</v>
      </c>
      <c r="E427" s="67" t="s">
        <v>75</v>
      </c>
      <c r="F427" s="13" t="s">
        <v>76</v>
      </c>
      <c r="G427" s="13" t="s">
        <v>76</v>
      </c>
      <c r="H427" s="13" t="s">
        <v>77</v>
      </c>
      <c r="I427" s="36" t="s">
        <v>710</v>
      </c>
      <c r="J427" s="352" t="s">
        <v>75</v>
      </c>
      <c r="K427" s="353" t="s">
        <v>76</v>
      </c>
      <c r="L427" s="353" t="s">
        <v>76</v>
      </c>
      <c r="M427" s="353" t="s">
        <v>77</v>
      </c>
      <c r="N427" s="348" t="s">
        <v>710</v>
      </c>
      <c r="O427" s="65">
        <v>0.06</v>
      </c>
      <c r="P427" s="37" t="s">
        <v>78</v>
      </c>
      <c r="Q427" s="229">
        <v>92.12</v>
      </c>
      <c r="R427" s="295">
        <f t="shared" si="16"/>
        <v>0.40390251845419028</v>
      </c>
      <c r="S427" s="229">
        <v>54.912499999999994</v>
      </c>
      <c r="T427" s="299"/>
      <c r="U427" s="164"/>
    </row>
    <row r="428" spans="1:21" s="34" customFormat="1" ht="43.8" customHeight="1" x14ac:dyDescent="0.3">
      <c r="A428" s="41">
        <v>4539</v>
      </c>
      <c r="B428" s="39" t="s">
        <v>311</v>
      </c>
      <c r="C428" s="39" t="s">
        <v>372</v>
      </c>
      <c r="D428" s="13" t="s">
        <v>71</v>
      </c>
      <c r="E428" s="67" t="s">
        <v>75</v>
      </c>
      <c r="F428" s="13" t="s">
        <v>76</v>
      </c>
      <c r="G428" s="13" t="s">
        <v>76</v>
      </c>
      <c r="H428" s="13" t="s">
        <v>77</v>
      </c>
      <c r="I428" s="36" t="s">
        <v>710</v>
      </c>
      <c r="J428" s="352" t="s">
        <v>75</v>
      </c>
      <c r="K428" s="353" t="s">
        <v>76</v>
      </c>
      <c r="L428" s="353" t="s">
        <v>76</v>
      </c>
      <c r="M428" s="353" t="s">
        <v>77</v>
      </c>
      <c r="N428" s="348" t="s">
        <v>710</v>
      </c>
      <c r="O428" s="65">
        <v>0.06</v>
      </c>
      <c r="P428" s="37" t="s">
        <v>78</v>
      </c>
      <c r="Q428" s="229">
        <v>91.88</v>
      </c>
      <c r="R428" s="295">
        <f t="shared" si="16"/>
        <v>0.38874074880278625</v>
      </c>
      <c r="S428" s="229">
        <v>56.162499999999994</v>
      </c>
      <c r="T428" s="299"/>
      <c r="U428" s="164"/>
    </row>
    <row r="429" spans="1:21" s="34" customFormat="1" ht="43.8" customHeight="1" x14ac:dyDescent="0.3">
      <c r="A429" s="41">
        <v>4539</v>
      </c>
      <c r="B429" s="39" t="s">
        <v>311</v>
      </c>
      <c r="C429" s="39" t="s">
        <v>373</v>
      </c>
      <c r="D429" s="13" t="s">
        <v>72</v>
      </c>
      <c r="E429" s="67" t="s">
        <v>75</v>
      </c>
      <c r="F429" s="13" t="s">
        <v>76</v>
      </c>
      <c r="G429" s="13" t="s">
        <v>76</v>
      </c>
      <c r="H429" s="13" t="s">
        <v>77</v>
      </c>
      <c r="I429" s="36" t="s">
        <v>710</v>
      </c>
      <c r="J429" s="352" t="s">
        <v>75</v>
      </c>
      <c r="K429" s="353" t="s">
        <v>76</v>
      </c>
      <c r="L429" s="353" t="s">
        <v>76</v>
      </c>
      <c r="M429" s="353" t="s">
        <v>77</v>
      </c>
      <c r="N429" s="348" t="s">
        <v>710</v>
      </c>
      <c r="O429" s="65">
        <v>0.09</v>
      </c>
      <c r="P429" s="37" t="s">
        <v>78</v>
      </c>
      <c r="Q429" s="229">
        <v>77.31</v>
      </c>
      <c r="R429" s="295">
        <f t="shared" si="16"/>
        <v>0.40952011382744796</v>
      </c>
      <c r="S429" s="229">
        <v>45.65</v>
      </c>
      <c r="T429" s="299"/>
      <c r="U429" s="164"/>
    </row>
    <row r="430" spans="1:21" s="34" customFormat="1" ht="43.8" customHeight="1" x14ac:dyDescent="0.3">
      <c r="A430" s="41">
        <v>4539</v>
      </c>
      <c r="B430" s="39" t="s">
        <v>311</v>
      </c>
      <c r="C430" s="39" t="s">
        <v>373</v>
      </c>
      <c r="D430" s="13" t="s">
        <v>73</v>
      </c>
      <c r="E430" s="67" t="s">
        <v>75</v>
      </c>
      <c r="F430" s="13" t="s">
        <v>76</v>
      </c>
      <c r="G430" s="13" t="s">
        <v>76</v>
      </c>
      <c r="H430" s="13" t="s">
        <v>77</v>
      </c>
      <c r="I430" s="36" t="s">
        <v>709</v>
      </c>
      <c r="J430" s="352" t="s">
        <v>75</v>
      </c>
      <c r="K430" s="353" t="s">
        <v>76</v>
      </c>
      <c r="L430" s="353" t="s">
        <v>76</v>
      </c>
      <c r="M430" s="353" t="s">
        <v>77</v>
      </c>
      <c r="N430" s="348" t="s">
        <v>709</v>
      </c>
      <c r="O430" s="65">
        <v>8.3000000000000004E-2</v>
      </c>
      <c r="P430" s="37" t="s">
        <v>78</v>
      </c>
      <c r="Q430" s="229">
        <v>78.61</v>
      </c>
      <c r="R430" s="295">
        <f t="shared" si="16"/>
        <v>0.40338379341050756</v>
      </c>
      <c r="S430" s="229">
        <v>46.9</v>
      </c>
      <c r="T430" s="299"/>
      <c r="U430" s="164"/>
    </row>
    <row r="431" spans="1:21" s="34" customFormat="1" ht="43.8" customHeight="1" x14ac:dyDescent="0.3">
      <c r="A431" s="42">
        <v>11602</v>
      </c>
      <c r="B431" s="68" t="s">
        <v>524</v>
      </c>
      <c r="C431" s="39" t="s">
        <v>372</v>
      </c>
      <c r="D431" s="13" t="s">
        <v>69</v>
      </c>
      <c r="E431" s="67" t="s">
        <v>74</v>
      </c>
      <c r="F431" s="13" t="s">
        <v>76</v>
      </c>
      <c r="G431" s="13" t="s">
        <v>76</v>
      </c>
      <c r="H431" s="13" t="s">
        <v>77</v>
      </c>
      <c r="I431" s="36" t="s">
        <v>689</v>
      </c>
      <c r="J431" s="352" t="s">
        <v>74</v>
      </c>
      <c r="K431" s="353" t="s">
        <v>76</v>
      </c>
      <c r="L431" s="353" t="s">
        <v>76</v>
      </c>
      <c r="M431" s="353" t="s">
        <v>77</v>
      </c>
      <c r="N431" s="348" t="s">
        <v>689</v>
      </c>
      <c r="O431" s="65">
        <v>0.33800000000000002</v>
      </c>
      <c r="P431" s="37" t="s">
        <v>78</v>
      </c>
      <c r="Q431" s="229">
        <v>56.29</v>
      </c>
      <c r="R431" s="295">
        <f t="shared" si="16"/>
        <v>0.33069817019008707</v>
      </c>
      <c r="S431" s="229">
        <v>37.674999999999997</v>
      </c>
      <c r="T431" s="299"/>
      <c r="U431" s="164"/>
    </row>
    <row r="432" spans="1:21" s="34" customFormat="1" ht="43.8" customHeight="1" x14ac:dyDescent="0.3">
      <c r="A432" s="42">
        <v>11602</v>
      </c>
      <c r="B432" s="68" t="s">
        <v>524</v>
      </c>
      <c r="C432" s="39" t="s">
        <v>372</v>
      </c>
      <c r="D432" s="13" t="s">
        <v>70</v>
      </c>
      <c r="E432" s="67" t="s">
        <v>74</v>
      </c>
      <c r="F432" s="13" t="s">
        <v>76</v>
      </c>
      <c r="G432" s="13" t="s">
        <v>76</v>
      </c>
      <c r="H432" s="13" t="s">
        <v>77</v>
      </c>
      <c r="I432" s="36" t="s">
        <v>710</v>
      </c>
      <c r="J432" s="352" t="s">
        <v>74</v>
      </c>
      <c r="K432" s="353" t="s">
        <v>76</v>
      </c>
      <c r="L432" s="353" t="s">
        <v>76</v>
      </c>
      <c r="M432" s="353" t="s">
        <v>77</v>
      </c>
      <c r="N432" s="348" t="s">
        <v>710</v>
      </c>
      <c r="O432" s="65">
        <v>5.6000000000000001E-2</v>
      </c>
      <c r="P432" s="37" t="s">
        <v>78</v>
      </c>
      <c r="Q432" s="229">
        <v>57.62</v>
      </c>
      <c r="R432" s="295">
        <f t="shared" si="16"/>
        <v>0.32445331482124262</v>
      </c>
      <c r="S432" s="229">
        <v>38.924999999999997</v>
      </c>
      <c r="T432" s="299"/>
      <c r="U432" s="164"/>
    </row>
    <row r="433" spans="1:21" s="34" customFormat="1" ht="43.8" customHeight="1" x14ac:dyDescent="0.3">
      <c r="A433" s="42">
        <v>11602</v>
      </c>
      <c r="B433" s="68" t="s">
        <v>524</v>
      </c>
      <c r="C433" s="39" t="s">
        <v>372</v>
      </c>
      <c r="D433" s="13" t="s">
        <v>71</v>
      </c>
      <c r="E433" s="67" t="s">
        <v>74</v>
      </c>
      <c r="F433" s="13" t="s">
        <v>76</v>
      </c>
      <c r="G433" s="13" t="s">
        <v>76</v>
      </c>
      <c r="H433" s="13" t="s">
        <v>77</v>
      </c>
      <c r="I433" s="36" t="s">
        <v>710</v>
      </c>
      <c r="J433" s="352" t="s">
        <v>74</v>
      </c>
      <c r="K433" s="353" t="s">
        <v>76</v>
      </c>
      <c r="L433" s="353" t="s">
        <v>76</v>
      </c>
      <c r="M433" s="353" t="s">
        <v>77</v>
      </c>
      <c r="N433" s="348" t="s">
        <v>710</v>
      </c>
      <c r="O433" s="65">
        <v>5.6000000000000001E-2</v>
      </c>
      <c r="P433" s="37" t="s">
        <v>78</v>
      </c>
      <c r="Q433" s="229">
        <v>58.98</v>
      </c>
      <c r="R433" s="295">
        <f t="shared" si="16"/>
        <v>0.31883689386232622</v>
      </c>
      <c r="S433" s="229">
        <v>40.174999999999997</v>
      </c>
      <c r="T433" s="299"/>
      <c r="U433" s="164"/>
    </row>
    <row r="434" spans="1:21" s="34" customFormat="1" ht="43.8" customHeight="1" x14ac:dyDescent="0.3">
      <c r="A434" s="42">
        <v>11602</v>
      </c>
      <c r="B434" s="68" t="s">
        <v>524</v>
      </c>
      <c r="C434" s="39" t="s">
        <v>373</v>
      </c>
      <c r="D434" s="13" t="s">
        <v>72</v>
      </c>
      <c r="E434" s="67" t="s">
        <v>74</v>
      </c>
      <c r="F434" s="13" t="s">
        <v>76</v>
      </c>
      <c r="G434" s="13" t="s">
        <v>76</v>
      </c>
      <c r="H434" s="13" t="s">
        <v>77</v>
      </c>
      <c r="I434" s="36" t="s">
        <v>710</v>
      </c>
      <c r="J434" s="352" t="s">
        <v>74</v>
      </c>
      <c r="K434" s="353" t="s">
        <v>76</v>
      </c>
      <c r="L434" s="353" t="s">
        <v>76</v>
      </c>
      <c r="M434" s="353" t="s">
        <v>77</v>
      </c>
      <c r="N434" s="348" t="s">
        <v>710</v>
      </c>
      <c r="O434" s="65">
        <v>8.2000000000000003E-2</v>
      </c>
      <c r="P434" s="37" t="s">
        <v>78</v>
      </c>
      <c r="Q434" s="229">
        <v>51.16</v>
      </c>
      <c r="R434" s="295">
        <f t="shared" si="16"/>
        <v>0.29779124315871774</v>
      </c>
      <c r="S434" s="229">
        <v>35.924999999999997</v>
      </c>
      <c r="T434" s="299"/>
      <c r="U434" s="164"/>
    </row>
    <row r="435" spans="1:21" s="34" customFormat="1" ht="43.8" customHeight="1" x14ac:dyDescent="0.3">
      <c r="A435" s="42">
        <v>11602</v>
      </c>
      <c r="B435" s="68" t="s">
        <v>524</v>
      </c>
      <c r="C435" s="39" t="s">
        <v>373</v>
      </c>
      <c r="D435" s="13" t="s">
        <v>73</v>
      </c>
      <c r="E435" s="67" t="s">
        <v>74</v>
      </c>
      <c r="F435" s="13" t="s">
        <v>76</v>
      </c>
      <c r="G435" s="13" t="s">
        <v>76</v>
      </c>
      <c r="H435" s="13" t="s">
        <v>77</v>
      </c>
      <c r="I435" s="36" t="s">
        <v>709</v>
      </c>
      <c r="J435" s="352" t="s">
        <v>74</v>
      </c>
      <c r="K435" s="353" t="s">
        <v>76</v>
      </c>
      <c r="L435" s="353" t="s">
        <v>76</v>
      </c>
      <c r="M435" s="353" t="s">
        <v>77</v>
      </c>
      <c r="N435" s="348" t="s">
        <v>709</v>
      </c>
      <c r="O435" s="65">
        <v>8.2000000000000003E-2</v>
      </c>
      <c r="P435" s="37" t="s">
        <v>78</v>
      </c>
      <c r="Q435" s="229">
        <v>52.52</v>
      </c>
      <c r="R435" s="295">
        <f t="shared" si="16"/>
        <v>0.29217440974866726</v>
      </c>
      <c r="S435" s="229">
        <v>37.174999999999997</v>
      </c>
      <c r="T435" s="299"/>
      <c r="U435" s="164"/>
    </row>
    <row r="436" spans="1:21" s="34" customFormat="1" ht="43.8" customHeight="1" x14ac:dyDescent="0.3">
      <c r="A436" s="172" t="s">
        <v>674</v>
      </c>
      <c r="B436" s="173" t="s">
        <v>675</v>
      </c>
      <c r="C436" s="173" t="s">
        <v>373</v>
      </c>
      <c r="D436" s="173" t="s">
        <v>72</v>
      </c>
      <c r="E436" s="174" t="s">
        <v>75</v>
      </c>
      <c r="F436" s="173" t="s">
        <v>76</v>
      </c>
      <c r="G436" s="173" t="s">
        <v>76</v>
      </c>
      <c r="H436" s="173" t="s">
        <v>77</v>
      </c>
      <c r="I436" s="159" t="s">
        <v>710</v>
      </c>
      <c r="J436" s="356" t="s">
        <v>75</v>
      </c>
      <c r="K436" s="357" t="s">
        <v>76</v>
      </c>
      <c r="L436" s="357" t="s">
        <v>76</v>
      </c>
      <c r="M436" s="357" t="s">
        <v>77</v>
      </c>
      <c r="N436" s="350" t="s">
        <v>710</v>
      </c>
      <c r="O436" s="175">
        <v>7.5999999999999998E-2</v>
      </c>
      <c r="P436" s="176" t="s">
        <v>78</v>
      </c>
      <c r="Q436" s="230">
        <v>62.77</v>
      </c>
      <c r="R436" s="297">
        <f t="shared" si="16"/>
        <v>0.3500079655886571</v>
      </c>
      <c r="S436" s="230">
        <v>40.799999999999997</v>
      </c>
      <c r="T436" s="301" t="s">
        <v>636</v>
      </c>
      <c r="U436" s="164"/>
    </row>
    <row r="437" spans="1:21" s="34" customFormat="1" ht="43.8" customHeight="1" x14ac:dyDescent="0.3">
      <c r="A437" s="172" t="s">
        <v>674</v>
      </c>
      <c r="B437" s="173" t="s">
        <v>675</v>
      </c>
      <c r="C437" s="173" t="s">
        <v>373</v>
      </c>
      <c r="D437" s="173" t="s">
        <v>73</v>
      </c>
      <c r="E437" s="174" t="s">
        <v>75</v>
      </c>
      <c r="F437" s="173" t="s">
        <v>76</v>
      </c>
      <c r="G437" s="173" t="s">
        <v>76</v>
      </c>
      <c r="H437" s="173" t="s">
        <v>77</v>
      </c>
      <c r="I437" s="159" t="s">
        <v>709</v>
      </c>
      <c r="J437" s="356" t="s">
        <v>75</v>
      </c>
      <c r="K437" s="357" t="s">
        <v>76</v>
      </c>
      <c r="L437" s="357" t="s">
        <v>76</v>
      </c>
      <c r="M437" s="357" t="s">
        <v>77</v>
      </c>
      <c r="N437" s="350" t="s">
        <v>709</v>
      </c>
      <c r="O437" s="175">
        <v>7.5999999999999998E-2</v>
      </c>
      <c r="P437" s="176" t="s">
        <v>78</v>
      </c>
      <c r="Q437" s="230">
        <v>64.69</v>
      </c>
      <c r="R437" s="297">
        <f t="shared" si="16"/>
        <v>0.34997681249033857</v>
      </c>
      <c r="S437" s="230">
        <v>42.05</v>
      </c>
      <c r="T437" s="301" t="s">
        <v>636</v>
      </c>
      <c r="U437" s="164"/>
    </row>
    <row r="438" spans="1:21" s="34" customFormat="1" ht="43.8" customHeight="1" x14ac:dyDescent="0.3">
      <c r="A438" s="179">
        <v>11338</v>
      </c>
      <c r="B438" s="170" t="s">
        <v>312</v>
      </c>
      <c r="C438" s="170" t="s">
        <v>372</v>
      </c>
      <c r="D438" s="149" t="s">
        <v>69</v>
      </c>
      <c r="E438" s="171" t="s">
        <v>75</v>
      </c>
      <c r="F438" s="149" t="s">
        <v>76</v>
      </c>
      <c r="G438" s="149" t="s">
        <v>76</v>
      </c>
      <c r="H438" s="149" t="s">
        <v>77</v>
      </c>
      <c r="I438" s="151" t="s">
        <v>689</v>
      </c>
      <c r="J438" s="354" t="s">
        <v>75</v>
      </c>
      <c r="K438" s="355" t="s">
        <v>76</v>
      </c>
      <c r="L438" s="355" t="s">
        <v>76</v>
      </c>
      <c r="M438" s="355" t="s">
        <v>77</v>
      </c>
      <c r="N438" s="349" t="s">
        <v>689</v>
      </c>
      <c r="O438" s="152">
        <v>0.36</v>
      </c>
      <c r="P438" s="153" t="s">
        <v>78</v>
      </c>
      <c r="Q438" s="154">
        <v>48.448178914285712</v>
      </c>
      <c r="R438" s="296">
        <v>0.35449999999999998</v>
      </c>
      <c r="S438" s="154">
        <v>31.27</v>
      </c>
      <c r="T438" s="300" t="s">
        <v>692</v>
      </c>
      <c r="U438" s="164"/>
    </row>
    <row r="439" spans="1:21" s="34" customFormat="1" ht="43.8" customHeight="1" x14ac:dyDescent="0.3">
      <c r="A439" s="179">
        <v>11338</v>
      </c>
      <c r="B439" s="170" t="s">
        <v>312</v>
      </c>
      <c r="C439" s="170" t="s">
        <v>372</v>
      </c>
      <c r="D439" s="149" t="s">
        <v>70</v>
      </c>
      <c r="E439" s="171" t="s">
        <v>75</v>
      </c>
      <c r="F439" s="149" t="s">
        <v>76</v>
      </c>
      <c r="G439" s="149" t="s">
        <v>76</v>
      </c>
      <c r="H439" s="149" t="s">
        <v>77</v>
      </c>
      <c r="I439" s="151" t="s">
        <v>710</v>
      </c>
      <c r="J439" s="354" t="s">
        <v>75</v>
      </c>
      <c r="K439" s="355" t="s">
        <v>76</v>
      </c>
      <c r="L439" s="355" t="s">
        <v>76</v>
      </c>
      <c r="M439" s="355" t="s">
        <v>77</v>
      </c>
      <c r="N439" s="349" t="s">
        <v>710</v>
      </c>
      <c r="O439" s="152">
        <v>0.06</v>
      </c>
      <c r="P439" s="153" t="s">
        <v>78</v>
      </c>
      <c r="Q439" s="154">
        <v>49.876750342857143</v>
      </c>
      <c r="R439" s="296">
        <v>0.3473</v>
      </c>
      <c r="S439" s="154">
        <v>32.549999999999997</v>
      </c>
      <c r="T439" s="300" t="s">
        <v>692</v>
      </c>
      <c r="U439" s="164"/>
    </row>
    <row r="440" spans="1:21" s="34" customFormat="1" ht="43.8" customHeight="1" x14ac:dyDescent="0.3">
      <c r="A440" s="179">
        <v>11338</v>
      </c>
      <c r="B440" s="170" t="s">
        <v>312</v>
      </c>
      <c r="C440" s="170" t="s">
        <v>372</v>
      </c>
      <c r="D440" s="149" t="s">
        <v>71</v>
      </c>
      <c r="E440" s="171" t="s">
        <v>75</v>
      </c>
      <c r="F440" s="149" t="s">
        <v>76</v>
      </c>
      <c r="G440" s="149" t="s">
        <v>76</v>
      </c>
      <c r="H440" s="149" t="s">
        <v>77</v>
      </c>
      <c r="I440" s="151" t="s">
        <v>710</v>
      </c>
      <c r="J440" s="354" t="s">
        <v>75</v>
      </c>
      <c r="K440" s="355" t="s">
        <v>76</v>
      </c>
      <c r="L440" s="355" t="s">
        <v>76</v>
      </c>
      <c r="M440" s="355" t="s">
        <v>77</v>
      </c>
      <c r="N440" s="349" t="s">
        <v>710</v>
      </c>
      <c r="O440" s="152">
        <v>0.06</v>
      </c>
      <c r="P440" s="153" t="s">
        <v>78</v>
      </c>
      <c r="Q440" s="154">
        <v>51.305321771428574</v>
      </c>
      <c r="R440" s="296">
        <v>0.34050000000000002</v>
      </c>
      <c r="S440" s="154">
        <v>33.840000000000003</v>
      </c>
      <c r="T440" s="300" t="s">
        <v>692</v>
      </c>
      <c r="U440" s="164"/>
    </row>
    <row r="441" spans="1:21" s="34" customFormat="1" ht="43.8" customHeight="1" x14ac:dyDescent="0.3">
      <c r="A441" s="43" t="s">
        <v>313</v>
      </c>
      <c r="B441" s="44" t="s">
        <v>314</v>
      </c>
      <c r="C441" s="44" t="s">
        <v>372</v>
      </c>
      <c r="D441" s="13" t="s">
        <v>69</v>
      </c>
      <c r="E441" s="70" t="s">
        <v>74</v>
      </c>
      <c r="F441" s="13" t="s">
        <v>76</v>
      </c>
      <c r="G441" s="13" t="s">
        <v>76</v>
      </c>
      <c r="H441" s="13" t="s">
        <v>77</v>
      </c>
      <c r="I441" s="36" t="s">
        <v>689</v>
      </c>
      <c r="J441" s="352" t="s">
        <v>74</v>
      </c>
      <c r="K441" s="353" t="s">
        <v>76</v>
      </c>
      <c r="L441" s="353" t="s">
        <v>76</v>
      </c>
      <c r="M441" s="353" t="s">
        <v>77</v>
      </c>
      <c r="N441" s="348" t="s">
        <v>689</v>
      </c>
      <c r="O441" s="65">
        <v>0.34</v>
      </c>
      <c r="P441" s="37" t="s">
        <v>78</v>
      </c>
      <c r="Q441" s="229">
        <v>62.46</v>
      </c>
      <c r="R441" s="295">
        <f t="shared" ref="R441:R453" si="17">(Q441-S441)/Q441</f>
        <v>0.41362471982068527</v>
      </c>
      <c r="S441" s="229">
        <v>36.625</v>
      </c>
      <c r="T441" s="299"/>
      <c r="U441" s="164"/>
    </row>
    <row r="442" spans="1:21" s="34" customFormat="1" ht="43.8" customHeight="1" x14ac:dyDescent="0.3">
      <c r="A442" s="43" t="s">
        <v>313</v>
      </c>
      <c r="B442" s="44" t="s">
        <v>314</v>
      </c>
      <c r="C442" s="44" t="s">
        <v>372</v>
      </c>
      <c r="D442" s="13" t="s">
        <v>70</v>
      </c>
      <c r="E442" s="70" t="s">
        <v>74</v>
      </c>
      <c r="F442" s="13" t="s">
        <v>76</v>
      </c>
      <c r="G442" s="13" t="s">
        <v>76</v>
      </c>
      <c r="H442" s="13" t="s">
        <v>77</v>
      </c>
      <c r="I442" s="36" t="s">
        <v>710</v>
      </c>
      <c r="J442" s="352" t="s">
        <v>74</v>
      </c>
      <c r="K442" s="353" t="s">
        <v>76</v>
      </c>
      <c r="L442" s="353" t="s">
        <v>76</v>
      </c>
      <c r="M442" s="353" t="s">
        <v>77</v>
      </c>
      <c r="N442" s="348" t="s">
        <v>710</v>
      </c>
      <c r="O442" s="65">
        <v>0.06</v>
      </c>
      <c r="P442" s="37" t="s">
        <v>78</v>
      </c>
      <c r="Q442" s="229">
        <v>64.040000000000006</v>
      </c>
      <c r="R442" s="295">
        <f t="shared" si="17"/>
        <v>0.40857276702061218</v>
      </c>
      <c r="S442" s="229">
        <v>37.875</v>
      </c>
      <c r="T442" s="299"/>
      <c r="U442" s="164"/>
    </row>
    <row r="443" spans="1:21" s="34" customFormat="1" ht="43.8" customHeight="1" x14ac:dyDescent="0.3">
      <c r="A443" s="43" t="s">
        <v>313</v>
      </c>
      <c r="B443" s="44" t="s">
        <v>314</v>
      </c>
      <c r="C443" s="44" t="s">
        <v>372</v>
      </c>
      <c r="D443" s="13" t="s">
        <v>71</v>
      </c>
      <c r="E443" s="70" t="s">
        <v>74</v>
      </c>
      <c r="F443" s="13" t="s">
        <v>76</v>
      </c>
      <c r="G443" s="13" t="s">
        <v>76</v>
      </c>
      <c r="H443" s="13" t="s">
        <v>77</v>
      </c>
      <c r="I443" s="36" t="s">
        <v>710</v>
      </c>
      <c r="J443" s="352" t="s">
        <v>74</v>
      </c>
      <c r="K443" s="353" t="s">
        <v>76</v>
      </c>
      <c r="L443" s="353" t="s">
        <v>76</v>
      </c>
      <c r="M443" s="353" t="s">
        <v>77</v>
      </c>
      <c r="N443" s="348" t="s">
        <v>710</v>
      </c>
      <c r="O443" s="65">
        <v>0.06</v>
      </c>
      <c r="P443" s="37" t="s">
        <v>78</v>
      </c>
      <c r="Q443" s="229">
        <v>65.61</v>
      </c>
      <c r="R443" s="295">
        <f t="shared" si="17"/>
        <v>0.40367322054564853</v>
      </c>
      <c r="S443" s="229">
        <v>39.125</v>
      </c>
      <c r="T443" s="299"/>
      <c r="U443" s="164"/>
    </row>
    <row r="444" spans="1:21" s="34" customFormat="1" ht="43.8" customHeight="1" x14ac:dyDescent="0.3">
      <c r="A444" s="172">
        <v>11894</v>
      </c>
      <c r="B444" s="173" t="s">
        <v>676</v>
      </c>
      <c r="C444" s="173" t="s">
        <v>372</v>
      </c>
      <c r="D444" s="157" t="s">
        <v>69</v>
      </c>
      <c r="E444" s="174" t="s">
        <v>74</v>
      </c>
      <c r="F444" s="173" t="s">
        <v>76</v>
      </c>
      <c r="G444" s="173" t="s">
        <v>76</v>
      </c>
      <c r="H444" s="173" t="s">
        <v>77</v>
      </c>
      <c r="I444" s="159" t="s">
        <v>689</v>
      </c>
      <c r="J444" s="356" t="s">
        <v>74</v>
      </c>
      <c r="K444" s="357" t="s">
        <v>76</v>
      </c>
      <c r="L444" s="357" t="s">
        <v>76</v>
      </c>
      <c r="M444" s="357" t="s">
        <v>77</v>
      </c>
      <c r="N444" s="350" t="s">
        <v>689</v>
      </c>
      <c r="O444" s="175">
        <v>0.34399999999999997</v>
      </c>
      <c r="P444" s="176" t="s">
        <v>78</v>
      </c>
      <c r="Q444" s="230">
        <v>39.869999999999997</v>
      </c>
      <c r="R444" s="297">
        <f t="shared" si="17"/>
        <v>0.3500752445447704</v>
      </c>
      <c r="S444" s="230">
        <v>25.912500000000001</v>
      </c>
      <c r="T444" s="301" t="s">
        <v>636</v>
      </c>
      <c r="U444" s="164"/>
    </row>
    <row r="445" spans="1:21" s="34" customFormat="1" ht="43.8" customHeight="1" x14ac:dyDescent="0.3">
      <c r="A445" s="172">
        <v>11894</v>
      </c>
      <c r="B445" s="173" t="s">
        <v>676</v>
      </c>
      <c r="C445" s="173" t="s">
        <v>372</v>
      </c>
      <c r="D445" s="157" t="s">
        <v>70</v>
      </c>
      <c r="E445" s="174" t="s">
        <v>75</v>
      </c>
      <c r="F445" s="173" t="s">
        <v>76</v>
      </c>
      <c r="G445" s="173" t="s">
        <v>76</v>
      </c>
      <c r="H445" s="173" t="s">
        <v>77</v>
      </c>
      <c r="I445" s="159" t="s">
        <v>710</v>
      </c>
      <c r="J445" s="356" t="s">
        <v>75</v>
      </c>
      <c r="K445" s="357" t="s">
        <v>76</v>
      </c>
      <c r="L445" s="357" t="s">
        <v>76</v>
      </c>
      <c r="M445" s="357" t="s">
        <v>77</v>
      </c>
      <c r="N445" s="350" t="s">
        <v>710</v>
      </c>
      <c r="O445" s="175">
        <v>0.252</v>
      </c>
      <c r="P445" s="176" t="s">
        <v>78</v>
      </c>
      <c r="Q445" s="230">
        <v>41.79</v>
      </c>
      <c r="R445" s="297">
        <f t="shared" si="17"/>
        <v>0.35002392916965774</v>
      </c>
      <c r="S445" s="230">
        <v>27.162500000000001</v>
      </c>
      <c r="T445" s="301" t="s">
        <v>636</v>
      </c>
      <c r="U445" s="164"/>
    </row>
    <row r="446" spans="1:21" s="34" customFormat="1" ht="43.8" customHeight="1" x14ac:dyDescent="0.3">
      <c r="A446" s="172">
        <v>11894</v>
      </c>
      <c r="B446" s="173" t="s">
        <v>676</v>
      </c>
      <c r="C446" s="173" t="s">
        <v>372</v>
      </c>
      <c r="D446" s="157" t="s">
        <v>71</v>
      </c>
      <c r="E446" s="174" t="s">
        <v>75</v>
      </c>
      <c r="F446" s="173" t="s">
        <v>76</v>
      </c>
      <c r="G446" s="173" t="s">
        <v>76</v>
      </c>
      <c r="H446" s="173" t="s">
        <v>77</v>
      </c>
      <c r="I446" s="159" t="s">
        <v>710</v>
      </c>
      <c r="J446" s="356" t="s">
        <v>75</v>
      </c>
      <c r="K446" s="357" t="s">
        <v>76</v>
      </c>
      <c r="L446" s="357" t="s">
        <v>76</v>
      </c>
      <c r="M446" s="357" t="s">
        <v>77</v>
      </c>
      <c r="N446" s="350" t="s">
        <v>710</v>
      </c>
      <c r="O446" s="175">
        <v>0.252</v>
      </c>
      <c r="P446" s="176" t="s">
        <v>78</v>
      </c>
      <c r="Q446" s="230">
        <v>43.71</v>
      </c>
      <c r="R446" s="297">
        <f t="shared" si="17"/>
        <v>0.34997712194005948</v>
      </c>
      <c r="S446" s="230">
        <v>28.412500000000001</v>
      </c>
      <c r="T446" s="301" t="s">
        <v>636</v>
      </c>
      <c r="U446" s="164"/>
    </row>
    <row r="447" spans="1:21" s="34" customFormat="1" ht="43.8" customHeight="1" x14ac:dyDescent="0.3">
      <c r="A447" s="43">
        <v>11085</v>
      </c>
      <c r="B447" s="44" t="s">
        <v>315</v>
      </c>
      <c r="C447" s="44" t="s">
        <v>372</v>
      </c>
      <c r="D447" s="13" t="s">
        <v>69</v>
      </c>
      <c r="E447" s="70" t="s">
        <v>75</v>
      </c>
      <c r="F447" s="13" t="s">
        <v>76</v>
      </c>
      <c r="G447" s="13" t="s">
        <v>76</v>
      </c>
      <c r="H447" s="13" t="s">
        <v>77</v>
      </c>
      <c r="I447" s="36" t="s">
        <v>689</v>
      </c>
      <c r="J447" s="352" t="s">
        <v>75</v>
      </c>
      <c r="K447" s="353" t="s">
        <v>76</v>
      </c>
      <c r="L447" s="353" t="s">
        <v>76</v>
      </c>
      <c r="M447" s="353" t="s">
        <v>77</v>
      </c>
      <c r="N447" s="348" t="s">
        <v>689</v>
      </c>
      <c r="O447" s="65">
        <v>0.34</v>
      </c>
      <c r="P447" s="37" t="s">
        <v>78</v>
      </c>
      <c r="Q447" s="229">
        <v>60.76</v>
      </c>
      <c r="R447" s="295">
        <f t="shared" si="17"/>
        <v>0.39721856484529294</v>
      </c>
      <c r="S447" s="229">
        <v>36.625</v>
      </c>
      <c r="T447" s="299"/>
      <c r="U447" s="164"/>
    </row>
    <row r="448" spans="1:21" s="34" customFormat="1" ht="43.8" customHeight="1" x14ac:dyDescent="0.3">
      <c r="A448" s="43">
        <v>11085</v>
      </c>
      <c r="B448" s="44" t="s">
        <v>315</v>
      </c>
      <c r="C448" s="44" t="s">
        <v>372</v>
      </c>
      <c r="D448" s="13" t="s">
        <v>70</v>
      </c>
      <c r="E448" s="70" t="s">
        <v>75</v>
      </c>
      <c r="F448" s="13" t="s">
        <v>76</v>
      </c>
      <c r="G448" s="13" t="s">
        <v>76</v>
      </c>
      <c r="H448" s="13" t="s">
        <v>77</v>
      </c>
      <c r="I448" s="36" t="s">
        <v>710</v>
      </c>
      <c r="J448" s="352" t="s">
        <v>75</v>
      </c>
      <c r="K448" s="353" t="s">
        <v>76</v>
      </c>
      <c r="L448" s="353" t="s">
        <v>76</v>
      </c>
      <c r="M448" s="353" t="s">
        <v>77</v>
      </c>
      <c r="N448" s="348" t="s">
        <v>710</v>
      </c>
      <c r="O448" s="65">
        <v>0.06</v>
      </c>
      <c r="P448" s="37" t="s">
        <v>78</v>
      </c>
      <c r="Q448" s="229">
        <v>62.24</v>
      </c>
      <c r="R448" s="295">
        <f t="shared" si="17"/>
        <v>0.3914685089974293</v>
      </c>
      <c r="S448" s="229">
        <v>37.875</v>
      </c>
      <c r="T448" s="299"/>
      <c r="U448" s="164"/>
    </row>
    <row r="449" spans="1:21" s="34" customFormat="1" ht="43.8" customHeight="1" x14ac:dyDescent="0.3">
      <c r="A449" s="43">
        <v>11085</v>
      </c>
      <c r="B449" s="44" t="s">
        <v>315</v>
      </c>
      <c r="C449" s="44" t="s">
        <v>372</v>
      </c>
      <c r="D449" s="13" t="s">
        <v>71</v>
      </c>
      <c r="E449" s="70" t="s">
        <v>75</v>
      </c>
      <c r="F449" s="13" t="s">
        <v>76</v>
      </c>
      <c r="G449" s="13" t="s">
        <v>76</v>
      </c>
      <c r="H449" s="13" t="s">
        <v>77</v>
      </c>
      <c r="I449" s="36" t="s">
        <v>710</v>
      </c>
      <c r="J449" s="352" t="s">
        <v>75</v>
      </c>
      <c r="K449" s="353" t="s">
        <v>76</v>
      </c>
      <c r="L449" s="353" t="s">
        <v>76</v>
      </c>
      <c r="M449" s="353" t="s">
        <v>77</v>
      </c>
      <c r="N449" s="348" t="s">
        <v>710</v>
      </c>
      <c r="O449" s="65">
        <v>0.06</v>
      </c>
      <c r="P449" s="37" t="s">
        <v>78</v>
      </c>
      <c r="Q449" s="229">
        <v>63.73</v>
      </c>
      <c r="R449" s="295">
        <f t="shared" si="17"/>
        <v>0.38608190804958414</v>
      </c>
      <c r="S449" s="229">
        <v>39.125</v>
      </c>
      <c r="T449" s="299"/>
      <c r="U449" s="164"/>
    </row>
    <row r="450" spans="1:21" s="34" customFormat="1" ht="43.8" customHeight="1" x14ac:dyDescent="0.3">
      <c r="A450" s="43">
        <v>2977</v>
      </c>
      <c r="B450" s="44" t="s">
        <v>316</v>
      </c>
      <c r="C450" s="44" t="s">
        <v>372</v>
      </c>
      <c r="D450" s="13" t="s">
        <v>69</v>
      </c>
      <c r="E450" s="70" t="s">
        <v>74</v>
      </c>
      <c r="F450" s="13" t="s">
        <v>76</v>
      </c>
      <c r="G450" s="13" t="s">
        <v>76</v>
      </c>
      <c r="H450" s="13" t="s">
        <v>77</v>
      </c>
      <c r="I450" s="36" t="s">
        <v>689</v>
      </c>
      <c r="J450" s="352" t="s">
        <v>74</v>
      </c>
      <c r="K450" s="353" t="s">
        <v>76</v>
      </c>
      <c r="L450" s="353" t="s">
        <v>76</v>
      </c>
      <c r="M450" s="353" t="s">
        <v>77</v>
      </c>
      <c r="N450" s="348" t="s">
        <v>689</v>
      </c>
      <c r="O450" s="65">
        <v>0.35</v>
      </c>
      <c r="P450" s="37" t="s">
        <v>78</v>
      </c>
      <c r="Q450" s="229">
        <v>94.79</v>
      </c>
      <c r="R450" s="295">
        <f t="shared" si="17"/>
        <v>0.5133980377676971</v>
      </c>
      <c r="S450" s="229">
        <v>46.125</v>
      </c>
      <c r="T450" s="299"/>
      <c r="U450" s="164"/>
    </row>
    <row r="451" spans="1:21" s="34" customFormat="1" ht="43.8" customHeight="1" x14ac:dyDescent="0.3">
      <c r="A451" s="43">
        <v>2977</v>
      </c>
      <c r="B451" s="44" t="s">
        <v>316</v>
      </c>
      <c r="C451" s="44" t="s">
        <v>372</v>
      </c>
      <c r="D451" s="13" t="s">
        <v>70</v>
      </c>
      <c r="E451" s="70" t="s">
        <v>75</v>
      </c>
      <c r="F451" s="13" t="s">
        <v>76</v>
      </c>
      <c r="G451" s="13" t="s">
        <v>76</v>
      </c>
      <c r="H451" s="13" t="s">
        <v>77</v>
      </c>
      <c r="I451" s="36" t="s">
        <v>710</v>
      </c>
      <c r="J451" s="352" t="s">
        <v>75</v>
      </c>
      <c r="K451" s="353" t="s">
        <v>76</v>
      </c>
      <c r="L451" s="353" t="s">
        <v>76</v>
      </c>
      <c r="M451" s="353" t="s">
        <v>77</v>
      </c>
      <c r="N451" s="348" t="s">
        <v>710</v>
      </c>
      <c r="O451" s="65">
        <v>0.06</v>
      </c>
      <c r="P451" s="37" t="s">
        <v>78</v>
      </c>
      <c r="Q451" s="229">
        <v>95.99</v>
      </c>
      <c r="R451" s="295">
        <f t="shared" si="17"/>
        <v>0.50645900614647354</v>
      </c>
      <c r="S451" s="229">
        <v>47.375</v>
      </c>
      <c r="T451" s="299"/>
      <c r="U451" s="164"/>
    </row>
    <row r="452" spans="1:21" s="34" customFormat="1" ht="43.8" customHeight="1" x14ac:dyDescent="0.3">
      <c r="A452" s="43">
        <v>2977</v>
      </c>
      <c r="B452" s="44" t="s">
        <v>316</v>
      </c>
      <c r="C452" s="44" t="s">
        <v>372</v>
      </c>
      <c r="D452" s="13" t="s">
        <v>71</v>
      </c>
      <c r="E452" s="70" t="s">
        <v>75</v>
      </c>
      <c r="F452" s="13" t="s">
        <v>76</v>
      </c>
      <c r="G452" s="13" t="s">
        <v>76</v>
      </c>
      <c r="H452" s="13" t="s">
        <v>77</v>
      </c>
      <c r="I452" s="36" t="s">
        <v>710</v>
      </c>
      <c r="J452" s="352" t="s">
        <v>75</v>
      </c>
      <c r="K452" s="353" t="s">
        <v>76</v>
      </c>
      <c r="L452" s="353" t="s">
        <v>76</v>
      </c>
      <c r="M452" s="353" t="s">
        <v>77</v>
      </c>
      <c r="N452" s="348" t="s">
        <v>710</v>
      </c>
      <c r="O452" s="65">
        <v>0.06</v>
      </c>
      <c r="P452" s="37" t="s">
        <v>78</v>
      </c>
      <c r="Q452" s="229">
        <v>97.24</v>
      </c>
      <c r="R452" s="295">
        <f t="shared" si="17"/>
        <v>0.49994858083093374</v>
      </c>
      <c r="S452" s="229">
        <v>48.625</v>
      </c>
      <c r="T452" s="299"/>
      <c r="U452" s="164"/>
    </row>
    <row r="453" spans="1:21" s="34" customFormat="1" ht="43.8" customHeight="1" x14ac:dyDescent="0.3">
      <c r="A453" s="55" t="s">
        <v>591</v>
      </c>
      <c r="B453" s="56" t="s">
        <v>592</v>
      </c>
      <c r="C453" s="44" t="s">
        <v>372</v>
      </c>
      <c r="D453" s="13" t="s">
        <v>69</v>
      </c>
      <c r="E453" s="57" t="s">
        <v>74</v>
      </c>
      <c r="F453" s="13" t="s">
        <v>76</v>
      </c>
      <c r="G453" s="13" t="s">
        <v>76</v>
      </c>
      <c r="H453" s="13" t="s">
        <v>77</v>
      </c>
      <c r="I453" s="36" t="s">
        <v>689</v>
      </c>
      <c r="J453" s="352" t="s">
        <v>74</v>
      </c>
      <c r="K453" s="353" t="s">
        <v>76</v>
      </c>
      <c r="L453" s="353" t="s">
        <v>76</v>
      </c>
      <c r="M453" s="353" t="s">
        <v>77</v>
      </c>
      <c r="N453" s="348" t="s">
        <v>689</v>
      </c>
      <c r="O453" s="58">
        <v>0.35599999999999998</v>
      </c>
      <c r="P453" s="59" t="s">
        <v>78</v>
      </c>
      <c r="Q453" s="229">
        <v>71.03</v>
      </c>
      <c r="R453" s="295">
        <f t="shared" si="17"/>
        <v>0.32176545121779526</v>
      </c>
      <c r="S453" s="229">
        <v>48.175000000000004</v>
      </c>
      <c r="T453" s="299"/>
      <c r="U453" s="164"/>
    </row>
    <row r="454" spans="1:21" s="34" customFormat="1" ht="43.8" customHeight="1" x14ac:dyDescent="0.3">
      <c r="A454" s="181">
        <v>4316</v>
      </c>
      <c r="B454" s="182" t="s">
        <v>317</v>
      </c>
      <c r="C454" s="182" t="s">
        <v>372</v>
      </c>
      <c r="D454" s="149" t="s">
        <v>69</v>
      </c>
      <c r="E454" s="183" t="s">
        <v>74</v>
      </c>
      <c r="F454" s="149" t="s">
        <v>76</v>
      </c>
      <c r="G454" s="149" t="s">
        <v>76</v>
      </c>
      <c r="H454" s="149" t="s">
        <v>77</v>
      </c>
      <c r="I454" s="151" t="s">
        <v>689</v>
      </c>
      <c r="J454" s="354" t="s">
        <v>74</v>
      </c>
      <c r="K454" s="355" t="s">
        <v>76</v>
      </c>
      <c r="L454" s="355" t="s">
        <v>76</v>
      </c>
      <c r="M454" s="355" t="s">
        <v>77</v>
      </c>
      <c r="N454" s="349" t="s">
        <v>689</v>
      </c>
      <c r="O454" s="152">
        <v>0.37</v>
      </c>
      <c r="P454" s="153" t="s">
        <v>78</v>
      </c>
      <c r="Q454" s="154">
        <v>71.978927030857164</v>
      </c>
      <c r="R454" s="296">
        <v>0.41060000000000002</v>
      </c>
      <c r="S454" s="154">
        <v>42.43</v>
      </c>
      <c r="T454" s="300" t="s">
        <v>692</v>
      </c>
      <c r="U454" s="164"/>
    </row>
    <row r="455" spans="1:21" s="34" customFormat="1" ht="43.8" customHeight="1" x14ac:dyDescent="0.3">
      <c r="A455" s="181">
        <v>4316</v>
      </c>
      <c r="B455" s="182" t="s">
        <v>317</v>
      </c>
      <c r="C455" s="182" t="s">
        <v>372</v>
      </c>
      <c r="D455" s="149" t="s">
        <v>70</v>
      </c>
      <c r="E455" s="183" t="s">
        <v>75</v>
      </c>
      <c r="F455" s="149" t="s">
        <v>76</v>
      </c>
      <c r="G455" s="149" t="s">
        <v>76</v>
      </c>
      <c r="H455" s="149" t="s">
        <v>77</v>
      </c>
      <c r="I455" s="151" t="s">
        <v>710</v>
      </c>
      <c r="J455" s="354" t="s">
        <v>75</v>
      </c>
      <c r="K455" s="355" t="s">
        <v>76</v>
      </c>
      <c r="L455" s="355" t="s">
        <v>76</v>
      </c>
      <c r="M455" s="355" t="s">
        <v>77</v>
      </c>
      <c r="N455" s="349" t="s">
        <v>710</v>
      </c>
      <c r="O455" s="152">
        <v>0.06</v>
      </c>
      <c r="P455" s="153" t="s">
        <v>78</v>
      </c>
      <c r="Q455" s="154">
        <v>73.407498459428595</v>
      </c>
      <c r="R455" s="296">
        <v>0.40439999999999998</v>
      </c>
      <c r="S455" s="154">
        <v>43.72</v>
      </c>
      <c r="T455" s="300" t="s">
        <v>692</v>
      </c>
      <c r="U455" s="164"/>
    </row>
    <row r="456" spans="1:21" s="34" customFormat="1" ht="43.8" customHeight="1" x14ac:dyDescent="0.3">
      <c r="A456" s="184">
        <v>4316</v>
      </c>
      <c r="B456" s="182" t="s">
        <v>317</v>
      </c>
      <c r="C456" s="182" t="s">
        <v>372</v>
      </c>
      <c r="D456" s="149" t="s">
        <v>71</v>
      </c>
      <c r="E456" s="183" t="s">
        <v>75</v>
      </c>
      <c r="F456" s="149" t="s">
        <v>76</v>
      </c>
      <c r="G456" s="149" t="s">
        <v>76</v>
      </c>
      <c r="H456" s="149" t="s">
        <v>77</v>
      </c>
      <c r="I456" s="151" t="s">
        <v>710</v>
      </c>
      <c r="J456" s="354" t="s">
        <v>75</v>
      </c>
      <c r="K456" s="355" t="s">
        <v>76</v>
      </c>
      <c r="L456" s="355" t="s">
        <v>76</v>
      </c>
      <c r="M456" s="355" t="s">
        <v>77</v>
      </c>
      <c r="N456" s="349" t="s">
        <v>710</v>
      </c>
      <c r="O456" s="152">
        <v>0.06</v>
      </c>
      <c r="P456" s="153" t="s">
        <v>78</v>
      </c>
      <c r="Q456" s="154">
        <v>74.836069888000011</v>
      </c>
      <c r="R456" s="296">
        <v>0.39839999999999998</v>
      </c>
      <c r="S456" s="154">
        <v>45.02</v>
      </c>
      <c r="T456" s="300" t="s">
        <v>692</v>
      </c>
      <c r="U456" s="164"/>
    </row>
    <row r="457" spans="1:21" s="34" customFormat="1" ht="43.8" customHeight="1" x14ac:dyDescent="0.3">
      <c r="A457" s="184">
        <v>4316</v>
      </c>
      <c r="B457" s="182" t="s">
        <v>317</v>
      </c>
      <c r="C457" s="182" t="s">
        <v>373</v>
      </c>
      <c r="D457" s="149" t="s">
        <v>72</v>
      </c>
      <c r="E457" s="183" t="s">
        <v>74</v>
      </c>
      <c r="F457" s="149" t="s">
        <v>76</v>
      </c>
      <c r="G457" s="149" t="s">
        <v>76</v>
      </c>
      <c r="H457" s="149" t="s">
        <v>77</v>
      </c>
      <c r="I457" s="151" t="s">
        <v>710</v>
      </c>
      <c r="J457" s="354" t="s">
        <v>74</v>
      </c>
      <c r="K457" s="355" t="s">
        <v>76</v>
      </c>
      <c r="L457" s="355" t="s">
        <v>76</v>
      </c>
      <c r="M457" s="355" t="s">
        <v>77</v>
      </c>
      <c r="N457" s="349" t="s">
        <v>710</v>
      </c>
      <c r="O457" s="152">
        <v>0.1</v>
      </c>
      <c r="P457" s="153" t="s">
        <v>78</v>
      </c>
      <c r="Q457" s="154">
        <v>65.52526674285717</v>
      </c>
      <c r="R457" s="296">
        <v>0.39710000000000001</v>
      </c>
      <c r="S457" s="154">
        <v>39.51</v>
      </c>
      <c r="T457" s="300" t="s">
        <v>692</v>
      </c>
      <c r="U457" s="164"/>
    </row>
    <row r="458" spans="1:21" s="34" customFormat="1" ht="43.8" customHeight="1" x14ac:dyDescent="0.3">
      <c r="A458" s="184">
        <v>4316</v>
      </c>
      <c r="B458" s="182" t="s">
        <v>317</v>
      </c>
      <c r="C458" s="182" t="s">
        <v>373</v>
      </c>
      <c r="D458" s="149" t="s">
        <v>73</v>
      </c>
      <c r="E458" s="183" t="s">
        <v>74</v>
      </c>
      <c r="F458" s="149" t="s">
        <v>76</v>
      </c>
      <c r="G458" s="149" t="s">
        <v>76</v>
      </c>
      <c r="H458" s="149" t="s">
        <v>77</v>
      </c>
      <c r="I458" s="151" t="s">
        <v>709</v>
      </c>
      <c r="J458" s="354" t="s">
        <v>74</v>
      </c>
      <c r="K458" s="355" t="s">
        <v>76</v>
      </c>
      <c r="L458" s="355" t="s">
        <v>76</v>
      </c>
      <c r="M458" s="355" t="s">
        <v>77</v>
      </c>
      <c r="N458" s="349" t="s">
        <v>709</v>
      </c>
      <c r="O458" s="152">
        <v>0.09</v>
      </c>
      <c r="P458" s="153" t="s">
        <v>78</v>
      </c>
      <c r="Q458" s="154">
        <v>66.9538381714286</v>
      </c>
      <c r="R458" s="296">
        <v>0.3906</v>
      </c>
      <c r="S458" s="154">
        <v>40.799999999999997</v>
      </c>
      <c r="T458" s="300" t="s">
        <v>692</v>
      </c>
      <c r="U458" s="164"/>
    </row>
    <row r="459" spans="1:21" s="34" customFormat="1" ht="43.8" customHeight="1" x14ac:dyDescent="0.3">
      <c r="A459" s="45">
        <v>11525</v>
      </c>
      <c r="B459" s="44" t="s">
        <v>318</v>
      </c>
      <c r="C459" s="44" t="s">
        <v>372</v>
      </c>
      <c r="D459" s="13" t="s">
        <v>69</v>
      </c>
      <c r="E459" s="70" t="s">
        <v>75</v>
      </c>
      <c r="F459" s="13" t="s">
        <v>76</v>
      </c>
      <c r="G459" s="13" t="s">
        <v>76</v>
      </c>
      <c r="H459" s="13" t="s">
        <v>77</v>
      </c>
      <c r="I459" s="36" t="s">
        <v>689</v>
      </c>
      <c r="J459" s="352" t="s">
        <v>75</v>
      </c>
      <c r="K459" s="353" t="s">
        <v>76</v>
      </c>
      <c r="L459" s="353" t="s">
        <v>76</v>
      </c>
      <c r="M459" s="353" t="s">
        <v>77</v>
      </c>
      <c r="N459" s="348" t="s">
        <v>689</v>
      </c>
      <c r="O459" s="65">
        <v>0.35599999999999998</v>
      </c>
      <c r="P459" s="37" t="s">
        <v>78</v>
      </c>
      <c r="Q459" s="229">
        <v>60.83</v>
      </c>
      <c r="R459" s="295">
        <f t="shared" ref="R459:R466" si="18">(Q459-S459)/Q459</f>
        <v>0.36626664474765741</v>
      </c>
      <c r="S459" s="229">
        <v>38.549999999999997</v>
      </c>
      <c r="T459" s="299"/>
      <c r="U459" s="164"/>
    </row>
    <row r="460" spans="1:21" s="34" customFormat="1" ht="43.8" customHeight="1" x14ac:dyDescent="0.3">
      <c r="A460" s="45">
        <v>11525</v>
      </c>
      <c r="B460" s="44" t="s">
        <v>318</v>
      </c>
      <c r="C460" s="44" t="s">
        <v>372</v>
      </c>
      <c r="D460" s="13" t="s">
        <v>70</v>
      </c>
      <c r="E460" s="70" t="s">
        <v>74</v>
      </c>
      <c r="F460" s="13" t="s">
        <v>76</v>
      </c>
      <c r="G460" s="13" t="s">
        <v>76</v>
      </c>
      <c r="H460" s="13" t="s">
        <v>77</v>
      </c>
      <c r="I460" s="36" t="s">
        <v>710</v>
      </c>
      <c r="J460" s="352" t="s">
        <v>74</v>
      </c>
      <c r="K460" s="353" t="s">
        <v>76</v>
      </c>
      <c r="L460" s="353" t="s">
        <v>76</v>
      </c>
      <c r="M460" s="353" t="s">
        <v>77</v>
      </c>
      <c r="N460" s="348" t="s">
        <v>710</v>
      </c>
      <c r="O460" s="65">
        <v>5.8999999999999997E-2</v>
      </c>
      <c r="P460" s="37" t="s">
        <v>78</v>
      </c>
      <c r="Q460" s="229">
        <v>62.16</v>
      </c>
      <c r="R460" s="295">
        <f t="shared" si="18"/>
        <v>0.35971685971685974</v>
      </c>
      <c r="S460" s="229">
        <v>39.799999999999997</v>
      </c>
      <c r="T460" s="299"/>
      <c r="U460" s="164"/>
    </row>
    <row r="461" spans="1:21" s="34" customFormat="1" ht="43.8" customHeight="1" x14ac:dyDescent="0.3">
      <c r="A461" s="45">
        <v>11525</v>
      </c>
      <c r="B461" s="44" t="s">
        <v>318</v>
      </c>
      <c r="C461" s="44" t="s">
        <v>372</v>
      </c>
      <c r="D461" s="13" t="s">
        <v>71</v>
      </c>
      <c r="E461" s="70" t="s">
        <v>74</v>
      </c>
      <c r="F461" s="13" t="s">
        <v>76</v>
      </c>
      <c r="G461" s="13" t="s">
        <v>76</v>
      </c>
      <c r="H461" s="13" t="s">
        <v>77</v>
      </c>
      <c r="I461" s="36" t="s">
        <v>710</v>
      </c>
      <c r="J461" s="352" t="s">
        <v>74</v>
      </c>
      <c r="K461" s="353" t="s">
        <v>76</v>
      </c>
      <c r="L461" s="353" t="s">
        <v>76</v>
      </c>
      <c r="M461" s="353" t="s">
        <v>77</v>
      </c>
      <c r="N461" s="348" t="s">
        <v>710</v>
      </c>
      <c r="O461" s="65">
        <v>5.8999999999999997E-2</v>
      </c>
      <c r="P461" s="37" t="s">
        <v>78</v>
      </c>
      <c r="Q461" s="229">
        <v>63.49</v>
      </c>
      <c r="R461" s="295">
        <f t="shared" si="18"/>
        <v>0.35344148684832266</v>
      </c>
      <c r="S461" s="229">
        <v>41.05</v>
      </c>
      <c r="T461" s="299"/>
      <c r="U461" s="164"/>
    </row>
    <row r="462" spans="1:21" s="34" customFormat="1" ht="43.8" customHeight="1" x14ac:dyDescent="0.3">
      <c r="A462" s="180">
        <v>11837</v>
      </c>
      <c r="B462" s="173" t="s">
        <v>677</v>
      </c>
      <c r="C462" s="173" t="s">
        <v>372</v>
      </c>
      <c r="D462" s="157" t="s">
        <v>69</v>
      </c>
      <c r="E462" s="174" t="s">
        <v>74</v>
      </c>
      <c r="F462" s="173" t="s">
        <v>76</v>
      </c>
      <c r="G462" s="173" t="s">
        <v>76</v>
      </c>
      <c r="H462" s="173" t="s">
        <v>77</v>
      </c>
      <c r="I462" s="159" t="s">
        <v>689</v>
      </c>
      <c r="J462" s="356" t="s">
        <v>74</v>
      </c>
      <c r="K462" s="357" t="s">
        <v>76</v>
      </c>
      <c r="L462" s="357" t="s">
        <v>76</v>
      </c>
      <c r="M462" s="357" t="s">
        <v>77</v>
      </c>
      <c r="N462" s="350" t="s">
        <v>689</v>
      </c>
      <c r="O462" s="175">
        <v>0.34</v>
      </c>
      <c r="P462" s="176" t="s">
        <v>78</v>
      </c>
      <c r="Q462" s="230">
        <v>54.4</v>
      </c>
      <c r="R462" s="297">
        <f t="shared" si="18"/>
        <v>0.34995404411764708</v>
      </c>
      <c r="S462" s="230">
        <v>35.362499999999997</v>
      </c>
      <c r="T462" s="301" t="s">
        <v>636</v>
      </c>
      <c r="U462" s="164"/>
    </row>
    <row r="463" spans="1:21" s="34" customFormat="1" ht="43.8" customHeight="1" x14ac:dyDescent="0.3">
      <c r="A463" s="180">
        <v>11837</v>
      </c>
      <c r="B463" s="173" t="s">
        <v>677</v>
      </c>
      <c r="C463" s="173" t="s">
        <v>372</v>
      </c>
      <c r="D463" s="157" t="s">
        <v>70</v>
      </c>
      <c r="E463" s="174" t="s">
        <v>75</v>
      </c>
      <c r="F463" s="173" t="s">
        <v>76</v>
      </c>
      <c r="G463" s="173" t="s">
        <v>76</v>
      </c>
      <c r="H463" s="173" t="s">
        <v>77</v>
      </c>
      <c r="I463" s="159" t="s">
        <v>710</v>
      </c>
      <c r="J463" s="356" t="s">
        <v>75</v>
      </c>
      <c r="K463" s="357" t="s">
        <v>76</v>
      </c>
      <c r="L463" s="357" t="s">
        <v>76</v>
      </c>
      <c r="M463" s="357" t="s">
        <v>77</v>
      </c>
      <c r="N463" s="350" t="s">
        <v>710</v>
      </c>
      <c r="O463" s="175">
        <v>0.249</v>
      </c>
      <c r="P463" s="176" t="s">
        <v>78</v>
      </c>
      <c r="Q463" s="230">
        <v>56.33</v>
      </c>
      <c r="R463" s="297">
        <f t="shared" si="18"/>
        <v>0.35003550505947101</v>
      </c>
      <c r="S463" s="230">
        <v>36.612499999999997</v>
      </c>
      <c r="T463" s="301" t="s">
        <v>636</v>
      </c>
      <c r="U463" s="164"/>
    </row>
    <row r="464" spans="1:21" s="34" customFormat="1" ht="43.8" customHeight="1" x14ac:dyDescent="0.3">
      <c r="A464" s="180">
        <v>11837</v>
      </c>
      <c r="B464" s="173" t="s">
        <v>677</v>
      </c>
      <c r="C464" s="173" t="s">
        <v>372</v>
      </c>
      <c r="D464" s="157" t="s">
        <v>71</v>
      </c>
      <c r="E464" s="174" t="s">
        <v>75</v>
      </c>
      <c r="F464" s="173" t="s">
        <v>76</v>
      </c>
      <c r="G464" s="173" t="s">
        <v>76</v>
      </c>
      <c r="H464" s="173" t="s">
        <v>77</v>
      </c>
      <c r="I464" s="159" t="s">
        <v>710</v>
      </c>
      <c r="J464" s="356" t="s">
        <v>75</v>
      </c>
      <c r="K464" s="357" t="s">
        <v>76</v>
      </c>
      <c r="L464" s="357" t="s">
        <v>76</v>
      </c>
      <c r="M464" s="357" t="s">
        <v>77</v>
      </c>
      <c r="N464" s="350" t="s">
        <v>710</v>
      </c>
      <c r="O464" s="175">
        <v>0.249</v>
      </c>
      <c r="P464" s="176" t="s">
        <v>78</v>
      </c>
      <c r="Q464" s="230">
        <v>58.25</v>
      </c>
      <c r="R464" s="297">
        <f t="shared" si="18"/>
        <v>0.35000000000000003</v>
      </c>
      <c r="S464" s="230">
        <v>37.862499999999997</v>
      </c>
      <c r="T464" s="301" t="s">
        <v>636</v>
      </c>
      <c r="U464" s="164"/>
    </row>
    <row r="465" spans="1:21" s="34" customFormat="1" ht="43.8" customHeight="1" x14ac:dyDescent="0.3">
      <c r="A465" s="180">
        <v>11837</v>
      </c>
      <c r="B465" s="173" t="s">
        <v>677</v>
      </c>
      <c r="C465" s="173" t="s">
        <v>373</v>
      </c>
      <c r="D465" s="157" t="s">
        <v>72</v>
      </c>
      <c r="E465" s="174" t="s">
        <v>75</v>
      </c>
      <c r="F465" s="173" t="s">
        <v>76</v>
      </c>
      <c r="G465" s="173" t="s">
        <v>76</v>
      </c>
      <c r="H465" s="173" t="s">
        <v>77</v>
      </c>
      <c r="I465" s="159" t="s">
        <v>710</v>
      </c>
      <c r="J465" s="356" t="s">
        <v>75</v>
      </c>
      <c r="K465" s="357" t="s">
        <v>76</v>
      </c>
      <c r="L465" s="357" t="s">
        <v>76</v>
      </c>
      <c r="M465" s="357" t="s">
        <v>77</v>
      </c>
      <c r="N465" s="350" t="s">
        <v>710</v>
      </c>
      <c r="O465" s="175">
        <v>9.4E-2</v>
      </c>
      <c r="P465" s="176" t="s">
        <v>78</v>
      </c>
      <c r="Q465" s="230">
        <v>51.42</v>
      </c>
      <c r="R465" s="297">
        <f t="shared" si="18"/>
        <v>0.34996110462854929</v>
      </c>
      <c r="S465" s="230">
        <v>33.424999999999997</v>
      </c>
      <c r="T465" s="301" t="s">
        <v>636</v>
      </c>
      <c r="U465" s="164"/>
    </row>
    <row r="466" spans="1:21" s="34" customFormat="1" ht="43.8" customHeight="1" x14ac:dyDescent="0.3">
      <c r="A466" s="180">
        <v>11837</v>
      </c>
      <c r="B466" s="173" t="s">
        <v>677</v>
      </c>
      <c r="C466" s="173" t="s">
        <v>373</v>
      </c>
      <c r="D466" s="157" t="s">
        <v>73</v>
      </c>
      <c r="E466" s="174" t="s">
        <v>75</v>
      </c>
      <c r="F466" s="173" t="s">
        <v>76</v>
      </c>
      <c r="G466" s="173" t="s">
        <v>76</v>
      </c>
      <c r="H466" s="173" t="s">
        <v>77</v>
      </c>
      <c r="I466" s="159" t="s">
        <v>709</v>
      </c>
      <c r="J466" s="356" t="s">
        <v>75</v>
      </c>
      <c r="K466" s="357" t="s">
        <v>76</v>
      </c>
      <c r="L466" s="357" t="s">
        <v>76</v>
      </c>
      <c r="M466" s="357" t="s">
        <v>77</v>
      </c>
      <c r="N466" s="350" t="s">
        <v>709</v>
      </c>
      <c r="O466" s="175">
        <v>9.4E-2</v>
      </c>
      <c r="P466" s="176" t="s">
        <v>78</v>
      </c>
      <c r="Q466" s="230">
        <v>53.35</v>
      </c>
      <c r="R466" s="297">
        <f t="shared" si="18"/>
        <v>0.3500468603561388</v>
      </c>
      <c r="S466" s="230">
        <v>34.674999999999997</v>
      </c>
      <c r="T466" s="301" t="s">
        <v>636</v>
      </c>
      <c r="U466" s="164"/>
    </row>
    <row r="467" spans="1:21" s="34" customFormat="1" ht="43.8" customHeight="1" x14ac:dyDescent="0.3">
      <c r="A467" s="184">
        <v>11118</v>
      </c>
      <c r="B467" s="182" t="s">
        <v>319</v>
      </c>
      <c r="C467" s="182" t="s">
        <v>372</v>
      </c>
      <c r="D467" s="149" t="s">
        <v>69</v>
      </c>
      <c r="E467" s="183" t="s">
        <v>75</v>
      </c>
      <c r="F467" s="149" t="s">
        <v>76</v>
      </c>
      <c r="G467" s="149" t="s">
        <v>76</v>
      </c>
      <c r="H467" s="149" t="s">
        <v>77</v>
      </c>
      <c r="I467" s="151" t="s">
        <v>689</v>
      </c>
      <c r="J467" s="354" t="s">
        <v>75</v>
      </c>
      <c r="K467" s="355" t="s">
        <v>76</v>
      </c>
      <c r="L467" s="355" t="s">
        <v>76</v>
      </c>
      <c r="M467" s="355" t="s">
        <v>77</v>
      </c>
      <c r="N467" s="349" t="s">
        <v>689</v>
      </c>
      <c r="O467" s="152">
        <v>0.34</v>
      </c>
      <c r="P467" s="153" t="s">
        <v>78</v>
      </c>
      <c r="Q467" s="154">
        <v>57.379202742857153</v>
      </c>
      <c r="R467" s="296">
        <v>0.35199999999999998</v>
      </c>
      <c r="S467" s="154">
        <v>37.18</v>
      </c>
      <c r="T467" s="300" t="s">
        <v>692</v>
      </c>
      <c r="U467" s="164"/>
    </row>
    <row r="468" spans="1:21" s="34" customFormat="1" ht="43.8" customHeight="1" x14ac:dyDescent="0.3">
      <c r="A468" s="184">
        <v>11118</v>
      </c>
      <c r="B468" s="182" t="s">
        <v>319</v>
      </c>
      <c r="C468" s="182" t="s">
        <v>372</v>
      </c>
      <c r="D468" s="149" t="s">
        <v>70</v>
      </c>
      <c r="E468" s="183" t="s">
        <v>75</v>
      </c>
      <c r="F468" s="149" t="s">
        <v>76</v>
      </c>
      <c r="G468" s="149" t="s">
        <v>76</v>
      </c>
      <c r="H468" s="149" t="s">
        <v>77</v>
      </c>
      <c r="I468" s="151" t="s">
        <v>710</v>
      </c>
      <c r="J468" s="354" t="s">
        <v>75</v>
      </c>
      <c r="K468" s="355" t="s">
        <v>76</v>
      </c>
      <c r="L468" s="355" t="s">
        <v>76</v>
      </c>
      <c r="M468" s="355" t="s">
        <v>77</v>
      </c>
      <c r="N468" s="349" t="s">
        <v>710</v>
      </c>
      <c r="O468" s="152">
        <v>0.06</v>
      </c>
      <c r="P468" s="153" t="s">
        <v>78</v>
      </c>
      <c r="Q468" s="154">
        <v>58.807774171428584</v>
      </c>
      <c r="R468" s="296">
        <v>0.3458</v>
      </c>
      <c r="S468" s="154">
        <v>38.47</v>
      </c>
      <c r="T468" s="300" t="s">
        <v>692</v>
      </c>
      <c r="U468" s="164"/>
    </row>
    <row r="469" spans="1:21" s="34" customFormat="1" ht="43.8" customHeight="1" x14ac:dyDescent="0.3">
      <c r="A469" s="184">
        <v>11118</v>
      </c>
      <c r="B469" s="182" t="s">
        <v>319</v>
      </c>
      <c r="C469" s="182" t="s">
        <v>372</v>
      </c>
      <c r="D469" s="149" t="s">
        <v>71</v>
      </c>
      <c r="E469" s="183" t="s">
        <v>75</v>
      </c>
      <c r="F469" s="149" t="s">
        <v>76</v>
      </c>
      <c r="G469" s="149" t="s">
        <v>76</v>
      </c>
      <c r="H469" s="149" t="s">
        <v>77</v>
      </c>
      <c r="I469" s="151" t="s">
        <v>710</v>
      </c>
      <c r="J469" s="354" t="s">
        <v>75</v>
      </c>
      <c r="K469" s="355" t="s">
        <v>76</v>
      </c>
      <c r="L469" s="355" t="s">
        <v>76</v>
      </c>
      <c r="M469" s="355" t="s">
        <v>77</v>
      </c>
      <c r="N469" s="349" t="s">
        <v>710</v>
      </c>
      <c r="O469" s="152">
        <v>0.06</v>
      </c>
      <c r="P469" s="153" t="s">
        <v>78</v>
      </c>
      <c r="Q469" s="154">
        <v>60.236345600000014</v>
      </c>
      <c r="R469" s="296">
        <v>0.34</v>
      </c>
      <c r="S469" s="154">
        <v>39.75</v>
      </c>
      <c r="T469" s="300" t="s">
        <v>692</v>
      </c>
      <c r="U469" s="164"/>
    </row>
    <row r="470" spans="1:21" s="34" customFormat="1" ht="43.8" customHeight="1" x14ac:dyDescent="0.3">
      <c r="A470" s="184">
        <v>11116</v>
      </c>
      <c r="B470" s="182" t="s">
        <v>320</v>
      </c>
      <c r="C470" s="182" t="s">
        <v>372</v>
      </c>
      <c r="D470" s="149" t="s">
        <v>69</v>
      </c>
      <c r="E470" s="183" t="s">
        <v>75</v>
      </c>
      <c r="F470" s="149" t="s">
        <v>76</v>
      </c>
      <c r="G470" s="149" t="s">
        <v>76</v>
      </c>
      <c r="H470" s="149" t="s">
        <v>77</v>
      </c>
      <c r="I470" s="151" t="s">
        <v>689</v>
      </c>
      <c r="J470" s="354" t="s">
        <v>75</v>
      </c>
      <c r="K470" s="355" t="s">
        <v>76</v>
      </c>
      <c r="L470" s="355" t="s">
        <v>76</v>
      </c>
      <c r="M470" s="355" t="s">
        <v>77</v>
      </c>
      <c r="N470" s="349" t="s">
        <v>689</v>
      </c>
      <c r="O470" s="152">
        <v>0.34</v>
      </c>
      <c r="P470" s="153" t="s">
        <v>78</v>
      </c>
      <c r="Q470" s="154">
        <v>57.379202742857153</v>
      </c>
      <c r="R470" s="296">
        <v>0.35199999999999998</v>
      </c>
      <c r="S470" s="154">
        <v>37.18</v>
      </c>
      <c r="T470" s="300" t="s">
        <v>692</v>
      </c>
      <c r="U470" s="164"/>
    </row>
    <row r="471" spans="1:21" s="34" customFormat="1" ht="43.8" customHeight="1" x14ac:dyDescent="0.3">
      <c r="A471" s="184">
        <v>11116</v>
      </c>
      <c r="B471" s="182" t="s">
        <v>320</v>
      </c>
      <c r="C471" s="182" t="s">
        <v>372</v>
      </c>
      <c r="D471" s="149" t="s">
        <v>70</v>
      </c>
      <c r="E471" s="183" t="s">
        <v>75</v>
      </c>
      <c r="F471" s="149" t="s">
        <v>76</v>
      </c>
      <c r="G471" s="149" t="s">
        <v>76</v>
      </c>
      <c r="H471" s="149" t="s">
        <v>77</v>
      </c>
      <c r="I471" s="151" t="s">
        <v>710</v>
      </c>
      <c r="J471" s="354" t="s">
        <v>75</v>
      </c>
      <c r="K471" s="355" t="s">
        <v>76</v>
      </c>
      <c r="L471" s="355" t="s">
        <v>76</v>
      </c>
      <c r="M471" s="355" t="s">
        <v>77</v>
      </c>
      <c r="N471" s="349" t="s">
        <v>710</v>
      </c>
      <c r="O471" s="152">
        <v>0.06</v>
      </c>
      <c r="P471" s="153" t="s">
        <v>78</v>
      </c>
      <c r="Q471" s="154">
        <v>58.807774171428584</v>
      </c>
      <c r="R471" s="296">
        <v>0.3458</v>
      </c>
      <c r="S471" s="154">
        <v>38.47</v>
      </c>
      <c r="T471" s="300" t="s">
        <v>692</v>
      </c>
      <c r="U471" s="164"/>
    </row>
    <row r="472" spans="1:21" s="34" customFormat="1" ht="43.8" customHeight="1" x14ac:dyDescent="0.3">
      <c r="A472" s="184">
        <v>11116</v>
      </c>
      <c r="B472" s="182" t="s">
        <v>320</v>
      </c>
      <c r="C472" s="182" t="s">
        <v>372</v>
      </c>
      <c r="D472" s="149" t="s">
        <v>71</v>
      </c>
      <c r="E472" s="183" t="s">
        <v>75</v>
      </c>
      <c r="F472" s="149" t="s">
        <v>76</v>
      </c>
      <c r="G472" s="149" t="s">
        <v>76</v>
      </c>
      <c r="H472" s="149" t="s">
        <v>77</v>
      </c>
      <c r="I472" s="151" t="s">
        <v>710</v>
      </c>
      <c r="J472" s="354" t="s">
        <v>75</v>
      </c>
      <c r="K472" s="355" t="s">
        <v>76</v>
      </c>
      <c r="L472" s="355" t="s">
        <v>76</v>
      </c>
      <c r="M472" s="355" t="s">
        <v>77</v>
      </c>
      <c r="N472" s="349" t="s">
        <v>710</v>
      </c>
      <c r="O472" s="152">
        <v>0.06</v>
      </c>
      <c r="P472" s="153" t="s">
        <v>78</v>
      </c>
      <c r="Q472" s="154">
        <v>60.236345600000014</v>
      </c>
      <c r="R472" s="296">
        <v>0.34</v>
      </c>
      <c r="S472" s="154">
        <v>39.75</v>
      </c>
      <c r="T472" s="300" t="s">
        <v>692</v>
      </c>
      <c r="U472" s="164"/>
    </row>
    <row r="473" spans="1:21" s="34" customFormat="1" ht="43.8" customHeight="1" x14ac:dyDescent="0.3">
      <c r="A473" s="45">
        <v>2875</v>
      </c>
      <c r="B473" s="44" t="s">
        <v>321</v>
      </c>
      <c r="C473" s="44" t="s">
        <v>372</v>
      </c>
      <c r="D473" s="13" t="s">
        <v>69</v>
      </c>
      <c r="E473" s="70" t="s">
        <v>75</v>
      </c>
      <c r="F473" s="13" t="s">
        <v>76</v>
      </c>
      <c r="G473" s="13" t="s">
        <v>76</v>
      </c>
      <c r="H473" s="13" t="s">
        <v>77</v>
      </c>
      <c r="I473" s="36" t="s">
        <v>689</v>
      </c>
      <c r="J473" s="352" t="s">
        <v>75</v>
      </c>
      <c r="K473" s="353" t="s">
        <v>76</v>
      </c>
      <c r="L473" s="353" t="s">
        <v>76</v>
      </c>
      <c r="M473" s="353" t="s">
        <v>77</v>
      </c>
      <c r="N473" s="348" t="s">
        <v>689</v>
      </c>
      <c r="O473" s="65">
        <v>0.33</v>
      </c>
      <c r="P473" s="37" t="s">
        <v>78</v>
      </c>
      <c r="Q473" s="229">
        <v>110.73</v>
      </c>
      <c r="R473" s="295">
        <f t="shared" ref="R473:R482" si="19">(Q473-S473)/Q473</f>
        <v>0.45317438815135919</v>
      </c>
      <c r="S473" s="229">
        <v>60.55</v>
      </c>
      <c r="T473" s="299"/>
      <c r="U473" s="164"/>
    </row>
    <row r="474" spans="1:21" s="34" customFormat="1" ht="43.8" customHeight="1" x14ac:dyDescent="0.3">
      <c r="A474" s="45">
        <v>2875</v>
      </c>
      <c r="B474" s="44" t="s">
        <v>321</v>
      </c>
      <c r="C474" s="44" t="s">
        <v>372</v>
      </c>
      <c r="D474" s="13" t="s">
        <v>70</v>
      </c>
      <c r="E474" s="70" t="s">
        <v>75</v>
      </c>
      <c r="F474" s="13" t="s">
        <v>76</v>
      </c>
      <c r="G474" s="13" t="s">
        <v>76</v>
      </c>
      <c r="H474" s="13" t="s">
        <v>77</v>
      </c>
      <c r="I474" s="36" t="s">
        <v>710</v>
      </c>
      <c r="J474" s="352" t="s">
        <v>75</v>
      </c>
      <c r="K474" s="353" t="s">
        <v>76</v>
      </c>
      <c r="L474" s="353" t="s">
        <v>76</v>
      </c>
      <c r="M474" s="353" t="s">
        <v>77</v>
      </c>
      <c r="N474" s="348" t="s">
        <v>710</v>
      </c>
      <c r="O474" s="65">
        <v>0.05</v>
      </c>
      <c r="P474" s="37" t="s">
        <v>78</v>
      </c>
      <c r="Q474" s="229">
        <v>111.95</v>
      </c>
      <c r="R474" s="295">
        <f t="shared" si="19"/>
        <v>0.4479678427869585</v>
      </c>
      <c r="S474" s="229">
        <v>61.8</v>
      </c>
      <c r="T474" s="299"/>
      <c r="U474" s="164"/>
    </row>
    <row r="475" spans="1:21" s="34" customFormat="1" ht="43.8" customHeight="1" x14ac:dyDescent="0.3">
      <c r="A475" s="45">
        <v>2875</v>
      </c>
      <c r="B475" s="44" t="s">
        <v>321</v>
      </c>
      <c r="C475" s="44" t="s">
        <v>372</v>
      </c>
      <c r="D475" s="13" t="s">
        <v>71</v>
      </c>
      <c r="E475" s="70" t="s">
        <v>75</v>
      </c>
      <c r="F475" s="13" t="s">
        <v>76</v>
      </c>
      <c r="G475" s="13" t="s">
        <v>76</v>
      </c>
      <c r="H475" s="13" t="s">
        <v>77</v>
      </c>
      <c r="I475" s="36" t="s">
        <v>710</v>
      </c>
      <c r="J475" s="352" t="s">
        <v>75</v>
      </c>
      <c r="K475" s="353" t="s">
        <v>76</v>
      </c>
      <c r="L475" s="353" t="s">
        <v>76</v>
      </c>
      <c r="M475" s="353" t="s">
        <v>77</v>
      </c>
      <c r="N475" s="348" t="s">
        <v>710</v>
      </c>
      <c r="O475" s="65">
        <v>5.3999999999999999E-2</v>
      </c>
      <c r="P475" s="37" t="s">
        <v>78</v>
      </c>
      <c r="Q475" s="229">
        <v>113.2</v>
      </c>
      <c r="R475" s="295">
        <f t="shared" si="19"/>
        <v>0.4430212014134276</v>
      </c>
      <c r="S475" s="229">
        <v>63.05</v>
      </c>
      <c r="T475" s="299"/>
      <c r="U475" s="164"/>
    </row>
    <row r="476" spans="1:21" s="34" customFormat="1" ht="43.8" customHeight="1" x14ac:dyDescent="0.3">
      <c r="A476" s="45">
        <v>2875</v>
      </c>
      <c r="B476" s="44" t="s">
        <v>321</v>
      </c>
      <c r="C476" s="44" t="s">
        <v>373</v>
      </c>
      <c r="D476" s="13" t="s">
        <v>72</v>
      </c>
      <c r="E476" s="70" t="s">
        <v>75</v>
      </c>
      <c r="F476" s="13" t="s">
        <v>76</v>
      </c>
      <c r="G476" s="13" t="s">
        <v>76</v>
      </c>
      <c r="H476" s="13" t="s">
        <v>77</v>
      </c>
      <c r="I476" s="36" t="s">
        <v>710</v>
      </c>
      <c r="J476" s="352" t="s">
        <v>75</v>
      </c>
      <c r="K476" s="353" t="s">
        <v>76</v>
      </c>
      <c r="L476" s="353" t="s">
        <v>76</v>
      </c>
      <c r="M476" s="353" t="s">
        <v>77</v>
      </c>
      <c r="N476" s="348" t="s">
        <v>710</v>
      </c>
      <c r="O476" s="65">
        <v>0.09</v>
      </c>
      <c r="P476" s="37" t="s">
        <v>78</v>
      </c>
      <c r="Q476" s="229">
        <v>97.09</v>
      </c>
      <c r="R476" s="295">
        <f t="shared" si="19"/>
        <v>0.46879184262024926</v>
      </c>
      <c r="S476" s="229">
        <v>51.575000000000003</v>
      </c>
      <c r="T476" s="299"/>
      <c r="U476" s="164"/>
    </row>
    <row r="477" spans="1:21" s="34" customFormat="1" ht="43.8" customHeight="1" x14ac:dyDescent="0.3">
      <c r="A477" s="45">
        <v>2875</v>
      </c>
      <c r="B477" s="44" t="s">
        <v>321</v>
      </c>
      <c r="C477" s="44" t="s">
        <v>373</v>
      </c>
      <c r="D477" s="13" t="s">
        <v>73</v>
      </c>
      <c r="E477" s="70" t="s">
        <v>75</v>
      </c>
      <c r="F477" s="13" t="s">
        <v>76</v>
      </c>
      <c r="G477" s="13" t="s">
        <v>76</v>
      </c>
      <c r="H477" s="13" t="s">
        <v>77</v>
      </c>
      <c r="I477" s="36" t="s">
        <v>709</v>
      </c>
      <c r="J477" s="352" t="s">
        <v>75</v>
      </c>
      <c r="K477" s="353" t="s">
        <v>76</v>
      </c>
      <c r="L477" s="353" t="s">
        <v>76</v>
      </c>
      <c r="M477" s="353" t="s">
        <v>77</v>
      </c>
      <c r="N477" s="348" t="s">
        <v>709</v>
      </c>
      <c r="O477" s="65">
        <v>7.9000000000000001E-2</v>
      </c>
      <c r="P477" s="37" t="s">
        <v>78</v>
      </c>
      <c r="Q477" s="229">
        <v>98.35</v>
      </c>
      <c r="R477" s="295">
        <f t="shared" si="19"/>
        <v>0.46288764616166744</v>
      </c>
      <c r="S477" s="229">
        <v>52.825000000000003</v>
      </c>
      <c r="T477" s="299"/>
      <c r="U477" s="164"/>
    </row>
    <row r="478" spans="1:21" s="34" customFormat="1" ht="43.8" customHeight="1" x14ac:dyDescent="0.3">
      <c r="A478" s="180">
        <v>11906</v>
      </c>
      <c r="B478" s="173" t="s">
        <v>678</v>
      </c>
      <c r="C478" s="173" t="s">
        <v>372</v>
      </c>
      <c r="D478" s="157" t="s">
        <v>69</v>
      </c>
      <c r="E478" s="174" t="s">
        <v>74</v>
      </c>
      <c r="F478" s="173" t="s">
        <v>76</v>
      </c>
      <c r="G478" s="173" t="s">
        <v>76</v>
      </c>
      <c r="H478" s="173" t="s">
        <v>77</v>
      </c>
      <c r="I478" s="159" t="s">
        <v>689</v>
      </c>
      <c r="J478" s="356" t="s">
        <v>74</v>
      </c>
      <c r="K478" s="357" t="s">
        <v>76</v>
      </c>
      <c r="L478" s="357" t="s">
        <v>76</v>
      </c>
      <c r="M478" s="357" t="s">
        <v>77</v>
      </c>
      <c r="N478" s="350" t="s">
        <v>689</v>
      </c>
      <c r="O478" s="175">
        <v>0.33</v>
      </c>
      <c r="P478" s="176" t="s">
        <v>78</v>
      </c>
      <c r="Q478" s="230">
        <v>50.27</v>
      </c>
      <c r="R478" s="297">
        <f t="shared" si="19"/>
        <v>0.3500099462900339</v>
      </c>
      <c r="S478" s="230">
        <v>32.674999999999997</v>
      </c>
      <c r="T478" s="301" t="s">
        <v>636</v>
      </c>
      <c r="U478" s="164"/>
    </row>
    <row r="479" spans="1:21" s="34" customFormat="1" ht="43.8" customHeight="1" x14ac:dyDescent="0.3">
      <c r="A479" s="180">
        <v>11906</v>
      </c>
      <c r="B479" s="173" t="s">
        <v>678</v>
      </c>
      <c r="C479" s="173" t="s">
        <v>372</v>
      </c>
      <c r="D479" s="157" t="s">
        <v>70</v>
      </c>
      <c r="E479" s="174" t="s">
        <v>75</v>
      </c>
      <c r="F479" s="173" t="s">
        <v>76</v>
      </c>
      <c r="G479" s="173" t="s">
        <v>76</v>
      </c>
      <c r="H479" s="173" t="s">
        <v>77</v>
      </c>
      <c r="I479" s="159" t="s">
        <v>710</v>
      </c>
      <c r="J479" s="356" t="s">
        <v>75</v>
      </c>
      <c r="K479" s="357" t="s">
        <v>76</v>
      </c>
      <c r="L479" s="357" t="s">
        <v>76</v>
      </c>
      <c r="M479" s="357" t="s">
        <v>77</v>
      </c>
      <c r="N479" s="350" t="s">
        <v>710</v>
      </c>
      <c r="O479" s="175">
        <v>0.24299999999999999</v>
      </c>
      <c r="P479" s="176" t="s">
        <v>78</v>
      </c>
      <c r="Q479" s="230">
        <v>52.19</v>
      </c>
      <c r="R479" s="297">
        <f t="shared" si="19"/>
        <v>0.34997125886185093</v>
      </c>
      <c r="S479" s="230">
        <v>33.924999999999997</v>
      </c>
      <c r="T479" s="301" t="s">
        <v>636</v>
      </c>
      <c r="U479" s="164"/>
    </row>
    <row r="480" spans="1:21" s="34" customFormat="1" ht="43.8" customHeight="1" x14ac:dyDescent="0.3">
      <c r="A480" s="180">
        <v>11906</v>
      </c>
      <c r="B480" s="173" t="s">
        <v>678</v>
      </c>
      <c r="C480" s="173" t="s">
        <v>372</v>
      </c>
      <c r="D480" s="157" t="s">
        <v>71</v>
      </c>
      <c r="E480" s="174" t="s">
        <v>75</v>
      </c>
      <c r="F480" s="173" t="s">
        <v>76</v>
      </c>
      <c r="G480" s="173" t="s">
        <v>76</v>
      </c>
      <c r="H480" s="173" t="s">
        <v>77</v>
      </c>
      <c r="I480" s="159" t="s">
        <v>710</v>
      </c>
      <c r="J480" s="356" t="s">
        <v>75</v>
      </c>
      <c r="K480" s="357" t="s">
        <v>76</v>
      </c>
      <c r="L480" s="357" t="s">
        <v>76</v>
      </c>
      <c r="M480" s="357" t="s">
        <v>77</v>
      </c>
      <c r="N480" s="350" t="s">
        <v>710</v>
      </c>
      <c r="O480" s="175">
        <v>0.24299999999999999</v>
      </c>
      <c r="P480" s="176" t="s">
        <v>78</v>
      </c>
      <c r="Q480" s="230">
        <v>54.12</v>
      </c>
      <c r="R480" s="297">
        <f t="shared" si="19"/>
        <v>0.35005543237250558</v>
      </c>
      <c r="S480" s="230">
        <v>35.174999999999997</v>
      </c>
      <c r="T480" s="301" t="s">
        <v>636</v>
      </c>
      <c r="U480" s="164"/>
    </row>
    <row r="481" spans="1:21" s="34" customFormat="1" ht="43.8" customHeight="1" x14ac:dyDescent="0.3">
      <c r="A481" s="180">
        <v>11906</v>
      </c>
      <c r="B481" s="173" t="s">
        <v>678</v>
      </c>
      <c r="C481" s="173" t="s">
        <v>373</v>
      </c>
      <c r="D481" s="157" t="s">
        <v>72</v>
      </c>
      <c r="E481" s="174" t="s">
        <v>75</v>
      </c>
      <c r="F481" s="173" t="s">
        <v>76</v>
      </c>
      <c r="G481" s="173" t="s">
        <v>76</v>
      </c>
      <c r="H481" s="173" t="s">
        <v>77</v>
      </c>
      <c r="I481" s="159" t="s">
        <v>710</v>
      </c>
      <c r="J481" s="356" t="s">
        <v>75</v>
      </c>
      <c r="K481" s="357" t="s">
        <v>76</v>
      </c>
      <c r="L481" s="357" t="s">
        <v>76</v>
      </c>
      <c r="M481" s="357" t="s">
        <v>77</v>
      </c>
      <c r="N481" s="350" t="s">
        <v>710</v>
      </c>
      <c r="O481" s="175">
        <v>9.0999999999999998E-2</v>
      </c>
      <c r="P481" s="176" t="s">
        <v>78</v>
      </c>
      <c r="Q481" s="230">
        <v>45.67</v>
      </c>
      <c r="R481" s="297">
        <f t="shared" si="19"/>
        <v>0.34995620757608936</v>
      </c>
      <c r="S481" s="230">
        <v>29.6875</v>
      </c>
      <c r="T481" s="301" t="s">
        <v>636</v>
      </c>
      <c r="U481" s="164"/>
    </row>
    <row r="482" spans="1:21" s="34" customFormat="1" ht="43.8" customHeight="1" x14ac:dyDescent="0.3">
      <c r="A482" s="180">
        <v>11906</v>
      </c>
      <c r="B482" s="173" t="s">
        <v>678</v>
      </c>
      <c r="C482" s="173" t="s">
        <v>373</v>
      </c>
      <c r="D482" s="157" t="s">
        <v>73</v>
      </c>
      <c r="E482" s="174" t="s">
        <v>75</v>
      </c>
      <c r="F482" s="173" t="s">
        <v>76</v>
      </c>
      <c r="G482" s="173" t="s">
        <v>76</v>
      </c>
      <c r="H482" s="173" t="s">
        <v>77</v>
      </c>
      <c r="I482" s="159" t="s">
        <v>709</v>
      </c>
      <c r="J482" s="356" t="s">
        <v>75</v>
      </c>
      <c r="K482" s="357" t="s">
        <v>76</v>
      </c>
      <c r="L482" s="357" t="s">
        <v>76</v>
      </c>
      <c r="M482" s="357" t="s">
        <v>77</v>
      </c>
      <c r="N482" s="350" t="s">
        <v>709</v>
      </c>
      <c r="O482" s="175">
        <v>9.0999999999999998E-2</v>
      </c>
      <c r="P482" s="176" t="s">
        <v>78</v>
      </c>
      <c r="Q482" s="230">
        <v>47.6</v>
      </c>
      <c r="R482" s="297">
        <f t="shared" si="19"/>
        <v>0.35005252100840339</v>
      </c>
      <c r="S482" s="230">
        <v>30.9375</v>
      </c>
      <c r="T482" s="301" t="s">
        <v>636</v>
      </c>
      <c r="U482" s="164"/>
    </row>
    <row r="483" spans="1:21" s="34" customFormat="1" ht="43.8" customHeight="1" x14ac:dyDescent="0.3">
      <c r="A483" s="184">
        <v>11360</v>
      </c>
      <c r="B483" s="182" t="s">
        <v>322</v>
      </c>
      <c r="C483" s="182" t="s">
        <v>372</v>
      </c>
      <c r="D483" s="149" t="s">
        <v>69</v>
      </c>
      <c r="E483" s="183" t="s">
        <v>75</v>
      </c>
      <c r="F483" s="149" t="s">
        <v>76</v>
      </c>
      <c r="G483" s="149" t="s">
        <v>76</v>
      </c>
      <c r="H483" s="149" t="s">
        <v>77</v>
      </c>
      <c r="I483" s="151" t="s">
        <v>689</v>
      </c>
      <c r="J483" s="354" t="s">
        <v>75</v>
      </c>
      <c r="K483" s="355" t="s">
        <v>76</v>
      </c>
      <c r="L483" s="355" t="s">
        <v>76</v>
      </c>
      <c r="M483" s="355" t="s">
        <v>77</v>
      </c>
      <c r="N483" s="349" t="s">
        <v>689</v>
      </c>
      <c r="O483" s="152">
        <v>0.36</v>
      </c>
      <c r="P483" s="153" t="s">
        <v>78</v>
      </c>
      <c r="Q483" s="154">
        <v>42.84363154285716</v>
      </c>
      <c r="R483" s="296">
        <v>0.33410000000000001</v>
      </c>
      <c r="S483" s="154">
        <v>28.53</v>
      </c>
      <c r="T483" s="300" t="s">
        <v>692</v>
      </c>
      <c r="U483" s="164"/>
    </row>
    <row r="484" spans="1:21" s="34" customFormat="1" ht="43.8" customHeight="1" x14ac:dyDescent="0.3">
      <c r="A484" s="184">
        <v>11360</v>
      </c>
      <c r="B484" s="182" t="s">
        <v>322</v>
      </c>
      <c r="C484" s="182" t="s">
        <v>372</v>
      </c>
      <c r="D484" s="149" t="s">
        <v>70</v>
      </c>
      <c r="E484" s="183" t="s">
        <v>75</v>
      </c>
      <c r="F484" s="149" t="s">
        <v>76</v>
      </c>
      <c r="G484" s="149" t="s">
        <v>76</v>
      </c>
      <c r="H484" s="149" t="s">
        <v>77</v>
      </c>
      <c r="I484" s="151" t="s">
        <v>710</v>
      </c>
      <c r="J484" s="354" t="s">
        <v>75</v>
      </c>
      <c r="K484" s="355" t="s">
        <v>76</v>
      </c>
      <c r="L484" s="355" t="s">
        <v>76</v>
      </c>
      <c r="M484" s="355" t="s">
        <v>77</v>
      </c>
      <c r="N484" s="349" t="s">
        <v>710</v>
      </c>
      <c r="O484" s="152">
        <v>0.06</v>
      </c>
      <c r="P484" s="153" t="s">
        <v>78</v>
      </c>
      <c r="Q484" s="154">
        <v>44.272202971428584</v>
      </c>
      <c r="R484" s="296">
        <v>0.3266</v>
      </c>
      <c r="S484" s="154">
        <v>29.81</v>
      </c>
      <c r="T484" s="300" t="s">
        <v>692</v>
      </c>
      <c r="U484" s="164"/>
    </row>
    <row r="485" spans="1:21" s="34" customFormat="1" ht="43.8" customHeight="1" x14ac:dyDescent="0.3">
      <c r="A485" s="184">
        <v>11360</v>
      </c>
      <c r="B485" s="182" t="s">
        <v>322</v>
      </c>
      <c r="C485" s="182" t="s">
        <v>372</v>
      </c>
      <c r="D485" s="149" t="s">
        <v>71</v>
      </c>
      <c r="E485" s="183" t="s">
        <v>75</v>
      </c>
      <c r="F485" s="149" t="s">
        <v>76</v>
      </c>
      <c r="G485" s="149" t="s">
        <v>76</v>
      </c>
      <c r="H485" s="149" t="s">
        <v>77</v>
      </c>
      <c r="I485" s="151" t="s">
        <v>710</v>
      </c>
      <c r="J485" s="354" t="s">
        <v>75</v>
      </c>
      <c r="K485" s="355" t="s">
        <v>76</v>
      </c>
      <c r="L485" s="355" t="s">
        <v>76</v>
      </c>
      <c r="M485" s="355" t="s">
        <v>77</v>
      </c>
      <c r="N485" s="349" t="s">
        <v>710</v>
      </c>
      <c r="O485" s="152">
        <v>0.06</v>
      </c>
      <c r="P485" s="153" t="s">
        <v>78</v>
      </c>
      <c r="Q485" s="154">
        <v>45.700774400000014</v>
      </c>
      <c r="R485" s="296">
        <v>0.3196</v>
      </c>
      <c r="S485" s="154">
        <v>31.09</v>
      </c>
      <c r="T485" s="300" t="s">
        <v>692</v>
      </c>
      <c r="U485" s="164"/>
    </row>
    <row r="486" spans="1:21" s="34" customFormat="1" ht="43.8" customHeight="1" x14ac:dyDescent="0.3">
      <c r="A486" s="184">
        <v>4704</v>
      </c>
      <c r="B486" s="182" t="s">
        <v>323</v>
      </c>
      <c r="C486" s="182" t="s">
        <v>372</v>
      </c>
      <c r="D486" s="149" t="s">
        <v>69</v>
      </c>
      <c r="E486" s="183" t="s">
        <v>75</v>
      </c>
      <c r="F486" s="149" t="s">
        <v>76</v>
      </c>
      <c r="G486" s="149" t="s">
        <v>76</v>
      </c>
      <c r="H486" s="149" t="s">
        <v>77</v>
      </c>
      <c r="I486" s="151" t="s">
        <v>689</v>
      </c>
      <c r="J486" s="354" t="s">
        <v>75</v>
      </c>
      <c r="K486" s="355" t="s">
        <v>76</v>
      </c>
      <c r="L486" s="355" t="s">
        <v>76</v>
      </c>
      <c r="M486" s="355" t="s">
        <v>77</v>
      </c>
      <c r="N486" s="349" t="s">
        <v>689</v>
      </c>
      <c r="O486" s="152">
        <v>0.31</v>
      </c>
      <c r="P486" s="153" t="s">
        <v>78</v>
      </c>
      <c r="Q486" s="154">
        <v>119.92309675885718</v>
      </c>
      <c r="R486" s="296">
        <v>0.441</v>
      </c>
      <c r="S486" s="154">
        <v>67.040000000000006</v>
      </c>
      <c r="T486" s="300" t="s">
        <v>692</v>
      </c>
      <c r="U486" s="164"/>
    </row>
    <row r="487" spans="1:21" s="34" customFormat="1" ht="43.8" customHeight="1" x14ac:dyDescent="0.3">
      <c r="A487" s="184">
        <v>4704</v>
      </c>
      <c r="B487" s="182" t="s">
        <v>323</v>
      </c>
      <c r="C487" s="182" t="s">
        <v>372</v>
      </c>
      <c r="D487" s="149" t="s">
        <v>70</v>
      </c>
      <c r="E487" s="183" t="s">
        <v>75</v>
      </c>
      <c r="F487" s="149" t="s">
        <v>76</v>
      </c>
      <c r="G487" s="149" t="s">
        <v>76</v>
      </c>
      <c r="H487" s="149" t="s">
        <v>77</v>
      </c>
      <c r="I487" s="151" t="s">
        <v>710</v>
      </c>
      <c r="J487" s="354" t="s">
        <v>75</v>
      </c>
      <c r="K487" s="355" t="s">
        <v>76</v>
      </c>
      <c r="L487" s="355" t="s">
        <v>76</v>
      </c>
      <c r="M487" s="355" t="s">
        <v>77</v>
      </c>
      <c r="N487" s="349" t="s">
        <v>710</v>
      </c>
      <c r="O487" s="152">
        <v>0.05</v>
      </c>
      <c r="P487" s="153" t="s">
        <v>78</v>
      </c>
      <c r="Q487" s="154">
        <v>121.35166818742861</v>
      </c>
      <c r="R487" s="296">
        <v>0.43680000000000002</v>
      </c>
      <c r="S487" s="154">
        <v>68.34</v>
      </c>
      <c r="T487" s="300" t="s">
        <v>692</v>
      </c>
      <c r="U487" s="164"/>
    </row>
    <row r="488" spans="1:21" s="34" customFormat="1" ht="43.8" customHeight="1" x14ac:dyDescent="0.3">
      <c r="A488" s="184">
        <v>4704</v>
      </c>
      <c r="B488" s="182" t="s">
        <v>323</v>
      </c>
      <c r="C488" s="182" t="s">
        <v>372</v>
      </c>
      <c r="D488" s="149" t="s">
        <v>71</v>
      </c>
      <c r="E488" s="183" t="s">
        <v>75</v>
      </c>
      <c r="F488" s="149" t="s">
        <v>76</v>
      </c>
      <c r="G488" s="149" t="s">
        <v>76</v>
      </c>
      <c r="H488" s="149" t="s">
        <v>77</v>
      </c>
      <c r="I488" s="151" t="s">
        <v>710</v>
      </c>
      <c r="J488" s="354" t="s">
        <v>75</v>
      </c>
      <c r="K488" s="355" t="s">
        <v>76</v>
      </c>
      <c r="L488" s="355" t="s">
        <v>76</v>
      </c>
      <c r="M488" s="355" t="s">
        <v>77</v>
      </c>
      <c r="N488" s="349" t="s">
        <v>710</v>
      </c>
      <c r="O488" s="152">
        <v>0.05</v>
      </c>
      <c r="P488" s="153" t="s">
        <v>78</v>
      </c>
      <c r="Q488" s="154">
        <v>122.78023961600003</v>
      </c>
      <c r="R488" s="296">
        <v>0.43280000000000002</v>
      </c>
      <c r="S488" s="154">
        <v>69.64</v>
      </c>
      <c r="T488" s="300" t="s">
        <v>692</v>
      </c>
      <c r="U488" s="164"/>
    </row>
    <row r="489" spans="1:21" s="34" customFormat="1" ht="43.8" customHeight="1" x14ac:dyDescent="0.3">
      <c r="A489" s="184">
        <v>4321</v>
      </c>
      <c r="B489" s="182" t="s">
        <v>324</v>
      </c>
      <c r="C489" s="182" t="s">
        <v>372</v>
      </c>
      <c r="D489" s="149" t="s">
        <v>69</v>
      </c>
      <c r="E489" s="183" t="s">
        <v>74</v>
      </c>
      <c r="F489" s="149" t="s">
        <v>76</v>
      </c>
      <c r="G489" s="149" t="s">
        <v>76</v>
      </c>
      <c r="H489" s="149" t="s">
        <v>77</v>
      </c>
      <c r="I489" s="151" t="s">
        <v>689</v>
      </c>
      <c r="J489" s="354" t="s">
        <v>74</v>
      </c>
      <c r="K489" s="355" t="s">
        <v>76</v>
      </c>
      <c r="L489" s="355" t="s">
        <v>76</v>
      </c>
      <c r="M489" s="355" t="s">
        <v>77</v>
      </c>
      <c r="N489" s="349" t="s">
        <v>689</v>
      </c>
      <c r="O489" s="152">
        <v>0.36</v>
      </c>
      <c r="P489" s="153" t="s">
        <v>78</v>
      </c>
      <c r="Q489" s="154">
        <v>53.214012342857153</v>
      </c>
      <c r="R489" s="296">
        <v>0.37709999999999999</v>
      </c>
      <c r="S489" s="154">
        <v>33.15</v>
      </c>
      <c r="T489" s="300" t="s">
        <v>692</v>
      </c>
      <c r="U489" s="164"/>
    </row>
    <row r="490" spans="1:21" s="34" customFormat="1" ht="43.8" customHeight="1" x14ac:dyDescent="0.3">
      <c r="A490" s="184">
        <v>4321</v>
      </c>
      <c r="B490" s="182" t="s">
        <v>324</v>
      </c>
      <c r="C490" s="182" t="s">
        <v>372</v>
      </c>
      <c r="D490" s="149" t="s">
        <v>70</v>
      </c>
      <c r="E490" s="183" t="s">
        <v>75</v>
      </c>
      <c r="F490" s="149" t="s">
        <v>76</v>
      </c>
      <c r="G490" s="149" t="s">
        <v>76</v>
      </c>
      <c r="H490" s="149" t="s">
        <v>77</v>
      </c>
      <c r="I490" s="151" t="s">
        <v>710</v>
      </c>
      <c r="J490" s="354" t="s">
        <v>75</v>
      </c>
      <c r="K490" s="355" t="s">
        <v>76</v>
      </c>
      <c r="L490" s="355" t="s">
        <v>76</v>
      </c>
      <c r="M490" s="355" t="s">
        <v>77</v>
      </c>
      <c r="N490" s="349" t="s">
        <v>710</v>
      </c>
      <c r="O490" s="152">
        <v>0.06</v>
      </c>
      <c r="P490" s="153" t="s">
        <v>78</v>
      </c>
      <c r="Q490" s="154">
        <v>54.642583771428583</v>
      </c>
      <c r="R490" s="296">
        <v>0.36980000000000002</v>
      </c>
      <c r="S490" s="154">
        <v>34.44</v>
      </c>
      <c r="T490" s="300" t="s">
        <v>692</v>
      </c>
      <c r="U490" s="164"/>
    </row>
    <row r="491" spans="1:21" s="34" customFormat="1" ht="43.8" customHeight="1" x14ac:dyDescent="0.3">
      <c r="A491" s="184">
        <v>4321</v>
      </c>
      <c r="B491" s="182" t="s">
        <v>324</v>
      </c>
      <c r="C491" s="182" t="s">
        <v>372</v>
      </c>
      <c r="D491" s="149" t="s">
        <v>71</v>
      </c>
      <c r="E491" s="183" t="s">
        <v>75</v>
      </c>
      <c r="F491" s="149" t="s">
        <v>76</v>
      </c>
      <c r="G491" s="149" t="s">
        <v>76</v>
      </c>
      <c r="H491" s="149" t="s">
        <v>77</v>
      </c>
      <c r="I491" s="151" t="s">
        <v>710</v>
      </c>
      <c r="J491" s="354" t="s">
        <v>75</v>
      </c>
      <c r="K491" s="355" t="s">
        <v>76</v>
      </c>
      <c r="L491" s="355" t="s">
        <v>76</v>
      </c>
      <c r="M491" s="355" t="s">
        <v>77</v>
      </c>
      <c r="N491" s="349" t="s">
        <v>710</v>
      </c>
      <c r="O491" s="152">
        <v>0.06</v>
      </c>
      <c r="P491" s="153" t="s">
        <v>78</v>
      </c>
      <c r="Q491" s="154">
        <v>56.071155200000014</v>
      </c>
      <c r="R491" s="296">
        <v>0.36280000000000001</v>
      </c>
      <c r="S491" s="154">
        <v>35.729999999999997</v>
      </c>
      <c r="T491" s="300" t="s">
        <v>692</v>
      </c>
      <c r="U491" s="164"/>
    </row>
    <row r="492" spans="1:21" s="34" customFormat="1" ht="43.8" customHeight="1" x14ac:dyDescent="0.3">
      <c r="A492" s="180">
        <v>11847</v>
      </c>
      <c r="B492" s="173" t="s">
        <v>680</v>
      </c>
      <c r="C492" s="173" t="s">
        <v>372</v>
      </c>
      <c r="D492" s="157" t="s">
        <v>69</v>
      </c>
      <c r="E492" s="174" t="s">
        <v>74</v>
      </c>
      <c r="F492" s="173" t="s">
        <v>76</v>
      </c>
      <c r="G492" s="173" t="s">
        <v>76</v>
      </c>
      <c r="H492" s="173" t="s">
        <v>77</v>
      </c>
      <c r="I492" s="159" t="s">
        <v>689</v>
      </c>
      <c r="J492" s="356" t="s">
        <v>74</v>
      </c>
      <c r="K492" s="357" t="s">
        <v>76</v>
      </c>
      <c r="L492" s="357" t="s">
        <v>76</v>
      </c>
      <c r="M492" s="357" t="s">
        <v>77</v>
      </c>
      <c r="N492" s="350" t="s">
        <v>689</v>
      </c>
      <c r="O492" s="175">
        <v>0.34399999999999997</v>
      </c>
      <c r="P492" s="176" t="s">
        <v>78</v>
      </c>
      <c r="Q492" s="230">
        <v>57.35</v>
      </c>
      <c r="R492" s="297">
        <f t="shared" ref="R492:R510" si="20">(Q492-S492)/Q492</f>
        <v>0.35004359197907586</v>
      </c>
      <c r="S492" s="230">
        <v>37.274999999999999</v>
      </c>
      <c r="T492" s="301" t="s">
        <v>636</v>
      </c>
      <c r="U492" s="164"/>
    </row>
    <row r="493" spans="1:21" s="34" customFormat="1" ht="43.8" customHeight="1" x14ac:dyDescent="0.3">
      <c r="A493" s="180">
        <v>11847</v>
      </c>
      <c r="B493" s="173" t="s">
        <v>680</v>
      </c>
      <c r="C493" s="173" t="s">
        <v>372</v>
      </c>
      <c r="D493" s="157" t="s">
        <v>70</v>
      </c>
      <c r="E493" s="174" t="s">
        <v>75</v>
      </c>
      <c r="F493" s="173" t="s">
        <v>76</v>
      </c>
      <c r="G493" s="173" t="s">
        <v>76</v>
      </c>
      <c r="H493" s="173" t="s">
        <v>77</v>
      </c>
      <c r="I493" s="159" t="s">
        <v>710</v>
      </c>
      <c r="J493" s="356" t="s">
        <v>75</v>
      </c>
      <c r="K493" s="357" t="s">
        <v>76</v>
      </c>
      <c r="L493" s="357" t="s">
        <v>76</v>
      </c>
      <c r="M493" s="357" t="s">
        <v>77</v>
      </c>
      <c r="N493" s="350" t="s">
        <v>710</v>
      </c>
      <c r="O493" s="175">
        <v>0.252</v>
      </c>
      <c r="P493" s="176" t="s">
        <v>78</v>
      </c>
      <c r="Q493" s="230">
        <v>59.27</v>
      </c>
      <c r="R493" s="297">
        <f t="shared" si="20"/>
        <v>0.3500084359709803</v>
      </c>
      <c r="S493" s="230">
        <v>38.524999999999999</v>
      </c>
      <c r="T493" s="301" t="s">
        <v>636</v>
      </c>
      <c r="U493" s="164"/>
    </row>
    <row r="494" spans="1:21" s="34" customFormat="1" ht="43.8" customHeight="1" x14ac:dyDescent="0.3">
      <c r="A494" s="180">
        <v>11847</v>
      </c>
      <c r="B494" s="173" t="s">
        <v>680</v>
      </c>
      <c r="C494" s="173" t="s">
        <v>372</v>
      </c>
      <c r="D494" s="157" t="s">
        <v>71</v>
      </c>
      <c r="E494" s="174" t="s">
        <v>75</v>
      </c>
      <c r="F494" s="173" t="s">
        <v>76</v>
      </c>
      <c r="G494" s="173" t="s">
        <v>76</v>
      </c>
      <c r="H494" s="173" t="s">
        <v>77</v>
      </c>
      <c r="I494" s="159" t="s">
        <v>710</v>
      </c>
      <c r="J494" s="356" t="s">
        <v>75</v>
      </c>
      <c r="K494" s="357" t="s">
        <v>76</v>
      </c>
      <c r="L494" s="357" t="s">
        <v>76</v>
      </c>
      <c r="M494" s="357" t="s">
        <v>77</v>
      </c>
      <c r="N494" s="350" t="s">
        <v>710</v>
      </c>
      <c r="O494" s="175">
        <v>0.252</v>
      </c>
      <c r="P494" s="176" t="s">
        <v>78</v>
      </c>
      <c r="Q494" s="230">
        <v>61.19</v>
      </c>
      <c r="R494" s="297">
        <f t="shared" si="20"/>
        <v>0.34997548619055402</v>
      </c>
      <c r="S494" s="230">
        <v>39.774999999999999</v>
      </c>
      <c r="T494" s="301" t="s">
        <v>636</v>
      </c>
      <c r="U494" s="164"/>
    </row>
    <row r="495" spans="1:21" s="34" customFormat="1" ht="43.8" customHeight="1" x14ac:dyDescent="0.3">
      <c r="A495" s="172" t="s">
        <v>679</v>
      </c>
      <c r="B495" s="173" t="s">
        <v>681</v>
      </c>
      <c r="C495" s="173" t="s">
        <v>372</v>
      </c>
      <c r="D495" s="157" t="s">
        <v>69</v>
      </c>
      <c r="E495" s="174" t="s">
        <v>75</v>
      </c>
      <c r="F495" s="173" t="s">
        <v>76</v>
      </c>
      <c r="G495" s="173" t="s">
        <v>76</v>
      </c>
      <c r="H495" s="173" t="s">
        <v>77</v>
      </c>
      <c r="I495" s="159" t="s">
        <v>689</v>
      </c>
      <c r="J495" s="356" t="s">
        <v>75</v>
      </c>
      <c r="K495" s="357" t="s">
        <v>76</v>
      </c>
      <c r="L495" s="357" t="s">
        <v>76</v>
      </c>
      <c r="M495" s="357" t="s">
        <v>77</v>
      </c>
      <c r="N495" s="350" t="s">
        <v>689</v>
      </c>
      <c r="O495" s="175">
        <v>0.32400000000000001</v>
      </c>
      <c r="P495" s="176" t="s">
        <v>78</v>
      </c>
      <c r="Q495" s="230">
        <v>70.17</v>
      </c>
      <c r="R495" s="297">
        <f t="shared" si="20"/>
        <v>0.34997149779107889</v>
      </c>
      <c r="S495" s="230">
        <v>45.612499999999997</v>
      </c>
      <c r="T495" s="301" t="s">
        <v>636</v>
      </c>
      <c r="U495" s="164"/>
    </row>
    <row r="496" spans="1:21" s="34" customFormat="1" ht="43.8" customHeight="1" x14ac:dyDescent="0.3">
      <c r="A496" s="41">
        <v>11017</v>
      </c>
      <c r="B496" s="39" t="s">
        <v>325</v>
      </c>
      <c r="C496" s="39" t="s">
        <v>372</v>
      </c>
      <c r="D496" s="13" t="s">
        <v>69</v>
      </c>
      <c r="E496" s="70" t="s">
        <v>75</v>
      </c>
      <c r="F496" s="13" t="s">
        <v>76</v>
      </c>
      <c r="G496" s="13" t="s">
        <v>76</v>
      </c>
      <c r="H496" s="13" t="s">
        <v>77</v>
      </c>
      <c r="I496" s="36" t="s">
        <v>689</v>
      </c>
      <c r="J496" s="352" t="s">
        <v>75</v>
      </c>
      <c r="K496" s="353" t="s">
        <v>76</v>
      </c>
      <c r="L496" s="353" t="s">
        <v>76</v>
      </c>
      <c r="M496" s="353" t="s">
        <v>77</v>
      </c>
      <c r="N496" s="348" t="s">
        <v>689</v>
      </c>
      <c r="O496" s="65">
        <v>0.37</v>
      </c>
      <c r="P496" s="37" t="s">
        <v>78</v>
      </c>
      <c r="Q496" s="229">
        <v>45.51</v>
      </c>
      <c r="R496" s="295">
        <f t="shared" si="20"/>
        <v>0.32954295759173807</v>
      </c>
      <c r="S496" s="229">
        <v>30.512499999999999</v>
      </c>
      <c r="T496" s="299"/>
      <c r="U496" s="164"/>
    </row>
    <row r="497" spans="1:21" s="34" customFormat="1" ht="43.8" customHeight="1" x14ac:dyDescent="0.3">
      <c r="A497" s="41">
        <v>11017</v>
      </c>
      <c r="B497" s="39" t="s">
        <v>325</v>
      </c>
      <c r="C497" s="39" t="s">
        <v>372</v>
      </c>
      <c r="D497" s="13" t="s">
        <v>70</v>
      </c>
      <c r="E497" s="70" t="s">
        <v>75</v>
      </c>
      <c r="F497" s="13" t="s">
        <v>76</v>
      </c>
      <c r="G497" s="13" t="s">
        <v>76</v>
      </c>
      <c r="H497" s="13" t="s">
        <v>77</v>
      </c>
      <c r="I497" s="36" t="s">
        <v>710</v>
      </c>
      <c r="J497" s="352" t="s">
        <v>75</v>
      </c>
      <c r="K497" s="353" t="s">
        <v>76</v>
      </c>
      <c r="L497" s="353" t="s">
        <v>76</v>
      </c>
      <c r="M497" s="353" t="s">
        <v>77</v>
      </c>
      <c r="N497" s="348" t="s">
        <v>710</v>
      </c>
      <c r="O497" s="65">
        <v>0.06</v>
      </c>
      <c r="P497" s="37" t="s">
        <v>78</v>
      </c>
      <c r="Q497" s="229">
        <v>46.86</v>
      </c>
      <c r="R497" s="295">
        <f t="shared" si="20"/>
        <v>0.32218309859154931</v>
      </c>
      <c r="S497" s="229">
        <v>31.762499999999999</v>
      </c>
      <c r="T497" s="299"/>
      <c r="U497" s="164"/>
    </row>
    <row r="498" spans="1:21" s="34" customFormat="1" ht="43.8" customHeight="1" x14ac:dyDescent="0.3">
      <c r="A498" s="41">
        <v>11017</v>
      </c>
      <c r="B498" s="39" t="s">
        <v>325</v>
      </c>
      <c r="C498" s="39" t="s">
        <v>372</v>
      </c>
      <c r="D498" s="13" t="s">
        <v>71</v>
      </c>
      <c r="E498" s="70" t="s">
        <v>75</v>
      </c>
      <c r="F498" s="13" t="s">
        <v>76</v>
      </c>
      <c r="G498" s="13" t="s">
        <v>76</v>
      </c>
      <c r="H498" s="13" t="s">
        <v>77</v>
      </c>
      <c r="I498" s="36" t="s">
        <v>710</v>
      </c>
      <c r="J498" s="352" t="s">
        <v>75</v>
      </c>
      <c r="K498" s="353" t="s">
        <v>76</v>
      </c>
      <c r="L498" s="353" t="s">
        <v>76</v>
      </c>
      <c r="M498" s="353" t="s">
        <v>77</v>
      </c>
      <c r="N498" s="348" t="s">
        <v>710</v>
      </c>
      <c r="O498" s="65">
        <v>0.06</v>
      </c>
      <c r="P498" s="37" t="s">
        <v>78</v>
      </c>
      <c r="Q498" s="229">
        <v>48.22</v>
      </c>
      <c r="R498" s="295">
        <f t="shared" si="20"/>
        <v>0.31537743674823715</v>
      </c>
      <c r="S498" s="229">
        <v>33.012500000000003</v>
      </c>
      <c r="T498" s="299"/>
      <c r="U498" s="164"/>
    </row>
    <row r="499" spans="1:21" s="34" customFormat="1" ht="43.8" customHeight="1" x14ac:dyDescent="0.3">
      <c r="A499" s="38">
        <v>11442</v>
      </c>
      <c r="B499" s="39" t="s">
        <v>326</v>
      </c>
      <c r="C499" s="39" t="s">
        <v>372</v>
      </c>
      <c r="D499" s="13" t="s">
        <v>69</v>
      </c>
      <c r="E499" s="67" t="s">
        <v>74</v>
      </c>
      <c r="F499" s="13" t="s">
        <v>76</v>
      </c>
      <c r="G499" s="13" t="s">
        <v>76</v>
      </c>
      <c r="H499" s="13" t="s">
        <v>77</v>
      </c>
      <c r="I499" s="36" t="s">
        <v>689</v>
      </c>
      <c r="J499" s="352" t="s">
        <v>74</v>
      </c>
      <c r="K499" s="353" t="s">
        <v>76</v>
      </c>
      <c r="L499" s="353" t="s">
        <v>76</v>
      </c>
      <c r="M499" s="353" t="s">
        <v>77</v>
      </c>
      <c r="N499" s="348" t="s">
        <v>689</v>
      </c>
      <c r="O499" s="65">
        <v>0.25</v>
      </c>
      <c r="P499" s="37" t="s">
        <v>78</v>
      </c>
      <c r="Q499" s="229">
        <v>84.48</v>
      </c>
      <c r="R499" s="295">
        <f t="shared" si="20"/>
        <v>0.42649147727272729</v>
      </c>
      <c r="S499" s="229">
        <v>48.45</v>
      </c>
      <c r="T499" s="299"/>
      <c r="U499" s="164"/>
    </row>
    <row r="500" spans="1:21" s="34" customFormat="1" ht="43.8" customHeight="1" x14ac:dyDescent="0.3">
      <c r="A500" s="38">
        <v>11442</v>
      </c>
      <c r="B500" s="39" t="s">
        <v>327</v>
      </c>
      <c r="C500" s="39" t="s">
        <v>372</v>
      </c>
      <c r="D500" s="13" t="s">
        <v>69</v>
      </c>
      <c r="E500" s="67" t="s">
        <v>74</v>
      </c>
      <c r="F500" s="13" t="s">
        <v>76</v>
      </c>
      <c r="G500" s="13" t="s">
        <v>76</v>
      </c>
      <c r="H500" s="13" t="s">
        <v>77</v>
      </c>
      <c r="I500" s="36" t="s">
        <v>689</v>
      </c>
      <c r="J500" s="352" t="s">
        <v>74</v>
      </c>
      <c r="K500" s="353" t="s">
        <v>76</v>
      </c>
      <c r="L500" s="353" t="s">
        <v>76</v>
      </c>
      <c r="M500" s="353" t="s">
        <v>77</v>
      </c>
      <c r="N500" s="348" t="s">
        <v>689</v>
      </c>
      <c r="O500" s="65">
        <v>0.37</v>
      </c>
      <c r="P500" s="37" t="s">
        <v>78</v>
      </c>
      <c r="Q500" s="229">
        <v>53.68</v>
      </c>
      <c r="R500" s="295">
        <f t="shared" si="20"/>
        <v>0.37732861400894191</v>
      </c>
      <c r="S500" s="229">
        <v>33.424999999999997</v>
      </c>
      <c r="T500" s="299"/>
      <c r="U500" s="164"/>
    </row>
    <row r="501" spans="1:21" s="34" customFormat="1" ht="43.8" customHeight="1" x14ac:dyDescent="0.3">
      <c r="A501" s="38">
        <v>11442</v>
      </c>
      <c r="B501" s="39" t="s">
        <v>327</v>
      </c>
      <c r="C501" s="39" t="s">
        <v>372</v>
      </c>
      <c r="D501" s="13" t="s">
        <v>70</v>
      </c>
      <c r="E501" s="67" t="s">
        <v>74</v>
      </c>
      <c r="F501" s="13" t="s">
        <v>76</v>
      </c>
      <c r="G501" s="13" t="s">
        <v>76</v>
      </c>
      <c r="H501" s="13" t="s">
        <v>77</v>
      </c>
      <c r="I501" s="36" t="s">
        <v>710</v>
      </c>
      <c r="J501" s="352" t="s">
        <v>74</v>
      </c>
      <c r="K501" s="353" t="s">
        <v>76</v>
      </c>
      <c r="L501" s="353" t="s">
        <v>76</v>
      </c>
      <c r="M501" s="353" t="s">
        <v>77</v>
      </c>
      <c r="N501" s="348" t="s">
        <v>710</v>
      </c>
      <c r="O501" s="65">
        <v>0.06</v>
      </c>
      <c r="P501" s="37" t="s">
        <v>78</v>
      </c>
      <c r="Q501" s="229">
        <v>55</v>
      </c>
      <c r="R501" s="295">
        <f t="shared" si="20"/>
        <v>0.36954545454545462</v>
      </c>
      <c r="S501" s="229">
        <v>34.674999999999997</v>
      </c>
      <c r="T501" s="299"/>
      <c r="U501" s="164"/>
    </row>
    <row r="502" spans="1:21" s="34" customFormat="1" ht="43.8" customHeight="1" x14ac:dyDescent="0.3">
      <c r="A502" s="38">
        <v>11442</v>
      </c>
      <c r="B502" s="39" t="s">
        <v>327</v>
      </c>
      <c r="C502" s="39" t="s">
        <v>372</v>
      </c>
      <c r="D502" s="13" t="s">
        <v>71</v>
      </c>
      <c r="E502" s="67" t="s">
        <v>74</v>
      </c>
      <c r="F502" s="13" t="s">
        <v>76</v>
      </c>
      <c r="G502" s="13" t="s">
        <v>76</v>
      </c>
      <c r="H502" s="13" t="s">
        <v>77</v>
      </c>
      <c r="I502" s="36" t="s">
        <v>710</v>
      </c>
      <c r="J502" s="352" t="s">
        <v>74</v>
      </c>
      <c r="K502" s="353" t="s">
        <v>76</v>
      </c>
      <c r="L502" s="353" t="s">
        <v>76</v>
      </c>
      <c r="M502" s="353" t="s">
        <v>77</v>
      </c>
      <c r="N502" s="348" t="s">
        <v>710</v>
      </c>
      <c r="O502" s="65">
        <v>0.06</v>
      </c>
      <c r="P502" s="37" t="s">
        <v>78</v>
      </c>
      <c r="Q502" s="229">
        <v>56.34</v>
      </c>
      <c r="R502" s="295">
        <f t="shared" si="20"/>
        <v>0.36235356762513321</v>
      </c>
      <c r="S502" s="229">
        <v>35.924999999999997</v>
      </c>
      <c r="T502" s="299"/>
      <c r="U502" s="164"/>
    </row>
    <row r="503" spans="1:21" s="34" customFormat="1" ht="43.8" customHeight="1" x14ac:dyDescent="0.3">
      <c r="A503" s="172" t="s">
        <v>682</v>
      </c>
      <c r="B503" s="173" t="s">
        <v>685</v>
      </c>
      <c r="C503" s="173" t="s">
        <v>372</v>
      </c>
      <c r="D503" s="157" t="s">
        <v>69</v>
      </c>
      <c r="E503" s="174" t="s">
        <v>74</v>
      </c>
      <c r="F503" s="173" t="s">
        <v>76</v>
      </c>
      <c r="G503" s="173" t="s">
        <v>76</v>
      </c>
      <c r="H503" s="173" t="s">
        <v>77</v>
      </c>
      <c r="I503" s="159" t="s">
        <v>689</v>
      </c>
      <c r="J503" s="356" t="s">
        <v>74</v>
      </c>
      <c r="K503" s="357" t="s">
        <v>76</v>
      </c>
      <c r="L503" s="357" t="s">
        <v>76</v>
      </c>
      <c r="M503" s="357" t="s">
        <v>77</v>
      </c>
      <c r="N503" s="350" t="s">
        <v>689</v>
      </c>
      <c r="O503" s="175">
        <v>0.32400000000000001</v>
      </c>
      <c r="P503" s="176" t="s">
        <v>78</v>
      </c>
      <c r="Q503" s="230">
        <v>70.17</v>
      </c>
      <c r="R503" s="297">
        <f t="shared" si="20"/>
        <v>0.34997149779107889</v>
      </c>
      <c r="S503" s="230">
        <v>45.612499999999997</v>
      </c>
      <c r="T503" s="301" t="s">
        <v>636</v>
      </c>
      <c r="U503" s="164"/>
    </row>
    <row r="504" spans="1:21" s="34" customFormat="1" ht="43.8" customHeight="1" x14ac:dyDescent="0.3">
      <c r="A504" s="172" t="s">
        <v>683</v>
      </c>
      <c r="B504" s="173" t="s">
        <v>686</v>
      </c>
      <c r="C504" s="173" t="s">
        <v>373</v>
      </c>
      <c r="D504" s="157" t="s">
        <v>72</v>
      </c>
      <c r="E504" s="174" t="s">
        <v>75</v>
      </c>
      <c r="F504" s="173" t="s">
        <v>76</v>
      </c>
      <c r="G504" s="173" t="s">
        <v>76</v>
      </c>
      <c r="H504" s="173" t="s">
        <v>77</v>
      </c>
      <c r="I504" s="159" t="s">
        <v>710</v>
      </c>
      <c r="J504" s="356" t="s">
        <v>75</v>
      </c>
      <c r="K504" s="357" t="s">
        <v>76</v>
      </c>
      <c r="L504" s="357" t="s">
        <v>76</v>
      </c>
      <c r="M504" s="357" t="s">
        <v>77</v>
      </c>
      <c r="N504" s="350" t="s">
        <v>710</v>
      </c>
      <c r="O504" s="175">
        <v>7.5999999999999998E-2</v>
      </c>
      <c r="P504" s="176" t="s">
        <v>78</v>
      </c>
      <c r="Q504" s="230">
        <v>62.77</v>
      </c>
      <c r="R504" s="297">
        <f t="shared" si="20"/>
        <v>0.3500079655886571</v>
      </c>
      <c r="S504" s="230">
        <v>40.799999999999997</v>
      </c>
      <c r="T504" s="301" t="s">
        <v>636</v>
      </c>
      <c r="U504" s="164"/>
    </row>
    <row r="505" spans="1:21" s="34" customFormat="1" ht="43.8" customHeight="1" x14ac:dyDescent="0.3">
      <c r="A505" s="172" t="s">
        <v>683</v>
      </c>
      <c r="B505" s="173" t="s">
        <v>686</v>
      </c>
      <c r="C505" s="173" t="s">
        <v>373</v>
      </c>
      <c r="D505" s="157" t="s">
        <v>73</v>
      </c>
      <c r="E505" s="174" t="s">
        <v>75</v>
      </c>
      <c r="F505" s="173" t="s">
        <v>76</v>
      </c>
      <c r="G505" s="173" t="s">
        <v>76</v>
      </c>
      <c r="H505" s="173" t="s">
        <v>77</v>
      </c>
      <c r="I505" s="159" t="s">
        <v>709</v>
      </c>
      <c r="J505" s="356" t="s">
        <v>75</v>
      </c>
      <c r="K505" s="357" t="s">
        <v>76</v>
      </c>
      <c r="L505" s="357" t="s">
        <v>76</v>
      </c>
      <c r="M505" s="357" t="s">
        <v>77</v>
      </c>
      <c r="N505" s="350" t="s">
        <v>709</v>
      </c>
      <c r="O505" s="175">
        <v>7.5999999999999998E-2</v>
      </c>
      <c r="P505" s="176" t="s">
        <v>78</v>
      </c>
      <c r="Q505" s="230">
        <v>64.69</v>
      </c>
      <c r="R505" s="297">
        <f t="shared" si="20"/>
        <v>0.34997681249033857</v>
      </c>
      <c r="S505" s="230">
        <v>42.05</v>
      </c>
      <c r="T505" s="301" t="s">
        <v>636</v>
      </c>
      <c r="U505" s="164"/>
    </row>
    <row r="506" spans="1:21" s="34" customFormat="1" ht="43.8" customHeight="1" x14ac:dyDescent="0.3">
      <c r="A506" s="172" t="s">
        <v>684</v>
      </c>
      <c r="B506" s="173" t="s">
        <v>687</v>
      </c>
      <c r="C506" s="173" t="s">
        <v>372</v>
      </c>
      <c r="D506" s="157" t="s">
        <v>69</v>
      </c>
      <c r="E506" s="174" t="s">
        <v>75</v>
      </c>
      <c r="F506" s="173" t="s">
        <v>76</v>
      </c>
      <c r="G506" s="173" t="s">
        <v>76</v>
      </c>
      <c r="H506" s="173" t="s">
        <v>77</v>
      </c>
      <c r="I506" s="159" t="s">
        <v>689</v>
      </c>
      <c r="J506" s="356" t="s">
        <v>75</v>
      </c>
      <c r="K506" s="357" t="s">
        <v>76</v>
      </c>
      <c r="L506" s="357" t="s">
        <v>76</v>
      </c>
      <c r="M506" s="357" t="s">
        <v>77</v>
      </c>
      <c r="N506" s="350" t="s">
        <v>689</v>
      </c>
      <c r="O506" s="175">
        <v>0.32400000000000001</v>
      </c>
      <c r="P506" s="176" t="s">
        <v>78</v>
      </c>
      <c r="Q506" s="230">
        <v>73.75</v>
      </c>
      <c r="R506" s="297">
        <f t="shared" si="20"/>
        <v>0.35000000000000009</v>
      </c>
      <c r="S506" s="230">
        <v>47.937499999999993</v>
      </c>
      <c r="T506" s="301" t="s">
        <v>636</v>
      </c>
      <c r="U506" s="164"/>
    </row>
    <row r="507" spans="1:21" s="34" customFormat="1" ht="43.8" customHeight="1" x14ac:dyDescent="0.3">
      <c r="A507" s="40" t="s">
        <v>525</v>
      </c>
      <c r="B507" s="68" t="s">
        <v>526</v>
      </c>
      <c r="C507" s="39" t="s">
        <v>372</v>
      </c>
      <c r="D507" s="13" t="s">
        <v>69</v>
      </c>
      <c r="E507" s="67" t="s">
        <v>74</v>
      </c>
      <c r="F507" s="13" t="s">
        <v>76</v>
      </c>
      <c r="G507" s="13" t="s">
        <v>76</v>
      </c>
      <c r="H507" s="13" t="s">
        <v>77</v>
      </c>
      <c r="I507" s="36" t="s">
        <v>689</v>
      </c>
      <c r="J507" s="352" t="s">
        <v>74</v>
      </c>
      <c r="K507" s="353" t="s">
        <v>76</v>
      </c>
      <c r="L507" s="353" t="s">
        <v>76</v>
      </c>
      <c r="M507" s="353" t="s">
        <v>77</v>
      </c>
      <c r="N507" s="348" t="s">
        <v>689</v>
      </c>
      <c r="O507" s="65">
        <v>0.33800000000000002</v>
      </c>
      <c r="P507" s="37" t="s">
        <v>78</v>
      </c>
      <c r="Q507" s="229">
        <v>39.39</v>
      </c>
      <c r="R507" s="295">
        <f t="shared" si="20"/>
        <v>0.34215536938309216</v>
      </c>
      <c r="S507" s="229">
        <v>25.912500000000001</v>
      </c>
      <c r="T507" s="299"/>
      <c r="U507" s="164"/>
    </row>
    <row r="508" spans="1:21" s="34" customFormat="1" ht="43.8" customHeight="1" x14ac:dyDescent="0.3">
      <c r="A508" s="185">
        <v>11886</v>
      </c>
      <c r="B508" s="186" t="s">
        <v>688</v>
      </c>
      <c r="C508" s="186" t="s">
        <v>372</v>
      </c>
      <c r="D508" s="157" t="s">
        <v>69</v>
      </c>
      <c r="E508" s="187" t="s">
        <v>74</v>
      </c>
      <c r="F508" s="186" t="s">
        <v>76</v>
      </c>
      <c r="G508" s="186" t="s">
        <v>76</v>
      </c>
      <c r="H508" s="186" t="s">
        <v>77</v>
      </c>
      <c r="I508" s="159" t="s">
        <v>689</v>
      </c>
      <c r="J508" s="356" t="s">
        <v>74</v>
      </c>
      <c r="K508" s="357" t="s">
        <v>76</v>
      </c>
      <c r="L508" s="357" t="s">
        <v>76</v>
      </c>
      <c r="M508" s="357" t="s">
        <v>77</v>
      </c>
      <c r="N508" s="350" t="s">
        <v>689</v>
      </c>
      <c r="O508" s="188">
        <v>0.34</v>
      </c>
      <c r="P508" s="189" t="s">
        <v>78</v>
      </c>
      <c r="Q508" s="231">
        <v>41.79</v>
      </c>
      <c r="R508" s="297">
        <f t="shared" si="20"/>
        <v>0.35002392916965774</v>
      </c>
      <c r="S508" s="231">
        <v>27.162500000000001</v>
      </c>
      <c r="T508" s="301" t="s">
        <v>636</v>
      </c>
      <c r="U508" s="164"/>
    </row>
    <row r="509" spans="1:21" s="34" customFormat="1" ht="43.8" customHeight="1" x14ac:dyDescent="0.3">
      <c r="A509" s="185">
        <v>11886</v>
      </c>
      <c r="B509" s="186" t="s">
        <v>688</v>
      </c>
      <c r="C509" s="186" t="s">
        <v>372</v>
      </c>
      <c r="D509" s="157" t="s">
        <v>70</v>
      </c>
      <c r="E509" s="187" t="s">
        <v>74</v>
      </c>
      <c r="F509" s="186" t="s">
        <v>76</v>
      </c>
      <c r="G509" s="186" t="s">
        <v>76</v>
      </c>
      <c r="H509" s="186" t="s">
        <v>77</v>
      </c>
      <c r="I509" s="159" t="s">
        <v>710</v>
      </c>
      <c r="J509" s="356" t="s">
        <v>74</v>
      </c>
      <c r="K509" s="357" t="s">
        <v>76</v>
      </c>
      <c r="L509" s="357" t="s">
        <v>76</v>
      </c>
      <c r="M509" s="357" t="s">
        <v>77</v>
      </c>
      <c r="N509" s="350" t="s">
        <v>710</v>
      </c>
      <c r="O509" s="188">
        <v>0.249</v>
      </c>
      <c r="P509" s="189" t="s">
        <v>78</v>
      </c>
      <c r="Q509" s="231">
        <v>43.71</v>
      </c>
      <c r="R509" s="297">
        <f t="shared" si="20"/>
        <v>0.34997712194005948</v>
      </c>
      <c r="S509" s="231">
        <v>28.412500000000001</v>
      </c>
      <c r="T509" s="301" t="s">
        <v>636</v>
      </c>
      <c r="U509" s="164"/>
    </row>
    <row r="510" spans="1:21" s="34" customFormat="1" ht="43.8" customHeight="1" x14ac:dyDescent="0.3">
      <c r="A510" s="185">
        <v>11886</v>
      </c>
      <c r="B510" s="186" t="s">
        <v>688</v>
      </c>
      <c r="C510" s="186" t="s">
        <v>372</v>
      </c>
      <c r="D510" s="157" t="s">
        <v>71</v>
      </c>
      <c r="E510" s="187" t="s">
        <v>74</v>
      </c>
      <c r="F510" s="186" t="s">
        <v>76</v>
      </c>
      <c r="G510" s="186" t="s">
        <v>76</v>
      </c>
      <c r="H510" s="186" t="s">
        <v>77</v>
      </c>
      <c r="I510" s="159" t="s">
        <v>710</v>
      </c>
      <c r="J510" s="356" t="s">
        <v>74</v>
      </c>
      <c r="K510" s="357" t="s">
        <v>76</v>
      </c>
      <c r="L510" s="357" t="s">
        <v>76</v>
      </c>
      <c r="M510" s="357" t="s">
        <v>77</v>
      </c>
      <c r="N510" s="350" t="s">
        <v>710</v>
      </c>
      <c r="O510" s="188">
        <v>0.249</v>
      </c>
      <c r="P510" s="189" t="s">
        <v>78</v>
      </c>
      <c r="Q510" s="231">
        <v>45.4</v>
      </c>
      <c r="R510" s="297">
        <f t="shared" si="20"/>
        <v>0.34999999999999992</v>
      </c>
      <c r="S510" s="231">
        <v>29.51</v>
      </c>
      <c r="T510" s="301" t="s">
        <v>636</v>
      </c>
      <c r="U510" s="164"/>
    </row>
    <row r="511" spans="1:21" s="34" customFormat="1" ht="43.8" customHeight="1" x14ac:dyDescent="0.3">
      <c r="A511" s="169">
        <v>11340</v>
      </c>
      <c r="B511" s="170" t="s">
        <v>328</v>
      </c>
      <c r="C511" s="170" t="s">
        <v>372</v>
      </c>
      <c r="D511" s="149" t="s">
        <v>69</v>
      </c>
      <c r="E511" s="171" t="s">
        <v>74</v>
      </c>
      <c r="F511" s="149" t="s">
        <v>76</v>
      </c>
      <c r="G511" s="149" t="s">
        <v>76</v>
      </c>
      <c r="H511" s="149" t="s">
        <v>77</v>
      </c>
      <c r="I511" s="151" t="s">
        <v>689</v>
      </c>
      <c r="J511" s="354" t="s">
        <v>74</v>
      </c>
      <c r="K511" s="355" t="s">
        <v>76</v>
      </c>
      <c r="L511" s="355" t="s">
        <v>76</v>
      </c>
      <c r="M511" s="355" t="s">
        <v>77</v>
      </c>
      <c r="N511" s="349" t="s">
        <v>689</v>
      </c>
      <c r="O511" s="152">
        <v>0.34</v>
      </c>
      <c r="P511" s="153" t="s">
        <v>78</v>
      </c>
      <c r="Q511" s="154">
        <v>66.837509814857157</v>
      </c>
      <c r="R511" s="296">
        <v>0.37459999999999999</v>
      </c>
      <c r="S511" s="154">
        <v>41.8</v>
      </c>
      <c r="T511" s="300" t="s">
        <v>692</v>
      </c>
      <c r="U511" s="164"/>
    </row>
    <row r="512" spans="1:21" s="34" customFormat="1" ht="43.8" customHeight="1" x14ac:dyDescent="0.3">
      <c r="A512" s="169">
        <v>11340</v>
      </c>
      <c r="B512" s="170" t="s">
        <v>328</v>
      </c>
      <c r="C512" s="170" t="s">
        <v>372</v>
      </c>
      <c r="D512" s="149" t="s">
        <v>70</v>
      </c>
      <c r="E512" s="171" t="s">
        <v>74</v>
      </c>
      <c r="F512" s="149" t="s">
        <v>76</v>
      </c>
      <c r="G512" s="149" t="s">
        <v>76</v>
      </c>
      <c r="H512" s="149" t="s">
        <v>77</v>
      </c>
      <c r="I512" s="151" t="s">
        <v>710</v>
      </c>
      <c r="J512" s="354" t="s">
        <v>74</v>
      </c>
      <c r="K512" s="355" t="s">
        <v>76</v>
      </c>
      <c r="L512" s="355" t="s">
        <v>76</v>
      </c>
      <c r="M512" s="355" t="s">
        <v>77</v>
      </c>
      <c r="N512" s="349" t="s">
        <v>710</v>
      </c>
      <c r="O512" s="152">
        <v>0.06</v>
      </c>
      <c r="P512" s="153" t="s">
        <v>78</v>
      </c>
      <c r="Q512" s="154">
        <v>68.266081243428587</v>
      </c>
      <c r="R512" s="296">
        <v>0.36880000000000002</v>
      </c>
      <c r="S512" s="154">
        <v>43.09</v>
      </c>
      <c r="T512" s="300" t="s">
        <v>692</v>
      </c>
      <c r="U512" s="164"/>
    </row>
    <row r="513" spans="1:21" s="34" customFormat="1" ht="43.8" customHeight="1" x14ac:dyDescent="0.3">
      <c r="A513" s="169">
        <v>11340</v>
      </c>
      <c r="B513" s="170" t="s">
        <v>328</v>
      </c>
      <c r="C513" s="170" t="s">
        <v>372</v>
      </c>
      <c r="D513" s="149" t="s">
        <v>71</v>
      </c>
      <c r="E513" s="171" t="s">
        <v>74</v>
      </c>
      <c r="F513" s="149" t="s">
        <v>76</v>
      </c>
      <c r="G513" s="149" t="s">
        <v>76</v>
      </c>
      <c r="H513" s="149" t="s">
        <v>77</v>
      </c>
      <c r="I513" s="151" t="s">
        <v>710</v>
      </c>
      <c r="J513" s="354" t="s">
        <v>74</v>
      </c>
      <c r="K513" s="355" t="s">
        <v>76</v>
      </c>
      <c r="L513" s="355" t="s">
        <v>76</v>
      </c>
      <c r="M513" s="355" t="s">
        <v>77</v>
      </c>
      <c r="N513" s="349" t="s">
        <v>710</v>
      </c>
      <c r="O513" s="152">
        <v>0.06</v>
      </c>
      <c r="P513" s="153" t="s">
        <v>78</v>
      </c>
      <c r="Q513" s="154">
        <v>69.694652672000018</v>
      </c>
      <c r="R513" s="296">
        <v>0.36330000000000001</v>
      </c>
      <c r="S513" s="154">
        <v>44.38</v>
      </c>
      <c r="T513" s="300" t="s">
        <v>692</v>
      </c>
      <c r="U513" s="164"/>
    </row>
    <row r="514" spans="1:21" s="34" customFormat="1" ht="43.8" customHeight="1" x14ac:dyDescent="0.3">
      <c r="A514" s="169">
        <v>11340</v>
      </c>
      <c r="B514" s="170" t="s">
        <v>328</v>
      </c>
      <c r="C514" s="170" t="s">
        <v>373</v>
      </c>
      <c r="D514" s="149" t="s">
        <v>72</v>
      </c>
      <c r="E514" s="171" t="s">
        <v>74</v>
      </c>
      <c r="F514" s="149" t="s">
        <v>76</v>
      </c>
      <c r="G514" s="149" t="s">
        <v>76</v>
      </c>
      <c r="H514" s="149" t="s">
        <v>77</v>
      </c>
      <c r="I514" s="151" t="s">
        <v>710</v>
      </c>
      <c r="J514" s="354" t="s">
        <v>74</v>
      </c>
      <c r="K514" s="355" t="s">
        <v>76</v>
      </c>
      <c r="L514" s="355" t="s">
        <v>76</v>
      </c>
      <c r="M514" s="355" t="s">
        <v>77</v>
      </c>
      <c r="N514" s="349" t="s">
        <v>710</v>
      </c>
      <c r="O514" s="152">
        <v>0.09</v>
      </c>
      <c r="P514" s="153" t="s">
        <v>78</v>
      </c>
      <c r="Q514" s="154">
        <v>56.970169142857152</v>
      </c>
      <c r="R514" s="296">
        <v>0.37459999999999999</v>
      </c>
      <c r="S514" s="154">
        <v>35.630000000000003</v>
      </c>
      <c r="T514" s="300" t="s">
        <v>692</v>
      </c>
      <c r="U514" s="164"/>
    </row>
    <row r="515" spans="1:21" s="34" customFormat="1" ht="43.8" customHeight="1" x14ac:dyDescent="0.3">
      <c r="A515" s="169">
        <v>11340</v>
      </c>
      <c r="B515" s="170" t="s">
        <v>328</v>
      </c>
      <c r="C515" s="170" t="s">
        <v>373</v>
      </c>
      <c r="D515" s="149" t="s">
        <v>73</v>
      </c>
      <c r="E515" s="171" t="s">
        <v>74</v>
      </c>
      <c r="F515" s="149" t="s">
        <v>76</v>
      </c>
      <c r="G515" s="149" t="s">
        <v>76</v>
      </c>
      <c r="H515" s="149" t="s">
        <v>77</v>
      </c>
      <c r="I515" s="151" t="s">
        <v>709</v>
      </c>
      <c r="J515" s="354" t="s">
        <v>74</v>
      </c>
      <c r="K515" s="355" t="s">
        <v>76</v>
      </c>
      <c r="L515" s="355" t="s">
        <v>76</v>
      </c>
      <c r="M515" s="355" t="s">
        <v>77</v>
      </c>
      <c r="N515" s="349" t="s">
        <v>709</v>
      </c>
      <c r="O515" s="152">
        <v>8.1000000000000003E-2</v>
      </c>
      <c r="P515" s="153" t="s">
        <v>78</v>
      </c>
      <c r="Q515" s="154">
        <v>58.398740571428583</v>
      </c>
      <c r="R515" s="296">
        <v>0.36770000000000003</v>
      </c>
      <c r="S515" s="154">
        <v>36.93</v>
      </c>
      <c r="T515" s="300" t="s">
        <v>692</v>
      </c>
      <c r="U515" s="164"/>
    </row>
    <row r="516" spans="1:21" s="34" customFormat="1" ht="43.8" customHeight="1" x14ac:dyDescent="0.3">
      <c r="A516" s="55">
        <v>11661</v>
      </c>
      <c r="B516" s="56" t="s">
        <v>593</v>
      </c>
      <c r="C516" s="39" t="s">
        <v>372</v>
      </c>
      <c r="D516" s="13" t="s">
        <v>69</v>
      </c>
      <c r="E516" s="57" t="s">
        <v>74</v>
      </c>
      <c r="F516" s="13" t="s">
        <v>76</v>
      </c>
      <c r="G516" s="13" t="s">
        <v>76</v>
      </c>
      <c r="H516" s="13" t="s">
        <v>77</v>
      </c>
      <c r="I516" s="36" t="s">
        <v>689</v>
      </c>
      <c r="J516" s="352" t="s">
        <v>74</v>
      </c>
      <c r="K516" s="353" t="s">
        <v>76</v>
      </c>
      <c r="L516" s="353" t="s">
        <v>76</v>
      </c>
      <c r="M516" s="353" t="s">
        <v>77</v>
      </c>
      <c r="N516" s="348" t="s">
        <v>689</v>
      </c>
      <c r="O516" s="58">
        <v>0.36399999999999999</v>
      </c>
      <c r="P516" s="37" t="s">
        <v>78</v>
      </c>
      <c r="Q516" s="229">
        <v>43.13</v>
      </c>
      <c r="R516" s="295">
        <f t="shared" ref="R516:R541" si="21">(Q516-S516)/Q516</f>
        <v>0.34123579874797128</v>
      </c>
      <c r="S516" s="229">
        <v>28.412500000000001</v>
      </c>
      <c r="T516" s="299"/>
      <c r="U516" s="164"/>
    </row>
    <row r="517" spans="1:21" s="34" customFormat="1" ht="43.8" customHeight="1" x14ac:dyDescent="0.3">
      <c r="A517" s="55">
        <v>11661</v>
      </c>
      <c r="B517" s="56" t="s">
        <v>593</v>
      </c>
      <c r="C517" s="39" t="s">
        <v>372</v>
      </c>
      <c r="D517" s="13" t="s">
        <v>70</v>
      </c>
      <c r="E517" s="57" t="s">
        <v>74</v>
      </c>
      <c r="F517" s="13" t="s">
        <v>76</v>
      </c>
      <c r="G517" s="13" t="s">
        <v>76</v>
      </c>
      <c r="H517" s="13" t="s">
        <v>77</v>
      </c>
      <c r="I517" s="36" t="s">
        <v>710</v>
      </c>
      <c r="J517" s="352" t="s">
        <v>74</v>
      </c>
      <c r="K517" s="353" t="s">
        <v>76</v>
      </c>
      <c r="L517" s="353" t="s">
        <v>76</v>
      </c>
      <c r="M517" s="353" t="s">
        <v>77</v>
      </c>
      <c r="N517" s="348" t="s">
        <v>710</v>
      </c>
      <c r="O517" s="58">
        <v>0.06</v>
      </c>
      <c r="P517" s="37" t="s">
        <v>78</v>
      </c>
      <c r="Q517" s="229">
        <v>44.55</v>
      </c>
      <c r="R517" s="295">
        <f t="shared" si="21"/>
        <v>0.33417508417508412</v>
      </c>
      <c r="S517" s="229">
        <v>29.662500000000001</v>
      </c>
      <c r="T517" s="299"/>
      <c r="U517" s="164"/>
    </row>
    <row r="518" spans="1:21" s="34" customFormat="1" ht="43.8" customHeight="1" x14ac:dyDescent="0.3">
      <c r="A518" s="55">
        <v>11661</v>
      </c>
      <c r="B518" s="56" t="s">
        <v>593</v>
      </c>
      <c r="C518" s="39" t="s">
        <v>372</v>
      </c>
      <c r="D518" s="13" t="s">
        <v>71</v>
      </c>
      <c r="E518" s="57" t="s">
        <v>74</v>
      </c>
      <c r="F518" s="13" t="s">
        <v>76</v>
      </c>
      <c r="G518" s="13" t="s">
        <v>76</v>
      </c>
      <c r="H518" s="13" t="s">
        <v>77</v>
      </c>
      <c r="I518" s="36" t="s">
        <v>710</v>
      </c>
      <c r="J518" s="352" t="s">
        <v>74</v>
      </c>
      <c r="K518" s="353" t="s">
        <v>76</v>
      </c>
      <c r="L518" s="353" t="s">
        <v>76</v>
      </c>
      <c r="M518" s="353" t="s">
        <v>77</v>
      </c>
      <c r="N518" s="348" t="s">
        <v>710</v>
      </c>
      <c r="O518" s="58">
        <v>0.06</v>
      </c>
      <c r="P518" s="37" t="s">
        <v>78</v>
      </c>
      <c r="Q518" s="229">
        <v>45.97</v>
      </c>
      <c r="R518" s="295">
        <f t="shared" si="21"/>
        <v>0.32755057646291053</v>
      </c>
      <c r="S518" s="229">
        <v>30.912500000000001</v>
      </c>
      <c r="T518" s="299"/>
      <c r="U518" s="164"/>
    </row>
    <row r="519" spans="1:21" s="34" customFormat="1" ht="43.8" customHeight="1" x14ac:dyDescent="0.3">
      <c r="A519" s="40" t="s">
        <v>528</v>
      </c>
      <c r="B519" s="68" t="s">
        <v>529</v>
      </c>
      <c r="C519" s="39" t="s">
        <v>372</v>
      </c>
      <c r="D519" s="13" t="s">
        <v>69</v>
      </c>
      <c r="E519" s="67" t="s">
        <v>75</v>
      </c>
      <c r="F519" s="13" t="s">
        <v>76</v>
      </c>
      <c r="G519" s="13" t="s">
        <v>76</v>
      </c>
      <c r="H519" s="13" t="s">
        <v>77</v>
      </c>
      <c r="I519" s="36" t="s">
        <v>689</v>
      </c>
      <c r="J519" s="352" t="s">
        <v>75</v>
      </c>
      <c r="K519" s="353" t="s">
        <v>76</v>
      </c>
      <c r="L519" s="353" t="s">
        <v>76</v>
      </c>
      <c r="M519" s="353" t="s">
        <v>77</v>
      </c>
      <c r="N519" s="348" t="s">
        <v>689</v>
      </c>
      <c r="O519" s="65">
        <v>0.34799999999999998</v>
      </c>
      <c r="P519" s="37" t="s">
        <v>78</v>
      </c>
      <c r="Q519" s="229">
        <v>73.61</v>
      </c>
      <c r="R519" s="295">
        <f t="shared" si="21"/>
        <v>0.36048091291944034</v>
      </c>
      <c r="S519" s="229">
        <v>47.074999999999996</v>
      </c>
      <c r="T519" s="299"/>
      <c r="U519" s="164"/>
    </row>
    <row r="520" spans="1:21" s="34" customFormat="1" ht="43.8" customHeight="1" x14ac:dyDescent="0.3">
      <c r="A520" s="38">
        <v>11472</v>
      </c>
      <c r="B520" s="39" t="s">
        <v>329</v>
      </c>
      <c r="C520" s="39" t="s">
        <v>372</v>
      </c>
      <c r="D520" s="13" t="s">
        <v>69</v>
      </c>
      <c r="E520" s="67" t="s">
        <v>75</v>
      </c>
      <c r="F520" s="13" t="s">
        <v>76</v>
      </c>
      <c r="G520" s="13" t="s">
        <v>76</v>
      </c>
      <c r="H520" s="13" t="s">
        <v>77</v>
      </c>
      <c r="I520" s="36" t="s">
        <v>689</v>
      </c>
      <c r="J520" s="352" t="s">
        <v>75</v>
      </c>
      <c r="K520" s="353" t="s">
        <v>76</v>
      </c>
      <c r="L520" s="353" t="s">
        <v>76</v>
      </c>
      <c r="M520" s="353" t="s">
        <v>77</v>
      </c>
      <c r="N520" s="348" t="s">
        <v>689</v>
      </c>
      <c r="O520" s="65">
        <v>0.28000000000000003</v>
      </c>
      <c r="P520" s="37" t="s">
        <v>78</v>
      </c>
      <c r="Q520" s="229">
        <v>70.569999999999993</v>
      </c>
      <c r="R520" s="295">
        <f t="shared" si="21"/>
        <v>0.37827688819611738</v>
      </c>
      <c r="S520" s="229">
        <v>43.874999999999993</v>
      </c>
      <c r="T520" s="299"/>
      <c r="U520" s="164"/>
    </row>
    <row r="521" spans="1:21" s="34" customFormat="1" ht="43.8" customHeight="1" x14ac:dyDescent="0.3">
      <c r="A521" s="38">
        <v>11472</v>
      </c>
      <c r="B521" s="39" t="s">
        <v>329</v>
      </c>
      <c r="C521" s="39" t="s">
        <v>372</v>
      </c>
      <c r="D521" s="13" t="s">
        <v>70</v>
      </c>
      <c r="E521" s="67" t="s">
        <v>75</v>
      </c>
      <c r="F521" s="13" t="s">
        <v>76</v>
      </c>
      <c r="G521" s="13" t="s">
        <v>76</v>
      </c>
      <c r="H521" s="13" t="s">
        <v>77</v>
      </c>
      <c r="I521" s="36" t="s">
        <v>710</v>
      </c>
      <c r="J521" s="352" t="s">
        <v>75</v>
      </c>
      <c r="K521" s="353" t="s">
        <v>76</v>
      </c>
      <c r="L521" s="353" t="s">
        <v>76</v>
      </c>
      <c r="M521" s="353" t="s">
        <v>77</v>
      </c>
      <c r="N521" s="348" t="s">
        <v>710</v>
      </c>
      <c r="O521" s="65">
        <v>0.05</v>
      </c>
      <c r="P521" s="37" t="s">
        <v>78</v>
      </c>
      <c r="Q521" s="229">
        <v>71.88</v>
      </c>
      <c r="R521" s="295">
        <f t="shared" si="21"/>
        <v>0.37221758486366174</v>
      </c>
      <c r="S521" s="229">
        <v>45.124999999999993</v>
      </c>
      <c r="T521" s="299"/>
      <c r="U521" s="164"/>
    </row>
    <row r="522" spans="1:21" s="34" customFormat="1" ht="43.8" customHeight="1" x14ac:dyDescent="0.3">
      <c r="A522" s="38">
        <v>11472</v>
      </c>
      <c r="B522" s="39" t="s">
        <v>329</v>
      </c>
      <c r="C522" s="39" t="s">
        <v>372</v>
      </c>
      <c r="D522" s="13" t="s">
        <v>71</v>
      </c>
      <c r="E522" s="67" t="s">
        <v>75</v>
      </c>
      <c r="F522" s="13" t="s">
        <v>76</v>
      </c>
      <c r="G522" s="13" t="s">
        <v>76</v>
      </c>
      <c r="H522" s="13" t="s">
        <v>77</v>
      </c>
      <c r="I522" s="36" t="s">
        <v>710</v>
      </c>
      <c r="J522" s="352" t="s">
        <v>75</v>
      </c>
      <c r="K522" s="353" t="s">
        <v>76</v>
      </c>
      <c r="L522" s="353" t="s">
        <v>76</v>
      </c>
      <c r="M522" s="353" t="s">
        <v>77</v>
      </c>
      <c r="N522" s="348" t="s">
        <v>710</v>
      </c>
      <c r="O522" s="65">
        <v>0.05</v>
      </c>
      <c r="P522" s="37" t="s">
        <v>78</v>
      </c>
      <c r="Q522" s="229">
        <v>73.2</v>
      </c>
      <c r="R522" s="295">
        <f t="shared" si="21"/>
        <v>0.36646174863387992</v>
      </c>
      <c r="S522" s="229">
        <v>46.374999999999993</v>
      </c>
      <c r="T522" s="299"/>
      <c r="U522" s="164"/>
    </row>
    <row r="523" spans="1:21" s="34" customFormat="1" ht="43.8" customHeight="1" x14ac:dyDescent="0.3">
      <c r="A523" s="38">
        <v>11472</v>
      </c>
      <c r="B523" s="39" t="s">
        <v>329</v>
      </c>
      <c r="C523" s="39" t="s">
        <v>373</v>
      </c>
      <c r="D523" s="13" t="s">
        <v>72</v>
      </c>
      <c r="E523" s="67" t="s">
        <v>75</v>
      </c>
      <c r="F523" s="13" t="s">
        <v>76</v>
      </c>
      <c r="G523" s="13" t="s">
        <v>76</v>
      </c>
      <c r="H523" s="13" t="s">
        <v>77</v>
      </c>
      <c r="I523" s="36" t="s">
        <v>710</v>
      </c>
      <c r="J523" s="352" t="s">
        <v>75</v>
      </c>
      <c r="K523" s="353" t="s">
        <v>76</v>
      </c>
      <c r="L523" s="353" t="s">
        <v>76</v>
      </c>
      <c r="M523" s="353" t="s">
        <v>77</v>
      </c>
      <c r="N523" s="348" t="s">
        <v>710</v>
      </c>
      <c r="O523" s="65">
        <v>0.09</v>
      </c>
      <c r="P523" s="37" t="s">
        <v>78</v>
      </c>
      <c r="Q523" s="229">
        <v>58.21</v>
      </c>
      <c r="R523" s="295">
        <f t="shared" si="21"/>
        <v>0.37575158907404227</v>
      </c>
      <c r="S523" s="229">
        <v>36.337499999999999</v>
      </c>
      <c r="T523" s="299"/>
      <c r="U523" s="164"/>
    </row>
    <row r="524" spans="1:21" s="34" customFormat="1" ht="43.8" customHeight="1" x14ac:dyDescent="0.3">
      <c r="A524" s="38">
        <v>11472</v>
      </c>
      <c r="B524" s="39" t="s">
        <v>329</v>
      </c>
      <c r="C524" s="39" t="s">
        <v>373</v>
      </c>
      <c r="D524" s="13" t="s">
        <v>73</v>
      </c>
      <c r="E524" s="67" t="s">
        <v>75</v>
      </c>
      <c r="F524" s="13" t="s">
        <v>76</v>
      </c>
      <c r="G524" s="13" t="s">
        <v>76</v>
      </c>
      <c r="H524" s="13" t="s">
        <v>77</v>
      </c>
      <c r="I524" s="36" t="s">
        <v>709</v>
      </c>
      <c r="J524" s="352" t="s">
        <v>75</v>
      </c>
      <c r="K524" s="353" t="s">
        <v>76</v>
      </c>
      <c r="L524" s="353" t="s">
        <v>76</v>
      </c>
      <c r="M524" s="353" t="s">
        <v>77</v>
      </c>
      <c r="N524" s="348" t="s">
        <v>709</v>
      </c>
      <c r="O524" s="65">
        <v>0.09</v>
      </c>
      <c r="P524" s="37" t="s">
        <v>78</v>
      </c>
      <c r="Q524" s="229">
        <v>59.54</v>
      </c>
      <c r="R524" s="295">
        <f t="shared" si="21"/>
        <v>0.36870171313402755</v>
      </c>
      <c r="S524" s="229">
        <v>37.587499999999999</v>
      </c>
      <c r="T524" s="299">
        <v>0.36872168603506017</v>
      </c>
      <c r="U524" s="164"/>
    </row>
    <row r="525" spans="1:21" s="34" customFormat="1" ht="43.8" customHeight="1" x14ac:dyDescent="0.3">
      <c r="A525" s="40">
        <v>11578</v>
      </c>
      <c r="B525" s="68" t="s">
        <v>527</v>
      </c>
      <c r="C525" s="39" t="s">
        <v>372</v>
      </c>
      <c r="D525" s="13" t="s">
        <v>69</v>
      </c>
      <c r="E525" s="67" t="s">
        <v>75</v>
      </c>
      <c r="F525" s="13" t="s">
        <v>76</v>
      </c>
      <c r="G525" s="13" t="s">
        <v>76</v>
      </c>
      <c r="H525" s="13" t="s">
        <v>77</v>
      </c>
      <c r="I525" s="36" t="s">
        <v>689</v>
      </c>
      <c r="J525" s="352" t="s">
        <v>75</v>
      </c>
      <c r="K525" s="353" t="s">
        <v>76</v>
      </c>
      <c r="L525" s="353" t="s">
        <v>76</v>
      </c>
      <c r="M525" s="353" t="s">
        <v>77</v>
      </c>
      <c r="N525" s="348" t="s">
        <v>689</v>
      </c>
      <c r="O525" s="65">
        <v>0.33800000000000002</v>
      </c>
      <c r="P525" s="37" t="s">
        <v>78</v>
      </c>
      <c r="Q525" s="229">
        <v>60.88</v>
      </c>
      <c r="R525" s="295">
        <f t="shared" si="21"/>
        <v>0.39142575558475695</v>
      </c>
      <c r="S525" s="229">
        <v>37.049999999999997</v>
      </c>
      <c r="T525" s="299"/>
      <c r="U525" s="164"/>
    </row>
    <row r="526" spans="1:21" s="34" customFormat="1" ht="43.8" customHeight="1" x14ac:dyDescent="0.3">
      <c r="A526" s="40">
        <v>11578</v>
      </c>
      <c r="B526" s="68" t="s">
        <v>527</v>
      </c>
      <c r="C526" s="39" t="s">
        <v>372</v>
      </c>
      <c r="D526" s="13" t="s">
        <v>70</v>
      </c>
      <c r="E526" s="67" t="s">
        <v>75</v>
      </c>
      <c r="F526" s="13" t="s">
        <v>76</v>
      </c>
      <c r="G526" s="13" t="s">
        <v>76</v>
      </c>
      <c r="H526" s="13" t="s">
        <v>77</v>
      </c>
      <c r="I526" s="36" t="s">
        <v>710</v>
      </c>
      <c r="J526" s="352" t="s">
        <v>75</v>
      </c>
      <c r="K526" s="353" t="s">
        <v>76</v>
      </c>
      <c r="L526" s="353" t="s">
        <v>76</v>
      </c>
      <c r="M526" s="353" t="s">
        <v>77</v>
      </c>
      <c r="N526" s="348" t="s">
        <v>710</v>
      </c>
      <c r="O526" s="65">
        <v>5.6000000000000001E-2</v>
      </c>
      <c r="P526" s="37" t="s">
        <v>78</v>
      </c>
      <c r="Q526" s="229">
        <v>62.19</v>
      </c>
      <c r="R526" s="295">
        <f t="shared" si="21"/>
        <v>0.38414536099051294</v>
      </c>
      <c r="S526" s="229">
        <v>38.299999999999997</v>
      </c>
      <c r="T526" s="299"/>
      <c r="U526" s="164"/>
    </row>
    <row r="527" spans="1:21" s="34" customFormat="1" ht="43.8" customHeight="1" x14ac:dyDescent="0.3">
      <c r="A527" s="40">
        <v>11578</v>
      </c>
      <c r="B527" s="68" t="s">
        <v>527</v>
      </c>
      <c r="C527" s="39" t="s">
        <v>372</v>
      </c>
      <c r="D527" s="13" t="s">
        <v>71</v>
      </c>
      <c r="E527" s="67" t="s">
        <v>75</v>
      </c>
      <c r="F527" s="13" t="s">
        <v>76</v>
      </c>
      <c r="G527" s="13" t="s">
        <v>76</v>
      </c>
      <c r="H527" s="13" t="s">
        <v>77</v>
      </c>
      <c r="I527" s="36" t="s">
        <v>710</v>
      </c>
      <c r="J527" s="352" t="s">
        <v>75</v>
      </c>
      <c r="K527" s="353" t="s">
        <v>76</v>
      </c>
      <c r="L527" s="353" t="s">
        <v>76</v>
      </c>
      <c r="M527" s="353" t="s">
        <v>77</v>
      </c>
      <c r="N527" s="348" t="s">
        <v>710</v>
      </c>
      <c r="O527" s="65">
        <v>5.6000000000000001E-2</v>
      </c>
      <c r="P527" s="37" t="s">
        <v>78</v>
      </c>
      <c r="Q527" s="229">
        <v>63.5</v>
      </c>
      <c r="R527" s="295">
        <f t="shared" si="21"/>
        <v>0.37716535433070869</v>
      </c>
      <c r="S527" s="229">
        <v>39.549999999999997</v>
      </c>
      <c r="T527" s="299"/>
      <c r="U527" s="164"/>
    </row>
    <row r="528" spans="1:21" s="34" customFormat="1" ht="43.8" customHeight="1" x14ac:dyDescent="0.3">
      <c r="A528" s="40">
        <v>11578</v>
      </c>
      <c r="B528" s="68" t="s">
        <v>527</v>
      </c>
      <c r="C528" s="39" t="s">
        <v>373</v>
      </c>
      <c r="D528" s="13" t="s">
        <v>72</v>
      </c>
      <c r="E528" s="67" t="s">
        <v>75</v>
      </c>
      <c r="F528" s="13" t="s">
        <v>76</v>
      </c>
      <c r="G528" s="13" t="s">
        <v>76</v>
      </c>
      <c r="H528" s="13" t="s">
        <v>77</v>
      </c>
      <c r="I528" s="36" t="s">
        <v>710</v>
      </c>
      <c r="J528" s="352" t="s">
        <v>75</v>
      </c>
      <c r="K528" s="353" t="s">
        <v>76</v>
      </c>
      <c r="L528" s="353" t="s">
        <v>76</v>
      </c>
      <c r="M528" s="353" t="s">
        <v>77</v>
      </c>
      <c r="N528" s="348" t="s">
        <v>710</v>
      </c>
      <c r="O528" s="65">
        <v>8.2000000000000003E-2</v>
      </c>
      <c r="P528" s="37" t="s">
        <v>78</v>
      </c>
      <c r="Q528" s="229">
        <v>49.3</v>
      </c>
      <c r="R528" s="295">
        <f t="shared" si="21"/>
        <v>0.3356997971602434</v>
      </c>
      <c r="S528" s="229">
        <v>32.75</v>
      </c>
      <c r="T528" s="299"/>
      <c r="U528" s="164"/>
    </row>
    <row r="529" spans="1:21" s="34" customFormat="1" ht="43.8" customHeight="1" x14ac:dyDescent="0.3">
      <c r="A529" s="40">
        <v>11578</v>
      </c>
      <c r="B529" s="68" t="s">
        <v>527</v>
      </c>
      <c r="C529" s="39" t="s">
        <v>373</v>
      </c>
      <c r="D529" s="13" t="s">
        <v>73</v>
      </c>
      <c r="E529" s="67" t="s">
        <v>75</v>
      </c>
      <c r="F529" s="13" t="s">
        <v>76</v>
      </c>
      <c r="G529" s="13" t="s">
        <v>76</v>
      </c>
      <c r="H529" s="13" t="s">
        <v>77</v>
      </c>
      <c r="I529" s="36" t="s">
        <v>709</v>
      </c>
      <c r="J529" s="352" t="s">
        <v>75</v>
      </c>
      <c r="K529" s="353" t="s">
        <v>76</v>
      </c>
      <c r="L529" s="353" t="s">
        <v>76</v>
      </c>
      <c r="M529" s="353" t="s">
        <v>77</v>
      </c>
      <c r="N529" s="348" t="s">
        <v>709</v>
      </c>
      <c r="O529" s="65">
        <v>8.2000000000000003E-2</v>
      </c>
      <c r="P529" s="37" t="s">
        <v>78</v>
      </c>
      <c r="Q529" s="229">
        <v>50.66</v>
      </c>
      <c r="R529" s="295">
        <f t="shared" si="21"/>
        <v>0.32885906040268453</v>
      </c>
      <c r="S529" s="229">
        <v>34</v>
      </c>
      <c r="T529" s="299"/>
      <c r="U529" s="164"/>
    </row>
    <row r="530" spans="1:21" s="34" customFormat="1" ht="43.8" customHeight="1" x14ac:dyDescent="0.3">
      <c r="A530" s="45">
        <v>11364</v>
      </c>
      <c r="B530" s="44" t="s">
        <v>330</v>
      </c>
      <c r="C530" s="44" t="s">
        <v>373</v>
      </c>
      <c r="D530" s="13" t="s">
        <v>72</v>
      </c>
      <c r="E530" s="70" t="s">
        <v>75</v>
      </c>
      <c r="F530" s="13" t="s">
        <v>76</v>
      </c>
      <c r="G530" s="13" t="s">
        <v>76</v>
      </c>
      <c r="H530" s="13" t="s">
        <v>77</v>
      </c>
      <c r="I530" s="36" t="s">
        <v>710</v>
      </c>
      <c r="J530" s="352" t="s">
        <v>75</v>
      </c>
      <c r="K530" s="353" t="s">
        <v>76</v>
      </c>
      <c r="L530" s="353" t="s">
        <v>76</v>
      </c>
      <c r="M530" s="353" t="s">
        <v>77</v>
      </c>
      <c r="N530" s="348" t="s">
        <v>710</v>
      </c>
      <c r="O530" s="65">
        <v>8.2000000000000003E-2</v>
      </c>
      <c r="P530" s="37" t="s">
        <v>78</v>
      </c>
      <c r="Q530" s="229">
        <v>64.94</v>
      </c>
      <c r="R530" s="295">
        <f t="shared" si="21"/>
        <v>0.40387280566676931</v>
      </c>
      <c r="S530" s="229">
        <v>38.712499999999999</v>
      </c>
      <c r="T530" s="299"/>
      <c r="U530" s="164"/>
    </row>
    <row r="531" spans="1:21" s="34" customFormat="1" ht="43.8" customHeight="1" x14ac:dyDescent="0.3">
      <c r="A531" s="45">
        <v>11361</v>
      </c>
      <c r="B531" s="44" t="s">
        <v>330</v>
      </c>
      <c r="C531" s="44" t="s">
        <v>373</v>
      </c>
      <c r="D531" s="13" t="s">
        <v>73</v>
      </c>
      <c r="E531" s="67" t="s">
        <v>75</v>
      </c>
      <c r="F531" s="13" t="s">
        <v>76</v>
      </c>
      <c r="G531" s="13" t="s">
        <v>76</v>
      </c>
      <c r="H531" s="13" t="s">
        <v>77</v>
      </c>
      <c r="I531" s="36" t="s">
        <v>709</v>
      </c>
      <c r="J531" s="352" t="s">
        <v>75</v>
      </c>
      <c r="K531" s="353" t="s">
        <v>76</v>
      </c>
      <c r="L531" s="353" t="s">
        <v>76</v>
      </c>
      <c r="M531" s="353" t="s">
        <v>77</v>
      </c>
      <c r="N531" s="348" t="s">
        <v>709</v>
      </c>
      <c r="O531" s="65">
        <v>8.2000000000000003E-2</v>
      </c>
      <c r="P531" s="37" t="s">
        <v>78</v>
      </c>
      <c r="Q531" s="229">
        <v>66.260000000000005</v>
      </c>
      <c r="R531" s="295">
        <f t="shared" si="21"/>
        <v>0.39688348928463635</v>
      </c>
      <c r="S531" s="229">
        <v>39.962499999999999</v>
      </c>
      <c r="T531" s="299"/>
      <c r="U531" s="164"/>
    </row>
    <row r="532" spans="1:21" s="34" customFormat="1" ht="43.8" customHeight="1" x14ac:dyDescent="0.3">
      <c r="A532" s="45">
        <v>11361</v>
      </c>
      <c r="B532" s="44" t="s">
        <v>331</v>
      </c>
      <c r="C532" s="44" t="s">
        <v>372</v>
      </c>
      <c r="D532" s="13" t="s">
        <v>69</v>
      </c>
      <c r="E532" s="67" t="s">
        <v>75</v>
      </c>
      <c r="F532" s="13" t="s">
        <v>76</v>
      </c>
      <c r="G532" s="13" t="s">
        <v>76</v>
      </c>
      <c r="H532" s="13" t="s">
        <v>77</v>
      </c>
      <c r="I532" s="36" t="s">
        <v>689</v>
      </c>
      <c r="J532" s="352" t="s">
        <v>75</v>
      </c>
      <c r="K532" s="353" t="s">
        <v>76</v>
      </c>
      <c r="L532" s="353" t="s">
        <v>76</v>
      </c>
      <c r="M532" s="353" t="s">
        <v>77</v>
      </c>
      <c r="N532" s="348" t="s">
        <v>689</v>
      </c>
      <c r="O532" s="65">
        <v>0.34</v>
      </c>
      <c r="P532" s="37" t="s">
        <v>78</v>
      </c>
      <c r="Q532" s="229">
        <v>74.819999999999993</v>
      </c>
      <c r="R532" s="295">
        <f t="shared" si="21"/>
        <v>0.41609863672814751</v>
      </c>
      <c r="S532" s="229">
        <v>43.6875</v>
      </c>
      <c r="T532" s="299"/>
      <c r="U532" s="164"/>
    </row>
    <row r="533" spans="1:21" s="34" customFormat="1" ht="43.8" customHeight="1" x14ac:dyDescent="0.3">
      <c r="A533" s="45">
        <v>11361</v>
      </c>
      <c r="B533" s="44" t="s">
        <v>331</v>
      </c>
      <c r="C533" s="44" t="s">
        <v>372</v>
      </c>
      <c r="D533" s="13" t="s">
        <v>70</v>
      </c>
      <c r="E533" s="67" t="s">
        <v>75</v>
      </c>
      <c r="F533" s="13" t="s">
        <v>76</v>
      </c>
      <c r="G533" s="13" t="s">
        <v>76</v>
      </c>
      <c r="H533" s="13" t="s">
        <v>77</v>
      </c>
      <c r="I533" s="36" t="s">
        <v>710</v>
      </c>
      <c r="J533" s="352" t="s">
        <v>75</v>
      </c>
      <c r="K533" s="353" t="s">
        <v>76</v>
      </c>
      <c r="L533" s="353" t="s">
        <v>76</v>
      </c>
      <c r="M533" s="353" t="s">
        <v>77</v>
      </c>
      <c r="N533" s="348" t="s">
        <v>710</v>
      </c>
      <c r="O533" s="65">
        <v>0.06</v>
      </c>
      <c r="P533" s="37" t="s">
        <v>78</v>
      </c>
      <c r="Q533" s="229">
        <v>76.150000000000006</v>
      </c>
      <c r="R533" s="295">
        <f t="shared" si="21"/>
        <v>0.40988181221273806</v>
      </c>
      <c r="S533" s="229">
        <v>44.9375</v>
      </c>
      <c r="T533" s="299"/>
      <c r="U533" s="164"/>
    </row>
    <row r="534" spans="1:21" s="34" customFormat="1" ht="43.8" customHeight="1" x14ac:dyDescent="0.3">
      <c r="A534" s="45">
        <v>11361</v>
      </c>
      <c r="B534" s="44" t="s">
        <v>331</v>
      </c>
      <c r="C534" s="44" t="s">
        <v>372</v>
      </c>
      <c r="D534" s="13" t="s">
        <v>71</v>
      </c>
      <c r="E534" s="67" t="s">
        <v>75</v>
      </c>
      <c r="F534" s="13" t="s">
        <v>76</v>
      </c>
      <c r="G534" s="13" t="s">
        <v>76</v>
      </c>
      <c r="H534" s="13" t="s">
        <v>77</v>
      </c>
      <c r="I534" s="36" t="s">
        <v>710</v>
      </c>
      <c r="J534" s="352" t="s">
        <v>75</v>
      </c>
      <c r="K534" s="353" t="s">
        <v>76</v>
      </c>
      <c r="L534" s="353" t="s">
        <v>76</v>
      </c>
      <c r="M534" s="353" t="s">
        <v>77</v>
      </c>
      <c r="N534" s="348" t="s">
        <v>710</v>
      </c>
      <c r="O534" s="65">
        <v>0.06</v>
      </c>
      <c r="P534" s="37" t="s">
        <v>78</v>
      </c>
      <c r="Q534" s="229">
        <v>77.48</v>
      </c>
      <c r="R534" s="295">
        <f t="shared" si="21"/>
        <v>0.40387842023748066</v>
      </c>
      <c r="S534" s="229">
        <v>46.1875</v>
      </c>
      <c r="T534" s="299"/>
      <c r="U534" s="164"/>
    </row>
    <row r="535" spans="1:21" s="34" customFormat="1" ht="43.8" customHeight="1" x14ac:dyDescent="0.3">
      <c r="A535" s="45">
        <v>11361</v>
      </c>
      <c r="B535" s="44" t="s">
        <v>331</v>
      </c>
      <c r="C535" s="44" t="s">
        <v>373</v>
      </c>
      <c r="D535" s="13" t="s">
        <v>72</v>
      </c>
      <c r="E535" s="67" t="s">
        <v>75</v>
      </c>
      <c r="F535" s="13" t="s">
        <v>76</v>
      </c>
      <c r="G535" s="13" t="s">
        <v>76</v>
      </c>
      <c r="H535" s="13" t="s">
        <v>77</v>
      </c>
      <c r="I535" s="36" t="s">
        <v>710</v>
      </c>
      <c r="J535" s="352" t="s">
        <v>75</v>
      </c>
      <c r="K535" s="353" t="s">
        <v>76</v>
      </c>
      <c r="L535" s="353" t="s">
        <v>76</v>
      </c>
      <c r="M535" s="353" t="s">
        <v>77</v>
      </c>
      <c r="N535" s="348" t="s">
        <v>710</v>
      </c>
      <c r="O535" s="65">
        <v>0.09</v>
      </c>
      <c r="P535" s="37" t="s">
        <v>78</v>
      </c>
      <c r="Q535" s="229">
        <v>64.680000000000007</v>
      </c>
      <c r="R535" s="295">
        <f t="shared" si="21"/>
        <v>0.4238945578231294</v>
      </c>
      <c r="S535" s="229">
        <v>37.262499999999996</v>
      </c>
      <c r="T535" s="299"/>
      <c r="U535" s="164"/>
    </row>
    <row r="536" spans="1:21" s="34" customFormat="1" ht="43.8" customHeight="1" x14ac:dyDescent="0.3">
      <c r="A536" s="45">
        <v>11361</v>
      </c>
      <c r="B536" s="44" t="s">
        <v>331</v>
      </c>
      <c r="C536" s="44" t="s">
        <v>373</v>
      </c>
      <c r="D536" s="13" t="s">
        <v>73</v>
      </c>
      <c r="E536" s="67" t="s">
        <v>75</v>
      </c>
      <c r="F536" s="13" t="s">
        <v>76</v>
      </c>
      <c r="G536" s="13" t="s">
        <v>76</v>
      </c>
      <c r="H536" s="13" t="s">
        <v>77</v>
      </c>
      <c r="I536" s="36" t="s">
        <v>709</v>
      </c>
      <c r="J536" s="352" t="s">
        <v>75</v>
      </c>
      <c r="K536" s="353" t="s">
        <v>76</v>
      </c>
      <c r="L536" s="353" t="s">
        <v>76</v>
      </c>
      <c r="M536" s="353" t="s">
        <v>77</v>
      </c>
      <c r="N536" s="348" t="s">
        <v>709</v>
      </c>
      <c r="O536" s="65">
        <v>8.3000000000000004E-2</v>
      </c>
      <c r="P536" s="37" t="s">
        <v>78</v>
      </c>
      <c r="Q536" s="229">
        <v>66.02</v>
      </c>
      <c r="R536" s="295">
        <f t="shared" si="21"/>
        <v>0.41665404422902153</v>
      </c>
      <c r="S536" s="229">
        <v>38.512499999999996</v>
      </c>
      <c r="T536" s="299"/>
      <c r="U536" s="164"/>
    </row>
    <row r="537" spans="1:21" s="34" customFormat="1" ht="43.8" customHeight="1" x14ac:dyDescent="0.3">
      <c r="A537" s="45">
        <v>11649</v>
      </c>
      <c r="B537" s="44" t="s">
        <v>530</v>
      </c>
      <c r="C537" s="44" t="s">
        <v>372</v>
      </c>
      <c r="D537" s="13" t="s">
        <v>69</v>
      </c>
      <c r="E537" s="67" t="s">
        <v>75</v>
      </c>
      <c r="F537" s="13" t="s">
        <v>76</v>
      </c>
      <c r="G537" s="13" t="s">
        <v>76</v>
      </c>
      <c r="H537" s="13" t="s">
        <v>77</v>
      </c>
      <c r="I537" s="36" t="s">
        <v>689</v>
      </c>
      <c r="J537" s="352" t="s">
        <v>75</v>
      </c>
      <c r="K537" s="353" t="s">
        <v>76</v>
      </c>
      <c r="L537" s="353" t="s">
        <v>76</v>
      </c>
      <c r="M537" s="353" t="s">
        <v>77</v>
      </c>
      <c r="N537" s="348" t="s">
        <v>689</v>
      </c>
      <c r="O537" s="65">
        <v>0.35</v>
      </c>
      <c r="P537" s="37" t="s">
        <v>78</v>
      </c>
      <c r="Q537" s="229">
        <v>68.069999999999993</v>
      </c>
      <c r="R537" s="295">
        <f t="shared" si="21"/>
        <v>0.38427354194211844</v>
      </c>
      <c r="S537" s="229">
        <v>41.912499999999994</v>
      </c>
      <c r="T537" s="299"/>
      <c r="U537" s="164"/>
    </row>
    <row r="538" spans="1:21" s="34" customFormat="1" ht="43.8" customHeight="1" x14ac:dyDescent="0.3">
      <c r="A538" s="45">
        <v>11649</v>
      </c>
      <c r="B538" s="44" t="s">
        <v>530</v>
      </c>
      <c r="C538" s="44" t="s">
        <v>372</v>
      </c>
      <c r="D538" s="13" t="s">
        <v>70</v>
      </c>
      <c r="E538" s="67" t="s">
        <v>75</v>
      </c>
      <c r="F538" s="13" t="s">
        <v>76</v>
      </c>
      <c r="G538" s="13" t="s">
        <v>76</v>
      </c>
      <c r="H538" s="13" t="s">
        <v>77</v>
      </c>
      <c r="I538" s="36" t="s">
        <v>710</v>
      </c>
      <c r="J538" s="352" t="s">
        <v>75</v>
      </c>
      <c r="K538" s="353" t="s">
        <v>76</v>
      </c>
      <c r="L538" s="353" t="s">
        <v>76</v>
      </c>
      <c r="M538" s="353" t="s">
        <v>77</v>
      </c>
      <c r="N538" s="348" t="s">
        <v>710</v>
      </c>
      <c r="O538" s="65">
        <v>0.06</v>
      </c>
      <c r="P538" s="37" t="s">
        <v>78</v>
      </c>
      <c r="Q538" s="229">
        <v>69.47</v>
      </c>
      <c r="R538" s="295">
        <f t="shared" si="21"/>
        <v>0.37868864257953083</v>
      </c>
      <c r="S538" s="229">
        <v>43.162499999999994</v>
      </c>
      <c r="T538" s="299"/>
      <c r="U538" s="164"/>
    </row>
    <row r="539" spans="1:21" s="34" customFormat="1" ht="43.8" customHeight="1" x14ac:dyDescent="0.3">
      <c r="A539" s="45">
        <v>11649</v>
      </c>
      <c r="B539" s="44" t="s">
        <v>530</v>
      </c>
      <c r="C539" s="44" t="s">
        <v>372</v>
      </c>
      <c r="D539" s="13" t="s">
        <v>71</v>
      </c>
      <c r="E539" s="67" t="s">
        <v>75</v>
      </c>
      <c r="F539" s="13" t="s">
        <v>76</v>
      </c>
      <c r="G539" s="13" t="s">
        <v>76</v>
      </c>
      <c r="H539" s="13" t="s">
        <v>77</v>
      </c>
      <c r="I539" s="36" t="s">
        <v>710</v>
      </c>
      <c r="J539" s="352" t="s">
        <v>75</v>
      </c>
      <c r="K539" s="353" t="s">
        <v>76</v>
      </c>
      <c r="L539" s="353" t="s">
        <v>76</v>
      </c>
      <c r="M539" s="353" t="s">
        <v>77</v>
      </c>
      <c r="N539" s="348" t="s">
        <v>710</v>
      </c>
      <c r="O539" s="65">
        <v>0.06</v>
      </c>
      <c r="P539" s="37" t="s">
        <v>78</v>
      </c>
      <c r="Q539" s="229">
        <v>70.87</v>
      </c>
      <c r="R539" s="295">
        <f t="shared" si="21"/>
        <v>0.37332439678284196</v>
      </c>
      <c r="S539" s="229">
        <v>44.412499999999994</v>
      </c>
      <c r="T539" s="299"/>
      <c r="U539" s="164"/>
    </row>
    <row r="540" spans="1:21" s="34" customFormat="1" ht="43.8" customHeight="1" x14ac:dyDescent="0.3">
      <c r="A540" s="45">
        <v>11649</v>
      </c>
      <c r="B540" s="44" t="s">
        <v>530</v>
      </c>
      <c r="C540" s="44" t="s">
        <v>373</v>
      </c>
      <c r="D540" s="13" t="s">
        <v>72</v>
      </c>
      <c r="E540" s="70" t="s">
        <v>74</v>
      </c>
      <c r="F540" s="13" t="s">
        <v>76</v>
      </c>
      <c r="G540" s="13" t="s">
        <v>76</v>
      </c>
      <c r="H540" s="13" t="s">
        <v>77</v>
      </c>
      <c r="I540" s="36" t="s">
        <v>710</v>
      </c>
      <c r="J540" s="352" t="s">
        <v>74</v>
      </c>
      <c r="K540" s="353" t="s">
        <v>76</v>
      </c>
      <c r="L540" s="353" t="s">
        <v>76</v>
      </c>
      <c r="M540" s="353" t="s">
        <v>77</v>
      </c>
      <c r="N540" s="348" t="s">
        <v>710</v>
      </c>
      <c r="O540" s="65">
        <v>0.1</v>
      </c>
      <c r="P540" s="37" t="s">
        <v>78</v>
      </c>
      <c r="Q540" s="229">
        <v>63.01</v>
      </c>
      <c r="R540" s="295">
        <f t="shared" si="21"/>
        <v>0.3858117759085859</v>
      </c>
      <c r="S540" s="229">
        <v>38.700000000000003</v>
      </c>
      <c r="T540" s="299"/>
      <c r="U540" s="164"/>
    </row>
    <row r="541" spans="1:21" s="34" customFormat="1" ht="43.8" customHeight="1" x14ac:dyDescent="0.3">
      <c r="A541" s="45">
        <v>11649</v>
      </c>
      <c r="B541" s="44" t="s">
        <v>530</v>
      </c>
      <c r="C541" s="44" t="s">
        <v>373</v>
      </c>
      <c r="D541" s="13" t="s">
        <v>73</v>
      </c>
      <c r="E541" s="70" t="s">
        <v>74</v>
      </c>
      <c r="F541" s="13" t="s">
        <v>76</v>
      </c>
      <c r="G541" s="13" t="s">
        <v>76</v>
      </c>
      <c r="H541" s="13" t="s">
        <v>77</v>
      </c>
      <c r="I541" s="36" t="s">
        <v>709</v>
      </c>
      <c r="J541" s="352" t="s">
        <v>74</v>
      </c>
      <c r="K541" s="353" t="s">
        <v>76</v>
      </c>
      <c r="L541" s="353" t="s">
        <v>76</v>
      </c>
      <c r="M541" s="353" t="s">
        <v>77</v>
      </c>
      <c r="N541" s="348" t="s">
        <v>709</v>
      </c>
      <c r="O541" s="65">
        <v>8.6999999999999994E-2</v>
      </c>
      <c r="P541" s="37" t="s">
        <v>78</v>
      </c>
      <c r="Q541" s="229">
        <v>64.37</v>
      </c>
      <c r="R541" s="295">
        <f t="shared" si="21"/>
        <v>0.37936927139972038</v>
      </c>
      <c r="S541" s="229">
        <v>39.950000000000003</v>
      </c>
      <c r="T541" s="299"/>
      <c r="U541" s="164"/>
    </row>
    <row r="542" spans="1:21" s="34" customFormat="1" ht="43.8" customHeight="1" x14ac:dyDescent="0.3">
      <c r="A542" s="184">
        <v>4332</v>
      </c>
      <c r="B542" s="182" t="s">
        <v>332</v>
      </c>
      <c r="C542" s="182" t="s">
        <v>372</v>
      </c>
      <c r="D542" s="149" t="s">
        <v>69</v>
      </c>
      <c r="E542" s="183" t="s">
        <v>74</v>
      </c>
      <c r="F542" s="149" t="s">
        <v>76</v>
      </c>
      <c r="G542" s="149" t="s">
        <v>76</v>
      </c>
      <c r="H542" s="149" t="s">
        <v>77</v>
      </c>
      <c r="I542" s="151" t="s">
        <v>689</v>
      </c>
      <c r="J542" s="354" t="s">
        <v>74</v>
      </c>
      <c r="K542" s="355" t="s">
        <v>76</v>
      </c>
      <c r="L542" s="355" t="s">
        <v>76</v>
      </c>
      <c r="M542" s="355" t="s">
        <v>77</v>
      </c>
      <c r="N542" s="349" t="s">
        <v>689</v>
      </c>
      <c r="O542" s="152">
        <v>0.34</v>
      </c>
      <c r="P542" s="153" t="s">
        <v>78</v>
      </c>
      <c r="Q542" s="154">
        <v>84.153319919517159</v>
      </c>
      <c r="R542" s="296">
        <v>0.46139999999999998</v>
      </c>
      <c r="S542" s="154">
        <v>45.32</v>
      </c>
      <c r="T542" s="300" t="s">
        <v>692</v>
      </c>
      <c r="U542" s="164"/>
    </row>
    <row r="543" spans="1:21" s="34" customFormat="1" ht="43.8" customHeight="1" x14ac:dyDescent="0.3">
      <c r="A543" s="184">
        <v>4332</v>
      </c>
      <c r="B543" s="182" t="s">
        <v>332</v>
      </c>
      <c r="C543" s="182" t="s">
        <v>372</v>
      </c>
      <c r="D543" s="149" t="s">
        <v>70</v>
      </c>
      <c r="E543" s="183" t="s">
        <v>74</v>
      </c>
      <c r="F543" s="149" t="s">
        <v>76</v>
      </c>
      <c r="G543" s="149" t="s">
        <v>76</v>
      </c>
      <c r="H543" s="149" t="s">
        <v>77</v>
      </c>
      <c r="I543" s="151" t="s">
        <v>710</v>
      </c>
      <c r="J543" s="354" t="s">
        <v>74</v>
      </c>
      <c r="K543" s="355" t="s">
        <v>76</v>
      </c>
      <c r="L543" s="355" t="s">
        <v>76</v>
      </c>
      <c r="M543" s="355" t="s">
        <v>77</v>
      </c>
      <c r="N543" s="349" t="s">
        <v>710</v>
      </c>
      <c r="O543" s="152">
        <v>0.06</v>
      </c>
      <c r="P543" s="153" t="s">
        <v>78</v>
      </c>
      <c r="Q543" s="154">
        <v>85.58189134808859</v>
      </c>
      <c r="R543" s="296">
        <v>0.45519999999999999</v>
      </c>
      <c r="S543" s="154">
        <v>46.63</v>
      </c>
      <c r="T543" s="300" t="s">
        <v>692</v>
      </c>
      <c r="U543" s="164"/>
    </row>
    <row r="544" spans="1:21" s="34" customFormat="1" ht="43.8" customHeight="1" x14ac:dyDescent="0.3">
      <c r="A544" s="184">
        <v>4332</v>
      </c>
      <c r="B544" s="182" t="s">
        <v>332</v>
      </c>
      <c r="C544" s="182" t="s">
        <v>372</v>
      </c>
      <c r="D544" s="149" t="s">
        <v>71</v>
      </c>
      <c r="E544" s="183" t="s">
        <v>74</v>
      </c>
      <c r="F544" s="149" t="s">
        <v>76</v>
      </c>
      <c r="G544" s="149" t="s">
        <v>76</v>
      </c>
      <c r="H544" s="149" t="s">
        <v>77</v>
      </c>
      <c r="I544" s="151" t="s">
        <v>710</v>
      </c>
      <c r="J544" s="354" t="s">
        <v>74</v>
      </c>
      <c r="K544" s="355" t="s">
        <v>76</v>
      </c>
      <c r="L544" s="355" t="s">
        <v>76</v>
      </c>
      <c r="M544" s="355" t="s">
        <v>77</v>
      </c>
      <c r="N544" s="349" t="s">
        <v>710</v>
      </c>
      <c r="O544" s="152">
        <v>0.06</v>
      </c>
      <c r="P544" s="153" t="s">
        <v>78</v>
      </c>
      <c r="Q544" s="154">
        <v>87.01046277666002</v>
      </c>
      <c r="R544" s="296">
        <v>0.4491</v>
      </c>
      <c r="S544" s="154">
        <v>47.93</v>
      </c>
      <c r="T544" s="300" t="s">
        <v>692</v>
      </c>
      <c r="U544" s="164"/>
    </row>
    <row r="545" spans="1:21" s="34" customFormat="1" ht="43.8" customHeight="1" x14ac:dyDescent="0.3">
      <c r="A545" s="184">
        <v>4332</v>
      </c>
      <c r="B545" s="182" t="s">
        <v>332</v>
      </c>
      <c r="C545" s="182" t="s">
        <v>373</v>
      </c>
      <c r="D545" s="149" t="s">
        <v>72</v>
      </c>
      <c r="E545" s="183" t="s">
        <v>74</v>
      </c>
      <c r="F545" s="149" t="s">
        <v>76</v>
      </c>
      <c r="G545" s="149" t="s">
        <v>76</v>
      </c>
      <c r="H545" s="149" t="s">
        <v>77</v>
      </c>
      <c r="I545" s="151" t="s">
        <v>710</v>
      </c>
      <c r="J545" s="354" t="s">
        <v>74</v>
      </c>
      <c r="K545" s="355" t="s">
        <v>76</v>
      </c>
      <c r="L545" s="355" t="s">
        <v>76</v>
      </c>
      <c r="M545" s="355" t="s">
        <v>77</v>
      </c>
      <c r="N545" s="349" t="s">
        <v>710</v>
      </c>
      <c r="O545" s="152">
        <v>0.09</v>
      </c>
      <c r="P545" s="153" t="s">
        <v>78</v>
      </c>
      <c r="Q545" s="154">
        <v>74.561184171020273</v>
      </c>
      <c r="R545" s="296">
        <v>0.4385</v>
      </c>
      <c r="S545" s="154">
        <v>41.87</v>
      </c>
      <c r="T545" s="300" t="s">
        <v>692</v>
      </c>
      <c r="U545" s="164"/>
    </row>
    <row r="546" spans="1:21" s="34" customFormat="1" ht="43.8" customHeight="1" x14ac:dyDescent="0.3">
      <c r="A546" s="184">
        <v>4332</v>
      </c>
      <c r="B546" s="182" t="s">
        <v>332</v>
      </c>
      <c r="C546" s="182" t="s">
        <v>373</v>
      </c>
      <c r="D546" s="149" t="s">
        <v>73</v>
      </c>
      <c r="E546" s="183" t="s">
        <v>74</v>
      </c>
      <c r="F546" s="149" t="s">
        <v>76</v>
      </c>
      <c r="G546" s="149" t="s">
        <v>76</v>
      </c>
      <c r="H546" s="149" t="s">
        <v>77</v>
      </c>
      <c r="I546" s="151" t="s">
        <v>709</v>
      </c>
      <c r="J546" s="354" t="s">
        <v>74</v>
      </c>
      <c r="K546" s="355" t="s">
        <v>76</v>
      </c>
      <c r="L546" s="355" t="s">
        <v>76</v>
      </c>
      <c r="M546" s="355" t="s">
        <v>77</v>
      </c>
      <c r="N546" s="349" t="s">
        <v>709</v>
      </c>
      <c r="O546" s="152">
        <v>8.1000000000000003E-2</v>
      </c>
      <c r="P546" s="153" t="s">
        <v>78</v>
      </c>
      <c r="Q546" s="154">
        <v>75.989755599591703</v>
      </c>
      <c r="R546" s="296">
        <v>0.43190000000000001</v>
      </c>
      <c r="S546" s="154">
        <v>43.17</v>
      </c>
      <c r="T546" s="300" t="s">
        <v>692</v>
      </c>
      <c r="U546" s="164"/>
    </row>
    <row r="547" spans="1:21" s="34" customFormat="1" ht="43.8" customHeight="1" x14ac:dyDescent="0.3">
      <c r="A547" s="45">
        <v>11018</v>
      </c>
      <c r="B547" s="44" t="s">
        <v>333</v>
      </c>
      <c r="C547" s="44" t="s">
        <v>372</v>
      </c>
      <c r="D547" s="13" t="s">
        <v>69</v>
      </c>
      <c r="E547" s="70" t="s">
        <v>75</v>
      </c>
      <c r="F547" s="13" t="s">
        <v>76</v>
      </c>
      <c r="G547" s="13" t="s">
        <v>76</v>
      </c>
      <c r="H547" s="13" t="s">
        <v>77</v>
      </c>
      <c r="I547" s="36" t="s">
        <v>689</v>
      </c>
      <c r="J547" s="352" t="s">
        <v>75</v>
      </c>
      <c r="K547" s="353" t="s">
        <v>76</v>
      </c>
      <c r="L547" s="353" t="s">
        <v>76</v>
      </c>
      <c r="M547" s="353" t="s">
        <v>77</v>
      </c>
      <c r="N547" s="348" t="s">
        <v>689</v>
      </c>
      <c r="O547" s="65">
        <v>0.36</v>
      </c>
      <c r="P547" s="37" t="s">
        <v>78</v>
      </c>
      <c r="Q547" s="229">
        <v>44.77</v>
      </c>
      <c r="R547" s="295">
        <f t="shared" ref="R547:R552" si="22">(Q547-S547)/Q547</f>
        <v>0.31985704712977447</v>
      </c>
      <c r="S547" s="229">
        <v>30.45</v>
      </c>
      <c r="T547" s="299"/>
      <c r="U547" s="164"/>
    </row>
    <row r="548" spans="1:21" s="34" customFormat="1" ht="43.8" customHeight="1" x14ac:dyDescent="0.3">
      <c r="A548" s="45">
        <v>11018</v>
      </c>
      <c r="B548" s="44" t="s">
        <v>333</v>
      </c>
      <c r="C548" s="44" t="s">
        <v>372</v>
      </c>
      <c r="D548" s="13" t="s">
        <v>70</v>
      </c>
      <c r="E548" s="70" t="s">
        <v>75</v>
      </c>
      <c r="F548" s="13" t="s">
        <v>76</v>
      </c>
      <c r="G548" s="13" t="s">
        <v>76</v>
      </c>
      <c r="H548" s="13" t="s">
        <v>77</v>
      </c>
      <c r="I548" s="36" t="s">
        <v>710</v>
      </c>
      <c r="J548" s="352" t="s">
        <v>75</v>
      </c>
      <c r="K548" s="353" t="s">
        <v>76</v>
      </c>
      <c r="L548" s="353" t="s">
        <v>76</v>
      </c>
      <c r="M548" s="353" t="s">
        <v>77</v>
      </c>
      <c r="N548" s="348" t="s">
        <v>710</v>
      </c>
      <c r="O548" s="65">
        <v>0.06</v>
      </c>
      <c r="P548" s="37" t="s">
        <v>78</v>
      </c>
      <c r="Q548" s="229">
        <v>46.12</v>
      </c>
      <c r="R548" s="295">
        <f t="shared" si="22"/>
        <v>0.31266261925411964</v>
      </c>
      <c r="S548" s="229">
        <v>31.7</v>
      </c>
      <c r="T548" s="299"/>
      <c r="U548" s="164"/>
    </row>
    <row r="549" spans="1:21" s="34" customFormat="1" ht="43.8" customHeight="1" x14ac:dyDescent="0.3">
      <c r="A549" s="45">
        <v>11018</v>
      </c>
      <c r="B549" s="44" t="s">
        <v>333</v>
      </c>
      <c r="C549" s="44" t="s">
        <v>372</v>
      </c>
      <c r="D549" s="13" t="s">
        <v>71</v>
      </c>
      <c r="E549" s="70" t="s">
        <v>75</v>
      </c>
      <c r="F549" s="13" t="s">
        <v>76</v>
      </c>
      <c r="G549" s="13" t="s">
        <v>76</v>
      </c>
      <c r="H549" s="13" t="s">
        <v>77</v>
      </c>
      <c r="I549" s="36" t="s">
        <v>710</v>
      </c>
      <c r="J549" s="352" t="s">
        <v>75</v>
      </c>
      <c r="K549" s="353" t="s">
        <v>76</v>
      </c>
      <c r="L549" s="353" t="s">
        <v>76</v>
      </c>
      <c r="M549" s="353" t="s">
        <v>77</v>
      </c>
      <c r="N549" s="348" t="s">
        <v>710</v>
      </c>
      <c r="O549" s="65">
        <v>0.06</v>
      </c>
      <c r="P549" s="37" t="s">
        <v>78</v>
      </c>
      <c r="Q549" s="229">
        <v>47.49</v>
      </c>
      <c r="R549" s="295">
        <f t="shared" si="22"/>
        <v>0.3061697199410402</v>
      </c>
      <c r="S549" s="229">
        <v>32.950000000000003</v>
      </c>
      <c r="T549" s="299"/>
      <c r="U549" s="164"/>
    </row>
    <row r="550" spans="1:21" s="34" customFormat="1" ht="43.8" customHeight="1" x14ac:dyDescent="0.3">
      <c r="A550" s="45">
        <v>3973</v>
      </c>
      <c r="B550" s="44" t="s">
        <v>334</v>
      </c>
      <c r="C550" s="44" t="s">
        <v>372</v>
      </c>
      <c r="D550" s="13" t="s">
        <v>69</v>
      </c>
      <c r="E550" s="70" t="s">
        <v>75</v>
      </c>
      <c r="F550" s="13" t="s">
        <v>76</v>
      </c>
      <c r="G550" s="13" t="s">
        <v>76</v>
      </c>
      <c r="H550" s="13" t="s">
        <v>77</v>
      </c>
      <c r="I550" s="36" t="s">
        <v>689</v>
      </c>
      <c r="J550" s="352" t="s">
        <v>75</v>
      </c>
      <c r="K550" s="353" t="s">
        <v>76</v>
      </c>
      <c r="L550" s="353" t="s">
        <v>76</v>
      </c>
      <c r="M550" s="353" t="s">
        <v>77</v>
      </c>
      <c r="N550" s="348" t="s">
        <v>689</v>
      </c>
      <c r="O550" s="65">
        <v>0.37</v>
      </c>
      <c r="P550" s="37" t="s">
        <v>78</v>
      </c>
      <c r="Q550" s="229">
        <v>44.4</v>
      </c>
      <c r="R550" s="295">
        <f t="shared" si="22"/>
        <v>0.3949887387387388</v>
      </c>
      <c r="S550" s="229">
        <v>26.862499999999997</v>
      </c>
      <c r="T550" s="299"/>
      <c r="U550" s="164"/>
    </row>
    <row r="551" spans="1:21" s="34" customFormat="1" ht="43.8" customHeight="1" x14ac:dyDescent="0.3">
      <c r="A551" s="45">
        <v>3973</v>
      </c>
      <c r="B551" s="44" t="s">
        <v>334</v>
      </c>
      <c r="C551" s="44" t="s">
        <v>372</v>
      </c>
      <c r="D551" s="13" t="s">
        <v>70</v>
      </c>
      <c r="E551" s="70" t="s">
        <v>75</v>
      </c>
      <c r="F551" s="13" t="s">
        <v>76</v>
      </c>
      <c r="G551" s="13" t="s">
        <v>76</v>
      </c>
      <c r="H551" s="13" t="s">
        <v>77</v>
      </c>
      <c r="I551" s="36" t="s">
        <v>710</v>
      </c>
      <c r="J551" s="352" t="s">
        <v>75</v>
      </c>
      <c r="K551" s="353" t="s">
        <v>76</v>
      </c>
      <c r="L551" s="353" t="s">
        <v>76</v>
      </c>
      <c r="M551" s="353" t="s">
        <v>77</v>
      </c>
      <c r="N551" s="348" t="s">
        <v>710</v>
      </c>
      <c r="O551" s="65">
        <v>0.06</v>
      </c>
      <c r="P551" s="37" t="s">
        <v>78</v>
      </c>
      <c r="Q551" s="229">
        <v>45.76</v>
      </c>
      <c r="R551" s="295">
        <f t="shared" si="22"/>
        <v>0.38565340909090912</v>
      </c>
      <c r="S551" s="229">
        <v>28.112499999999997</v>
      </c>
      <c r="T551" s="299"/>
      <c r="U551" s="164"/>
    </row>
    <row r="552" spans="1:21" s="34" customFormat="1" ht="43.8" customHeight="1" x14ac:dyDescent="0.3">
      <c r="A552" s="45">
        <v>3973</v>
      </c>
      <c r="B552" s="44" t="s">
        <v>334</v>
      </c>
      <c r="C552" s="44" t="s">
        <v>372</v>
      </c>
      <c r="D552" s="13" t="s">
        <v>71</v>
      </c>
      <c r="E552" s="70" t="s">
        <v>75</v>
      </c>
      <c r="F552" s="13" t="s">
        <v>76</v>
      </c>
      <c r="G552" s="13" t="s">
        <v>76</v>
      </c>
      <c r="H552" s="13" t="s">
        <v>77</v>
      </c>
      <c r="I552" s="36" t="s">
        <v>710</v>
      </c>
      <c r="J552" s="352" t="s">
        <v>75</v>
      </c>
      <c r="K552" s="353" t="s">
        <v>76</v>
      </c>
      <c r="L552" s="353" t="s">
        <v>76</v>
      </c>
      <c r="M552" s="353" t="s">
        <v>77</v>
      </c>
      <c r="N552" s="348" t="s">
        <v>710</v>
      </c>
      <c r="O552" s="65">
        <v>0.06</v>
      </c>
      <c r="P552" s="37" t="s">
        <v>78</v>
      </c>
      <c r="Q552" s="229">
        <v>47.14</v>
      </c>
      <c r="R552" s="295">
        <f t="shared" si="22"/>
        <v>0.37712134068731445</v>
      </c>
      <c r="S552" s="229">
        <v>29.362499999999997</v>
      </c>
      <c r="T552" s="299"/>
      <c r="U552" s="164"/>
    </row>
    <row r="553" spans="1:21" s="34" customFormat="1" ht="43.8" customHeight="1" x14ac:dyDescent="0.3">
      <c r="A553" s="184">
        <v>4415</v>
      </c>
      <c r="B553" s="182" t="s">
        <v>335</v>
      </c>
      <c r="C553" s="182" t="s">
        <v>372</v>
      </c>
      <c r="D553" s="149" t="s">
        <v>69</v>
      </c>
      <c r="E553" s="183" t="s">
        <v>75</v>
      </c>
      <c r="F553" s="149" t="s">
        <v>76</v>
      </c>
      <c r="G553" s="149" t="s">
        <v>76</v>
      </c>
      <c r="H553" s="149" t="s">
        <v>77</v>
      </c>
      <c r="I553" s="151" t="s">
        <v>689</v>
      </c>
      <c r="J553" s="354" t="s">
        <v>75</v>
      </c>
      <c r="K553" s="355" t="s">
        <v>76</v>
      </c>
      <c r="L553" s="355" t="s">
        <v>76</v>
      </c>
      <c r="M553" s="355" t="s">
        <v>77</v>
      </c>
      <c r="N553" s="349" t="s">
        <v>689</v>
      </c>
      <c r="O553" s="152">
        <v>0.34</v>
      </c>
      <c r="P553" s="153" t="s">
        <v>78</v>
      </c>
      <c r="Q553" s="154">
        <v>86.149617590857162</v>
      </c>
      <c r="R553" s="296">
        <v>0.4173</v>
      </c>
      <c r="S553" s="154">
        <v>50.2</v>
      </c>
      <c r="T553" s="300" t="s">
        <v>692</v>
      </c>
      <c r="U553" s="164"/>
    </row>
    <row r="554" spans="1:21" s="34" customFormat="1" ht="43.8" customHeight="1" x14ac:dyDescent="0.3">
      <c r="A554" s="184">
        <v>4415</v>
      </c>
      <c r="B554" s="182" t="s">
        <v>335</v>
      </c>
      <c r="C554" s="182" t="s">
        <v>372</v>
      </c>
      <c r="D554" s="149" t="s">
        <v>70</v>
      </c>
      <c r="E554" s="183" t="s">
        <v>75</v>
      </c>
      <c r="F554" s="149" t="s">
        <v>76</v>
      </c>
      <c r="G554" s="149" t="s">
        <v>76</v>
      </c>
      <c r="H554" s="149" t="s">
        <v>77</v>
      </c>
      <c r="I554" s="151" t="s">
        <v>710</v>
      </c>
      <c r="J554" s="354" t="s">
        <v>75</v>
      </c>
      <c r="K554" s="355" t="s">
        <v>76</v>
      </c>
      <c r="L554" s="355" t="s">
        <v>76</v>
      </c>
      <c r="M554" s="355" t="s">
        <v>77</v>
      </c>
      <c r="N554" s="349" t="s">
        <v>710</v>
      </c>
      <c r="O554" s="152">
        <v>0.06</v>
      </c>
      <c r="P554" s="153" t="s">
        <v>78</v>
      </c>
      <c r="Q554" s="154">
        <v>87.578189019428592</v>
      </c>
      <c r="R554" s="296">
        <v>0.41199999999999998</v>
      </c>
      <c r="S554" s="154">
        <v>51.5</v>
      </c>
      <c r="T554" s="300" t="s">
        <v>692</v>
      </c>
      <c r="U554" s="164"/>
    </row>
    <row r="555" spans="1:21" s="34" customFormat="1" ht="43.8" customHeight="1" x14ac:dyDescent="0.3">
      <c r="A555" s="184">
        <v>4415</v>
      </c>
      <c r="B555" s="182" t="s">
        <v>335</v>
      </c>
      <c r="C555" s="182" t="s">
        <v>372</v>
      </c>
      <c r="D555" s="149" t="s">
        <v>71</v>
      </c>
      <c r="E555" s="183" t="s">
        <v>75</v>
      </c>
      <c r="F555" s="149" t="s">
        <v>76</v>
      </c>
      <c r="G555" s="149" t="s">
        <v>76</v>
      </c>
      <c r="H555" s="149" t="s">
        <v>77</v>
      </c>
      <c r="I555" s="151" t="s">
        <v>710</v>
      </c>
      <c r="J555" s="354" t="s">
        <v>75</v>
      </c>
      <c r="K555" s="355" t="s">
        <v>76</v>
      </c>
      <c r="L555" s="355" t="s">
        <v>76</v>
      </c>
      <c r="M555" s="355" t="s">
        <v>77</v>
      </c>
      <c r="N555" s="349" t="s">
        <v>710</v>
      </c>
      <c r="O555" s="152">
        <v>0.06</v>
      </c>
      <c r="P555" s="153" t="s">
        <v>78</v>
      </c>
      <c r="Q555" s="154">
        <v>89.006760448000023</v>
      </c>
      <c r="R555" s="296">
        <v>0.40689999999999998</v>
      </c>
      <c r="S555" s="154">
        <v>52.79</v>
      </c>
      <c r="T555" s="300" t="s">
        <v>692</v>
      </c>
      <c r="U555" s="164"/>
    </row>
    <row r="556" spans="1:21" s="34" customFormat="1" ht="43.8" customHeight="1" x14ac:dyDescent="0.3">
      <c r="A556" s="184">
        <v>4415</v>
      </c>
      <c r="B556" s="182" t="s">
        <v>335</v>
      </c>
      <c r="C556" s="182" t="s">
        <v>373</v>
      </c>
      <c r="D556" s="149" t="s">
        <v>72</v>
      </c>
      <c r="E556" s="183" t="s">
        <v>75</v>
      </c>
      <c r="F556" s="149" t="s">
        <v>76</v>
      </c>
      <c r="G556" s="149" t="s">
        <v>76</v>
      </c>
      <c r="H556" s="149" t="s">
        <v>77</v>
      </c>
      <c r="I556" s="151" t="s">
        <v>710</v>
      </c>
      <c r="J556" s="354" t="s">
        <v>75</v>
      </c>
      <c r="K556" s="355" t="s">
        <v>76</v>
      </c>
      <c r="L556" s="355" t="s">
        <v>76</v>
      </c>
      <c r="M556" s="355" t="s">
        <v>77</v>
      </c>
      <c r="N556" s="349" t="s">
        <v>710</v>
      </c>
      <c r="O556" s="152">
        <v>0.09</v>
      </c>
      <c r="P556" s="153" t="s">
        <v>78</v>
      </c>
      <c r="Q556" s="154">
        <v>73.180721142857152</v>
      </c>
      <c r="R556" s="296">
        <v>0.41220000000000001</v>
      </c>
      <c r="S556" s="154">
        <v>43.01</v>
      </c>
      <c r="T556" s="300" t="s">
        <v>692</v>
      </c>
      <c r="U556" s="164"/>
    </row>
    <row r="557" spans="1:21" s="34" customFormat="1" ht="43.8" customHeight="1" x14ac:dyDescent="0.3">
      <c r="A557" s="184">
        <v>4415</v>
      </c>
      <c r="B557" s="182" t="s">
        <v>335</v>
      </c>
      <c r="C557" s="182" t="s">
        <v>373</v>
      </c>
      <c r="D557" s="149" t="s">
        <v>73</v>
      </c>
      <c r="E557" s="183" t="s">
        <v>75</v>
      </c>
      <c r="F557" s="149" t="s">
        <v>76</v>
      </c>
      <c r="G557" s="149" t="s">
        <v>76</v>
      </c>
      <c r="H557" s="149" t="s">
        <v>77</v>
      </c>
      <c r="I557" s="151" t="s">
        <v>709</v>
      </c>
      <c r="J557" s="354" t="s">
        <v>75</v>
      </c>
      <c r="K557" s="355" t="s">
        <v>76</v>
      </c>
      <c r="L557" s="355" t="s">
        <v>76</v>
      </c>
      <c r="M557" s="355" t="s">
        <v>77</v>
      </c>
      <c r="N557" s="349" t="s">
        <v>709</v>
      </c>
      <c r="O557" s="152">
        <v>8.2000000000000003E-2</v>
      </c>
      <c r="P557" s="153" t="s">
        <v>78</v>
      </c>
      <c r="Q557" s="154">
        <v>74.609292571428583</v>
      </c>
      <c r="R557" s="296">
        <v>0.40610000000000002</v>
      </c>
      <c r="S557" s="154">
        <v>44.31</v>
      </c>
      <c r="T557" s="300" t="s">
        <v>692</v>
      </c>
      <c r="U557" s="164"/>
    </row>
    <row r="558" spans="1:21" s="34" customFormat="1" ht="43.8" customHeight="1" x14ac:dyDescent="0.3">
      <c r="A558" s="41">
        <v>11449</v>
      </c>
      <c r="B558" s="39" t="s">
        <v>336</v>
      </c>
      <c r="C558" s="39" t="s">
        <v>372</v>
      </c>
      <c r="D558" s="13" t="s">
        <v>69</v>
      </c>
      <c r="E558" s="67" t="s">
        <v>74</v>
      </c>
      <c r="F558" s="13" t="s">
        <v>76</v>
      </c>
      <c r="G558" s="13" t="s">
        <v>76</v>
      </c>
      <c r="H558" s="13" t="s">
        <v>77</v>
      </c>
      <c r="I558" s="36" t="s">
        <v>689</v>
      </c>
      <c r="J558" s="352" t="s">
        <v>74</v>
      </c>
      <c r="K558" s="353" t="s">
        <v>76</v>
      </c>
      <c r="L558" s="353" t="s">
        <v>76</v>
      </c>
      <c r="M558" s="353" t="s">
        <v>77</v>
      </c>
      <c r="N558" s="348" t="s">
        <v>689</v>
      </c>
      <c r="O558" s="65">
        <v>0.36</v>
      </c>
      <c r="P558" s="37" t="s">
        <v>78</v>
      </c>
      <c r="Q558" s="229">
        <v>38.299999999999997</v>
      </c>
      <c r="R558" s="295">
        <f t="shared" ref="R558:R575" si="23">(Q558-S558)/Q558</f>
        <v>0.3133159268929504</v>
      </c>
      <c r="S558" s="229">
        <v>26.299999999999997</v>
      </c>
      <c r="T558" s="299"/>
      <c r="U558" s="164"/>
    </row>
    <row r="559" spans="1:21" s="34" customFormat="1" ht="43.8" customHeight="1" x14ac:dyDescent="0.3">
      <c r="A559" s="41">
        <v>11449</v>
      </c>
      <c r="B559" s="39" t="s">
        <v>336</v>
      </c>
      <c r="C559" s="39" t="s">
        <v>372</v>
      </c>
      <c r="D559" s="13" t="s">
        <v>70</v>
      </c>
      <c r="E559" s="70" t="s">
        <v>75</v>
      </c>
      <c r="F559" s="13" t="s">
        <v>76</v>
      </c>
      <c r="G559" s="13" t="s">
        <v>76</v>
      </c>
      <c r="H559" s="13" t="s">
        <v>77</v>
      </c>
      <c r="I559" s="36" t="s">
        <v>710</v>
      </c>
      <c r="J559" s="352" t="s">
        <v>75</v>
      </c>
      <c r="K559" s="353" t="s">
        <v>76</v>
      </c>
      <c r="L559" s="353" t="s">
        <v>76</v>
      </c>
      <c r="M559" s="353" t="s">
        <v>77</v>
      </c>
      <c r="N559" s="348" t="s">
        <v>710</v>
      </c>
      <c r="O559" s="65">
        <v>5.8999999999999997E-2</v>
      </c>
      <c r="P559" s="37" t="s">
        <v>78</v>
      </c>
      <c r="Q559" s="229">
        <v>39.68</v>
      </c>
      <c r="R559" s="295">
        <f t="shared" si="23"/>
        <v>0.30569556451612911</v>
      </c>
      <c r="S559" s="229">
        <v>27.549999999999997</v>
      </c>
      <c r="T559" s="299"/>
      <c r="U559" s="164"/>
    </row>
    <row r="560" spans="1:21" s="34" customFormat="1" ht="43.8" customHeight="1" x14ac:dyDescent="0.3">
      <c r="A560" s="41">
        <v>11449</v>
      </c>
      <c r="B560" s="39" t="s">
        <v>336</v>
      </c>
      <c r="C560" s="39" t="s">
        <v>372</v>
      </c>
      <c r="D560" s="13" t="s">
        <v>71</v>
      </c>
      <c r="E560" s="70" t="s">
        <v>75</v>
      </c>
      <c r="F560" s="13" t="s">
        <v>76</v>
      </c>
      <c r="G560" s="13" t="s">
        <v>76</v>
      </c>
      <c r="H560" s="13" t="s">
        <v>77</v>
      </c>
      <c r="I560" s="36" t="s">
        <v>710</v>
      </c>
      <c r="J560" s="352" t="s">
        <v>75</v>
      </c>
      <c r="K560" s="353" t="s">
        <v>76</v>
      </c>
      <c r="L560" s="353" t="s">
        <v>76</v>
      </c>
      <c r="M560" s="353" t="s">
        <v>77</v>
      </c>
      <c r="N560" s="348" t="s">
        <v>710</v>
      </c>
      <c r="O560" s="65">
        <v>5.8999999999999997E-2</v>
      </c>
      <c r="P560" s="37" t="s">
        <v>78</v>
      </c>
      <c r="Q560" s="229">
        <v>41.06</v>
      </c>
      <c r="R560" s="295">
        <f t="shared" si="23"/>
        <v>0.29858743302484181</v>
      </c>
      <c r="S560" s="229">
        <v>28.799999999999997</v>
      </c>
      <c r="T560" s="299"/>
      <c r="U560" s="164"/>
    </row>
    <row r="561" spans="1:21" s="34" customFormat="1" ht="43.8" customHeight="1" x14ac:dyDescent="0.3">
      <c r="A561" s="185" t="s">
        <v>690</v>
      </c>
      <c r="B561" s="186" t="s">
        <v>691</v>
      </c>
      <c r="C561" s="186" t="s">
        <v>372</v>
      </c>
      <c r="D561" s="157" t="s">
        <v>69</v>
      </c>
      <c r="E561" s="187" t="s">
        <v>75</v>
      </c>
      <c r="F561" s="186" t="s">
        <v>76</v>
      </c>
      <c r="G561" s="186" t="s">
        <v>76</v>
      </c>
      <c r="H561" s="186" t="s">
        <v>77</v>
      </c>
      <c r="I561" s="159" t="s">
        <v>689</v>
      </c>
      <c r="J561" s="356" t="s">
        <v>75</v>
      </c>
      <c r="K561" s="357" t="s">
        <v>76</v>
      </c>
      <c r="L561" s="357" t="s">
        <v>76</v>
      </c>
      <c r="M561" s="357" t="s">
        <v>77</v>
      </c>
      <c r="N561" s="350" t="s">
        <v>689</v>
      </c>
      <c r="O561" s="188">
        <v>0.32100000000000001</v>
      </c>
      <c r="P561" s="189" t="s">
        <v>78</v>
      </c>
      <c r="Q561" s="231">
        <v>63.69</v>
      </c>
      <c r="R561" s="297">
        <f t="shared" si="23"/>
        <v>0.34997644842204428</v>
      </c>
      <c r="S561" s="231">
        <v>41.4</v>
      </c>
      <c r="T561" s="301" t="s">
        <v>636</v>
      </c>
      <c r="U561" s="164"/>
    </row>
    <row r="562" spans="1:21" s="34" customFormat="1" ht="43.8" customHeight="1" x14ac:dyDescent="0.3">
      <c r="A562" s="185" t="s">
        <v>690</v>
      </c>
      <c r="B562" s="186" t="s">
        <v>691</v>
      </c>
      <c r="C562" s="186" t="s">
        <v>372</v>
      </c>
      <c r="D562" s="157" t="s">
        <v>70</v>
      </c>
      <c r="E562" s="187" t="s">
        <v>75</v>
      </c>
      <c r="F562" s="186" t="s">
        <v>76</v>
      </c>
      <c r="G562" s="186" t="s">
        <v>76</v>
      </c>
      <c r="H562" s="186" t="s">
        <v>77</v>
      </c>
      <c r="I562" s="159" t="s">
        <v>710</v>
      </c>
      <c r="J562" s="356" t="s">
        <v>75</v>
      </c>
      <c r="K562" s="357" t="s">
        <v>76</v>
      </c>
      <c r="L562" s="357" t="s">
        <v>76</v>
      </c>
      <c r="M562" s="357" t="s">
        <v>77</v>
      </c>
      <c r="N562" s="350" t="s">
        <v>710</v>
      </c>
      <c r="O562" s="188">
        <v>0.251</v>
      </c>
      <c r="P562" s="189" t="s">
        <v>78</v>
      </c>
      <c r="Q562" s="231">
        <v>65.62</v>
      </c>
      <c r="R562" s="297">
        <f t="shared" si="23"/>
        <v>0.35004571776897292</v>
      </c>
      <c r="S562" s="231">
        <v>42.65</v>
      </c>
      <c r="T562" s="301" t="s">
        <v>636</v>
      </c>
      <c r="U562" s="164"/>
    </row>
    <row r="563" spans="1:21" s="34" customFormat="1" ht="43.8" customHeight="1" x14ac:dyDescent="0.3">
      <c r="A563" s="185" t="s">
        <v>690</v>
      </c>
      <c r="B563" s="186" t="s">
        <v>691</v>
      </c>
      <c r="C563" s="186" t="s">
        <v>372</v>
      </c>
      <c r="D563" s="157" t="s">
        <v>71</v>
      </c>
      <c r="E563" s="187" t="s">
        <v>75</v>
      </c>
      <c r="F563" s="186" t="s">
        <v>76</v>
      </c>
      <c r="G563" s="186" t="s">
        <v>76</v>
      </c>
      <c r="H563" s="186" t="s">
        <v>77</v>
      </c>
      <c r="I563" s="159" t="s">
        <v>710</v>
      </c>
      <c r="J563" s="356" t="s">
        <v>75</v>
      </c>
      <c r="K563" s="357" t="s">
        <v>76</v>
      </c>
      <c r="L563" s="357" t="s">
        <v>76</v>
      </c>
      <c r="M563" s="357" t="s">
        <v>77</v>
      </c>
      <c r="N563" s="350" t="s">
        <v>710</v>
      </c>
      <c r="O563" s="188">
        <v>0.251</v>
      </c>
      <c r="P563" s="189" t="s">
        <v>78</v>
      </c>
      <c r="Q563" s="231">
        <v>67.540000000000006</v>
      </c>
      <c r="R563" s="297">
        <f t="shared" si="23"/>
        <v>0.35001480604086477</v>
      </c>
      <c r="S563" s="231">
        <v>43.9</v>
      </c>
      <c r="T563" s="301" t="s">
        <v>636</v>
      </c>
      <c r="U563" s="164"/>
    </row>
    <row r="564" spans="1:21" s="34" customFormat="1" ht="43.8" customHeight="1" x14ac:dyDescent="0.3">
      <c r="A564" s="42">
        <v>11531</v>
      </c>
      <c r="B564" s="68" t="s">
        <v>531</v>
      </c>
      <c r="C564" s="39" t="s">
        <v>372</v>
      </c>
      <c r="D564" s="13" t="s">
        <v>69</v>
      </c>
      <c r="E564" s="67" t="s">
        <v>75</v>
      </c>
      <c r="F564" s="13" t="s">
        <v>76</v>
      </c>
      <c r="G564" s="13" t="s">
        <v>76</v>
      </c>
      <c r="H564" s="13" t="s">
        <v>77</v>
      </c>
      <c r="I564" s="36" t="s">
        <v>689</v>
      </c>
      <c r="J564" s="352" t="s">
        <v>75</v>
      </c>
      <c r="K564" s="353" t="s">
        <v>76</v>
      </c>
      <c r="L564" s="353" t="s">
        <v>76</v>
      </c>
      <c r="M564" s="353" t="s">
        <v>77</v>
      </c>
      <c r="N564" s="348" t="s">
        <v>689</v>
      </c>
      <c r="O564" s="65">
        <v>0.34799999999999998</v>
      </c>
      <c r="P564" s="37" t="s">
        <v>78</v>
      </c>
      <c r="Q564" s="229">
        <v>64.069999999999993</v>
      </c>
      <c r="R564" s="295">
        <f t="shared" si="23"/>
        <v>0.34076010613391589</v>
      </c>
      <c r="S564" s="229">
        <v>42.237500000000004</v>
      </c>
      <c r="T564" s="299"/>
      <c r="U564" s="164"/>
    </row>
    <row r="565" spans="1:21" s="34" customFormat="1" ht="43.8" customHeight="1" x14ac:dyDescent="0.3">
      <c r="A565" s="42">
        <v>11531</v>
      </c>
      <c r="B565" s="68" t="s">
        <v>531</v>
      </c>
      <c r="C565" s="39" t="s">
        <v>372</v>
      </c>
      <c r="D565" s="13" t="s">
        <v>70</v>
      </c>
      <c r="E565" s="67" t="s">
        <v>75</v>
      </c>
      <c r="F565" s="13" t="s">
        <v>76</v>
      </c>
      <c r="G565" s="13" t="s">
        <v>76</v>
      </c>
      <c r="H565" s="13" t="s">
        <v>77</v>
      </c>
      <c r="I565" s="36" t="s">
        <v>710</v>
      </c>
      <c r="J565" s="352" t="s">
        <v>75</v>
      </c>
      <c r="K565" s="353" t="s">
        <v>76</v>
      </c>
      <c r="L565" s="353" t="s">
        <v>76</v>
      </c>
      <c r="M565" s="353" t="s">
        <v>77</v>
      </c>
      <c r="N565" s="348" t="s">
        <v>710</v>
      </c>
      <c r="O565" s="65">
        <v>5.8000000000000003E-2</v>
      </c>
      <c r="P565" s="37" t="s">
        <v>78</v>
      </c>
      <c r="Q565" s="229">
        <v>65.400000000000006</v>
      </c>
      <c r="R565" s="295">
        <f t="shared" si="23"/>
        <v>0.33505351681957185</v>
      </c>
      <c r="S565" s="229">
        <v>43.487500000000004</v>
      </c>
      <c r="T565" s="299"/>
      <c r="U565" s="164"/>
    </row>
    <row r="566" spans="1:21" s="34" customFormat="1" ht="43.8" customHeight="1" x14ac:dyDescent="0.3">
      <c r="A566" s="42">
        <v>11531</v>
      </c>
      <c r="B566" s="68" t="s">
        <v>531</v>
      </c>
      <c r="C566" s="39" t="s">
        <v>372</v>
      </c>
      <c r="D566" s="13" t="s">
        <v>71</v>
      </c>
      <c r="E566" s="67" t="s">
        <v>75</v>
      </c>
      <c r="F566" s="13" t="s">
        <v>76</v>
      </c>
      <c r="G566" s="13" t="s">
        <v>76</v>
      </c>
      <c r="H566" s="13" t="s">
        <v>77</v>
      </c>
      <c r="I566" s="36" t="s">
        <v>710</v>
      </c>
      <c r="J566" s="352" t="s">
        <v>75</v>
      </c>
      <c r="K566" s="353" t="s">
        <v>76</v>
      </c>
      <c r="L566" s="353" t="s">
        <v>76</v>
      </c>
      <c r="M566" s="353" t="s">
        <v>77</v>
      </c>
      <c r="N566" s="348" t="s">
        <v>710</v>
      </c>
      <c r="O566" s="65">
        <v>5.8000000000000003E-2</v>
      </c>
      <c r="P566" s="37" t="s">
        <v>78</v>
      </c>
      <c r="Q566" s="229">
        <v>66.75</v>
      </c>
      <c r="R566" s="295">
        <f t="shared" si="23"/>
        <v>0.32977528089887637</v>
      </c>
      <c r="S566" s="229">
        <v>44.737500000000004</v>
      </c>
      <c r="T566" s="299"/>
      <c r="U566" s="164"/>
    </row>
    <row r="567" spans="1:21" s="34" customFormat="1" ht="43.8" customHeight="1" x14ac:dyDescent="0.3">
      <c r="A567" s="42">
        <v>11531</v>
      </c>
      <c r="B567" s="68" t="s">
        <v>531</v>
      </c>
      <c r="C567" s="39" t="s">
        <v>373</v>
      </c>
      <c r="D567" s="13" t="s">
        <v>72</v>
      </c>
      <c r="E567" s="67" t="s">
        <v>75</v>
      </c>
      <c r="F567" s="13" t="s">
        <v>76</v>
      </c>
      <c r="G567" s="13" t="s">
        <v>76</v>
      </c>
      <c r="H567" s="13" t="s">
        <v>77</v>
      </c>
      <c r="I567" s="36" t="s">
        <v>710</v>
      </c>
      <c r="J567" s="352" t="s">
        <v>75</v>
      </c>
      <c r="K567" s="353" t="s">
        <v>76</v>
      </c>
      <c r="L567" s="353" t="s">
        <v>76</v>
      </c>
      <c r="M567" s="353" t="s">
        <v>77</v>
      </c>
      <c r="N567" s="348" t="s">
        <v>710</v>
      </c>
      <c r="O567" s="65">
        <v>8.5999999999999993E-2</v>
      </c>
      <c r="P567" s="37" t="s">
        <v>78</v>
      </c>
      <c r="Q567" s="229">
        <v>55.96</v>
      </c>
      <c r="R567" s="295">
        <f t="shared" si="23"/>
        <v>0.30195675482487494</v>
      </c>
      <c r="S567" s="229">
        <v>39.0625</v>
      </c>
      <c r="T567" s="299"/>
      <c r="U567" s="164"/>
    </row>
    <row r="568" spans="1:21" s="34" customFormat="1" ht="43.8" customHeight="1" x14ac:dyDescent="0.3">
      <c r="A568" s="42">
        <v>11531</v>
      </c>
      <c r="B568" s="68" t="s">
        <v>531</v>
      </c>
      <c r="C568" s="39" t="s">
        <v>373</v>
      </c>
      <c r="D568" s="13" t="s">
        <v>73</v>
      </c>
      <c r="E568" s="67" t="s">
        <v>75</v>
      </c>
      <c r="F568" s="13" t="s">
        <v>76</v>
      </c>
      <c r="G568" s="13" t="s">
        <v>76</v>
      </c>
      <c r="H568" s="13" t="s">
        <v>77</v>
      </c>
      <c r="I568" s="36" t="s">
        <v>709</v>
      </c>
      <c r="J568" s="352" t="s">
        <v>75</v>
      </c>
      <c r="K568" s="353" t="s">
        <v>76</v>
      </c>
      <c r="L568" s="353" t="s">
        <v>76</v>
      </c>
      <c r="M568" s="353" t="s">
        <v>77</v>
      </c>
      <c r="N568" s="348" t="s">
        <v>709</v>
      </c>
      <c r="O568" s="65">
        <v>8.5999999999999993E-2</v>
      </c>
      <c r="P568" s="37" t="s">
        <v>78</v>
      </c>
      <c r="Q568" s="229">
        <v>57.33</v>
      </c>
      <c r="R568" s="295">
        <f t="shared" si="23"/>
        <v>0.29683411826268968</v>
      </c>
      <c r="S568" s="229">
        <v>40.3125</v>
      </c>
      <c r="T568" s="299"/>
      <c r="U568" s="164"/>
    </row>
    <row r="569" spans="1:21" s="34" customFormat="1" ht="43.8" customHeight="1" x14ac:dyDescent="0.3">
      <c r="A569" s="38" t="s">
        <v>338</v>
      </c>
      <c r="B569" s="39" t="s">
        <v>337</v>
      </c>
      <c r="C569" s="39" t="s">
        <v>372</v>
      </c>
      <c r="D569" s="13" t="s">
        <v>69</v>
      </c>
      <c r="E569" s="67" t="s">
        <v>75</v>
      </c>
      <c r="F569" s="13" t="s">
        <v>76</v>
      </c>
      <c r="G569" s="13" t="s">
        <v>76</v>
      </c>
      <c r="H569" s="13" t="s">
        <v>77</v>
      </c>
      <c r="I569" s="36" t="s">
        <v>689</v>
      </c>
      <c r="J569" s="352" t="s">
        <v>75</v>
      </c>
      <c r="K569" s="353" t="s">
        <v>76</v>
      </c>
      <c r="L569" s="353" t="s">
        <v>76</v>
      </c>
      <c r="M569" s="353" t="s">
        <v>77</v>
      </c>
      <c r="N569" s="348" t="s">
        <v>689</v>
      </c>
      <c r="O569" s="65">
        <v>0.35599999999999998</v>
      </c>
      <c r="P569" s="37" t="s">
        <v>78</v>
      </c>
      <c r="Q569" s="229">
        <v>96.45</v>
      </c>
      <c r="R569" s="295">
        <f t="shared" si="23"/>
        <v>0.37610160705028517</v>
      </c>
      <c r="S569" s="229">
        <v>60.174999999999997</v>
      </c>
      <c r="T569" s="299"/>
      <c r="U569" s="164"/>
    </row>
    <row r="570" spans="1:21" s="34" customFormat="1" ht="43.8" customHeight="1" x14ac:dyDescent="0.3">
      <c r="A570" s="38">
        <v>10965</v>
      </c>
      <c r="B570" s="39" t="s">
        <v>339</v>
      </c>
      <c r="C570" s="39" t="s">
        <v>372</v>
      </c>
      <c r="D570" s="13" t="s">
        <v>69</v>
      </c>
      <c r="E570" s="67" t="s">
        <v>75</v>
      </c>
      <c r="F570" s="13" t="s">
        <v>76</v>
      </c>
      <c r="G570" s="13" t="s">
        <v>76</v>
      </c>
      <c r="H570" s="13" t="s">
        <v>77</v>
      </c>
      <c r="I570" s="36" t="s">
        <v>689</v>
      </c>
      <c r="J570" s="352" t="s">
        <v>75</v>
      </c>
      <c r="K570" s="353" t="s">
        <v>76</v>
      </c>
      <c r="L570" s="353" t="s">
        <v>76</v>
      </c>
      <c r="M570" s="353" t="s">
        <v>77</v>
      </c>
      <c r="N570" s="348" t="s">
        <v>689</v>
      </c>
      <c r="O570" s="65">
        <v>0.24</v>
      </c>
      <c r="P570" s="37" t="s">
        <v>78</v>
      </c>
      <c r="Q570" s="229">
        <v>88.4</v>
      </c>
      <c r="R570" s="295">
        <f t="shared" si="23"/>
        <v>0.45149886877828055</v>
      </c>
      <c r="S570" s="229">
        <v>48.487500000000004</v>
      </c>
      <c r="T570" s="299"/>
      <c r="U570" s="164"/>
    </row>
    <row r="571" spans="1:21" s="34" customFormat="1" ht="43.8" customHeight="1" x14ac:dyDescent="0.3">
      <c r="A571" s="38">
        <v>11647</v>
      </c>
      <c r="B571" s="39" t="s">
        <v>532</v>
      </c>
      <c r="C571" s="39" t="s">
        <v>372</v>
      </c>
      <c r="D571" s="13" t="s">
        <v>69</v>
      </c>
      <c r="E571" s="67" t="s">
        <v>75</v>
      </c>
      <c r="F571" s="13" t="s">
        <v>76</v>
      </c>
      <c r="G571" s="13" t="s">
        <v>76</v>
      </c>
      <c r="H571" s="13" t="s">
        <v>77</v>
      </c>
      <c r="I571" s="36" t="s">
        <v>689</v>
      </c>
      <c r="J571" s="352" t="s">
        <v>75</v>
      </c>
      <c r="K571" s="353" t="s">
        <v>76</v>
      </c>
      <c r="L571" s="353" t="s">
        <v>76</v>
      </c>
      <c r="M571" s="353" t="s">
        <v>77</v>
      </c>
      <c r="N571" s="348" t="s">
        <v>689</v>
      </c>
      <c r="O571" s="65">
        <v>0.36</v>
      </c>
      <c r="P571" s="37" t="s">
        <v>78</v>
      </c>
      <c r="Q571" s="229">
        <v>66.02</v>
      </c>
      <c r="R571" s="295">
        <f t="shared" si="23"/>
        <v>0.36969857618903351</v>
      </c>
      <c r="S571" s="229">
        <v>41.612500000000004</v>
      </c>
      <c r="T571" s="299"/>
      <c r="U571" s="164"/>
    </row>
    <row r="572" spans="1:21" s="34" customFormat="1" ht="43.8" customHeight="1" x14ac:dyDescent="0.3">
      <c r="A572" s="38">
        <v>11647</v>
      </c>
      <c r="B572" s="39" t="s">
        <v>532</v>
      </c>
      <c r="C572" s="39" t="s">
        <v>372</v>
      </c>
      <c r="D572" s="13" t="s">
        <v>70</v>
      </c>
      <c r="E572" s="67" t="s">
        <v>75</v>
      </c>
      <c r="F572" s="13" t="s">
        <v>76</v>
      </c>
      <c r="G572" s="13" t="s">
        <v>76</v>
      </c>
      <c r="H572" s="13" t="s">
        <v>77</v>
      </c>
      <c r="I572" s="36" t="s">
        <v>710</v>
      </c>
      <c r="J572" s="352" t="s">
        <v>75</v>
      </c>
      <c r="K572" s="353" t="s">
        <v>76</v>
      </c>
      <c r="L572" s="353" t="s">
        <v>76</v>
      </c>
      <c r="M572" s="353" t="s">
        <v>77</v>
      </c>
      <c r="N572" s="348" t="s">
        <v>710</v>
      </c>
      <c r="O572" s="65">
        <v>0.06</v>
      </c>
      <c r="P572" s="37" t="s">
        <v>78</v>
      </c>
      <c r="Q572" s="229">
        <v>67.36</v>
      </c>
      <c r="R572" s="295">
        <f t="shared" si="23"/>
        <v>0.36368022565320657</v>
      </c>
      <c r="S572" s="229">
        <v>42.862500000000004</v>
      </c>
      <c r="T572" s="299"/>
      <c r="U572" s="164"/>
    </row>
    <row r="573" spans="1:21" s="34" customFormat="1" ht="43.8" customHeight="1" x14ac:dyDescent="0.3">
      <c r="A573" s="38">
        <v>11647</v>
      </c>
      <c r="B573" s="39" t="s">
        <v>532</v>
      </c>
      <c r="C573" s="39" t="s">
        <v>372</v>
      </c>
      <c r="D573" s="13" t="s">
        <v>71</v>
      </c>
      <c r="E573" s="67" t="s">
        <v>75</v>
      </c>
      <c r="F573" s="13" t="s">
        <v>76</v>
      </c>
      <c r="G573" s="13" t="s">
        <v>76</v>
      </c>
      <c r="H573" s="13" t="s">
        <v>77</v>
      </c>
      <c r="I573" s="36" t="s">
        <v>710</v>
      </c>
      <c r="J573" s="352" t="s">
        <v>75</v>
      </c>
      <c r="K573" s="353" t="s">
        <v>76</v>
      </c>
      <c r="L573" s="353" t="s">
        <v>76</v>
      </c>
      <c r="M573" s="353" t="s">
        <v>77</v>
      </c>
      <c r="N573" s="348" t="s">
        <v>710</v>
      </c>
      <c r="O573" s="65">
        <v>0.06</v>
      </c>
      <c r="P573" s="37" t="s">
        <v>78</v>
      </c>
      <c r="Q573" s="229">
        <v>68.7</v>
      </c>
      <c r="R573" s="295">
        <f t="shared" si="23"/>
        <v>0.35789665211062588</v>
      </c>
      <c r="S573" s="229">
        <v>44.112500000000004</v>
      </c>
      <c r="T573" s="299"/>
      <c r="U573" s="164"/>
    </row>
    <row r="574" spans="1:21" s="34" customFormat="1" ht="43.8" customHeight="1" x14ac:dyDescent="0.3">
      <c r="A574" s="38">
        <v>11647</v>
      </c>
      <c r="B574" s="39" t="s">
        <v>532</v>
      </c>
      <c r="C574" s="39" t="s">
        <v>373</v>
      </c>
      <c r="D574" s="13" t="s">
        <v>72</v>
      </c>
      <c r="E574" s="67" t="s">
        <v>75</v>
      </c>
      <c r="F574" s="13" t="s">
        <v>76</v>
      </c>
      <c r="G574" s="13" t="s">
        <v>76</v>
      </c>
      <c r="H574" s="13" t="s">
        <v>77</v>
      </c>
      <c r="I574" s="36" t="s">
        <v>710</v>
      </c>
      <c r="J574" s="352" t="s">
        <v>75</v>
      </c>
      <c r="K574" s="353" t="s">
        <v>76</v>
      </c>
      <c r="L574" s="353" t="s">
        <v>76</v>
      </c>
      <c r="M574" s="353" t="s">
        <v>77</v>
      </c>
      <c r="N574" s="348" t="s">
        <v>710</v>
      </c>
      <c r="O574" s="65">
        <v>0.1</v>
      </c>
      <c r="P574" s="37" t="s">
        <v>78</v>
      </c>
      <c r="Q574" s="229">
        <v>63.55</v>
      </c>
      <c r="R574" s="295">
        <f t="shared" si="23"/>
        <v>0.38749016522423291</v>
      </c>
      <c r="S574" s="229">
        <v>38.924999999999997</v>
      </c>
      <c r="T574" s="299"/>
      <c r="U574" s="164"/>
    </row>
    <row r="575" spans="1:21" s="34" customFormat="1" ht="43.8" customHeight="1" x14ac:dyDescent="0.3">
      <c r="A575" s="38">
        <v>11647</v>
      </c>
      <c r="B575" s="39" t="s">
        <v>532</v>
      </c>
      <c r="C575" s="39" t="s">
        <v>373</v>
      </c>
      <c r="D575" s="13" t="s">
        <v>73</v>
      </c>
      <c r="E575" s="67" t="s">
        <v>75</v>
      </c>
      <c r="F575" s="13" t="s">
        <v>76</v>
      </c>
      <c r="G575" s="13" t="s">
        <v>76</v>
      </c>
      <c r="H575" s="13" t="s">
        <v>77</v>
      </c>
      <c r="I575" s="36" t="s">
        <v>709</v>
      </c>
      <c r="J575" s="352" t="s">
        <v>75</v>
      </c>
      <c r="K575" s="353" t="s">
        <v>76</v>
      </c>
      <c r="L575" s="353" t="s">
        <v>76</v>
      </c>
      <c r="M575" s="353" t="s">
        <v>77</v>
      </c>
      <c r="N575" s="348" t="s">
        <v>709</v>
      </c>
      <c r="O575" s="65">
        <v>8.8999999999999996E-2</v>
      </c>
      <c r="P575" s="37" t="s">
        <v>78</v>
      </c>
      <c r="Q575" s="229">
        <v>64.87</v>
      </c>
      <c r="R575" s="295">
        <f t="shared" si="23"/>
        <v>0.3806844458147064</v>
      </c>
      <c r="S575" s="229">
        <v>40.174999999999997</v>
      </c>
      <c r="T575" s="299"/>
      <c r="U575" s="164"/>
    </row>
    <row r="576" spans="1:21" s="34" customFormat="1" ht="43.8" customHeight="1" x14ac:dyDescent="0.3">
      <c r="A576" s="169">
        <v>11284</v>
      </c>
      <c r="B576" s="170" t="s">
        <v>340</v>
      </c>
      <c r="C576" s="170" t="s">
        <v>372</v>
      </c>
      <c r="D576" s="149" t="s">
        <v>69</v>
      </c>
      <c r="E576" s="171" t="s">
        <v>75</v>
      </c>
      <c r="F576" s="149" t="s">
        <v>76</v>
      </c>
      <c r="G576" s="149" t="s">
        <v>76</v>
      </c>
      <c r="H576" s="149" t="s">
        <v>77</v>
      </c>
      <c r="I576" s="151" t="s">
        <v>689</v>
      </c>
      <c r="J576" s="354" t="s">
        <v>75</v>
      </c>
      <c r="K576" s="355" t="s">
        <v>76</v>
      </c>
      <c r="L576" s="355" t="s">
        <v>76</v>
      </c>
      <c r="M576" s="355" t="s">
        <v>77</v>
      </c>
      <c r="N576" s="349" t="s">
        <v>689</v>
      </c>
      <c r="O576" s="152">
        <v>0.34</v>
      </c>
      <c r="P576" s="153" t="s">
        <v>78</v>
      </c>
      <c r="Q576" s="154">
        <v>51.618569142857154</v>
      </c>
      <c r="R576" s="296">
        <v>0.35349999999999998</v>
      </c>
      <c r="S576" s="154">
        <v>33.369999999999997</v>
      </c>
      <c r="T576" s="300" t="s">
        <v>692</v>
      </c>
      <c r="U576" s="164"/>
    </row>
    <row r="577" spans="1:21" s="34" customFormat="1" ht="43.8" customHeight="1" x14ac:dyDescent="0.3">
      <c r="A577" s="169">
        <v>11284</v>
      </c>
      <c r="B577" s="170" t="s">
        <v>340</v>
      </c>
      <c r="C577" s="170" t="s">
        <v>372</v>
      </c>
      <c r="D577" s="149" t="s">
        <v>70</v>
      </c>
      <c r="E577" s="171" t="s">
        <v>75</v>
      </c>
      <c r="F577" s="149" t="s">
        <v>76</v>
      </c>
      <c r="G577" s="149" t="s">
        <v>76</v>
      </c>
      <c r="H577" s="149" t="s">
        <v>77</v>
      </c>
      <c r="I577" s="151" t="s">
        <v>710</v>
      </c>
      <c r="J577" s="354" t="s">
        <v>75</v>
      </c>
      <c r="K577" s="355" t="s">
        <v>76</v>
      </c>
      <c r="L577" s="355" t="s">
        <v>76</v>
      </c>
      <c r="M577" s="355" t="s">
        <v>77</v>
      </c>
      <c r="N577" s="349" t="s">
        <v>710</v>
      </c>
      <c r="O577" s="152">
        <v>0.06</v>
      </c>
      <c r="P577" s="153" t="s">
        <v>78</v>
      </c>
      <c r="Q577" s="154">
        <v>53.047140571428585</v>
      </c>
      <c r="R577" s="296">
        <v>0.34670000000000001</v>
      </c>
      <c r="S577" s="154">
        <v>34.659999999999997</v>
      </c>
      <c r="T577" s="300" t="s">
        <v>692</v>
      </c>
      <c r="U577" s="164"/>
    </row>
    <row r="578" spans="1:21" s="34" customFormat="1" ht="43.8" customHeight="1" x14ac:dyDescent="0.3">
      <c r="A578" s="169">
        <v>11284</v>
      </c>
      <c r="B578" s="170" t="s">
        <v>340</v>
      </c>
      <c r="C578" s="170" t="s">
        <v>372</v>
      </c>
      <c r="D578" s="149" t="s">
        <v>71</v>
      </c>
      <c r="E578" s="171" t="s">
        <v>75</v>
      </c>
      <c r="F578" s="149" t="s">
        <v>76</v>
      </c>
      <c r="G578" s="149" t="s">
        <v>76</v>
      </c>
      <c r="H578" s="149" t="s">
        <v>77</v>
      </c>
      <c r="I578" s="151" t="s">
        <v>710</v>
      </c>
      <c r="J578" s="354" t="s">
        <v>75</v>
      </c>
      <c r="K578" s="355" t="s">
        <v>76</v>
      </c>
      <c r="L578" s="355" t="s">
        <v>76</v>
      </c>
      <c r="M578" s="355" t="s">
        <v>77</v>
      </c>
      <c r="N578" s="349" t="s">
        <v>710</v>
      </c>
      <c r="O578" s="152">
        <v>0.06</v>
      </c>
      <c r="P578" s="153" t="s">
        <v>78</v>
      </c>
      <c r="Q578" s="154">
        <v>54.475712000000009</v>
      </c>
      <c r="R578" s="296">
        <v>0.3402</v>
      </c>
      <c r="S578" s="154">
        <v>35.94</v>
      </c>
      <c r="T578" s="300" t="s">
        <v>692</v>
      </c>
      <c r="U578" s="164"/>
    </row>
    <row r="579" spans="1:21" s="34" customFormat="1" ht="43.8" customHeight="1" x14ac:dyDescent="0.3">
      <c r="A579" s="38">
        <v>4120</v>
      </c>
      <c r="B579" s="39" t="s">
        <v>341</v>
      </c>
      <c r="C579" s="39" t="s">
        <v>372</v>
      </c>
      <c r="D579" s="13" t="s">
        <v>69</v>
      </c>
      <c r="E579" s="67" t="s">
        <v>75</v>
      </c>
      <c r="F579" s="13" t="s">
        <v>76</v>
      </c>
      <c r="G579" s="13" t="s">
        <v>76</v>
      </c>
      <c r="H579" s="13" t="s">
        <v>77</v>
      </c>
      <c r="I579" s="36" t="s">
        <v>689</v>
      </c>
      <c r="J579" s="352" t="s">
        <v>75</v>
      </c>
      <c r="K579" s="353" t="s">
        <v>76</v>
      </c>
      <c r="L579" s="353" t="s">
        <v>76</v>
      </c>
      <c r="M579" s="353" t="s">
        <v>77</v>
      </c>
      <c r="N579" s="348" t="s">
        <v>689</v>
      </c>
      <c r="O579" s="65">
        <v>0.34</v>
      </c>
      <c r="P579" s="37" t="s">
        <v>78</v>
      </c>
      <c r="Q579" s="229">
        <v>88.74</v>
      </c>
      <c r="R579" s="295">
        <f>(Q579-S579)/Q579</f>
        <v>0.40077755240027035</v>
      </c>
      <c r="S579" s="229">
        <v>53.175000000000004</v>
      </c>
      <c r="T579" s="299"/>
      <c r="U579" s="164"/>
    </row>
    <row r="580" spans="1:21" s="34" customFormat="1" ht="43.8" customHeight="1" x14ac:dyDescent="0.3">
      <c r="A580" s="38">
        <v>4120</v>
      </c>
      <c r="B580" s="39" t="s">
        <v>341</v>
      </c>
      <c r="C580" s="39" t="s">
        <v>372</v>
      </c>
      <c r="D580" s="13" t="s">
        <v>70</v>
      </c>
      <c r="E580" s="67" t="s">
        <v>75</v>
      </c>
      <c r="F580" s="13" t="s">
        <v>76</v>
      </c>
      <c r="G580" s="13" t="s">
        <v>76</v>
      </c>
      <c r="H580" s="13" t="s">
        <v>77</v>
      </c>
      <c r="I580" s="36" t="s">
        <v>710</v>
      </c>
      <c r="J580" s="352" t="s">
        <v>75</v>
      </c>
      <c r="K580" s="353" t="s">
        <v>76</v>
      </c>
      <c r="L580" s="353" t="s">
        <v>76</v>
      </c>
      <c r="M580" s="353" t="s">
        <v>77</v>
      </c>
      <c r="N580" s="348" t="s">
        <v>710</v>
      </c>
      <c r="O580" s="65">
        <v>0.06</v>
      </c>
      <c r="P580" s="37" t="s">
        <v>78</v>
      </c>
      <c r="Q580" s="229">
        <v>90.05</v>
      </c>
      <c r="R580" s="295">
        <f>(Q580-S580)/Q580</f>
        <v>0.39561354802887277</v>
      </c>
      <c r="S580" s="229">
        <v>54.425000000000004</v>
      </c>
      <c r="T580" s="299"/>
      <c r="U580" s="164"/>
    </row>
    <row r="581" spans="1:21" s="34" customFormat="1" ht="43.8" customHeight="1" x14ac:dyDescent="0.3">
      <c r="A581" s="38">
        <v>4120</v>
      </c>
      <c r="B581" s="39" t="s">
        <v>341</v>
      </c>
      <c r="C581" s="39" t="s">
        <v>372</v>
      </c>
      <c r="D581" s="13" t="s">
        <v>71</v>
      </c>
      <c r="E581" s="67" t="s">
        <v>75</v>
      </c>
      <c r="F581" s="13" t="s">
        <v>76</v>
      </c>
      <c r="G581" s="13" t="s">
        <v>76</v>
      </c>
      <c r="H581" s="13" t="s">
        <v>77</v>
      </c>
      <c r="I581" s="36" t="s">
        <v>710</v>
      </c>
      <c r="J581" s="352" t="s">
        <v>75</v>
      </c>
      <c r="K581" s="353" t="s">
        <v>76</v>
      </c>
      <c r="L581" s="353" t="s">
        <v>76</v>
      </c>
      <c r="M581" s="353" t="s">
        <v>77</v>
      </c>
      <c r="N581" s="348" t="s">
        <v>710</v>
      </c>
      <c r="O581" s="65">
        <v>0.06</v>
      </c>
      <c r="P581" s="37" t="s">
        <v>78</v>
      </c>
      <c r="Q581" s="229">
        <v>91.34</v>
      </c>
      <c r="R581" s="295">
        <f>(Q581-S581)/Q581</f>
        <v>0.39046419969345303</v>
      </c>
      <c r="S581" s="229">
        <v>55.675000000000004</v>
      </c>
      <c r="T581" s="299"/>
      <c r="U581" s="164"/>
    </row>
    <row r="582" spans="1:21" s="34" customFormat="1" ht="43.8" customHeight="1" x14ac:dyDescent="0.3">
      <c r="A582" s="38">
        <v>4120</v>
      </c>
      <c r="B582" s="39" t="s">
        <v>341</v>
      </c>
      <c r="C582" s="39" t="s">
        <v>373</v>
      </c>
      <c r="D582" s="13" t="s">
        <v>72</v>
      </c>
      <c r="E582" s="67" t="s">
        <v>75</v>
      </c>
      <c r="F582" s="13" t="s">
        <v>76</v>
      </c>
      <c r="G582" s="13" t="s">
        <v>76</v>
      </c>
      <c r="H582" s="13" t="s">
        <v>77</v>
      </c>
      <c r="I582" s="36" t="s">
        <v>710</v>
      </c>
      <c r="J582" s="352" t="s">
        <v>75</v>
      </c>
      <c r="K582" s="353" t="s">
        <v>76</v>
      </c>
      <c r="L582" s="353" t="s">
        <v>76</v>
      </c>
      <c r="M582" s="353" t="s">
        <v>77</v>
      </c>
      <c r="N582" s="348" t="s">
        <v>710</v>
      </c>
      <c r="O582" s="65">
        <v>0.09</v>
      </c>
      <c r="P582" s="37" t="s">
        <v>78</v>
      </c>
      <c r="Q582" s="229">
        <v>76.27</v>
      </c>
      <c r="R582" s="295">
        <f>(Q582-S582)/Q582</f>
        <v>0.40818801625803069</v>
      </c>
      <c r="S582" s="229">
        <v>45.137499999999996</v>
      </c>
      <c r="T582" s="299"/>
      <c r="U582" s="164"/>
    </row>
    <row r="583" spans="1:21" s="34" customFormat="1" ht="43.8" customHeight="1" x14ac:dyDescent="0.3">
      <c r="A583" s="38">
        <v>4120</v>
      </c>
      <c r="B583" s="39" t="s">
        <v>341</v>
      </c>
      <c r="C583" s="39" t="s">
        <v>373</v>
      </c>
      <c r="D583" s="13" t="s">
        <v>73</v>
      </c>
      <c r="E583" s="67" t="s">
        <v>75</v>
      </c>
      <c r="F583" s="13" t="s">
        <v>76</v>
      </c>
      <c r="G583" s="13" t="s">
        <v>76</v>
      </c>
      <c r="H583" s="13" t="s">
        <v>77</v>
      </c>
      <c r="I583" s="36" t="s">
        <v>709</v>
      </c>
      <c r="J583" s="352" t="s">
        <v>75</v>
      </c>
      <c r="K583" s="353" t="s">
        <v>76</v>
      </c>
      <c r="L583" s="353" t="s">
        <v>76</v>
      </c>
      <c r="M583" s="353" t="s">
        <v>77</v>
      </c>
      <c r="N583" s="348" t="s">
        <v>709</v>
      </c>
      <c r="O583" s="65">
        <v>8.2000000000000003E-2</v>
      </c>
      <c r="P583" s="37" t="s">
        <v>78</v>
      </c>
      <c r="Q583" s="229">
        <v>77.56</v>
      </c>
      <c r="R583" s="295">
        <f>(Q583-S583)/Q583</f>
        <v>0.40191464672511612</v>
      </c>
      <c r="S583" s="229">
        <v>46.387499999999996</v>
      </c>
      <c r="T583" s="299"/>
      <c r="U583" s="164"/>
    </row>
    <row r="584" spans="1:21" s="34" customFormat="1" ht="43.8" customHeight="1" x14ac:dyDescent="0.3">
      <c r="A584" s="181">
        <v>11129</v>
      </c>
      <c r="B584" s="182" t="s">
        <v>342</v>
      </c>
      <c r="C584" s="182" t="s">
        <v>372</v>
      </c>
      <c r="D584" s="149" t="s">
        <v>69</v>
      </c>
      <c r="E584" s="171" t="s">
        <v>75</v>
      </c>
      <c r="F584" s="149" t="s">
        <v>76</v>
      </c>
      <c r="G584" s="149" t="s">
        <v>76</v>
      </c>
      <c r="H584" s="149" t="s">
        <v>77</v>
      </c>
      <c r="I584" s="151" t="s">
        <v>689</v>
      </c>
      <c r="J584" s="354" t="s">
        <v>75</v>
      </c>
      <c r="K584" s="355" t="s">
        <v>76</v>
      </c>
      <c r="L584" s="355" t="s">
        <v>76</v>
      </c>
      <c r="M584" s="355" t="s">
        <v>77</v>
      </c>
      <c r="N584" s="349" t="s">
        <v>689</v>
      </c>
      <c r="O584" s="152">
        <v>0.23</v>
      </c>
      <c r="P584" s="153" t="s">
        <v>78</v>
      </c>
      <c r="Q584" s="154">
        <v>101.22589074285717</v>
      </c>
      <c r="R584" s="296">
        <v>0.38059999999999999</v>
      </c>
      <c r="S584" s="154">
        <v>62.7</v>
      </c>
      <c r="T584" s="300" t="s">
        <v>692</v>
      </c>
      <c r="U584" s="164"/>
    </row>
    <row r="585" spans="1:21" s="34" customFormat="1" ht="43.8" customHeight="1" x14ac:dyDescent="0.3">
      <c r="A585" s="43">
        <v>11129</v>
      </c>
      <c r="B585" s="44" t="s">
        <v>343</v>
      </c>
      <c r="C585" s="44" t="s">
        <v>372</v>
      </c>
      <c r="D585" s="13" t="s">
        <v>69</v>
      </c>
      <c r="E585" s="67" t="s">
        <v>75</v>
      </c>
      <c r="F585" s="13" t="s">
        <v>76</v>
      </c>
      <c r="G585" s="13" t="s">
        <v>76</v>
      </c>
      <c r="H585" s="13" t="s">
        <v>77</v>
      </c>
      <c r="I585" s="36" t="s">
        <v>689</v>
      </c>
      <c r="J585" s="352" t="s">
        <v>75</v>
      </c>
      <c r="K585" s="353" t="s">
        <v>76</v>
      </c>
      <c r="L585" s="353" t="s">
        <v>76</v>
      </c>
      <c r="M585" s="353" t="s">
        <v>77</v>
      </c>
      <c r="N585" s="348" t="s">
        <v>689</v>
      </c>
      <c r="O585" s="65">
        <v>0.34</v>
      </c>
      <c r="P585" s="37" t="s">
        <v>78</v>
      </c>
      <c r="Q585" s="229">
        <v>61.21</v>
      </c>
      <c r="R585" s="295">
        <f t="shared" ref="R585:R621" si="24">(Q585-S585)/Q585</f>
        <v>0.37346838751837935</v>
      </c>
      <c r="S585" s="229">
        <v>38.35</v>
      </c>
      <c r="T585" s="299"/>
      <c r="U585" s="164"/>
    </row>
    <row r="586" spans="1:21" s="34" customFormat="1" ht="43.8" customHeight="1" x14ac:dyDescent="0.3">
      <c r="A586" s="43">
        <v>11129</v>
      </c>
      <c r="B586" s="44" t="s">
        <v>343</v>
      </c>
      <c r="C586" s="44" t="s">
        <v>372</v>
      </c>
      <c r="D586" s="13" t="s">
        <v>70</v>
      </c>
      <c r="E586" s="67" t="s">
        <v>75</v>
      </c>
      <c r="F586" s="13" t="s">
        <v>76</v>
      </c>
      <c r="G586" s="13" t="s">
        <v>76</v>
      </c>
      <c r="H586" s="13" t="s">
        <v>77</v>
      </c>
      <c r="I586" s="36" t="s">
        <v>710</v>
      </c>
      <c r="J586" s="352" t="s">
        <v>75</v>
      </c>
      <c r="K586" s="353" t="s">
        <v>76</v>
      </c>
      <c r="L586" s="353" t="s">
        <v>76</v>
      </c>
      <c r="M586" s="353" t="s">
        <v>77</v>
      </c>
      <c r="N586" s="348" t="s">
        <v>710</v>
      </c>
      <c r="O586" s="65">
        <v>0.06</v>
      </c>
      <c r="P586" s="37" t="s">
        <v>78</v>
      </c>
      <c r="Q586" s="229">
        <v>62.57</v>
      </c>
      <c r="R586" s="295">
        <f t="shared" si="24"/>
        <v>0.3671088381013265</v>
      </c>
      <c r="S586" s="229">
        <v>39.6</v>
      </c>
      <c r="T586" s="299"/>
      <c r="U586" s="164"/>
    </row>
    <row r="587" spans="1:21" s="34" customFormat="1" ht="43.8" customHeight="1" x14ac:dyDescent="0.3">
      <c r="A587" s="43">
        <v>11129</v>
      </c>
      <c r="B587" s="44" t="s">
        <v>343</v>
      </c>
      <c r="C587" s="44" t="s">
        <v>372</v>
      </c>
      <c r="D587" s="13" t="s">
        <v>71</v>
      </c>
      <c r="E587" s="67" t="s">
        <v>75</v>
      </c>
      <c r="F587" s="13" t="s">
        <v>76</v>
      </c>
      <c r="G587" s="13" t="s">
        <v>76</v>
      </c>
      <c r="H587" s="13" t="s">
        <v>77</v>
      </c>
      <c r="I587" s="36" t="s">
        <v>710</v>
      </c>
      <c r="J587" s="352" t="s">
        <v>75</v>
      </c>
      <c r="K587" s="353" t="s">
        <v>76</v>
      </c>
      <c r="L587" s="353" t="s">
        <v>76</v>
      </c>
      <c r="M587" s="353" t="s">
        <v>77</v>
      </c>
      <c r="N587" s="348" t="s">
        <v>710</v>
      </c>
      <c r="O587" s="65">
        <v>0.06</v>
      </c>
      <c r="P587" s="37" t="s">
        <v>78</v>
      </c>
      <c r="Q587" s="229">
        <v>63.93</v>
      </c>
      <c r="R587" s="295">
        <f t="shared" si="24"/>
        <v>0.36101986547786641</v>
      </c>
      <c r="S587" s="229">
        <v>40.85</v>
      </c>
      <c r="T587" s="299"/>
      <c r="U587" s="164"/>
    </row>
    <row r="588" spans="1:21" s="34" customFormat="1" ht="43.8" customHeight="1" x14ac:dyDescent="0.3">
      <c r="A588" s="43">
        <v>11129</v>
      </c>
      <c r="B588" s="44" t="s">
        <v>343</v>
      </c>
      <c r="C588" s="44" t="s">
        <v>373</v>
      </c>
      <c r="D588" s="13" t="s">
        <v>72</v>
      </c>
      <c r="E588" s="67" t="s">
        <v>75</v>
      </c>
      <c r="F588" s="13" t="s">
        <v>76</v>
      </c>
      <c r="G588" s="13" t="s">
        <v>76</v>
      </c>
      <c r="H588" s="13" t="s">
        <v>77</v>
      </c>
      <c r="I588" s="36" t="s">
        <v>710</v>
      </c>
      <c r="J588" s="352" t="s">
        <v>75</v>
      </c>
      <c r="K588" s="353" t="s">
        <v>76</v>
      </c>
      <c r="L588" s="353" t="s">
        <v>76</v>
      </c>
      <c r="M588" s="353" t="s">
        <v>77</v>
      </c>
      <c r="N588" s="348" t="s">
        <v>710</v>
      </c>
      <c r="O588" s="65">
        <v>0.09</v>
      </c>
      <c r="P588" s="37" t="s">
        <v>78</v>
      </c>
      <c r="Q588" s="229">
        <v>53.77</v>
      </c>
      <c r="R588" s="295">
        <f t="shared" si="24"/>
        <v>0.37999814022689238</v>
      </c>
      <c r="S588" s="229">
        <v>33.337499999999999</v>
      </c>
      <c r="T588" s="299"/>
      <c r="U588" s="164"/>
    </row>
    <row r="589" spans="1:21" s="34" customFormat="1" ht="43.8" customHeight="1" x14ac:dyDescent="0.3">
      <c r="A589" s="43">
        <v>11129</v>
      </c>
      <c r="B589" s="44" t="s">
        <v>343</v>
      </c>
      <c r="C589" s="44" t="s">
        <v>373</v>
      </c>
      <c r="D589" s="13" t="s">
        <v>73</v>
      </c>
      <c r="E589" s="67" t="s">
        <v>75</v>
      </c>
      <c r="F589" s="13" t="s">
        <v>76</v>
      </c>
      <c r="G589" s="13" t="s">
        <v>76</v>
      </c>
      <c r="H589" s="13" t="s">
        <v>77</v>
      </c>
      <c r="I589" s="36" t="s">
        <v>709</v>
      </c>
      <c r="J589" s="352" t="s">
        <v>75</v>
      </c>
      <c r="K589" s="353" t="s">
        <v>76</v>
      </c>
      <c r="L589" s="353" t="s">
        <v>76</v>
      </c>
      <c r="M589" s="353" t="s">
        <v>77</v>
      </c>
      <c r="N589" s="348" t="s">
        <v>709</v>
      </c>
      <c r="O589" s="65">
        <v>8.2000000000000003E-2</v>
      </c>
      <c r="P589" s="37" t="s">
        <v>78</v>
      </c>
      <c r="Q589" s="229">
        <v>55.14</v>
      </c>
      <c r="R589" s="295">
        <f t="shared" si="24"/>
        <v>0.37273304316285821</v>
      </c>
      <c r="S589" s="229">
        <v>34.587499999999999</v>
      </c>
      <c r="T589" s="299"/>
      <c r="U589" s="164"/>
    </row>
    <row r="590" spans="1:21" s="34" customFormat="1" ht="43.8" customHeight="1" x14ac:dyDescent="0.3">
      <c r="A590" s="43">
        <v>11569</v>
      </c>
      <c r="B590" s="44" t="s">
        <v>533</v>
      </c>
      <c r="C590" s="44" t="s">
        <v>372</v>
      </c>
      <c r="D590" s="13" t="s">
        <v>69</v>
      </c>
      <c r="E590" s="70" t="s">
        <v>74</v>
      </c>
      <c r="F590" s="13" t="s">
        <v>76</v>
      </c>
      <c r="G590" s="13" t="s">
        <v>76</v>
      </c>
      <c r="H590" s="13" t="s">
        <v>77</v>
      </c>
      <c r="I590" s="36" t="s">
        <v>689</v>
      </c>
      <c r="J590" s="352" t="s">
        <v>74</v>
      </c>
      <c r="K590" s="353" t="s">
        <v>76</v>
      </c>
      <c r="L590" s="353" t="s">
        <v>76</v>
      </c>
      <c r="M590" s="353" t="s">
        <v>77</v>
      </c>
      <c r="N590" s="348" t="s">
        <v>689</v>
      </c>
      <c r="O590" s="65">
        <v>0.32800000000000001</v>
      </c>
      <c r="P590" s="37" t="s">
        <v>78</v>
      </c>
      <c r="Q590" s="229">
        <v>60.6</v>
      </c>
      <c r="R590" s="295">
        <f t="shared" si="24"/>
        <v>0.34467821782178221</v>
      </c>
      <c r="S590" s="229">
        <v>39.712499999999999</v>
      </c>
      <c r="T590" s="299"/>
      <c r="U590" s="164"/>
    </row>
    <row r="591" spans="1:21" s="34" customFormat="1" ht="43.8" customHeight="1" x14ac:dyDescent="0.3">
      <c r="A591" s="43">
        <v>11569</v>
      </c>
      <c r="B591" s="44" t="s">
        <v>533</v>
      </c>
      <c r="C591" s="44" t="s">
        <v>372</v>
      </c>
      <c r="D591" s="13" t="s">
        <v>70</v>
      </c>
      <c r="E591" s="70" t="s">
        <v>74</v>
      </c>
      <c r="F591" s="13" t="s">
        <v>76</v>
      </c>
      <c r="G591" s="13" t="s">
        <v>76</v>
      </c>
      <c r="H591" s="13" t="s">
        <v>77</v>
      </c>
      <c r="I591" s="36" t="s">
        <v>710</v>
      </c>
      <c r="J591" s="352" t="s">
        <v>74</v>
      </c>
      <c r="K591" s="353" t="s">
        <v>76</v>
      </c>
      <c r="L591" s="353" t="s">
        <v>76</v>
      </c>
      <c r="M591" s="353" t="s">
        <v>77</v>
      </c>
      <c r="N591" s="348" t="s">
        <v>710</v>
      </c>
      <c r="O591" s="65">
        <v>5.5E-2</v>
      </c>
      <c r="P591" s="37" t="s">
        <v>78</v>
      </c>
      <c r="Q591" s="229">
        <v>61.94</v>
      </c>
      <c r="R591" s="295">
        <f t="shared" si="24"/>
        <v>0.33867452373264451</v>
      </c>
      <c r="S591" s="229">
        <v>40.962499999999999</v>
      </c>
      <c r="T591" s="299"/>
      <c r="U591" s="164"/>
    </row>
    <row r="592" spans="1:21" s="34" customFormat="1" ht="43.8" customHeight="1" x14ac:dyDescent="0.3">
      <c r="A592" s="43">
        <v>11569</v>
      </c>
      <c r="B592" s="44" t="s">
        <v>533</v>
      </c>
      <c r="C592" s="44" t="s">
        <v>372</v>
      </c>
      <c r="D592" s="13" t="s">
        <v>71</v>
      </c>
      <c r="E592" s="70" t="s">
        <v>74</v>
      </c>
      <c r="F592" s="13" t="s">
        <v>76</v>
      </c>
      <c r="G592" s="13" t="s">
        <v>76</v>
      </c>
      <c r="H592" s="13" t="s">
        <v>77</v>
      </c>
      <c r="I592" s="36" t="s">
        <v>710</v>
      </c>
      <c r="J592" s="352" t="s">
        <v>74</v>
      </c>
      <c r="K592" s="353" t="s">
        <v>76</v>
      </c>
      <c r="L592" s="353" t="s">
        <v>76</v>
      </c>
      <c r="M592" s="353" t="s">
        <v>77</v>
      </c>
      <c r="N592" s="348" t="s">
        <v>710</v>
      </c>
      <c r="O592" s="65">
        <v>5.5E-2</v>
      </c>
      <c r="P592" s="37" t="s">
        <v>78</v>
      </c>
      <c r="Q592" s="229">
        <v>63.28</v>
      </c>
      <c r="R592" s="295">
        <f t="shared" si="24"/>
        <v>0.33292509481668775</v>
      </c>
      <c r="S592" s="229">
        <v>42.212499999999999</v>
      </c>
      <c r="T592" s="299"/>
      <c r="U592" s="164"/>
    </row>
    <row r="593" spans="1:21" s="34" customFormat="1" ht="43.8" customHeight="1" x14ac:dyDescent="0.3">
      <c r="A593" s="43">
        <v>11569</v>
      </c>
      <c r="B593" s="44" t="s">
        <v>533</v>
      </c>
      <c r="C593" s="44" t="s">
        <v>373</v>
      </c>
      <c r="D593" s="13" t="s">
        <v>72</v>
      </c>
      <c r="E593" s="70" t="s">
        <v>74</v>
      </c>
      <c r="F593" s="13" t="s">
        <v>76</v>
      </c>
      <c r="G593" s="13" t="s">
        <v>76</v>
      </c>
      <c r="H593" s="13" t="s">
        <v>77</v>
      </c>
      <c r="I593" s="36" t="s">
        <v>710</v>
      </c>
      <c r="J593" s="352" t="s">
        <v>74</v>
      </c>
      <c r="K593" s="353" t="s">
        <v>76</v>
      </c>
      <c r="L593" s="353" t="s">
        <v>76</v>
      </c>
      <c r="M593" s="353" t="s">
        <v>77</v>
      </c>
      <c r="N593" s="348" t="s">
        <v>710</v>
      </c>
      <c r="O593" s="65">
        <v>7.9000000000000001E-2</v>
      </c>
      <c r="P593" s="37" t="s">
        <v>78</v>
      </c>
      <c r="Q593" s="229">
        <v>51.5</v>
      </c>
      <c r="R593" s="295">
        <f t="shared" si="24"/>
        <v>0.30097087378640774</v>
      </c>
      <c r="S593" s="229">
        <v>36</v>
      </c>
      <c r="T593" s="299"/>
      <c r="U593" s="164"/>
    </row>
    <row r="594" spans="1:21" s="34" customFormat="1" ht="43.8" customHeight="1" x14ac:dyDescent="0.3">
      <c r="A594" s="43">
        <v>11569</v>
      </c>
      <c r="B594" s="44" t="s">
        <v>533</v>
      </c>
      <c r="C594" s="44" t="s">
        <v>373</v>
      </c>
      <c r="D594" s="13" t="s">
        <v>73</v>
      </c>
      <c r="E594" s="70" t="s">
        <v>74</v>
      </c>
      <c r="F594" s="13" t="s">
        <v>76</v>
      </c>
      <c r="G594" s="13" t="s">
        <v>76</v>
      </c>
      <c r="H594" s="13" t="s">
        <v>77</v>
      </c>
      <c r="I594" s="36" t="s">
        <v>709</v>
      </c>
      <c r="J594" s="352" t="s">
        <v>74</v>
      </c>
      <c r="K594" s="353" t="s">
        <v>76</v>
      </c>
      <c r="L594" s="353" t="s">
        <v>76</v>
      </c>
      <c r="M594" s="353" t="s">
        <v>77</v>
      </c>
      <c r="N594" s="348" t="s">
        <v>709</v>
      </c>
      <c r="O594" s="65">
        <v>7.9000000000000001E-2</v>
      </c>
      <c r="P594" s="37" t="s">
        <v>78</v>
      </c>
      <c r="Q594" s="229">
        <v>52.86</v>
      </c>
      <c r="R594" s="295">
        <f t="shared" si="24"/>
        <v>0.29530836171017782</v>
      </c>
      <c r="S594" s="229">
        <v>37.25</v>
      </c>
      <c r="T594" s="299"/>
      <c r="U594" s="164"/>
    </row>
    <row r="595" spans="1:21" s="34" customFormat="1" ht="43.8" customHeight="1" x14ac:dyDescent="0.3">
      <c r="A595" s="190" t="s">
        <v>694</v>
      </c>
      <c r="B595" s="191" t="s">
        <v>695</v>
      </c>
      <c r="C595" s="192" t="s">
        <v>373</v>
      </c>
      <c r="D595" s="157" t="s">
        <v>72</v>
      </c>
      <c r="E595" s="193" t="s">
        <v>75</v>
      </c>
      <c r="F595" s="157" t="s">
        <v>76</v>
      </c>
      <c r="G595" s="157" t="s">
        <v>76</v>
      </c>
      <c r="H595" s="191" t="s">
        <v>77</v>
      </c>
      <c r="I595" s="159" t="s">
        <v>710</v>
      </c>
      <c r="J595" s="356" t="s">
        <v>75</v>
      </c>
      <c r="K595" s="357" t="s">
        <v>76</v>
      </c>
      <c r="L595" s="357" t="s">
        <v>76</v>
      </c>
      <c r="M595" s="357" t="s">
        <v>77</v>
      </c>
      <c r="N595" s="350" t="s">
        <v>710</v>
      </c>
      <c r="O595" s="194">
        <v>7.5999999999999998E-2</v>
      </c>
      <c r="P595" s="161" t="s">
        <v>78</v>
      </c>
      <c r="Q595" s="232">
        <v>62.77</v>
      </c>
      <c r="R595" s="297">
        <f t="shared" si="24"/>
        <v>0.3500079655886571</v>
      </c>
      <c r="S595" s="232">
        <v>40.799999999999997</v>
      </c>
      <c r="T595" s="301" t="s">
        <v>636</v>
      </c>
      <c r="U595" s="164"/>
    </row>
    <row r="596" spans="1:21" s="34" customFormat="1" ht="43.8" customHeight="1" x14ac:dyDescent="0.3">
      <c r="A596" s="190" t="s">
        <v>694</v>
      </c>
      <c r="B596" s="191" t="s">
        <v>695</v>
      </c>
      <c r="C596" s="192" t="s">
        <v>373</v>
      </c>
      <c r="D596" s="157" t="s">
        <v>73</v>
      </c>
      <c r="E596" s="193" t="s">
        <v>75</v>
      </c>
      <c r="F596" s="157" t="s">
        <v>76</v>
      </c>
      <c r="G596" s="157" t="s">
        <v>76</v>
      </c>
      <c r="H596" s="191" t="s">
        <v>77</v>
      </c>
      <c r="I596" s="159" t="s">
        <v>709</v>
      </c>
      <c r="J596" s="356" t="s">
        <v>75</v>
      </c>
      <c r="K596" s="357" t="s">
        <v>76</v>
      </c>
      <c r="L596" s="357" t="s">
        <v>76</v>
      </c>
      <c r="M596" s="357" t="s">
        <v>77</v>
      </c>
      <c r="N596" s="350" t="s">
        <v>709</v>
      </c>
      <c r="O596" s="194">
        <v>7.5999999999999998E-2</v>
      </c>
      <c r="P596" s="161" t="s">
        <v>78</v>
      </c>
      <c r="Q596" s="232">
        <v>64.69</v>
      </c>
      <c r="R596" s="297">
        <f t="shared" si="24"/>
        <v>0.34997681249033857</v>
      </c>
      <c r="S596" s="232">
        <v>42.05</v>
      </c>
      <c r="T596" s="301" t="s">
        <v>636</v>
      </c>
      <c r="U596" s="164"/>
    </row>
    <row r="597" spans="1:21" s="34" customFormat="1" ht="43.8" customHeight="1" x14ac:dyDescent="0.3">
      <c r="A597" s="190">
        <v>11816</v>
      </c>
      <c r="B597" s="191" t="s">
        <v>696</v>
      </c>
      <c r="C597" s="192" t="s">
        <v>372</v>
      </c>
      <c r="D597" s="157" t="s">
        <v>69</v>
      </c>
      <c r="E597" s="193" t="s">
        <v>75</v>
      </c>
      <c r="F597" s="157" t="s">
        <v>76</v>
      </c>
      <c r="G597" s="157" t="s">
        <v>76</v>
      </c>
      <c r="H597" s="191" t="s">
        <v>77</v>
      </c>
      <c r="I597" s="159" t="s">
        <v>689</v>
      </c>
      <c r="J597" s="356" t="s">
        <v>75</v>
      </c>
      <c r="K597" s="357" t="s">
        <v>76</v>
      </c>
      <c r="L597" s="357" t="s">
        <v>76</v>
      </c>
      <c r="M597" s="357" t="s">
        <v>77</v>
      </c>
      <c r="N597" s="350" t="s">
        <v>689</v>
      </c>
      <c r="O597" s="194">
        <v>0.33700000000000002</v>
      </c>
      <c r="P597" s="161" t="s">
        <v>78</v>
      </c>
      <c r="Q597" s="232">
        <v>39.869999999999997</v>
      </c>
      <c r="R597" s="297">
        <f t="shared" si="24"/>
        <v>0.3500752445447704</v>
      </c>
      <c r="S597" s="232">
        <v>25.912500000000001</v>
      </c>
      <c r="T597" s="301" t="s">
        <v>636</v>
      </c>
      <c r="U597" s="164"/>
    </row>
    <row r="598" spans="1:21" s="34" customFormat="1" ht="43.8" customHeight="1" x14ac:dyDescent="0.3">
      <c r="A598" s="190">
        <v>11816</v>
      </c>
      <c r="B598" s="191" t="s">
        <v>696</v>
      </c>
      <c r="C598" s="192" t="s">
        <v>372</v>
      </c>
      <c r="D598" s="157" t="s">
        <v>70</v>
      </c>
      <c r="E598" s="193" t="s">
        <v>75</v>
      </c>
      <c r="F598" s="157" t="s">
        <v>76</v>
      </c>
      <c r="G598" s="157" t="s">
        <v>76</v>
      </c>
      <c r="H598" s="191" t="s">
        <v>77</v>
      </c>
      <c r="I598" s="159" t="s">
        <v>710</v>
      </c>
      <c r="J598" s="356" t="s">
        <v>75</v>
      </c>
      <c r="K598" s="357" t="s">
        <v>76</v>
      </c>
      <c r="L598" s="357" t="s">
        <v>76</v>
      </c>
      <c r="M598" s="357" t="s">
        <v>77</v>
      </c>
      <c r="N598" s="350" t="s">
        <v>710</v>
      </c>
      <c r="O598" s="194">
        <v>0.247</v>
      </c>
      <c r="P598" s="161" t="s">
        <v>78</v>
      </c>
      <c r="Q598" s="232">
        <v>41.79</v>
      </c>
      <c r="R598" s="297">
        <f t="shared" si="24"/>
        <v>0.35002392916965774</v>
      </c>
      <c r="S598" s="232">
        <v>27.162500000000001</v>
      </c>
      <c r="T598" s="301" t="s">
        <v>636</v>
      </c>
      <c r="U598" s="164"/>
    </row>
    <row r="599" spans="1:21" s="34" customFormat="1" ht="43.8" customHeight="1" x14ac:dyDescent="0.3">
      <c r="A599" s="190">
        <v>11816</v>
      </c>
      <c r="B599" s="191" t="s">
        <v>696</v>
      </c>
      <c r="C599" s="192" t="s">
        <v>372</v>
      </c>
      <c r="D599" s="157" t="s">
        <v>71</v>
      </c>
      <c r="E599" s="193" t="s">
        <v>75</v>
      </c>
      <c r="F599" s="157" t="s">
        <v>76</v>
      </c>
      <c r="G599" s="157" t="s">
        <v>76</v>
      </c>
      <c r="H599" s="191" t="s">
        <v>77</v>
      </c>
      <c r="I599" s="159" t="s">
        <v>710</v>
      </c>
      <c r="J599" s="356" t="s">
        <v>75</v>
      </c>
      <c r="K599" s="357" t="s">
        <v>76</v>
      </c>
      <c r="L599" s="357" t="s">
        <v>76</v>
      </c>
      <c r="M599" s="357" t="s">
        <v>77</v>
      </c>
      <c r="N599" s="350" t="s">
        <v>710</v>
      </c>
      <c r="O599" s="194">
        <v>0.247</v>
      </c>
      <c r="P599" s="161" t="s">
        <v>78</v>
      </c>
      <c r="Q599" s="232">
        <v>43.71</v>
      </c>
      <c r="R599" s="297">
        <f t="shared" si="24"/>
        <v>0.34997712194005948</v>
      </c>
      <c r="S599" s="232">
        <v>28.412500000000001</v>
      </c>
      <c r="T599" s="301" t="s">
        <v>636</v>
      </c>
      <c r="U599" s="164"/>
    </row>
    <row r="600" spans="1:21" s="34" customFormat="1" ht="43.8" customHeight="1" x14ac:dyDescent="0.3">
      <c r="A600" s="190">
        <v>11817</v>
      </c>
      <c r="B600" s="191" t="s">
        <v>697</v>
      </c>
      <c r="C600" s="192" t="s">
        <v>372</v>
      </c>
      <c r="D600" s="157" t="s">
        <v>69</v>
      </c>
      <c r="E600" s="193" t="s">
        <v>74</v>
      </c>
      <c r="F600" s="157" t="s">
        <v>76</v>
      </c>
      <c r="G600" s="157" t="s">
        <v>76</v>
      </c>
      <c r="H600" s="191" t="s">
        <v>77</v>
      </c>
      <c r="I600" s="159" t="s">
        <v>689</v>
      </c>
      <c r="J600" s="356" t="s">
        <v>74</v>
      </c>
      <c r="K600" s="357" t="s">
        <v>76</v>
      </c>
      <c r="L600" s="357" t="s">
        <v>76</v>
      </c>
      <c r="M600" s="357" t="s">
        <v>77</v>
      </c>
      <c r="N600" s="350" t="s">
        <v>689</v>
      </c>
      <c r="O600" s="194">
        <v>0.34399999999999997</v>
      </c>
      <c r="P600" s="161" t="s">
        <v>78</v>
      </c>
      <c r="Q600" s="232">
        <v>39.869999999999997</v>
      </c>
      <c r="R600" s="297">
        <f t="shared" si="24"/>
        <v>0.3500752445447704</v>
      </c>
      <c r="S600" s="232">
        <v>25.912500000000001</v>
      </c>
      <c r="T600" s="301" t="s">
        <v>636</v>
      </c>
      <c r="U600" s="164"/>
    </row>
    <row r="601" spans="1:21" s="34" customFormat="1" ht="43.8" customHeight="1" x14ac:dyDescent="0.3">
      <c r="A601" s="190">
        <v>11817</v>
      </c>
      <c r="B601" s="191" t="s">
        <v>697</v>
      </c>
      <c r="C601" s="192" t="s">
        <v>372</v>
      </c>
      <c r="D601" s="157" t="s">
        <v>70</v>
      </c>
      <c r="E601" s="193" t="s">
        <v>75</v>
      </c>
      <c r="F601" s="157" t="s">
        <v>76</v>
      </c>
      <c r="G601" s="157" t="s">
        <v>76</v>
      </c>
      <c r="H601" s="191" t="s">
        <v>77</v>
      </c>
      <c r="I601" s="159" t="s">
        <v>710</v>
      </c>
      <c r="J601" s="356" t="s">
        <v>75</v>
      </c>
      <c r="K601" s="357" t="s">
        <v>76</v>
      </c>
      <c r="L601" s="357" t="s">
        <v>76</v>
      </c>
      <c r="M601" s="357" t="s">
        <v>77</v>
      </c>
      <c r="N601" s="350" t="s">
        <v>710</v>
      </c>
      <c r="O601" s="194">
        <v>0.252</v>
      </c>
      <c r="P601" s="161" t="s">
        <v>78</v>
      </c>
      <c r="Q601" s="232">
        <v>41.79</v>
      </c>
      <c r="R601" s="297">
        <f t="shared" si="24"/>
        <v>0.35002392916965774</v>
      </c>
      <c r="S601" s="232">
        <v>27.162500000000001</v>
      </c>
      <c r="T601" s="301" t="s">
        <v>636</v>
      </c>
      <c r="U601" s="164"/>
    </row>
    <row r="602" spans="1:21" s="34" customFormat="1" ht="43.8" customHeight="1" x14ac:dyDescent="0.3">
      <c r="A602" s="190">
        <v>11817</v>
      </c>
      <c r="B602" s="191" t="s">
        <v>697</v>
      </c>
      <c r="C602" s="192" t="s">
        <v>372</v>
      </c>
      <c r="D602" s="157" t="s">
        <v>71</v>
      </c>
      <c r="E602" s="193" t="s">
        <v>75</v>
      </c>
      <c r="F602" s="157" t="s">
        <v>76</v>
      </c>
      <c r="G602" s="157" t="s">
        <v>76</v>
      </c>
      <c r="H602" s="191" t="s">
        <v>77</v>
      </c>
      <c r="I602" s="159" t="s">
        <v>710</v>
      </c>
      <c r="J602" s="356" t="s">
        <v>75</v>
      </c>
      <c r="K602" s="357" t="s">
        <v>76</v>
      </c>
      <c r="L602" s="357" t="s">
        <v>76</v>
      </c>
      <c r="M602" s="357" t="s">
        <v>77</v>
      </c>
      <c r="N602" s="350" t="s">
        <v>710</v>
      </c>
      <c r="O602" s="194">
        <v>0.252</v>
      </c>
      <c r="P602" s="161" t="s">
        <v>78</v>
      </c>
      <c r="Q602" s="232">
        <v>43.71</v>
      </c>
      <c r="R602" s="297">
        <f t="shared" si="24"/>
        <v>0.34997712194005948</v>
      </c>
      <c r="S602" s="232">
        <v>28.412500000000001</v>
      </c>
      <c r="T602" s="301" t="s">
        <v>636</v>
      </c>
      <c r="U602" s="164"/>
    </row>
    <row r="603" spans="1:21" s="34" customFormat="1" ht="43.8" customHeight="1" x14ac:dyDescent="0.3">
      <c r="A603" s="190">
        <v>11818</v>
      </c>
      <c r="B603" s="191" t="s">
        <v>698</v>
      </c>
      <c r="C603" s="192" t="s">
        <v>372</v>
      </c>
      <c r="D603" s="157" t="s">
        <v>69</v>
      </c>
      <c r="E603" s="193" t="s">
        <v>75</v>
      </c>
      <c r="F603" s="157" t="s">
        <v>76</v>
      </c>
      <c r="G603" s="157" t="s">
        <v>76</v>
      </c>
      <c r="H603" s="191" t="s">
        <v>77</v>
      </c>
      <c r="I603" s="159" t="s">
        <v>689</v>
      </c>
      <c r="J603" s="356" t="s">
        <v>75</v>
      </c>
      <c r="K603" s="357" t="s">
        <v>76</v>
      </c>
      <c r="L603" s="357" t="s">
        <v>76</v>
      </c>
      <c r="M603" s="357" t="s">
        <v>77</v>
      </c>
      <c r="N603" s="350" t="s">
        <v>689</v>
      </c>
      <c r="O603" s="194">
        <v>0.34399999999999997</v>
      </c>
      <c r="P603" s="161" t="s">
        <v>78</v>
      </c>
      <c r="Q603" s="232">
        <v>39.869999999999997</v>
      </c>
      <c r="R603" s="297">
        <f t="shared" si="24"/>
        <v>0.3500752445447704</v>
      </c>
      <c r="S603" s="232">
        <v>25.912500000000001</v>
      </c>
      <c r="T603" s="301" t="s">
        <v>636</v>
      </c>
      <c r="U603" s="164"/>
    </row>
    <row r="604" spans="1:21" s="34" customFormat="1" ht="43.8" customHeight="1" x14ac:dyDescent="0.3">
      <c r="A604" s="190">
        <v>11818</v>
      </c>
      <c r="B604" s="191" t="s">
        <v>698</v>
      </c>
      <c r="C604" s="192" t="s">
        <v>372</v>
      </c>
      <c r="D604" s="157" t="s">
        <v>70</v>
      </c>
      <c r="E604" s="193" t="s">
        <v>74</v>
      </c>
      <c r="F604" s="157" t="s">
        <v>76</v>
      </c>
      <c r="G604" s="157" t="s">
        <v>76</v>
      </c>
      <c r="H604" s="191" t="s">
        <v>77</v>
      </c>
      <c r="I604" s="159" t="s">
        <v>710</v>
      </c>
      <c r="J604" s="356" t="s">
        <v>74</v>
      </c>
      <c r="K604" s="357" t="s">
        <v>76</v>
      </c>
      <c r="L604" s="357" t="s">
        <v>76</v>
      </c>
      <c r="M604" s="357" t="s">
        <v>77</v>
      </c>
      <c r="N604" s="350" t="s">
        <v>710</v>
      </c>
      <c r="O604" s="194">
        <v>0.252</v>
      </c>
      <c r="P604" s="161" t="s">
        <v>78</v>
      </c>
      <c r="Q604" s="232">
        <v>41.79</v>
      </c>
      <c r="R604" s="297">
        <f t="shared" si="24"/>
        <v>0.35002392916965774</v>
      </c>
      <c r="S604" s="232">
        <v>27.162500000000001</v>
      </c>
      <c r="T604" s="301" t="s">
        <v>636</v>
      </c>
      <c r="U604" s="164"/>
    </row>
    <row r="605" spans="1:21" s="34" customFormat="1" ht="43.8" customHeight="1" x14ac:dyDescent="0.3">
      <c r="A605" s="190">
        <v>11818</v>
      </c>
      <c r="B605" s="191" t="s">
        <v>698</v>
      </c>
      <c r="C605" s="192" t="s">
        <v>372</v>
      </c>
      <c r="D605" s="157" t="s">
        <v>71</v>
      </c>
      <c r="E605" s="193" t="s">
        <v>74</v>
      </c>
      <c r="F605" s="157" t="s">
        <v>76</v>
      </c>
      <c r="G605" s="157" t="s">
        <v>76</v>
      </c>
      <c r="H605" s="191" t="s">
        <v>77</v>
      </c>
      <c r="I605" s="159" t="s">
        <v>710</v>
      </c>
      <c r="J605" s="356" t="s">
        <v>74</v>
      </c>
      <c r="K605" s="357" t="s">
        <v>76</v>
      </c>
      <c r="L605" s="357" t="s">
        <v>76</v>
      </c>
      <c r="M605" s="357" t="s">
        <v>77</v>
      </c>
      <c r="N605" s="350" t="s">
        <v>710</v>
      </c>
      <c r="O605" s="194">
        <v>0.252</v>
      </c>
      <c r="P605" s="161" t="s">
        <v>78</v>
      </c>
      <c r="Q605" s="232">
        <v>43.71</v>
      </c>
      <c r="R605" s="297">
        <f t="shared" si="24"/>
        <v>0.34997712194005948</v>
      </c>
      <c r="S605" s="232">
        <v>28.412500000000001</v>
      </c>
      <c r="T605" s="301" t="s">
        <v>636</v>
      </c>
      <c r="U605" s="164"/>
    </row>
    <row r="606" spans="1:21" s="34" customFormat="1" ht="43.8" customHeight="1" x14ac:dyDescent="0.3">
      <c r="A606" s="190">
        <v>11819</v>
      </c>
      <c r="B606" s="191" t="s">
        <v>699</v>
      </c>
      <c r="C606" s="192" t="s">
        <v>372</v>
      </c>
      <c r="D606" s="157" t="s">
        <v>69</v>
      </c>
      <c r="E606" s="193" t="s">
        <v>74</v>
      </c>
      <c r="F606" s="157" t="s">
        <v>76</v>
      </c>
      <c r="G606" s="157" t="s">
        <v>76</v>
      </c>
      <c r="H606" s="191" t="s">
        <v>77</v>
      </c>
      <c r="I606" s="159" t="s">
        <v>689</v>
      </c>
      <c r="J606" s="356" t="s">
        <v>74</v>
      </c>
      <c r="K606" s="357" t="s">
        <v>76</v>
      </c>
      <c r="L606" s="357" t="s">
        <v>76</v>
      </c>
      <c r="M606" s="357" t="s">
        <v>77</v>
      </c>
      <c r="N606" s="350" t="s">
        <v>689</v>
      </c>
      <c r="O606" s="194">
        <v>0.34</v>
      </c>
      <c r="P606" s="161" t="s">
        <v>78</v>
      </c>
      <c r="Q606" s="232">
        <v>39.869999999999997</v>
      </c>
      <c r="R606" s="297">
        <f t="shared" si="24"/>
        <v>0.3500752445447704</v>
      </c>
      <c r="S606" s="232">
        <v>25.912500000000001</v>
      </c>
      <c r="T606" s="301" t="s">
        <v>636</v>
      </c>
      <c r="U606" s="164"/>
    </row>
    <row r="607" spans="1:21" s="34" customFormat="1" ht="43.8" customHeight="1" x14ac:dyDescent="0.3">
      <c r="A607" s="190">
        <v>11819</v>
      </c>
      <c r="B607" s="191" t="s">
        <v>699</v>
      </c>
      <c r="C607" s="192" t="s">
        <v>372</v>
      </c>
      <c r="D607" s="157" t="s">
        <v>70</v>
      </c>
      <c r="E607" s="193" t="s">
        <v>75</v>
      </c>
      <c r="F607" s="157" t="s">
        <v>76</v>
      </c>
      <c r="G607" s="157" t="s">
        <v>76</v>
      </c>
      <c r="H607" s="191" t="s">
        <v>77</v>
      </c>
      <c r="I607" s="159" t="s">
        <v>710</v>
      </c>
      <c r="J607" s="356" t="s">
        <v>75</v>
      </c>
      <c r="K607" s="357" t="s">
        <v>76</v>
      </c>
      <c r="L607" s="357" t="s">
        <v>76</v>
      </c>
      <c r="M607" s="357" t="s">
        <v>77</v>
      </c>
      <c r="N607" s="350" t="s">
        <v>710</v>
      </c>
      <c r="O607" s="194">
        <v>0.249</v>
      </c>
      <c r="P607" s="161" t="s">
        <v>78</v>
      </c>
      <c r="Q607" s="232">
        <v>41.79</v>
      </c>
      <c r="R607" s="297">
        <f t="shared" si="24"/>
        <v>0.35002392916965774</v>
      </c>
      <c r="S607" s="232">
        <v>27.162500000000001</v>
      </c>
      <c r="T607" s="301" t="s">
        <v>636</v>
      </c>
      <c r="U607" s="164"/>
    </row>
    <row r="608" spans="1:21" s="34" customFormat="1" ht="43.8" customHeight="1" x14ac:dyDescent="0.3">
      <c r="A608" s="190">
        <v>11819</v>
      </c>
      <c r="B608" s="191" t="s">
        <v>699</v>
      </c>
      <c r="C608" s="192" t="s">
        <v>372</v>
      </c>
      <c r="D608" s="157" t="s">
        <v>71</v>
      </c>
      <c r="E608" s="193" t="s">
        <v>75</v>
      </c>
      <c r="F608" s="157" t="s">
        <v>76</v>
      </c>
      <c r="G608" s="157" t="s">
        <v>76</v>
      </c>
      <c r="H608" s="191" t="s">
        <v>77</v>
      </c>
      <c r="I608" s="159" t="s">
        <v>710</v>
      </c>
      <c r="J608" s="356" t="s">
        <v>75</v>
      </c>
      <c r="K608" s="357" t="s">
        <v>76</v>
      </c>
      <c r="L608" s="357" t="s">
        <v>76</v>
      </c>
      <c r="M608" s="357" t="s">
        <v>77</v>
      </c>
      <c r="N608" s="350" t="s">
        <v>710</v>
      </c>
      <c r="O608" s="194">
        <v>0.249</v>
      </c>
      <c r="P608" s="161" t="s">
        <v>78</v>
      </c>
      <c r="Q608" s="232">
        <v>43.71</v>
      </c>
      <c r="R608" s="297">
        <f t="shared" si="24"/>
        <v>0.34997712194005948</v>
      </c>
      <c r="S608" s="232">
        <v>28.412500000000001</v>
      </c>
      <c r="T608" s="301" t="s">
        <v>636</v>
      </c>
      <c r="U608" s="164"/>
    </row>
    <row r="609" spans="1:21" s="34" customFormat="1" ht="43.8" customHeight="1" x14ac:dyDescent="0.3">
      <c r="A609" s="55">
        <v>11663</v>
      </c>
      <c r="B609" s="56" t="s">
        <v>693</v>
      </c>
      <c r="C609" s="44" t="s">
        <v>372</v>
      </c>
      <c r="D609" s="13" t="s">
        <v>69</v>
      </c>
      <c r="E609" s="57" t="s">
        <v>74</v>
      </c>
      <c r="F609" s="13" t="s">
        <v>76</v>
      </c>
      <c r="G609" s="13" t="s">
        <v>76</v>
      </c>
      <c r="H609" s="13" t="s">
        <v>77</v>
      </c>
      <c r="I609" s="36" t="s">
        <v>689</v>
      </c>
      <c r="J609" s="352" t="s">
        <v>74</v>
      </c>
      <c r="K609" s="353" t="s">
        <v>76</v>
      </c>
      <c r="L609" s="353" t="s">
        <v>76</v>
      </c>
      <c r="M609" s="353" t="s">
        <v>77</v>
      </c>
      <c r="N609" s="348" t="s">
        <v>689</v>
      </c>
      <c r="O609" s="58">
        <v>0.36399999999999999</v>
      </c>
      <c r="P609" s="37" t="s">
        <v>78</v>
      </c>
      <c r="Q609" s="229">
        <v>55.21</v>
      </c>
      <c r="R609" s="295">
        <f t="shared" si="24"/>
        <v>0.35858540119543575</v>
      </c>
      <c r="S609" s="229">
        <v>35.412499999999994</v>
      </c>
      <c r="T609" s="299"/>
      <c r="U609" s="164"/>
    </row>
    <row r="610" spans="1:21" s="34" customFormat="1" ht="43.8" customHeight="1" x14ac:dyDescent="0.3">
      <c r="A610" s="55">
        <v>11663</v>
      </c>
      <c r="B610" s="56" t="s">
        <v>693</v>
      </c>
      <c r="C610" s="44" t="s">
        <v>372</v>
      </c>
      <c r="D610" s="13" t="s">
        <v>70</v>
      </c>
      <c r="E610" s="57" t="s">
        <v>74</v>
      </c>
      <c r="F610" s="13" t="s">
        <v>76</v>
      </c>
      <c r="G610" s="13" t="s">
        <v>76</v>
      </c>
      <c r="H610" s="13" t="s">
        <v>77</v>
      </c>
      <c r="I610" s="36" t="s">
        <v>710</v>
      </c>
      <c r="J610" s="352" t="s">
        <v>74</v>
      </c>
      <c r="K610" s="353" t="s">
        <v>76</v>
      </c>
      <c r="L610" s="353" t="s">
        <v>76</v>
      </c>
      <c r="M610" s="353" t="s">
        <v>77</v>
      </c>
      <c r="N610" s="348" t="s">
        <v>710</v>
      </c>
      <c r="O610" s="58">
        <v>0.06</v>
      </c>
      <c r="P610" s="37" t="s">
        <v>78</v>
      </c>
      <c r="Q610" s="229">
        <v>56.64</v>
      </c>
      <c r="R610" s="295">
        <f t="shared" si="24"/>
        <v>0.35271009887005661</v>
      </c>
      <c r="S610" s="229">
        <v>36.662499999999994</v>
      </c>
      <c r="T610" s="299"/>
      <c r="U610" s="164"/>
    </row>
    <row r="611" spans="1:21" s="34" customFormat="1" ht="43.8" customHeight="1" x14ac:dyDescent="0.3">
      <c r="A611" s="55">
        <v>11663</v>
      </c>
      <c r="B611" s="56" t="s">
        <v>693</v>
      </c>
      <c r="C611" s="44" t="s">
        <v>372</v>
      </c>
      <c r="D611" s="13" t="s">
        <v>71</v>
      </c>
      <c r="E611" s="57" t="s">
        <v>74</v>
      </c>
      <c r="F611" s="13" t="s">
        <v>76</v>
      </c>
      <c r="G611" s="13" t="s">
        <v>76</v>
      </c>
      <c r="H611" s="13" t="s">
        <v>77</v>
      </c>
      <c r="I611" s="36" t="s">
        <v>710</v>
      </c>
      <c r="J611" s="352" t="s">
        <v>74</v>
      </c>
      <c r="K611" s="353" t="s">
        <v>76</v>
      </c>
      <c r="L611" s="353" t="s">
        <v>76</v>
      </c>
      <c r="M611" s="353" t="s">
        <v>77</v>
      </c>
      <c r="N611" s="348" t="s">
        <v>710</v>
      </c>
      <c r="O611" s="58">
        <v>0.06</v>
      </c>
      <c r="P611" s="37" t="s">
        <v>78</v>
      </c>
      <c r="Q611" s="229">
        <v>58.06</v>
      </c>
      <c r="R611" s="295">
        <f t="shared" si="24"/>
        <v>0.34701171202204628</v>
      </c>
      <c r="S611" s="229">
        <v>37.912499999999994</v>
      </c>
      <c r="T611" s="299"/>
      <c r="U611" s="164"/>
    </row>
    <row r="612" spans="1:21" s="34" customFormat="1" ht="43.8" customHeight="1" x14ac:dyDescent="0.3">
      <c r="A612" s="55">
        <v>11663</v>
      </c>
      <c r="B612" s="56" t="s">
        <v>693</v>
      </c>
      <c r="C612" s="44" t="s">
        <v>373</v>
      </c>
      <c r="D612" s="13" t="s">
        <v>72</v>
      </c>
      <c r="E612" s="57" t="s">
        <v>74</v>
      </c>
      <c r="F612" s="13" t="s">
        <v>76</v>
      </c>
      <c r="G612" s="13" t="s">
        <v>76</v>
      </c>
      <c r="H612" s="13" t="s">
        <v>77</v>
      </c>
      <c r="I612" s="36" t="s">
        <v>710</v>
      </c>
      <c r="J612" s="352" t="s">
        <v>74</v>
      </c>
      <c r="K612" s="353" t="s">
        <v>76</v>
      </c>
      <c r="L612" s="353" t="s">
        <v>76</v>
      </c>
      <c r="M612" s="353" t="s">
        <v>77</v>
      </c>
      <c r="N612" s="348" t="s">
        <v>710</v>
      </c>
      <c r="O612" s="58">
        <v>0.09</v>
      </c>
      <c r="P612" s="37" t="s">
        <v>78</v>
      </c>
      <c r="Q612" s="229">
        <v>49.03</v>
      </c>
      <c r="R612" s="295">
        <f t="shared" si="24"/>
        <v>0.31827452580053034</v>
      </c>
      <c r="S612" s="229">
        <v>33.424999999999997</v>
      </c>
      <c r="T612" s="299"/>
      <c r="U612" s="164"/>
    </row>
    <row r="613" spans="1:21" s="34" customFormat="1" ht="43.8" customHeight="1" x14ac:dyDescent="0.3">
      <c r="A613" s="55">
        <v>11663</v>
      </c>
      <c r="B613" s="56" t="s">
        <v>693</v>
      </c>
      <c r="C613" s="44" t="s">
        <v>373</v>
      </c>
      <c r="D613" s="13" t="s">
        <v>73</v>
      </c>
      <c r="E613" s="57" t="s">
        <v>74</v>
      </c>
      <c r="F613" s="13" t="s">
        <v>76</v>
      </c>
      <c r="G613" s="13" t="s">
        <v>76</v>
      </c>
      <c r="H613" s="13" t="s">
        <v>77</v>
      </c>
      <c r="I613" s="36" t="s">
        <v>709</v>
      </c>
      <c r="J613" s="352" t="s">
        <v>74</v>
      </c>
      <c r="K613" s="353" t="s">
        <v>76</v>
      </c>
      <c r="L613" s="353" t="s">
        <v>76</v>
      </c>
      <c r="M613" s="353" t="s">
        <v>77</v>
      </c>
      <c r="N613" s="348" t="s">
        <v>709</v>
      </c>
      <c r="O613" s="58">
        <v>0.09</v>
      </c>
      <c r="P613" s="37" t="s">
        <v>78</v>
      </c>
      <c r="Q613" s="229">
        <v>49.73</v>
      </c>
      <c r="R613" s="295">
        <f t="shared" si="24"/>
        <v>0.30273476774582747</v>
      </c>
      <c r="S613" s="229">
        <v>34.674999999999997</v>
      </c>
      <c r="T613" s="299"/>
      <c r="U613" s="164"/>
    </row>
    <row r="614" spans="1:21" s="34" customFormat="1" ht="43.8" customHeight="1" x14ac:dyDescent="0.3">
      <c r="A614" s="40">
        <v>11527</v>
      </c>
      <c r="B614" s="68" t="s">
        <v>534</v>
      </c>
      <c r="C614" s="44" t="s">
        <v>372</v>
      </c>
      <c r="D614" s="13" t="s">
        <v>69</v>
      </c>
      <c r="E614" s="70" t="s">
        <v>74</v>
      </c>
      <c r="F614" s="13" t="s">
        <v>76</v>
      </c>
      <c r="G614" s="13" t="s">
        <v>76</v>
      </c>
      <c r="H614" s="13" t="s">
        <v>77</v>
      </c>
      <c r="I614" s="36" t="s">
        <v>689</v>
      </c>
      <c r="J614" s="352" t="s">
        <v>74</v>
      </c>
      <c r="K614" s="353" t="s">
        <v>76</v>
      </c>
      <c r="L614" s="353" t="s">
        <v>76</v>
      </c>
      <c r="M614" s="353" t="s">
        <v>77</v>
      </c>
      <c r="N614" s="348" t="s">
        <v>689</v>
      </c>
      <c r="O614" s="65">
        <v>0.34799999999999998</v>
      </c>
      <c r="P614" s="37" t="s">
        <v>78</v>
      </c>
      <c r="Q614" s="229">
        <v>57.95</v>
      </c>
      <c r="R614" s="295">
        <f t="shared" si="24"/>
        <v>0.36238136324417614</v>
      </c>
      <c r="S614" s="229">
        <v>36.949999999999996</v>
      </c>
      <c r="T614" s="299"/>
      <c r="U614" s="164"/>
    </row>
    <row r="615" spans="1:21" s="34" customFormat="1" ht="43.8" customHeight="1" x14ac:dyDescent="0.3">
      <c r="A615" s="40">
        <v>11527</v>
      </c>
      <c r="B615" s="68" t="s">
        <v>534</v>
      </c>
      <c r="C615" s="44" t="s">
        <v>372</v>
      </c>
      <c r="D615" s="13" t="s">
        <v>70</v>
      </c>
      <c r="E615" s="70" t="s">
        <v>74</v>
      </c>
      <c r="F615" s="13" t="s">
        <v>76</v>
      </c>
      <c r="G615" s="13" t="s">
        <v>76</v>
      </c>
      <c r="H615" s="13" t="s">
        <v>77</v>
      </c>
      <c r="I615" s="36" t="s">
        <v>710</v>
      </c>
      <c r="J615" s="352" t="s">
        <v>74</v>
      </c>
      <c r="K615" s="353" t="s">
        <v>76</v>
      </c>
      <c r="L615" s="353" t="s">
        <v>76</v>
      </c>
      <c r="M615" s="353" t="s">
        <v>77</v>
      </c>
      <c r="N615" s="348" t="s">
        <v>710</v>
      </c>
      <c r="O615" s="65">
        <v>5.8000000000000003E-2</v>
      </c>
      <c r="P615" s="37" t="s">
        <v>78</v>
      </c>
      <c r="Q615" s="229">
        <v>59.29</v>
      </c>
      <c r="R615" s="295">
        <f t="shared" si="24"/>
        <v>0.35570922583909603</v>
      </c>
      <c r="S615" s="229">
        <v>38.199999999999996</v>
      </c>
      <c r="T615" s="299"/>
      <c r="U615" s="164"/>
    </row>
    <row r="616" spans="1:21" s="34" customFormat="1" ht="43.8" customHeight="1" x14ac:dyDescent="0.3">
      <c r="A616" s="40">
        <v>11527</v>
      </c>
      <c r="B616" s="68" t="s">
        <v>534</v>
      </c>
      <c r="C616" s="44" t="s">
        <v>372</v>
      </c>
      <c r="D616" s="13" t="s">
        <v>71</v>
      </c>
      <c r="E616" s="70" t="s">
        <v>74</v>
      </c>
      <c r="F616" s="13" t="s">
        <v>76</v>
      </c>
      <c r="G616" s="13" t="s">
        <v>76</v>
      </c>
      <c r="H616" s="13" t="s">
        <v>77</v>
      </c>
      <c r="I616" s="36" t="s">
        <v>710</v>
      </c>
      <c r="J616" s="352" t="s">
        <v>74</v>
      </c>
      <c r="K616" s="353" t="s">
        <v>76</v>
      </c>
      <c r="L616" s="353" t="s">
        <v>76</v>
      </c>
      <c r="M616" s="353" t="s">
        <v>77</v>
      </c>
      <c r="N616" s="348" t="s">
        <v>710</v>
      </c>
      <c r="O616" s="65">
        <v>5.8000000000000003E-2</v>
      </c>
      <c r="P616" s="37" t="s">
        <v>78</v>
      </c>
      <c r="Q616" s="229">
        <v>60.62</v>
      </c>
      <c r="R616" s="295">
        <f t="shared" si="24"/>
        <v>0.34922467832398552</v>
      </c>
      <c r="S616" s="229">
        <v>39.449999999999996</v>
      </c>
      <c r="T616" s="299"/>
      <c r="U616" s="164"/>
    </row>
    <row r="617" spans="1:21" s="34" customFormat="1" ht="43.8" customHeight="1" x14ac:dyDescent="0.3">
      <c r="A617" s="40">
        <v>11527</v>
      </c>
      <c r="B617" s="68" t="s">
        <v>534</v>
      </c>
      <c r="C617" s="44" t="s">
        <v>373</v>
      </c>
      <c r="D617" s="13" t="s">
        <v>72</v>
      </c>
      <c r="E617" s="70" t="s">
        <v>74</v>
      </c>
      <c r="F617" s="13" t="s">
        <v>76</v>
      </c>
      <c r="G617" s="13" t="s">
        <v>76</v>
      </c>
      <c r="H617" s="13" t="s">
        <v>77</v>
      </c>
      <c r="I617" s="36" t="s">
        <v>710</v>
      </c>
      <c r="J617" s="352" t="s">
        <v>74</v>
      </c>
      <c r="K617" s="353" t="s">
        <v>76</v>
      </c>
      <c r="L617" s="353" t="s">
        <v>76</v>
      </c>
      <c r="M617" s="353" t="s">
        <v>77</v>
      </c>
      <c r="N617" s="348" t="s">
        <v>710</v>
      </c>
      <c r="O617" s="65">
        <v>8.5999999999999993E-2</v>
      </c>
      <c r="P617" s="37" t="s">
        <v>78</v>
      </c>
      <c r="Q617" s="229">
        <v>56.39</v>
      </c>
      <c r="R617" s="295">
        <f t="shared" si="24"/>
        <v>0.37555417627238874</v>
      </c>
      <c r="S617" s="229">
        <v>35.212499999999999</v>
      </c>
      <c r="T617" s="299"/>
      <c r="U617" s="164"/>
    </row>
    <row r="618" spans="1:21" s="34" customFormat="1" ht="43.8" customHeight="1" x14ac:dyDescent="0.3">
      <c r="A618" s="40">
        <v>11527</v>
      </c>
      <c r="B618" s="68" t="s">
        <v>534</v>
      </c>
      <c r="C618" s="44" t="s">
        <v>373</v>
      </c>
      <c r="D618" s="13" t="s">
        <v>73</v>
      </c>
      <c r="E618" s="70" t="s">
        <v>74</v>
      </c>
      <c r="F618" s="13" t="s">
        <v>76</v>
      </c>
      <c r="G618" s="13" t="s">
        <v>76</v>
      </c>
      <c r="H618" s="13" t="s">
        <v>77</v>
      </c>
      <c r="I618" s="36" t="s">
        <v>709</v>
      </c>
      <c r="J618" s="352" t="s">
        <v>74</v>
      </c>
      <c r="K618" s="353" t="s">
        <v>76</v>
      </c>
      <c r="L618" s="353" t="s">
        <v>76</v>
      </c>
      <c r="M618" s="353" t="s">
        <v>77</v>
      </c>
      <c r="N618" s="348" t="s">
        <v>709</v>
      </c>
      <c r="O618" s="65">
        <v>8.5999999999999993E-2</v>
      </c>
      <c r="P618" s="37" t="s">
        <v>78</v>
      </c>
      <c r="Q618" s="229">
        <v>57.73</v>
      </c>
      <c r="R618" s="295">
        <f t="shared" si="24"/>
        <v>0.3683959812922224</v>
      </c>
      <c r="S618" s="229">
        <v>36.462499999999999</v>
      </c>
      <c r="T618" s="299"/>
      <c r="U618" s="164"/>
    </row>
    <row r="619" spans="1:21" s="34" customFormat="1" ht="43.8" customHeight="1" x14ac:dyDescent="0.3">
      <c r="A619" s="190">
        <v>11895</v>
      </c>
      <c r="B619" s="191" t="s">
        <v>700</v>
      </c>
      <c r="C619" s="192" t="s">
        <v>372</v>
      </c>
      <c r="D619" s="157" t="s">
        <v>69</v>
      </c>
      <c r="E619" s="193" t="s">
        <v>74</v>
      </c>
      <c r="F619" s="157" t="s">
        <v>76</v>
      </c>
      <c r="G619" s="157" t="s">
        <v>76</v>
      </c>
      <c r="H619" s="191" t="s">
        <v>77</v>
      </c>
      <c r="I619" s="159" t="s">
        <v>689</v>
      </c>
      <c r="J619" s="356" t="s">
        <v>74</v>
      </c>
      <c r="K619" s="357" t="s">
        <v>76</v>
      </c>
      <c r="L619" s="357" t="s">
        <v>76</v>
      </c>
      <c r="M619" s="357" t="s">
        <v>77</v>
      </c>
      <c r="N619" s="350" t="s">
        <v>689</v>
      </c>
      <c r="O619" s="194">
        <v>0.34399999999999997</v>
      </c>
      <c r="P619" s="161" t="s">
        <v>78</v>
      </c>
      <c r="Q619" s="232">
        <v>40</v>
      </c>
      <c r="R619" s="297">
        <f t="shared" si="24"/>
        <v>0.35218749999999999</v>
      </c>
      <c r="S619" s="232">
        <v>25.912500000000001</v>
      </c>
      <c r="T619" s="301" t="s">
        <v>636</v>
      </c>
      <c r="U619" s="164"/>
    </row>
    <row r="620" spans="1:21" s="34" customFormat="1" ht="43.8" customHeight="1" x14ac:dyDescent="0.3">
      <c r="A620" s="190">
        <v>11895</v>
      </c>
      <c r="B620" s="191" t="s">
        <v>700</v>
      </c>
      <c r="C620" s="192" t="s">
        <v>372</v>
      </c>
      <c r="D620" s="157" t="s">
        <v>70</v>
      </c>
      <c r="E620" s="193" t="s">
        <v>75</v>
      </c>
      <c r="F620" s="157" t="s">
        <v>76</v>
      </c>
      <c r="G620" s="157" t="s">
        <v>76</v>
      </c>
      <c r="H620" s="191" t="s">
        <v>77</v>
      </c>
      <c r="I620" s="159" t="s">
        <v>710</v>
      </c>
      <c r="J620" s="356" t="s">
        <v>75</v>
      </c>
      <c r="K620" s="357" t="s">
        <v>76</v>
      </c>
      <c r="L620" s="357" t="s">
        <v>76</v>
      </c>
      <c r="M620" s="357" t="s">
        <v>77</v>
      </c>
      <c r="N620" s="350" t="s">
        <v>710</v>
      </c>
      <c r="O620" s="194">
        <v>0.252</v>
      </c>
      <c r="P620" s="161" t="s">
        <v>78</v>
      </c>
      <c r="Q620" s="232">
        <v>33.662500000000001</v>
      </c>
      <c r="R620" s="297">
        <f t="shared" si="24"/>
        <v>0.19309320460453025</v>
      </c>
      <c r="S620" s="232">
        <v>27.162500000000001</v>
      </c>
      <c r="T620" s="301" t="s">
        <v>636</v>
      </c>
      <c r="U620" s="164"/>
    </row>
    <row r="621" spans="1:21" s="34" customFormat="1" ht="43.8" customHeight="1" x14ac:dyDescent="0.3">
      <c r="A621" s="190">
        <v>11895</v>
      </c>
      <c r="B621" s="191" t="s">
        <v>700</v>
      </c>
      <c r="C621" s="192" t="s">
        <v>372</v>
      </c>
      <c r="D621" s="157" t="s">
        <v>71</v>
      </c>
      <c r="E621" s="193" t="s">
        <v>75</v>
      </c>
      <c r="F621" s="157" t="s">
        <v>76</v>
      </c>
      <c r="G621" s="157" t="s">
        <v>76</v>
      </c>
      <c r="H621" s="191" t="s">
        <v>77</v>
      </c>
      <c r="I621" s="159" t="s">
        <v>710</v>
      </c>
      <c r="J621" s="356" t="s">
        <v>75</v>
      </c>
      <c r="K621" s="357" t="s">
        <v>76</v>
      </c>
      <c r="L621" s="357" t="s">
        <v>76</v>
      </c>
      <c r="M621" s="357" t="s">
        <v>77</v>
      </c>
      <c r="N621" s="350" t="s">
        <v>710</v>
      </c>
      <c r="O621" s="194">
        <v>0.252</v>
      </c>
      <c r="P621" s="161" t="s">
        <v>78</v>
      </c>
      <c r="Q621" s="232">
        <v>34.912500000000001</v>
      </c>
      <c r="R621" s="297">
        <f t="shared" si="24"/>
        <v>0.18617973505191548</v>
      </c>
      <c r="S621" s="232">
        <v>28.412500000000001</v>
      </c>
      <c r="T621" s="301" t="s">
        <v>636</v>
      </c>
      <c r="U621" s="164"/>
    </row>
    <row r="622" spans="1:21" s="34" customFormat="1" ht="43.8" customHeight="1" x14ac:dyDescent="0.3">
      <c r="A622" s="181">
        <v>4405</v>
      </c>
      <c r="B622" s="182" t="s">
        <v>344</v>
      </c>
      <c r="C622" s="182" t="s">
        <v>372</v>
      </c>
      <c r="D622" s="149" t="s">
        <v>69</v>
      </c>
      <c r="E622" s="183" t="s">
        <v>74</v>
      </c>
      <c r="F622" s="149" t="s">
        <v>76</v>
      </c>
      <c r="G622" s="149" t="s">
        <v>76</v>
      </c>
      <c r="H622" s="149" t="s">
        <v>77</v>
      </c>
      <c r="I622" s="151" t="s">
        <v>689</v>
      </c>
      <c r="J622" s="354" t="s">
        <v>74</v>
      </c>
      <c r="K622" s="355" t="s">
        <v>76</v>
      </c>
      <c r="L622" s="355" t="s">
        <v>76</v>
      </c>
      <c r="M622" s="355" t="s">
        <v>77</v>
      </c>
      <c r="N622" s="349" t="s">
        <v>689</v>
      </c>
      <c r="O622" s="152">
        <v>0.38</v>
      </c>
      <c r="P622" s="153" t="s">
        <v>78</v>
      </c>
      <c r="Q622" s="154">
        <v>45.946666666666673</v>
      </c>
      <c r="R622" s="296">
        <v>0.39450000000000002</v>
      </c>
      <c r="S622" s="154" t="e">
        <f>Q622*(1-#REF!)</f>
        <v>#REF!</v>
      </c>
      <c r="T622" s="300" t="s">
        <v>692</v>
      </c>
      <c r="U622" s="164"/>
    </row>
    <row r="623" spans="1:21" s="34" customFormat="1" ht="43.8" customHeight="1" x14ac:dyDescent="0.3">
      <c r="A623" s="181">
        <v>4405</v>
      </c>
      <c r="B623" s="182" t="s">
        <v>344</v>
      </c>
      <c r="C623" s="182" t="s">
        <v>372</v>
      </c>
      <c r="D623" s="149" t="s">
        <v>70</v>
      </c>
      <c r="E623" s="183" t="s">
        <v>75</v>
      </c>
      <c r="F623" s="149" t="s">
        <v>76</v>
      </c>
      <c r="G623" s="149" t="s">
        <v>76</v>
      </c>
      <c r="H623" s="149" t="s">
        <v>77</v>
      </c>
      <c r="I623" s="151" t="s">
        <v>710</v>
      </c>
      <c r="J623" s="354" t="s">
        <v>75</v>
      </c>
      <c r="K623" s="355" t="s">
        <v>76</v>
      </c>
      <c r="L623" s="355" t="s">
        <v>76</v>
      </c>
      <c r="M623" s="355" t="s">
        <v>77</v>
      </c>
      <c r="N623" s="349" t="s">
        <v>710</v>
      </c>
      <c r="O623" s="152">
        <v>0.06</v>
      </c>
      <c r="P623" s="153" t="s">
        <v>78</v>
      </c>
      <c r="Q623" s="154">
        <v>47.375238095238096</v>
      </c>
      <c r="R623" s="296">
        <v>0.38550000000000001</v>
      </c>
      <c r="S623" s="154" t="e">
        <f>Q623*(1-#REF!)</f>
        <v>#REF!</v>
      </c>
      <c r="T623" s="300" t="s">
        <v>692</v>
      </c>
      <c r="U623" s="164"/>
    </row>
    <row r="624" spans="1:21" s="34" customFormat="1" ht="43.8" customHeight="1" x14ac:dyDescent="0.3">
      <c r="A624" s="181">
        <v>4405</v>
      </c>
      <c r="B624" s="182" t="s">
        <v>344</v>
      </c>
      <c r="C624" s="182" t="s">
        <v>372</v>
      </c>
      <c r="D624" s="149" t="s">
        <v>71</v>
      </c>
      <c r="E624" s="183" t="s">
        <v>75</v>
      </c>
      <c r="F624" s="149" t="s">
        <v>76</v>
      </c>
      <c r="G624" s="149" t="s">
        <v>76</v>
      </c>
      <c r="H624" s="149" t="s">
        <v>77</v>
      </c>
      <c r="I624" s="151" t="s">
        <v>710</v>
      </c>
      <c r="J624" s="354" t="s">
        <v>75</v>
      </c>
      <c r="K624" s="355" t="s">
        <v>76</v>
      </c>
      <c r="L624" s="355" t="s">
        <v>76</v>
      </c>
      <c r="M624" s="355" t="s">
        <v>77</v>
      </c>
      <c r="N624" s="349" t="s">
        <v>710</v>
      </c>
      <c r="O624" s="152">
        <v>0.06</v>
      </c>
      <c r="P624" s="153" t="s">
        <v>78</v>
      </c>
      <c r="Q624" s="154">
        <v>48.803809523809527</v>
      </c>
      <c r="R624" s="296">
        <v>0.37709999999999999</v>
      </c>
      <c r="S624" s="154" t="e">
        <f>Q624*(1-#REF!)</f>
        <v>#REF!</v>
      </c>
      <c r="T624" s="300" t="s">
        <v>692</v>
      </c>
      <c r="U624" s="164"/>
    </row>
    <row r="625" spans="1:21" s="34" customFormat="1" ht="43.8" customHeight="1" x14ac:dyDescent="0.3">
      <c r="A625" s="190" t="s">
        <v>701</v>
      </c>
      <c r="B625" s="191" t="s">
        <v>702</v>
      </c>
      <c r="C625" s="192" t="s">
        <v>372</v>
      </c>
      <c r="D625" s="157" t="s">
        <v>69</v>
      </c>
      <c r="E625" s="193" t="s">
        <v>74</v>
      </c>
      <c r="F625" s="191" t="s">
        <v>76</v>
      </c>
      <c r="G625" s="191" t="s">
        <v>76</v>
      </c>
      <c r="H625" s="191" t="s">
        <v>77</v>
      </c>
      <c r="I625" s="159" t="s">
        <v>689</v>
      </c>
      <c r="J625" s="356" t="s">
        <v>74</v>
      </c>
      <c r="K625" s="357" t="s">
        <v>76</v>
      </c>
      <c r="L625" s="357" t="s">
        <v>76</v>
      </c>
      <c r="M625" s="357" t="s">
        <v>77</v>
      </c>
      <c r="N625" s="350" t="s">
        <v>689</v>
      </c>
      <c r="O625" s="194">
        <v>0.309</v>
      </c>
      <c r="P625" s="161" t="s">
        <v>78</v>
      </c>
      <c r="Q625" s="232">
        <v>73.3</v>
      </c>
      <c r="R625" s="297">
        <f>(Q625-S625)/Q625</f>
        <v>0.24897680763983621</v>
      </c>
      <c r="S625" s="232">
        <v>55.050000000000004</v>
      </c>
      <c r="T625" s="301" t="s">
        <v>636</v>
      </c>
      <c r="U625" s="164"/>
    </row>
    <row r="626" spans="1:21" s="34" customFormat="1" ht="43.8" customHeight="1" x14ac:dyDescent="0.3">
      <c r="A626" s="190">
        <v>11838</v>
      </c>
      <c r="B626" s="191" t="s">
        <v>703</v>
      </c>
      <c r="C626" s="192" t="s">
        <v>373</v>
      </c>
      <c r="D626" s="157" t="s">
        <v>72</v>
      </c>
      <c r="E626" s="193" t="s">
        <v>75</v>
      </c>
      <c r="F626" s="191" t="s">
        <v>76</v>
      </c>
      <c r="G626" s="191" t="s">
        <v>76</v>
      </c>
      <c r="H626" s="191" t="s">
        <v>77</v>
      </c>
      <c r="I626" s="159" t="s">
        <v>710</v>
      </c>
      <c r="J626" s="356" t="s">
        <v>75</v>
      </c>
      <c r="K626" s="357" t="s">
        <v>76</v>
      </c>
      <c r="L626" s="357" t="s">
        <v>76</v>
      </c>
      <c r="M626" s="357" t="s">
        <v>77</v>
      </c>
      <c r="N626" s="350" t="s">
        <v>710</v>
      </c>
      <c r="O626" s="194">
        <v>9.4E-2</v>
      </c>
      <c r="P626" s="161" t="s">
        <v>78</v>
      </c>
      <c r="Q626" s="232">
        <v>42.662499999999994</v>
      </c>
      <c r="R626" s="297">
        <f>(Q626-S626)/Q626</f>
        <v>0.2165250512745385</v>
      </c>
      <c r="S626" s="232">
        <v>33.424999999999997</v>
      </c>
      <c r="T626" s="301" t="s">
        <v>636</v>
      </c>
      <c r="U626" s="164"/>
    </row>
    <row r="627" spans="1:21" s="34" customFormat="1" ht="43.8" customHeight="1" x14ac:dyDescent="0.3">
      <c r="A627" s="190">
        <v>11838</v>
      </c>
      <c r="B627" s="191" t="s">
        <v>703</v>
      </c>
      <c r="C627" s="192" t="s">
        <v>373</v>
      </c>
      <c r="D627" s="157" t="s">
        <v>73</v>
      </c>
      <c r="E627" s="193" t="s">
        <v>75</v>
      </c>
      <c r="F627" s="191" t="s">
        <v>76</v>
      </c>
      <c r="G627" s="191" t="s">
        <v>76</v>
      </c>
      <c r="H627" s="191" t="s">
        <v>77</v>
      </c>
      <c r="I627" s="159" t="s">
        <v>709</v>
      </c>
      <c r="J627" s="356" t="s">
        <v>75</v>
      </c>
      <c r="K627" s="357" t="s">
        <v>76</v>
      </c>
      <c r="L627" s="357" t="s">
        <v>76</v>
      </c>
      <c r="M627" s="357" t="s">
        <v>77</v>
      </c>
      <c r="N627" s="350" t="s">
        <v>709</v>
      </c>
      <c r="O627" s="194">
        <v>9.4E-2</v>
      </c>
      <c r="P627" s="161" t="s">
        <v>78</v>
      </c>
      <c r="Q627" s="232">
        <v>43.912499999999994</v>
      </c>
      <c r="R627" s="297">
        <f>(Q627-S627)/Q627</f>
        <v>0.21036151437517786</v>
      </c>
      <c r="S627" s="232">
        <v>34.674999999999997</v>
      </c>
      <c r="T627" s="301" t="s">
        <v>636</v>
      </c>
      <c r="U627" s="164"/>
    </row>
    <row r="628" spans="1:21" s="34" customFormat="1" ht="43.8" customHeight="1" x14ac:dyDescent="0.3">
      <c r="A628" s="181">
        <v>11500</v>
      </c>
      <c r="B628" s="182" t="s">
        <v>345</v>
      </c>
      <c r="C628" s="182" t="s">
        <v>372</v>
      </c>
      <c r="D628" s="149" t="s">
        <v>69</v>
      </c>
      <c r="E628" s="183" t="s">
        <v>74</v>
      </c>
      <c r="F628" s="149" t="s">
        <v>76</v>
      </c>
      <c r="G628" s="149" t="s">
        <v>76</v>
      </c>
      <c r="H628" s="149" t="s">
        <v>77</v>
      </c>
      <c r="I628" s="151" t="s">
        <v>689</v>
      </c>
      <c r="J628" s="354" t="s">
        <v>74</v>
      </c>
      <c r="K628" s="355" t="s">
        <v>76</v>
      </c>
      <c r="L628" s="355" t="s">
        <v>76</v>
      </c>
      <c r="M628" s="355" t="s">
        <v>77</v>
      </c>
      <c r="N628" s="349" t="s">
        <v>689</v>
      </c>
      <c r="O628" s="152">
        <v>0.28000000000000003</v>
      </c>
      <c r="P628" s="153" t="s">
        <v>78</v>
      </c>
      <c r="Q628" s="154">
        <v>46.238191542857145</v>
      </c>
      <c r="R628" s="296">
        <v>0.36990000000000001</v>
      </c>
      <c r="S628" s="154" t="e">
        <f>Q628*(1-#REF!)</f>
        <v>#REF!</v>
      </c>
      <c r="T628" s="300" t="s">
        <v>692</v>
      </c>
      <c r="U628" s="164"/>
    </row>
    <row r="629" spans="1:21" s="34" customFormat="1" ht="43.8" customHeight="1" x14ac:dyDescent="0.3">
      <c r="A629" s="181">
        <v>11500</v>
      </c>
      <c r="B629" s="182" t="s">
        <v>345</v>
      </c>
      <c r="C629" s="182" t="s">
        <v>372</v>
      </c>
      <c r="D629" s="149" t="s">
        <v>70</v>
      </c>
      <c r="E629" s="183" t="s">
        <v>74</v>
      </c>
      <c r="F629" s="149" t="s">
        <v>76</v>
      </c>
      <c r="G629" s="149" t="s">
        <v>76</v>
      </c>
      <c r="H629" s="149" t="s">
        <v>77</v>
      </c>
      <c r="I629" s="151" t="s">
        <v>710</v>
      </c>
      <c r="J629" s="354" t="s">
        <v>74</v>
      </c>
      <c r="K629" s="355" t="s">
        <v>76</v>
      </c>
      <c r="L629" s="355" t="s">
        <v>76</v>
      </c>
      <c r="M629" s="355" t="s">
        <v>77</v>
      </c>
      <c r="N629" s="349" t="s">
        <v>710</v>
      </c>
      <c r="O629" s="152">
        <v>0.05</v>
      </c>
      <c r="P629" s="153" t="s">
        <v>78</v>
      </c>
      <c r="Q629" s="154">
        <v>47.666762971428575</v>
      </c>
      <c r="R629" s="296">
        <v>0.36180000000000001</v>
      </c>
      <c r="S629" s="154" t="e">
        <f>Q629*(1-#REF!)</f>
        <v>#REF!</v>
      </c>
      <c r="T629" s="300" t="s">
        <v>692</v>
      </c>
      <c r="U629" s="164"/>
    </row>
    <row r="630" spans="1:21" s="34" customFormat="1" ht="43.8" customHeight="1" x14ac:dyDescent="0.3">
      <c r="A630" s="181">
        <v>11500</v>
      </c>
      <c r="B630" s="182" t="s">
        <v>345</v>
      </c>
      <c r="C630" s="182" t="s">
        <v>372</v>
      </c>
      <c r="D630" s="149" t="s">
        <v>71</v>
      </c>
      <c r="E630" s="183" t="s">
        <v>74</v>
      </c>
      <c r="F630" s="149" t="s">
        <v>76</v>
      </c>
      <c r="G630" s="149" t="s">
        <v>76</v>
      </c>
      <c r="H630" s="149" t="s">
        <v>77</v>
      </c>
      <c r="I630" s="151" t="s">
        <v>710</v>
      </c>
      <c r="J630" s="354" t="s">
        <v>74</v>
      </c>
      <c r="K630" s="355" t="s">
        <v>76</v>
      </c>
      <c r="L630" s="355" t="s">
        <v>76</v>
      </c>
      <c r="M630" s="355" t="s">
        <v>77</v>
      </c>
      <c r="N630" s="349" t="s">
        <v>710</v>
      </c>
      <c r="O630" s="152">
        <v>0.05</v>
      </c>
      <c r="P630" s="153" t="s">
        <v>78</v>
      </c>
      <c r="Q630" s="154">
        <v>49.095334400000006</v>
      </c>
      <c r="R630" s="296">
        <v>0.35420000000000001</v>
      </c>
      <c r="S630" s="154" t="e">
        <f>Q630*(1-#REF!)</f>
        <v>#REF!</v>
      </c>
      <c r="T630" s="300" t="s">
        <v>692</v>
      </c>
      <c r="U630" s="164"/>
    </row>
    <row r="631" spans="1:21" s="34" customFormat="1" ht="43.8" customHeight="1" x14ac:dyDescent="0.3">
      <c r="A631" s="55">
        <v>11684</v>
      </c>
      <c r="B631" s="56" t="s">
        <v>594</v>
      </c>
      <c r="C631" s="44" t="s">
        <v>372</v>
      </c>
      <c r="D631" s="13" t="s">
        <v>69</v>
      </c>
      <c r="E631" s="57" t="s">
        <v>74</v>
      </c>
      <c r="F631" s="13" t="s">
        <v>76</v>
      </c>
      <c r="G631" s="13" t="s">
        <v>76</v>
      </c>
      <c r="H631" s="13" t="s">
        <v>77</v>
      </c>
      <c r="I631" s="36" t="s">
        <v>689</v>
      </c>
      <c r="J631" s="352" t="s">
        <v>74</v>
      </c>
      <c r="K631" s="353" t="s">
        <v>76</v>
      </c>
      <c r="L631" s="353" t="s">
        <v>76</v>
      </c>
      <c r="M631" s="353" t="s">
        <v>77</v>
      </c>
      <c r="N631" s="348" t="s">
        <v>689</v>
      </c>
      <c r="O631" s="58">
        <v>0.36</v>
      </c>
      <c r="P631" s="37" t="s">
        <v>78</v>
      </c>
      <c r="Q631" s="229">
        <v>51.16</v>
      </c>
      <c r="R631" s="295">
        <f t="shared" ref="R631:R640" si="25">(Q631-S631)/Q631</f>
        <v>0.32833268178264269</v>
      </c>
      <c r="S631" s="229">
        <v>34.362499999999997</v>
      </c>
      <c r="T631" s="299"/>
      <c r="U631" s="164"/>
    </row>
    <row r="632" spans="1:21" s="34" customFormat="1" ht="43.8" customHeight="1" x14ac:dyDescent="0.3">
      <c r="A632" s="55">
        <v>11684</v>
      </c>
      <c r="B632" s="56" t="s">
        <v>594</v>
      </c>
      <c r="C632" s="44" t="s">
        <v>372</v>
      </c>
      <c r="D632" s="13" t="s">
        <v>70</v>
      </c>
      <c r="E632" s="57" t="s">
        <v>74</v>
      </c>
      <c r="F632" s="13" t="s">
        <v>76</v>
      </c>
      <c r="G632" s="13" t="s">
        <v>76</v>
      </c>
      <c r="H632" s="13" t="s">
        <v>77</v>
      </c>
      <c r="I632" s="36" t="s">
        <v>710</v>
      </c>
      <c r="J632" s="352" t="s">
        <v>74</v>
      </c>
      <c r="K632" s="353" t="s">
        <v>76</v>
      </c>
      <c r="L632" s="353" t="s">
        <v>76</v>
      </c>
      <c r="M632" s="353" t="s">
        <v>77</v>
      </c>
      <c r="N632" s="348" t="s">
        <v>710</v>
      </c>
      <c r="O632" s="58">
        <v>5.8999999999999997E-2</v>
      </c>
      <c r="P632" s="37" t="s">
        <v>78</v>
      </c>
      <c r="Q632" s="229">
        <v>52.56</v>
      </c>
      <c r="R632" s="295">
        <f t="shared" si="25"/>
        <v>0.32244101978691025</v>
      </c>
      <c r="S632" s="229">
        <v>35.612499999999997</v>
      </c>
      <c r="T632" s="299"/>
      <c r="U632" s="164"/>
    </row>
    <row r="633" spans="1:21" s="34" customFormat="1" ht="43.8" customHeight="1" x14ac:dyDescent="0.3">
      <c r="A633" s="55">
        <v>11684</v>
      </c>
      <c r="B633" s="56" t="s">
        <v>594</v>
      </c>
      <c r="C633" s="44" t="s">
        <v>372</v>
      </c>
      <c r="D633" s="13" t="s">
        <v>71</v>
      </c>
      <c r="E633" s="57" t="s">
        <v>74</v>
      </c>
      <c r="F633" s="13" t="s">
        <v>76</v>
      </c>
      <c r="G633" s="13" t="s">
        <v>76</v>
      </c>
      <c r="H633" s="13" t="s">
        <v>77</v>
      </c>
      <c r="I633" s="36" t="s">
        <v>710</v>
      </c>
      <c r="J633" s="352" t="s">
        <v>74</v>
      </c>
      <c r="K633" s="353" t="s">
        <v>76</v>
      </c>
      <c r="L633" s="353" t="s">
        <v>76</v>
      </c>
      <c r="M633" s="353" t="s">
        <v>77</v>
      </c>
      <c r="N633" s="348" t="s">
        <v>710</v>
      </c>
      <c r="O633" s="58">
        <v>5.8999999999999997E-2</v>
      </c>
      <c r="P633" s="37" t="s">
        <v>78</v>
      </c>
      <c r="Q633" s="229">
        <v>53.96</v>
      </c>
      <c r="R633" s="295">
        <f t="shared" si="25"/>
        <v>0.31685507783543371</v>
      </c>
      <c r="S633" s="229">
        <v>36.862499999999997</v>
      </c>
      <c r="T633" s="299"/>
      <c r="U633" s="164"/>
    </row>
    <row r="634" spans="1:21" s="34" customFormat="1" ht="43.8" customHeight="1" x14ac:dyDescent="0.3">
      <c r="A634" s="55">
        <v>11684</v>
      </c>
      <c r="B634" s="56" t="s">
        <v>594</v>
      </c>
      <c r="C634" s="44" t="s">
        <v>373</v>
      </c>
      <c r="D634" s="13" t="s">
        <v>72</v>
      </c>
      <c r="E634" s="57" t="s">
        <v>74</v>
      </c>
      <c r="F634" s="13" t="s">
        <v>76</v>
      </c>
      <c r="G634" s="13" t="s">
        <v>76</v>
      </c>
      <c r="H634" s="13" t="s">
        <v>77</v>
      </c>
      <c r="I634" s="36" t="s">
        <v>710</v>
      </c>
      <c r="J634" s="352" t="s">
        <v>74</v>
      </c>
      <c r="K634" s="353" t="s">
        <v>76</v>
      </c>
      <c r="L634" s="353" t="s">
        <v>76</v>
      </c>
      <c r="M634" s="353" t="s">
        <v>77</v>
      </c>
      <c r="N634" s="348" t="s">
        <v>710</v>
      </c>
      <c r="O634" s="58">
        <v>8.8999999999999996E-2</v>
      </c>
      <c r="P634" s="37" t="s">
        <v>78</v>
      </c>
      <c r="Q634" s="229">
        <v>45.47</v>
      </c>
      <c r="R634" s="295">
        <f t="shared" si="25"/>
        <v>0.28716736309654728</v>
      </c>
      <c r="S634" s="229">
        <v>32.412499999999994</v>
      </c>
      <c r="T634" s="299"/>
      <c r="U634" s="164"/>
    </row>
    <row r="635" spans="1:21" s="34" customFormat="1" ht="43.8" customHeight="1" x14ac:dyDescent="0.3">
      <c r="A635" s="55">
        <v>11684</v>
      </c>
      <c r="B635" s="56" t="s">
        <v>594</v>
      </c>
      <c r="C635" s="44" t="s">
        <v>373</v>
      </c>
      <c r="D635" s="13" t="s">
        <v>73</v>
      </c>
      <c r="E635" s="57" t="s">
        <v>74</v>
      </c>
      <c r="F635" s="13" t="s">
        <v>76</v>
      </c>
      <c r="G635" s="13" t="s">
        <v>76</v>
      </c>
      <c r="H635" s="13" t="s">
        <v>77</v>
      </c>
      <c r="I635" s="36" t="s">
        <v>709</v>
      </c>
      <c r="J635" s="352" t="s">
        <v>74</v>
      </c>
      <c r="K635" s="353" t="s">
        <v>76</v>
      </c>
      <c r="L635" s="353" t="s">
        <v>76</v>
      </c>
      <c r="M635" s="353" t="s">
        <v>77</v>
      </c>
      <c r="N635" s="348" t="s">
        <v>709</v>
      </c>
      <c r="O635" s="58">
        <v>8.8999999999999996E-2</v>
      </c>
      <c r="P635" s="37" t="s">
        <v>78</v>
      </c>
      <c r="Q635" s="229">
        <v>46.87</v>
      </c>
      <c r="R635" s="295">
        <f t="shared" si="25"/>
        <v>0.28179005760614456</v>
      </c>
      <c r="S635" s="229">
        <v>33.662500000000001</v>
      </c>
      <c r="T635" s="299"/>
      <c r="U635" s="164"/>
    </row>
    <row r="636" spans="1:21" s="34" customFormat="1" ht="43.8" customHeight="1" x14ac:dyDescent="0.3">
      <c r="A636" s="43">
        <v>11367</v>
      </c>
      <c r="B636" s="44" t="s">
        <v>346</v>
      </c>
      <c r="C636" s="44" t="s">
        <v>372</v>
      </c>
      <c r="D636" s="13" t="s">
        <v>69</v>
      </c>
      <c r="E636" s="70" t="s">
        <v>74</v>
      </c>
      <c r="F636" s="13" t="s">
        <v>76</v>
      </c>
      <c r="G636" s="13" t="s">
        <v>76</v>
      </c>
      <c r="H636" s="13" t="s">
        <v>77</v>
      </c>
      <c r="I636" s="36" t="s">
        <v>689</v>
      </c>
      <c r="J636" s="352" t="s">
        <v>74</v>
      </c>
      <c r="K636" s="353" t="s">
        <v>76</v>
      </c>
      <c r="L636" s="353" t="s">
        <v>76</v>
      </c>
      <c r="M636" s="353" t="s">
        <v>77</v>
      </c>
      <c r="N636" s="348" t="s">
        <v>689</v>
      </c>
      <c r="O636" s="65">
        <v>0.34</v>
      </c>
      <c r="P636" s="37" t="s">
        <v>78</v>
      </c>
      <c r="Q636" s="229">
        <v>76.52</v>
      </c>
      <c r="R636" s="295">
        <f t="shared" si="25"/>
        <v>0.40456743335075795</v>
      </c>
      <c r="S636" s="229">
        <v>45.5625</v>
      </c>
      <c r="T636" s="299"/>
      <c r="U636" s="164"/>
    </row>
    <row r="637" spans="1:21" s="34" customFormat="1" ht="43.8" customHeight="1" x14ac:dyDescent="0.3">
      <c r="A637" s="43">
        <v>11367</v>
      </c>
      <c r="B637" s="44" t="s">
        <v>346</v>
      </c>
      <c r="C637" s="44" t="s">
        <v>372</v>
      </c>
      <c r="D637" s="13" t="s">
        <v>70</v>
      </c>
      <c r="E637" s="70" t="s">
        <v>75</v>
      </c>
      <c r="F637" s="13" t="s">
        <v>76</v>
      </c>
      <c r="G637" s="13" t="s">
        <v>76</v>
      </c>
      <c r="H637" s="13" t="s">
        <v>77</v>
      </c>
      <c r="I637" s="36" t="s">
        <v>710</v>
      </c>
      <c r="J637" s="352" t="s">
        <v>75</v>
      </c>
      <c r="K637" s="353" t="s">
        <v>76</v>
      </c>
      <c r="L637" s="353" t="s">
        <v>76</v>
      </c>
      <c r="M637" s="353" t="s">
        <v>77</v>
      </c>
      <c r="N637" s="348" t="s">
        <v>710</v>
      </c>
      <c r="O637" s="65">
        <v>0.06</v>
      </c>
      <c r="P637" s="37" t="s">
        <v>78</v>
      </c>
      <c r="Q637" s="229">
        <v>77.81</v>
      </c>
      <c r="R637" s="295">
        <f t="shared" si="25"/>
        <v>0.39837424495566126</v>
      </c>
      <c r="S637" s="229">
        <v>46.8125</v>
      </c>
      <c r="T637" s="299"/>
      <c r="U637" s="164"/>
    </row>
    <row r="638" spans="1:21" s="34" customFormat="1" ht="43.8" customHeight="1" x14ac:dyDescent="0.3">
      <c r="A638" s="43">
        <v>11367</v>
      </c>
      <c r="B638" s="44" t="s">
        <v>346</v>
      </c>
      <c r="C638" s="44" t="s">
        <v>372</v>
      </c>
      <c r="D638" s="13" t="s">
        <v>71</v>
      </c>
      <c r="E638" s="70" t="s">
        <v>75</v>
      </c>
      <c r="F638" s="13" t="s">
        <v>76</v>
      </c>
      <c r="G638" s="13" t="s">
        <v>76</v>
      </c>
      <c r="H638" s="13" t="s">
        <v>77</v>
      </c>
      <c r="I638" s="36" t="s">
        <v>710</v>
      </c>
      <c r="J638" s="352" t="s">
        <v>75</v>
      </c>
      <c r="K638" s="353" t="s">
        <v>76</v>
      </c>
      <c r="L638" s="353" t="s">
        <v>76</v>
      </c>
      <c r="M638" s="353" t="s">
        <v>77</v>
      </c>
      <c r="N638" s="348" t="s">
        <v>710</v>
      </c>
      <c r="O638" s="65">
        <v>0.06</v>
      </c>
      <c r="P638" s="37" t="s">
        <v>78</v>
      </c>
      <c r="Q638" s="229">
        <v>79.12</v>
      </c>
      <c r="R638" s="295">
        <f t="shared" si="25"/>
        <v>0.39253665318503544</v>
      </c>
      <c r="S638" s="229">
        <v>48.0625</v>
      </c>
      <c r="T638" s="299"/>
      <c r="U638" s="164"/>
    </row>
    <row r="639" spans="1:21" s="34" customFormat="1" ht="43.8" customHeight="1" x14ac:dyDescent="0.3">
      <c r="A639" s="43">
        <v>11367</v>
      </c>
      <c r="B639" s="44" t="s">
        <v>346</v>
      </c>
      <c r="C639" s="44" t="s">
        <v>373</v>
      </c>
      <c r="D639" s="13" t="s">
        <v>72</v>
      </c>
      <c r="E639" s="70" t="s">
        <v>75</v>
      </c>
      <c r="F639" s="13" t="s">
        <v>76</v>
      </c>
      <c r="G639" s="13" t="s">
        <v>76</v>
      </c>
      <c r="H639" s="13" t="s">
        <v>77</v>
      </c>
      <c r="I639" s="36" t="s">
        <v>710</v>
      </c>
      <c r="J639" s="352" t="s">
        <v>75</v>
      </c>
      <c r="K639" s="353" t="s">
        <v>76</v>
      </c>
      <c r="L639" s="353" t="s">
        <v>76</v>
      </c>
      <c r="M639" s="353" t="s">
        <v>77</v>
      </c>
      <c r="N639" s="348" t="s">
        <v>710</v>
      </c>
      <c r="O639" s="65">
        <v>0.09</v>
      </c>
      <c r="P639" s="37" t="s">
        <v>78</v>
      </c>
      <c r="Q639" s="229">
        <v>66.27</v>
      </c>
      <c r="R639" s="295">
        <f t="shared" si="25"/>
        <v>0.41338463859966812</v>
      </c>
      <c r="S639" s="229">
        <v>38.874999999999993</v>
      </c>
      <c r="T639" s="299"/>
      <c r="U639" s="164"/>
    </row>
    <row r="640" spans="1:21" s="34" customFormat="1" ht="43.8" customHeight="1" x14ac:dyDescent="0.3">
      <c r="A640" s="43">
        <v>11367</v>
      </c>
      <c r="B640" s="44" t="s">
        <v>346</v>
      </c>
      <c r="C640" s="44" t="s">
        <v>373</v>
      </c>
      <c r="D640" s="13" t="s">
        <v>73</v>
      </c>
      <c r="E640" s="70"/>
      <c r="F640" s="13" t="s">
        <v>76</v>
      </c>
      <c r="G640" s="13" t="s">
        <v>76</v>
      </c>
      <c r="H640" s="13" t="s">
        <v>77</v>
      </c>
      <c r="I640" s="36" t="s">
        <v>709</v>
      </c>
      <c r="J640" s="352"/>
      <c r="K640" s="353" t="s">
        <v>76</v>
      </c>
      <c r="L640" s="353" t="s">
        <v>76</v>
      </c>
      <c r="M640" s="353" t="s">
        <v>77</v>
      </c>
      <c r="N640" s="348" t="s">
        <v>709</v>
      </c>
      <c r="O640" s="65">
        <v>8.3000000000000004E-2</v>
      </c>
      <c r="P640" s="37" t="s">
        <v>78</v>
      </c>
      <c r="Q640" s="229">
        <v>67.569999999999993</v>
      </c>
      <c r="R640" s="295">
        <f t="shared" si="25"/>
        <v>0.40617137783039814</v>
      </c>
      <c r="S640" s="229">
        <v>40.124999999999993</v>
      </c>
      <c r="T640" s="299"/>
      <c r="U640" s="164"/>
    </row>
    <row r="641" spans="1:21" s="34" customFormat="1" ht="43.8" customHeight="1" x14ac:dyDescent="0.3">
      <c r="A641" s="181">
        <v>4090</v>
      </c>
      <c r="B641" s="182" t="s">
        <v>347</v>
      </c>
      <c r="C641" s="182" t="s">
        <v>372</v>
      </c>
      <c r="D641" s="149" t="s">
        <v>69</v>
      </c>
      <c r="E641" s="183" t="s">
        <v>75</v>
      </c>
      <c r="F641" s="149" t="s">
        <v>76</v>
      </c>
      <c r="G641" s="149" t="s">
        <v>76</v>
      </c>
      <c r="H641" s="149" t="s">
        <v>77</v>
      </c>
      <c r="I641" s="151" t="s">
        <v>689</v>
      </c>
      <c r="J641" s="354" t="s">
        <v>75</v>
      </c>
      <c r="K641" s="355" t="s">
        <v>76</v>
      </c>
      <c r="L641" s="355" t="s">
        <v>76</v>
      </c>
      <c r="M641" s="355" t="s">
        <v>77</v>
      </c>
      <c r="N641" s="349" t="s">
        <v>689</v>
      </c>
      <c r="O641" s="152">
        <v>0.34</v>
      </c>
      <c r="P641" s="153" t="s">
        <v>78</v>
      </c>
      <c r="Q641" s="154">
        <v>90.655170486857173</v>
      </c>
      <c r="R641" s="296">
        <v>0.42820000000000003</v>
      </c>
      <c r="S641" s="154">
        <v>51.84</v>
      </c>
      <c r="T641" s="300" t="s">
        <v>692</v>
      </c>
      <c r="U641" s="195"/>
    </row>
    <row r="642" spans="1:21" s="34" customFormat="1" ht="43.8" customHeight="1" x14ac:dyDescent="0.3">
      <c r="A642" s="181">
        <v>4090</v>
      </c>
      <c r="B642" s="182" t="s">
        <v>347</v>
      </c>
      <c r="C642" s="182" t="s">
        <v>372</v>
      </c>
      <c r="D642" s="149" t="s">
        <v>70</v>
      </c>
      <c r="E642" s="183" t="s">
        <v>75</v>
      </c>
      <c r="F642" s="149" t="s">
        <v>76</v>
      </c>
      <c r="G642" s="149" t="s">
        <v>76</v>
      </c>
      <c r="H642" s="149" t="s">
        <v>77</v>
      </c>
      <c r="I642" s="151" t="s">
        <v>710</v>
      </c>
      <c r="J642" s="354" t="s">
        <v>75</v>
      </c>
      <c r="K642" s="355" t="s">
        <v>76</v>
      </c>
      <c r="L642" s="355" t="s">
        <v>76</v>
      </c>
      <c r="M642" s="355" t="s">
        <v>77</v>
      </c>
      <c r="N642" s="349" t="s">
        <v>710</v>
      </c>
      <c r="O642" s="152">
        <v>0.06</v>
      </c>
      <c r="P642" s="153" t="s">
        <v>78</v>
      </c>
      <c r="Q642" s="154">
        <v>92.08374191542859</v>
      </c>
      <c r="R642" s="296">
        <v>0.4229</v>
      </c>
      <c r="S642" s="154">
        <v>53.14</v>
      </c>
      <c r="T642" s="300" t="s">
        <v>692</v>
      </c>
      <c r="U642" s="195"/>
    </row>
    <row r="643" spans="1:21" s="34" customFormat="1" ht="43.8" customHeight="1" x14ac:dyDescent="0.3">
      <c r="A643" s="181">
        <v>4090</v>
      </c>
      <c r="B643" s="182" t="s">
        <v>347</v>
      </c>
      <c r="C643" s="182" t="s">
        <v>372</v>
      </c>
      <c r="D643" s="149" t="s">
        <v>71</v>
      </c>
      <c r="E643" s="183" t="s">
        <v>75</v>
      </c>
      <c r="F643" s="149" t="s">
        <v>76</v>
      </c>
      <c r="G643" s="149" t="s">
        <v>76</v>
      </c>
      <c r="H643" s="149" t="s">
        <v>77</v>
      </c>
      <c r="I643" s="151" t="s">
        <v>710</v>
      </c>
      <c r="J643" s="354" t="s">
        <v>75</v>
      </c>
      <c r="K643" s="355" t="s">
        <v>76</v>
      </c>
      <c r="L643" s="355" t="s">
        <v>76</v>
      </c>
      <c r="M643" s="355" t="s">
        <v>77</v>
      </c>
      <c r="N643" s="349" t="s">
        <v>710</v>
      </c>
      <c r="O643" s="152">
        <v>0.06</v>
      </c>
      <c r="P643" s="153" t="s">
        <v>78</v>
      </c>
      <c r="Q643" s="154">
        <v>93.51231334400002</v>
      </c>
      <c r="R643" s="296">
        <v>0.41789999999999999</v>
      </c>
      <c r="S643" s="154">
        <v>54.44</v>
      </c>
      <c r="T643" s="300" t="s">
        <v>692</v>
      </c>
      <c r="U643" s="195"/>
    </row>
    <row r="644" spans="1:21" s="34" customFormat="1" ht="43.8" customHeight="1" x14ac:dyDescent="0.3">
      <c r="A644" s="181">
        <v>4090</v>
      </c>
      <c r="B644" s="182" t="s">
        <v>347</v>
      </c>
      <c r="C644" s="182" t="s">
        <v>373</v>
      </c>
      <c r="D644" s="149" t="s">
        <v>72</v>
      </c>
      <c r="E644" s="183" t="s">
        <v>75</v>
      </c>
      <c r="F644" s="149" t="s">
        <v>76</v>
      </c>
      <c r="G644" s="149" t="s">
        <v>76</v>
      </c>
      <c r="H644" s="149" t="s">
        <v>77</v>
      </c>
      <c r="I644" s="151" t="s">
        <v>710</v>
      </c>
      <c r="J644" s="354" t="s">
        <v>75</v>
      </c>
      <c r="K644" s="355" t="s">
        <v>76</v>
      </c>
      <c r="L644" s="355" t="s">
        <v>76</v>
      </c>
      <c r="M644" s="355" t="s">
        <v>77</v>
      </c>
      <c r="N644" s="349" t="s">
        <v>710</v>
      </c>
      <c r="O644" s="152">
        <v>0.09</v>
      </c>
      <c r="P644" s="153" t="s">
        <v>78</v>
      </c>
      <c r="Q644" s="154">
        <v>77.288525942857163</v>
      </c>
      <c r="R644" s="296">
        <v>0.42109999999999997</v>
      </c>
      <c r="S644" s="154">
        <v>44.74</v>
      </c>
      <c r="T644" s="300" t="s">
        <v>692</v>
      </c>
      <c r="U644" s="195"/>
    </row>
    <row r="645" spans="1:21" s="34" customFormat="1" ht="43.8" customHeight="1" x14ac:dyDescent="0.3">
      <c r="A645" s="181">
        <v>4090</v>
      </c>
      <c r="B645" s="182" t="s">
        <v>347</v>
      </c>
      <c r="C645" s="182" t="s">
        <v>373</v>
      </c>
      <c r="D645" s="149" t="s">
        <v>73</v>
      </c>
      <c r="E645" s="183" t="s">
        <v>75</v>
      </c>
      <c r="F645" s="149" t="s">
        <v>76</v>
      </c>
      <c r="G645" s="149" t="s">
        <v>76</v>
      </c>
      <c r="H645" s="149" t="s">
        <v>77</v>
      </c>
      <c r="I645" s="151" t="s">
        <v>709</v>
      </c>
      <c r="J645" s="354" t="s">
        <v>75</v>
      </c>
      <c r="K645" s="355" t="s">
        <v>76</v>
      </c>
      <c r="L645" s="355" t="s">
        <v>76</v>
      </c>
      <c r="M645" s="355" t="s">
        <v>77</v>
      </c>
      <c r="N645" s="349" t="s">
        <v>709</v>
      </c>
      <c r="O645" s="152">
        <v>8.2000000000000003E-2</v>
      </c>
      <c r="P645" s="153" t="s">
        <v>78</v>
      </c>
      <c r="Q645" s="154">
        <v>78.717097371428594</v>
      </c>
      <c r="R645" s="296">
        <v>0.41520000000000001</v>
      </c>
      <c r="S645" s="154">
        <v>46.04</v>
      </c>
      <c r="T645" s="300" t="s">
        <v>692</v>
      </c>
      <c r="U645" s="195"/>
    </row>
    <row r="646" spans="1:21" s="34" customFormat="1" ht="43.8" customHeight="1" x14ac:dyDescent="0.3">
      <c r="A646" s="190" t="s">
        <v>704</v>
      </c>
      <c r="B646" s="191" t="s">
        <v>705</v>
      </c>
      <c r="C646" s="192" t="s">
        <v>372</v>
      </c>
      <c r="D646" s="157" t="s">
        <v>69</v>
      </c>
      <c r="E646" s="193" t="s">
        <v>75</v>
      </c>
      <c r="F646" s="191" t="s">
        <v>76</v>
      </c>
      <c r="G646" s="191" t="s">
        <v>76</v>
      </c>
      <c r="H646" s="191" t="s">
        <v>77</v>
      </c>
      <c r="I646" s="159" t="s">
        <v>689</v>
      </c>
      <c r="J646" s="356" t="s">
        <v>75</v>
      </c>
      <c r="K646" s="357" t="s">
        <v>76</v>
      </c>
      <c r="L646" s="357" t="s">
        <v>76</v>
      </c>
      <c r="M646" s="357" t="s">
        <v>77</v>
      </c>
      <c r="N646" s="350" t="s">
        <v>689</v>
      </c>
      <c r="O646" s="194">
        <v>0.32400000000000001</v>
      </c>
      <c r="P646" s="196" t="s">
        <v>78</v>
      </c>
      <c r="Q646" s="232">
        <v>61.6</v>
      </c>
      <c r="R646" s="297">
        <f>(Q646-S646)/Q646</f>
        <v>0.25957792207792213</v>
      </c>
      <c r="S646" s="232">
        <v>45.61</v>
      </c>
      <c r="T646" s="301" t="s">
        <v>636</v>
      </c>
      <c r="U646" s="164"/>
    </row>
    <row r="647" spans="1:21" ht="43.8" customHeight="1" x14ac:dyDescent="0.3">
      <c r="A647" s="197">
        <v>44069</v>
      </c>
      <c r="B647" s="198" t="s">
        <v>375</v>
      </c>
      <c r="C647" s="198" t="s">
        <v>52</v>
      </c>
      <c r="D647" s="198" t="s">
        <v>586</v>
      </c>
      <c r="E647" s="198" t="s">
        <v>240</v>
      </c>
      <c r="F647" s="149" t="s">
        <v>76</v>
      </c>
      <c r="G647" s="198" t="s">
        <v>76</v>
      </c>
      <c r="H647" s="149" t="s">
        <v>77</v>
      </c>
      <c r="I647" s="151" t="s">
        <v>374</v>
      </c>
      <c r="J647" s="355" t="s">
        <v>240</v>
      </c>
      <c r="K647" s="355" t="s">
        <v>76</v>
      </c>
      <c r="L647" s="355" t="s">
        <v>76</v>
      </c>
      <c r="M647" s="355" t="s">
        <v>77</v>
      </c>
      <c r="N647" s="349" t="s">
        <v>374</v>
      </c>
      <c r="O647" s="199">
        <v>0.08</v>
      </c>
      <c r="P647" s="200" t="s">
        <v>78</v>
      </c>
      <c r="Q647" s="154">
        <v>45.12</v>
      </c>
      <c r="R647" s="296">
        <v>0.28320000000000001</v>
      </c>
      <c r="S647" s="154">
        <v>32.340000000000003</v>
      </c>
      <c r="T647" s="300" t="s">
        <v>692</v>
      </c>
    </row>
    <row r="648" spans="1:21" ht="43.8" customHeight="1" x14ac:dyDescent="0.3">
      <c r="A648" s="197">
        <v>44067</v>
      </c>
      <c r="B648" s="198" t="s">
        <v>375</v>
      </c>
      <c r="C648" s="198" t="s">
        <v>52</v>
      </c>
      <c r="D648" s="198" t="s">
        <v>587</v>
      </c>
      <c r="E648" s="198" t="s">
        <v>240</v>
      </c>
      <c r="F648" s="149" t="s">
        <v>76</v>
      </c>
      <c r="G648" s="198" t="s">
        <v>76</v>
      </c>
      <c r="H648" s="149" t="s">
        <v>77</v>
      </c>
      <c r="I648" s="151" t="s">
        <v>374</v>
      </c>
      <c r="J648" s="355" t="s">
        <v>240</v>
      </c>
      <c r="K648" s="355" t="s">
        <v>76</v>
      </c>
      <c r="L648" s="355" t="s">
        <v>76</v>
      </c>
      <c r="M648" s="355" t="s">
        <v>77</v>
      </c>
      <c r="N648" s="349" t="s">
        <v>374</v>
      </c>
      <c r="O648" s="199">
        <v>0</v>
      </c>
      <c r="P648" s="200" t="s">
        <v>78</v>
      </c>
      <c r="Q648" s="154">
        <v>36.549999999999997</v>
      </c>
      <c r="R648" s="296">
        <v>0.33750000000000002</v>
      </c>
      <c r="S648" s="154">
        <v>24.22</v>
      </c>
      <c r="T648" s="300" t="s">
        <v>692</v>
      </c>
    </row>
    <row r="649" spans="1:21" ht="43.8" customHeight="1" x14ac:dyDescent="0.3">
      <c r="A649" s="197">
        <v>44067</v>
      </c>
      <c r="B649" s="198" t="s">
        <v>376</v>
      </c>
      <c r="C649" s="198" t="s">
        <v>52</v>
      </c>
      <c r="D649" s="198" t="s">
        <v>586</v>
      </c>
      <c r="E649" s="198" t="s">
        <v>240</v>
      </c>
      <c r="F649" s="149" t="s">
        <v>76</v>
      </c>
      <c r="G649" s="198" t="s">
        <v>76</v>
      </c>
      <c r="H649" s="149" t="s">
        <v>77</v>
      </c>
      <c r="I649" s="151" t="s">
        <v>374</v>
      </c>
      <c r="J649" s="355" t="s">
        <v>240</v>
      </c>
      <c r="K649" s="355" t="s">
        <v>76</v>
      </c>
      <c r="L649" s="355" t="s">
        <v>76</v>
      </c>
      <c r="M649" s="355" t="s">
        <v>77</v>
      </c>
      <c r="N649" s="349" t="s">
        <v>374</v>
      </c>
      <c r="O649" s="199">
        <v>0.08</v>
      </c>
      <c r="P649" s="200" t="s">
        <v>78</v>
      </c>
      <c r="Q649" s="154">
        <v>45.71</v>
      </c>
      <c r="R649" s="296">
        <v>0.28989999999999999</v>
      </c>
      <c r="S649" s="154">
        <v>32.46</v>
      </c>
      <c r="T649" s="300" t="s">
        <v>692</v>
      </c>
    </row>
    <row r="650" spans="1:21" ht="43.8" customHeight="1" x14ac:dyDescent="0.3">
      <c r="A650" s="197">
        <v>30397</v>
      </c>
      <c r="B650" s="198" t="s">
        <v>376</v>
      </c>
      <c r="C650" s="198" t="s">
        <v>52</v>
      </c>
      <c r="D650" s="198" t="s">
        <v>587</v>
      </c>
      <c r="E650" s="198" t="s">
        <v>240</v>
      </c>
      <c r="F650" s="149" t="s">
        <v>76</v>
      </c>
      <c r="G650" s="198" t="s">
        <v>76</v>
      </c>
      <c r="H650" s="149" t="s">
        <v>77</v>
      </c>
      <c r="I650" s="151" t="s">
        <v>374</v>
      </c>
      <c r="J650" s="355" t="s">
        <v>240</v>
      </c>
      <c r="K650" s="355" t="s">
        <v>76</v>
      </c>
      <c r="L650" s="355" t="s">
        <v>76</v>
      </c>
      <c r="M650" s="355" t="s">
        <v>77</v>
      </c>
      <c r="N650" s="349" t="s">
        <v>374</v>
      </c>
      <c r="O650" s="199">
        <v>0</v>
      </c>
      <c r="P650" s="200" t="s">
        <v>78</v>
      </c>
      <c r="Q650" s="154">
        <v>37.14</v>
      </c>
      <c r="R650" s="296">
        <v>0.34110000000000001</v>
      </c>
      <c r="S650" s="154">
        <v>24.47</v>
      </c>
      <c r="T650" s="300" t="s">
        <v>692</v>
      </c>
    </row>
    <row r="651" spans="1:21" ht="43.8" customHeight="1" x14ac:dyDescent="0.3">
      <c r="A651" s="197">
        <v>40030</v>
      </c>
      <c r="B651" s="198" t="s">
        <v>377</v>
      </c>
      <c r="C651" s="198" t="s">
        <v>52</v>
      </c>
      <c r="D651" s="198" t="s">
        <v>586</v>
      </c>
      <c r="E651" s="198" t="s">
        <v>240</v>
      </c>
      <c r="F651" s="149" t="s">
        <v>76</v>
      </c>
      <c r="G651" s="198" t="s">
        <v>76</v>
      </c>
      <c r="H651" s="149" t="s">
        <v>77</v>
      </c>
      <c r="I651" s="151" t="s">
        <v>374</v>
      </c>
      <c r="J651" s="355" t="s">
        <v>240</v>
      </c>
      <c r="K651" s="355" t="s">
        <v>76</v>
      </c>
      <c r="L651" s="355" t="s">
        <v>76</v>
      </c>
      <c r="M651" s="355" t="s">
        <v>77</v>
      </c>
      <c r="N651" s="349" t="s">
        <v>374</v>
      </c>
      <c r="O651" s="199">
        <v>0.08</v>
      </c>
      <c r="P651" s="200" t="s">
        <v>78</v>
      </c>
      <c r="Q651" s="154">
        <v>89.03</v>
      </c>
      <c r="R651" s="296">
        <v>0.3972</v>
      </c>
      <c r="S651" s="154">
        <v>53.67</v>
      </c>
      <c r="T651" s="300" t="s">
        <v>692</v>
      </c>
    </row>
    <row r="652" spans="1:21" ht="43.8" customHeight="1" x14ac:dyDescent="0.3">
      <c r="A652" s="197">
        <v>44006</v>
      </c>
      <c r="B652" s="198" t="s">
        <v>377</v>
      </c>
      <c r="C652" s="198" t="s">
        <v>52</v>
      </c>
      <c r="D652" s="198" t="s">
        <v>587</v>
      </c>
      <c r="E652" s="198" t="s">
        <v>240</v>
      </c>
      <c r="F652" s="149" t="s">
        <v>76</v>
      </c>
      <c r="G652" s="198" t="s">
        <v>76</v>
      </c>
      <c r="H652" s="149" t="s">
        <v>77</v>
      </c>
      <c r="I652" s="151" t="s">
        <v>374</v>
      </c>
      <c r="J652" s="355" t="s">
        <v>240</v>
      </c>
      <c r="K652" s="355" t="s">
        <v>76</v>
      </c>
      <c r="L652" s="355" t="s">
        <v>76</v>
      </c>
      <c r="M652" s="355" t="s">
        <v>77</v>
      </c>
      <c r="N652" s="349" t="s">
        <v>374</v>
      </c>
      <c r="O652" s="199">
        <v>0</v>
      </c>
      <c r="P652" s="200" t="s">
        <v>78</v>
      </c>
      <c r="Q652" s="154">
        <v>80.459999999999994</v>
      </c>
      <c r="R652" s="296">
        <v>0.42949999999999999</v>
      </c>
      <c r="S652" s="154">
        <v>45.9</v>
      </c>
      <c r="T652" s="300" t="s">
        <v>692</v>
      </c>
    </row>
    <row r="653" spans="1:21" ht="43.8" customHeight="1" x14ac:dyDescent="0.3">
      <c r="A653" s="197">
        <v>44006</v>
      </c>
      <c r="B653" s="198" t="s">
        <v>378</v>
      </c>
      <c r="C653" s="198" t="s">
        <v>52</v>
      </c>
      <c r="D653" s="198" t="s">
        <v>586</v>
      </c>
      <c r="E653" s="198" t="s">
        <v>240</v>
      </c>
      <c r="F653" s="149" t="s">
        <v>76</v>
      </c>
      <c r="G653" s="198" t="s">
        <v>76</v>
      </c>
      <c r="H653" s="149" t="s">
        <v>77</v>
      </c>
      <c r="I653" s="151" t="s">
        <v>374</v>
      </c>
      <c r="J653" s="355" t="s">
        <v>240</v>
      </c>
      <c r="K653" s="355" t="s">
        <v>76</v>
      </c>
      <c r="L653" s="355" t="s">
        <v>76</v>
      </c>
      <c r="M653" s="355" t="s">
        <v>77</v>
      </c>
      <c r="N653" s="349" t="s">
        <v>374</v>
      </c>
      <c r="O653" s="199">
        <v>0.08</v>
      </c>
      <c r="P653" s="200" t="s">
        <v>78</v>
      </c>
      <c r="Q653" s="154">
        <v>45.71</v>
      </c>
      <c r="R653" s="296">
        <v>0.28989999999999999</v>
      </c>
      <c r="S653" s="154">
        <v>32.46</v>
      </c>
      <c r="T653" s="300" t="s">
        <v>692</v>
      </c>
    </row>
    <row r="654" spans="1:21" ht="43.8" customHeight="1" x14ac:dyDescent="0.3">
      <c r="A654" s="197">
        <v>40049</v>
      </c>
      <c r="B654" s="198" t="s">
        <v>378</v>
      </c>
      <c r="C654" s="198" t="s">
        <v>52</v>
      </c>
      <c r="D654" s="198" t="s">
        <v>587</v>
      </c>
      <c r="E654" s="198" t="s">
        <v>240</v>
      </c>
      <c r="F654" s="149" t="s">
        <v>76</v>
      </c>
      <c r="G654" s="198" t="s">
        <v>76</v>
      </c>
      <c r="H654" s="149" t="s">
        <v>77</v>
      </c>
      <c r="I654" s="151" t="s">
        <v>374</v>
      </c>
      <c r="J654" s="355" t="s">
        <v>240</v>
      </c>
      <c r="K654" s="355" t="s">
        <v>76</v>
      </c>
      <c r="L654" s="355" t="s">
        <v>76</v>
      </c>
      <c r="M654" s="355" t="s">
        <v>77</v>
      </c>
      <c r="N654" s="349" t="s">
        <v>374</v>
      </c>
      <c r="O654" s="199">
        <v>0</v>
      </c>
      <c r="P654" s="200" t="s">
        <v>78</v>
      </c>
      <c r="Q654" s="154">
        <v>37.14</v>
      </c>
      <c r="R654" s="296">
        <v>0.34110000000000001</v>
      </c>
      <c r="S654" s="154">
        <v>24.47</v>
      </c>
      <c r="T654" s="300" t="s">
        <v>692</v>
      </c>
    </row>
    <row r="655" spans="1:21" ht="43.8" customHeight="1" x14ac:dyDescent="0.3">
      <c r="A655" s="197">
        <v>40049</v>
      </c>
      <c r="B655" s="198" t="s">
        <v>418</v>
      </c>
      <c r="C655" s="198" t="s">
        <v>52</v>
      </c>
      <c r="D655" s="198" t="s">
        <v>586</v>
      </c>
      <c r="E655" s="198" t="s">
        <v>240</v>
      </c>
      <c r="F655" s="149" t="s">
        <v>76</v>
      </c>
      <c r="G655" s="198" t="s">
        <v>76</v>
      </c>
      <c r="H655" s="149" t="s">
        <v>77</v>
      </c>
      <c r="I655" s="151" t="s">
        <v>374</v>
      </c>
      <c r="J655" s="355" t="s">
        <v>240</v>
      </c>
      <c r="K655" s="355" t="s">
        <v>76</v>
      </c>
      <c r="L655" s="355" t="s">
        <v>76</v>
      </c>
      <c r="M655" s="355" t="s">
        <v>77</v>
      </c>
      <c r="N655" s="349" t="s">
        <v>374</v>
      </c>
      <c r="O655" s="199">
        <v>0.08</v>
      </c>
      <c r="P655" s="200" t="s">
        <v>78</v>
      </c>
      <c r="Q655" s="154">
        <v>66.459999999999994</v>
      </c>
      <c r="R655" s="296">
        <v>0.37219999999999998</v>
      </c>
      <c r="S655" s="154">
        <v>41.72</v>
      </c>
      <c r="T655" s="300" t="s">
        <v>692</v>
      </c>
    </row>
    <row r="656" spans="1:21" ht="43.8" customHeight="1" x14ac:dyDescent="0.3">
      <c r="A656" s="197">
        <v>40051</v>
      </c>
      <c r="B656" s="198" t="s">
        <v>418</v>
      </c>
      <c r="C656" s="198" t="s">
        <v>52</v>
      </c>
      <c r="D656" s="198" t="s">
        <v>587</v>
      </c>
      <c r="E656" s="201" t="s">
        <v>240</v>
      </c>
      <c r="F656" s="149" t="s">
        <v>76</v>
      </c>
      <c r="G656" s="198" t="s">
        <v>76</v>
      </c>
      <c r="H656" s="198" t="s">
        <v>77</v>
      </c>
      <c r="I656" s="151" t="s">
        <v>374</v>
      </c>
      <c r="J656" s="354" t="s">
        <v>240</v>
      </c>
      <c r="K656" s="355" t="s">
        <v>76</v>
      </c>
      <c r="L656" s="355" t="s">
        <v>76</v>
      </c>
      <c r="M656" s="355" t="s">
        <v>77</v>
      </c>
      <c r="N656" s="349" t="s">
        <v>374</v>
      </c>
      <c r="O656" s="199">
        <v>0</v>
      </c>
      <c r="P656" s="200" t="s">
        <v>78</v>
      </c>
      <c r="Q656" s="154">
        <v>57.89</v>
      </c>
      <c r="R656" s="296">
        <v>0.41299999999999998</v>
      </c>
      <c r="S656" s="154">
        <v>33.979999999999997</v>
      </c>
      <c r="T656" s="300" t="s">
        <v>692</v>
      </c>
    </row>
    <row r="657" spans="1:20" ht="43.8" customHeight="1" x14ac:dyDescent="0.3">
      <c r="A657" s="202">
        <v>40051</v>
      </c>
      <c r="B657" s="198" t="s">
        <v>419</v>
      </c>
      <c r="C657" s="203" t="s">
        <v>52</v>
      </c>
      <c r="D657" s="198" t="s">
        <v>586</v>
      </c>
      <c r="E657" s="204" t="s">
        <v>240</v>
      </c>
      <c r="F657" s="149" t="s">
        <v>76</v>
      </c>
      <c r="G657" s="203" t="s">
        <v>76</v>
      </c>
      <c r="H657" s="203" t="s">
        <v>77</v>
      </c>
      <c r="I657" s="151" t="s">
        <v>374</v>
      </c>
      <c r="J657" s="354" t="s">
        <v>240</v>
      </c>
      <c r="K657" s="355" t="s">
        <v>76</v>
      </c>
      <c r="L657" s="355" t="s">
        <v>76</v>
      </c>
      <c r="M657" s="355" t="s">
        <v>77</v>
      </c>
      <c r="N657" s="349" t="s">
        <v>374</v>
      </c>
      <c r="O657" s="205">
        <v>0.08</v>
      </c>
      <c r="P657" s="206" t="s">
        <v>78</v>
      </c>
      <c r="Q657" s="154">
        <v>59.93</v>
      </c>
      <c r="R657" s="296">
        <v>0.373</v>
      </c>
      <c r="S657" s="154">
        <v>37.57</v>
      </c>
      <c r="T657" s="300" t="s">
        <v>692</v>
      </c>
    </row>
    <row r="658" spans="1:20" ht="43.8" customHeight="1" x14ac:dyDescent="0.3">
      <c r="A658" s="202">
        <v>44025</v>
      </c>
      <c r="B658" s="203" t="s">
        <v>419</v>
      </c>
      <c r="C658" s="203" t="s">
        <v>52</v>
      </c>
      <c r="D658" s="203" t="s">
        <v>420</v>
      </c>
      <c r="E658" s="204" t="s">
        <v>240</v>
      </c>
      <c r="F658" s="149" t="s">
        <v>76</v>
      </c>
      <c r="G658" s="203" t="s">
        <v>76</v>
      </c>
      <c r="H658" s="203" t="s">
        <v>77</v>
      </c>
      <c r="I658" s="151" t="s">
        <v>374</v>
      </c>
      <c r="J658" s="354" t="s">
        <v>240</v>
      </c>
      <c r="K658" s="355" t="s">
        <v>76</v>
      </c>
      <c r="L658" s="355" t="s">
        <v>76</v>
      </c>
      <c r="M658" s="355" t="s">
        <v>77</v>
      </c>
      <c r="N658" s="349" t="s">
        <v>374</v>
      </c>
      <c r="O658" s="205">
        <v>0</v>
      </c>
      <c r="P658" s="206" t="s">
        <v>78</v>
      </c>
      <c r="Q658" s="154">
        <v>51.36</v>
      </c>
      <c r="R658" s="296">
        <v>0.41639999999999999</v>
      </c>
      <c r="S658" s="154">
        <v>29.97</v>
      </c>
      <c r="T658" s="300" t="s">
        <v>692</v>
      </c>
    </row>
    <row r="659" spans="1:20" ht="43.8" customHeight="1" x14ac:dyDescent="0.3">
      <c r="A659" s="202">
        <v>44025</v>
      </c>
      <c r="B659" s="203" t="s">
        <v>595</v>
      </c>
      <c r="C659" s="203" t="s">
        <v>52</v>
      </c>
      <c r="D659" s="198" t="s">
        <v>586</v>
      </c>
      <c r="E659" s="204" t="s">
        <v>240</v>
      </c>
      <c r="F659" s="149" t="s">
        <v>76</v>
      </c>
      <c r="G659" s="203" t="s">
        <v>76</v>
      </c>
      <c r="H659" s="203" t="s">
        <v>77</v>
      </c>
      <c r="I659" s="151" t="s">
        <v>374</v>
      </c>
      <c r="J659" s="354" t="s">
        <v>240</v>
      </c>
      <c r="K659" s="355" t="s">
        <v>76</v>
      </c>
      <c r="L659" s="355" t="s">
        <v>76</v>
      </c>
      <c r="M659" s="355" t="s">
        <v>77</v>
      </c>
      <c r="N659" s="349" t="s">
        <v>374</v>
      </c>
      <c r="O659" s="205">
        <v>0.08</v>
      </c>
      <c r="P659" s="206" t="s">
        <v>78</v>
      </c>
      <c r="Q659" s="154">
        <v>59.5</v>
      </c>
      <c r="R659" s="296">
        <v>0.3498</v>
      </c>
      <c r="S659" s="154">
        <v>38.69</v>
      </c>
      <c r="T659" s="300" t="s">
        <v>692</v>
      </c>
    </row>
    <row r="660" spans="1:20" ht="43.8" customHeight="1" x14ac:dyDescent="0.3">
      <c r="A660" s="202">
        <v>44040</v>
      </c>
      <c r="B660" s="203" t="s">
        <v>595</v>
      </c>
      <c r="C660" s="203" t="s">
        <v>52</v>
      </c>
      <c r="D660" s="203" t="s">
        <v>420</v>
      </c>
      <c r="E660" s="204" t="s">
        <v>240</v>
      </c>
      <c r="F660" s="149" t="s">
        <v>76</v>
      </c>
      <c r="G660" s="203" t="s">
        <v>76</v>
      </c>
      <c r="H660" s="203" t="s">
        <v>77</v>
      </c>
      <c r="I660" s="151" t="s">
        <v>374</v>
      </c>
      <c r="J660" s="354" t="s">
        <v>240</v>
      </c>
      <c r="K660" s="355" t="s">
        <v>76</v>
      </c>
      <c r="L660" s="355" t="s">
        <v>76</v>
      </c>
      <c r="M660" s="355" t="s">
        <v>77</v>
      </c>
      <c r="N660" s="349" t="s">
        <v>374</v>
      </c>
      <c r="O660" s="205">
        <v>0</v>
      </c>
      <c r="P660" s="206" t="s">
        <v>78</v>
      </c>
      <c r="Q660" s="154">
        <v>50.93</v>
      </c>
      <c r="R660" s="296">
        <v>0.39679999999999999</v>
      </c>
      <c r="S660" s="154">
        <v>30.72</v>
      </c>
      <c r="T660" s="300" t="s">
        <v>692</v>
      </c>
    </row>
    <row r="661" spans="1:20" ht="43.8" customHeight="1" x14ac:dyDescent="0.3">
      <c r="A661" s="202">
        <v>44040</v>
      </c>
      <c r="B661" s="203" t="s">
        <v>421</v>
      </c>
      <c r="C661" s="203" t="s">
        <v>52</v>
      </c>
      <c r="D661" s="198" t="s">
        <v>586</v>
      </c>
      <c r="E661" s="204" t="s">
        <v>240</v>
      </c>
      <c r="F661" s="149" t="s">
        <v>76</v>
      </c>
      <c r="G661" s="203" t="s">
        <v>76</v>
      </c>
      <c r="H661" s="203" t="s">
        <v>77</v>
      </c>
      <c r="I661" s="151" t="s">
        <v>374</v>
      </c>
      <c r="J661" s="354" t="s">
        <v>240</v>
      </c>
      <c r="K661" s="355" t="s">
        <v>76</v>
      </c>
      <c r="L661" s="355" t="s">
        <v>76</v>
      </c>
      <c r="M661" s="355" t="s">
        <v>77</v>
      </c>
      <c r="N661" s="349" t="s">
        <v>374</v>
      </c>
      <c r="O661" s="205">
        <v>0.08</v>
      </c>
      <c r="P661" s="206" t="s">
        <v>78</v>
      </c>
      <c r="Q661" s="154">
        <v>59.94</v>
      </c>
      <c r="R661" s="296">
        <v>0.38840000000000002</v>
      </c>
      <c r="S661" s="154">
        <v>36.659999999999997</v>
      </c>
      <c r="T661" s="300" t="s">
        <v>692</v>
      </c>
    </row>
    <row r="662" spans="1:20" ht="43.8" customHeight="1" x14ac:dyDescent="0.3">
      <c r="A662" s="202">
        <v>44030</v>
      </c>
      <c r="B662" s="203" t="s">
        <v>421</v>
      </c>
      <c r="C662" s="203" t="s">
        <v>52</v>
      </c>
      <c r="D662" s="203" t="s">
        <v>420</v>
      </c>
      <c r="E662" s="204" t="s">
        <v>240</v>
      </c>
      <c r="F662" s="149" t="s">
        <v>76</v>
      </c>
      <c r="G662" s="203" t="s">
        <v>76</v>
      </c>
      <c r="H662" s="203" t="s">
        <v>77</v>
      </c>
      <c r="I662" s="151" t="s">
        <v>374</v>
      </c>
      <c r="J662" s="354" t="s">
        <v>240</v>
      </c>
      <c r="K662" s="355" t="s">
        <v>76</v>
      </c>
      <c r="L662" s="355" t="s">
        <v>76</v>
      </c>
      <c r="M662" s="355" t="s">
        <v>77</v>
      </c>
      <c r="N662" s="349" t="s">
        <v>374</v>
      </c>
      <c r="O662" s="205">
        <v>0</v>
      </c>
      <c r="P662" s="206" t="s">
        <v>78</v>
      </c>
      <c r="Q662" s="154">
        <v>51.37</v>
      </c>
      <c r="R662" s="296">
        <v>0.43780000000000002</v>
      </c>
      <c r="S662" s="154">
        <v>28.88</v>
      </c>
      <c r="T662" s="300" t="s">
        <v>692</v>
      </c>
    </row>
    <row r="663" spans="1:20" ht="43.8" customHeight="1" x14ac:dyDescent="0.3">
      <c r="A663" s="202">
        <v>44068</v>
      </c>
      <c r="B663" s="203" t="s">
        <v>422</v>
      </c>
      <c r="C663" s="203" t="s">
        <v>52</v>
      </c>
      <c r="D663" s="198" t="s">
        <v>586</v>
      </c>
      <c r="E663" s="204" t="s">
        <v>240</v>
      </c>
      <c r="F663" s="149" t="s">
        <v>76</v>
      </c>
      <c r="G663" s="203" t="s">
        <v>76</v>
      </c>
      <c r="H663" s="203" t="s">
        <v>77</v>
      </c>
      <c r="I663" s="151" t="s">
        <v>374</v>
      </c>
      <c r="J663" s="354" t="s">
        <v>240</v>
      </c>
      <c r="K663" s="355" t="s">
        <v>76</v>
      </c>
      <c r="L663" s="355" t="s">
        <v>76</v>
      </c>
      <c r="M663" s="355" t="s">
        <v>77</v>
      </c>
      <c r="N663" s="349" t="s">
        <v>374</v>
      </c>
      <c r="O663" s="205">
        <v>0.08</v>
      </c>
      <c r="P663" s="206" t="s">
        <v>78</v>
      </c>
      <c r="Q663" s="154">
        <v>45.2</v>
      </c>
      <c r="R663" s="296">
        <v>0.28410000000000002</v>
      </c>
      <c r="S663" s="154">
        <v>32.36</v>
      </c>
      <c r="T663" s="300" t="s">
        <v>692</v>
      </c>
    </row>
    <row r="664" spans="1:20" ht="43.8" customHeight="1" x14ac:dyDescent="0.3">
      <c r="A664" s="202">
        <v>30398</v>
      </c>
      <c r="B664" s="203" t="s">
        <v>422</v>
      </c>
      <c r="C664" s="203" t="s">
        <v>52</v>
      </c>
      <c r="D664" s="203" t="s">
        <v>420</v>
      </c>
      <c r="E664" s="204" t="s">
        <v>240</v>
      </c>
      <c r="F664" s="149" t="s">
        <v>76</v>
      </c>
      <c r="G664" s="203" t="s">
        <v>76</v>
      </c>
      <c r="H664" s="203" t="s">
        <v>77</v>
      </c>
      <c r="I664" s="151" t="s">
        <v>374</v>
      </c>
      <c r="J664" s="354" t="s">
        <v>240</v>
      </c>
      <c r="K664" s="355" t="s">
        <v>76</v>
      </c>
      <c r="L664" s="355" t="s">
        <v>76</v>
      </c>
      <c r="M664" s="355" t="s">
        <v>77</v>
      </c>
      <c r="N664" s="349" t="s">
        <v>374</v>
      </c>
      <c r="O664" s="205">
        <v>0</v>
      </c>
      <c r="P664" s="206" t="s">
        <v>78</v>
      </c>
      <c r="Q664" s="154">
        <v>36.630000000000003</v>
      </c>
      <c r="R664" s="296">
        <v>0.33839999999999998</v>
      </c>
      <c r="S664" s="154">
        <v>24.24</v>
      </c>
      <c r="T664" s="300" t="s">
        <v>692</v>
      </c>
    </row>
    <row r="665" spans="1:20" ht="43.8" customHeight="1" x14ac:dyDescent="0.3">
      <c r="A665" s="52"/>
      <c r="B665" s="34"/>
      <c r="C665" s="34"/>
      <c r="D665" s="34"/>
      <c r="E665" s="34"/>
      <c r="F665" s="34"/>
      <c r="G665" s="34"/>
      <c r="H665" s="34"/>
      <c r="O665" s="34"/>
      <c r="P665" s="34"/>
    </row>
  </sheetData>
  <sheetProtection algorithmName="SHA-512" hashValue="8M3K10Ne/zRCdlTFZWFZrxqFP4nU2uJg3LUUhodG3wsMzMZrLLwTu8kuqzI2NbSW0wEA3rPkmBLYTaHOxEEP3Q==" saltValue="qyQyF/b/rERT2vlVmzbfQQ==" spinCount="100000" sheet="1" objects="1" scenarios="1"/>
  <dataValidations count="2">
    <dataValidation type="list" allowBlank="1" showInputMessage="1" showErrorMessage="1" sqref="E656:E664 E6:E646 J656:J664 J6:J646" xr:uid="{00000000-0002-0000-0000-000000000000}">
      <formula1>"Moderate, Heavy, Severe"</formula1>
    </dataValidation>
    <dataValidation type="list" allowBlank="1" showInputMessage="1" showErrorMessage="1" sqref="H6:H664 M6:M664" xr:uid="{00000000-0002-0000-0000-000001000000}">
      <formula1>"YES,NO"</formula1>
    </dataValidation>
  </dataValidations>
  <pageMargins left="0" right="0" top="0" bottom="0" header="0.5" footer="0.5"/>
  <pageSetup paperSize="512" scale="99" fitToHeight="0" orientation="landscape" r:id="rId1"/>
  <headerFooter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4"/>
  <sheetViews>
    <sheetView workbookViewId="0">
      <pane ySplit="5" topLeftCell="A6" activePane="bottomLeft" state="frozen"/>
      <selection pane="bottomLeft" activeCell="B8" sqref="B8"/>
    </sheetView>
  </sheetViews>
  <sheetFormatPr defaultColWidth="8.6640625" defaultRowHeight="14.4" x14ac:dyDescent="0.3"/>
  <cols>
    <col min="1" max="1" width="22.109375" customWidth="1"/>
    <col min="2" max="2" width="26.6640625" customWidth="1"/>
    <col min="3" max="3" width="18.44140625" customWidth="1"/>
    <col min="4" max="4" width="12.33203125" customWidth="1"/>
    <col min="5" max="5" width="15.109375" customWidth="1"/>
    <col min="6" max="6" width="16.88671875" customWidth="1"/>
    <col min="7" max="7" width="14.88671875" hidden="1" customWidth="1"/>
    <col min="8" max="9" width="15.88671875" hidden="1" customWidth="1"/>
    <col min="10" max="10" width="12.33203125" hidden="1" customWidth="1"/>
    <col min="11" max="11" width="29.5546875" customWidth="1"/>
    <col min="12" max="12" width="8.88671875" customWidth="1"/>
    <col min="14" max="14" width="12.33203125" style="49" customWidth="1"/>
    <col min="15" max="15" width="10.5546875" customWidth="1"/>
    <col min="16" max="16" width="21" style="304" customWidth="1"/>
  </cols>
  <sheetData>
    <row r="1" spans="1:16" s="345" customFormat="1" ht="18" x14ac:dyDescent="0.35">
      <c r="A1" s="344" t="s">
        <v>812</v>
      </c>
      <c r="B1" s="358"/>
      <c r="C1" s="358"/>
      <c r="D1" s="358"/>
      <c r="E1" s="358"/>
      <c r="F1" s="358"/>
      <c r="G1" s="358"/>
      <c r="H1" s="359"/>
      <c r="I1" s="359"/>
      <c r="J1" s="358"/>
      <c r="K1" s="358"/>
      <c r="L1" s="358"/>
      <c r="M1" s="358"/>
      <c r="N1" s="358"/>
      <c r="O1" s="360"/>
    </row>
    <row r="2" spans="1:16" s="345" customFormat="1" ht="18" x14ac:dyDescent="0.35">
      <c r="A2" s="346" t="s">
        <v>18</v>
      </c>
      <c r="B2" s="342"/>
      <c r="C2" s="342"/>
      <c r="D2" s="342"/>
      <c r="E2" s="342"/>
      <c r="F2" s="342"/>
      <c r="G2" s="342"/>
      <c r="H2" s="343"/>
      <c r="I2" s="343"/>
      <c r="J2" s="342"/>
      <c r="K2" s="342"/>
      <c r="L2" s="342"/>
      <c r="M2" s="342"/>
      <c r="N2" s="342"/>
      <c r="O2" s="361"/>
    </row>
    <row r="3" spans="1:16" s="363" customFormat="1" ht="18" x14ac:dyDescent="0.35">
      <c r="A3" s="346" t="s">
        <v>810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62"/>
    </row>
    <row r="4" spans="1:16" s="3" customFormat="1" x14ac:dyDescent="0.3">
      <c r="A4" s="364" t="s">
        <v>32</v>
      </c>
      <c r="B4" s="339" t="s">
        <v>81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65"/>
    </row>
    <row r="5" spans="1:16" ht="86.4" x14ac:dyDescent="0.3">
      <c r="A5" s="15" t="s">
        <v>37</v>
      </c>
      <c r="B5" s="15" t="s">
        <v>16</v>
      </c>
      <c r="C5" s="15" t="s">
        <v>0</v>
      </c>
      <c r="D5" s="15" t="s">
        <v>39</v>
      </c>
      <c r="E5" s="19" t="s">
        <v>31</v>
      </c>
      <c r="F5" s="20" t="s">
        <v>1</v>
      </c>
      <c r="G5" s="15" t="s">
        <v>35</v>
      </c>
      <c r="H5" s="15" t="s">
        <v>54</v>
      </c>
      <c r="I5" s="15" t="s">
        <v>48</v>
      </c>
      <c r="J5" s="15" t="s">
        <v>34</v>
      </c>
      <c r="K5" s="15" t="s">
        <v>57</v>
      </c>
      <c r="L5" s="15" t="s">
        <v>2</v>
      </c>
      <c r="M5" s="15" t="s">
        <v>637</v>
      </c>
      <c r="N5" s="54" t="s">
        <v>639</v>
      </c>
      <c r="O5" s="21" t="s">
        <v>33</v>
      </c>
    </row>
    <row r="6" spans="1:16" x14ac:dyDescent="0.3">
      <c r="A6" s="15"/>
      <c r="B6" s="15" t="s">
        <v>436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207"/>
      <c r="N6" s="302"/>
      <c r="O6" s="208"/>
    </row>
    <row r="7" spans="1:16" ht="51" x14ac:dyDescent="0.3">
      <c r="A7" s="92" t="s">
        <v>426</v>
      </c>
      <c r="B7" s="6" t="s">
        <v>101</v>
      </c>
      <c r="C7" s="22" t="s">
        <v>111</v>
      </c>
      <c r="D7" s="93" t="s">
        <v>240</v>
      </c>
      <c r="E7" s="6" t="s">
        <v>108</v>
      </c>
      <c r="F7" s="94" t="s">
        <v>431</v>
      </c>
      <c r="G7" s="6" t="s">
        <v>76</v>
      </c>
      <c r="H7" s="6" t="s">
        <v>76</v>
      </c>
      <c r="I7" s="6" t="s">
        <v>76</v>
      </c>
      <c r="J7" s="14">
        <v>0</v>
      </c>
      <c r="K7" s="16" t="s">
        <v>209</v>
      </c>
      <c r="L7" s="6" t="s">
        <v>106</v>
      </c>
      <c r="M7" s="142">
        <v>9.43</v>
      </c>
      <c r="N7" s="295">
        <f t="shared" ref="N7:N14" si="0">(M7-O7)/M7</f>
        <v>0.32343584305408268</v>
      </c>
      <c r="O7" s="142">
        <v>6.38</v>
      </c>
    </row>
    <row r="8" spans="1:16" ht="40.799999999999997" x14ac:dyDescent="0.3">
      <c r="A8" s="95" t="s">
        <v>427</v>
      </c>
      <c r="B8" s="22" t="s">
        <v>102</v>
      </c>
      <c r="C8" s="22" t="s">
        <v>111</v>
      </c>
      <c r="D8" s="93" t="s">
        <v>240</v>
      </c>
      <c r="E8" s="22" t="s">
        <v>110</v>
      </c>
      <c r="F8" s="94" t="s">
        <v>432</v>
      </c>
      <c r="G8" s="6" t="s">
        <v>76</v>
      </c>
      <c r="H8" s="6" t="s">
        <v>76</v>
      </c>
      <c r="I8" s="6" t="s">
        <v>76</v>
      </c>
      <c r="J8" s="17">
        <v>0</v>
      </c>
      <c r="K8" s="16" t="s">
        <v>210</v>
      </c>
      <c r="L8" s="6" t="s">
        <v>106</v>
      </c>
      <c r="M8" s="142">
        <v>8.91</v>
      </c>
      <c r="N8" s="295">
        <f t="shared" si="0"/>
        <v>0.34343434343434348</v>
      </c>
      <c r="O8" s="142">
        <v>5.85</v>
      </c>
    </row>
    <row r="9" spans="1:16" ht="62.4" customHeight="1" x14ac:dyDescent="0.3">
      <c r="A9" s="95" t="s">
        <v>428</v>
      </c>
      <c r="B9" s="22" t="s">
        <v>103</v>
      </c>
      <c r="C9" s="22" t="s">
        <v>111</v>
      </c>
      <c r="D9" s="93" t="s">
        <v>240</v>
      </c>
      <c r="E9" s="22" t="s">
        <v>109</v>
      </c>
      <c r="F9" s="94" t="s">
        <v>430</v>
      </c>
      <c r="G9" s="6" t="s">
        <v>76</v>
      </c>
      <c r="H9" s="6" t="s">
        <v>76</v>
      </c>
      <c r="I9" s="6" t="s">
        <v>76</v>
      </c>
      <c r="J9" s="17">
        <v>0</v>
      </c>
      <c r="K9" s="18" t="s">
        <v>107</v>
      </c>
      <c r="L9" s="6" t="s">
        <v>106</v>
      </c>
      <c r="M9" s="142">
        <v>8.76</v>
      </c>
      <c r="N9" s="295">
        <f t="shared" si="0"/>
        <v>0.408675799086758</v>
      </c>
      <c r="O9" s="142">
        <v>5.18</v>
      </c>
    </row>
    <row r="10" spans="1:16" ht="42" x14ac:dyDescent="0.3">
      <c r="A10" s="95" t="s">
        <v>605</v>
      </c>
      <c r="B10" s="22" t="s">
        <v>596</v>
      </c>
      <c r="C10" s="22" t="s">
        <v>111</v>
      </c>
      <c r="D10" s="93" t="s">
        <v>240</v>
      </c>
      <c r="E10" s="22" t="s">
        <v>597</v>
      </c>
      <c r="F10" s="94" t="s">
        <v>598</v>
      </c>
      <c r="G10" s="6" t="s">
        <v>76</v>
      </c>
      <c r="H10" s="6" t="s">
        <v>76</v>
      </c>
      <c r="I10" s="6" t="s">
        <v>76</v>
      </c>
      <c r="J10" s="17">
        <v>0</v>
      </c>
      <c r="K10" s="16" t="s">
        <v>210</v>
      </c>
      <c r="L10" s="6" t="s">
        <v>106</v>
      </c>
      <c r="M10" s="142">
        <v>10.38</v>
      </c>
      <c r="N10" s="295">
        <f t="shared" si="0"/>
        <v>0.49325626204238926</v>
      </c>
      <c r="O10" s="142">
        <v>5.26</v>
      </c>
    </row>
    <row r="11" spans="1:16" ht="47.25" customHeight="1" x14ac:dyDescent="0.3">
      <c r="A11" s="96" t="s">
        <v>607</v>
      </c>
      <c r="B11" s="60" t="s">
        <v>104</v>
      </c>
      <c r="C11" s="60" t="s">
        <v>111</v>
      </c>
      <c r="D11" s="93" t="s">
        <v>240</v>
      </c>
      <c r="E11" s="60" t="s">
        <v>108</v>
      </c>
      <c r="F11" s="97" t="s">
        <v>433</v>
      </c>
      <c r="G11" s="6" t="s">
        <v>76</v>
      </c>
      <c r="H11" s="6" t="s">
        <v>76</v>
      </c>
      <c r="I11" s="6" t="s">
        <v>76</v>
      </c>
      <c r="J11" s="61">
        <v>0</v>
      </c>
      <c r="K11" s="16" t="s">
        <v>606</v>
      </c>
      <c r="L11" s="6" t="s">
        <v>106</v>
      </c>
      <c r="M11" s="142">
        <v>4.76</v>
      </c>
      <c r="N11" s="295">
        <f t="shared" si="0"/>
        <v>0.42226890756302521</v>
      </c>
      <c r="O11" s="142">
        <v>2.75</v>
      </c>
    </row>
    <row r="12" spans="1:16" ht="47.25" customHeight="1" x14ac:dyDescent="0.3">
      <c r="A12" s="234" t="s">
        <v>714</v>
      </c>
      <c r="B12" s="235" t="s">
        <v>714</v>
      </c>
      <c r="C12" s="236" t="s">
        <v>111</v>
      </c>
      <c r="D12" s="237" t="s">
        <v>240</v>
      </c>
      <c r="E12" s="238" t="s">
        <v>719</v>
      </c>
      <c r="F12" s="239" t="s">
        <v>720</v>
      </c>
      <c r="G12" s="240" t="s">
        <v>76</v>
      </c>
      <c r="H12" s="240" t="s">
        <v>76</v>
      </c>
      <c r="I12" s="240" t="s">
        <v>76</v>
      </c>
      <c r="J12" s="241">
        <v>0</v>
      </c>
      <c r="K12" s="242" t="s">
        <v>210</v>
      </c>
      <c r="L12" s="240" t="s">
        <v>106</v>
      </c>
      <c r="M12" s="243">
        <v>14.93</v>
      </c>
      <c r="N12" s="297">
        <f t="shared" si="0"/>
        <v>0.33824514400535827</v>
      </c>
      <c r="O12" s="243">
        <v>9.8800000000000008</v>
      </c>
      <c r="P12" s="306" t="s">
        <v>636</v>
      </c>
    </row>
    <row r="13" spans="1:16" ht="57" customHeight="1" x14ac:dyDescent="0.3">
      <c r="A13" s="244" t="s">
        <v>715</v>
      </c>
      <c r="B13" s="245" t="s">
        <v>715</v>
      </c>
      <c r="C13" s="236" t="s">
        <v>111</v>
      </c>
      <c r="D13" s="237" t="s">
        <v>240</v>
      </c>
      <c r="E13" s="223" t="s">
        <v>717</v>
      </c>
      <c r="F13" s="246" t="s">
        <v>716</v>
      </c>
      <c r="G13" s="240" t="s">
        <v>76</v>
      </c>
      <c r="H13" s="240" t="s">
        <v>76</v>
      </c>
      <c r="I13" s="240" t="s">
        <v>76</v>
      </c>
      <c r="J13" s="241">
        <v>0</v>
      </c>
      <c r="K13" s="242" t="s">
        <v>718</v>
      </c>
      <c r="L13" s="240" t="s">
        <v>106</v>
      </c>
      <c r="M13" s="243">
        <v>7.59</v>
      </c>
      <c r="N13" s="297">
        <f t="shared" si="0"/>
        <v>0.33992094861660083</v>
      </c>
      <c r="O13" s="243">
        <v>5.01</v>
      </c>
      <c r="P13" s="306" t="s">
        <v>636</v>
      </c>
    </row>
    <row r="14" spans="1:16" ht="42" x14ac:dyDescent="0.3">
      <c r="A14" s="95" t="s">
        <v>429</v>
      </c>
      <c r="B14" s="22" t="s">
        <v>105</v>
      </c>
      <c r="C14" s="22" t="s">
        <v>111</v>
      </c>
      <c r="D14" s="93" t="s">
        <v>240</v>
      </c>
      <c r="E14" s="91" t="s">
        <v>423</v>
      </c>
      <c r="F14" s="94" t="s">
        <v>434</v>
      </c>
      <c r="G14" s="6" t="s">
        <v>76</v>
      </c>
      <c r="H14" s="6" t="s">
        <v>76</v>
      </c>
      <c r="I14" s="6" t="s">
        <v>76</v>
      </c>
      <c r="J14" s="17">
        <v>0</v>
      </c>
      <c r="K14" s="16" t="s">
        <v>210</v>
      </c>
      <c r="L14" s="6" t="s">
        <v>106</v>
      </c>
      <c r="M14" s="142">
        <v>18.23</v>
      </c>
      <c r="N14" s="295">
        <f t="shared" si="0"/>
        <v>0.32748217224355458</v>
      </c>
      <c r="O14" s="142">
        <v>12.26</v>
      </c>
      <c r="P14" s="307"/>
    </row>
    <row r="15" spans="1:16" x14ac:dyDescent="0.3">
      <c r="A15" s="24"/>
      <c r="B15" s="31" t="s">
        <v>437</v>
      </c>
      <c r="C15" s="24"/>
      <c r="D15" s="24"/>
      <c r="E15" s="25"/>
      <c r="F15" s="26"/>
      <c r="G15" s="24"/>
      <c r="H15" s="24"/>
      <c r="I15" s="27"/>
      <c r="J15" s="24"/>
      <c r="K15" s="29"/>
      <c r="L15" s="24"/>
      <c r="M15" s="294"/>
      <c r="N15" s="303"/>
      <c r="O15" s="314"/>
    </row>
    <row r="16" spans="1:16" ht="45" customHeight="1" x14ac:dyDescent="0.3">
      <c r="A16" s="247" t="s">
        <v>721</v>
      </c>
      <c r="B16" s="68" t="s">
        <v>125</v>
      </c>
      <c r="C16" s="22" t="s">
        <v>126</v>
      </c>
      <c r="D16" s="93" t="s">
        <v>240</v>
      </c>
      <c r="E16" s="98" t="s">
        <v>424</v>
      </c>
      <c r="F16" s="74" t="s">
        <v>194</v>
      </c>
      <c r="G16" s="6" t="s">
        <v>76</v>
      </c>
      <c r="H16" s="6" t="s">
        <v>76</v>
      </c>
      <c r="I16" s="6" t="s">
        <v>76</v>
      </c>
      <c r="J16" s="17">
        <v>0</v>
      </c>
      <c r="K16" s="18" t="s">
        <v>211</v>
      </c>
      <c r="L16" s="22" t="s">
        <v>106</v>
      </c>
      <c r="M16" s="142">
        <v>2.3199999999999998</v>
      </c>
      <c r="N16" s="295">
        <f>(M16-O16)/M16</f>
        <v>0.34482758620689652</v>
      </c>
      <c r="O16" s="142">
        <v>1.52</v>
      </c>
      <c r="P16" s="307"/>
    </row>
    <row r="17" spans="1:16" ht="45" customHeight="1" x14ac:dyDescent="0.3">
      <c r="A17" s="248" t="s">
        <v>722</v>
      </c>
      <c r="B17" s="249" t="s">
        <v>723</v>
      </c>
      <c r="C17" s="238" t="s">
        <v>126</v>
      </c>
      <c r="D17" s="237" t="s">
        <v>240</v>
      </c>
      <c r="E17" s="250" t="s">
        <v>424</v>
      </c>
      <c r="F17" s="251" t="s">
        <v>194</v>
      </c>
      <c r="G17" s="240" t="s">
        <v>76</v>
      </c>
      <c r="H17" s="240" t="s">
        <v>76</v>
      </c>
      <c r="I17" s="240" t="s">
        <v>76</v>
      </c>
      <c r="J17" s="252">
        <v>0</v>
      </c>
      <c r="K17" s="253" t="s">
        <v>211</v>
      </c>
      <c r="L17" s="238" t="s">
        <v>106</v>
      </c>
      <c r="M17" s="243">
        <v>6.81</v>
      </c>
      <c r="N17" s="297">
        <f>(M17-O17)/M17</f>
        <v>0.25550660792951535</v>
      </c>
      <c r="O17" s="312">
        <v>5.07</v>
      </c>
      <c r="P17" s="306" t="s">
        <v>636</v>
      </c>
    </row>
    <row r="18" spans="1:16" x14ac:dyDescent="0.3">
      <c r="A18" s="24"/>
      <c r="B18" s="31" t="s">
        <v>438</v>
      </c>
      <c r="C18" s="24"/>
      <c r="D18" s="24"/>
      <c r="E18" s="25"/>
      <c r="F18" s="26"/>
      <c r="G18" s="24"/>
      <c r="H18" s="24"/>
      <c r="I18" s="27"/>
      <c r="J18" s="24"/>
      <c r="K18" s="29"/>
      <c r="L18" s="24"/>
      <c r="M18" s="294"/>
      <c r="N18" s="303"/>
      <c r="O18" s="313"/>
    </row>
    <row r="19" spans="1:16" ht="91.95" customHeight="1" x14ac:dyDescent="0.3">
      <c r="A19" s="77" t="s">
        <v>439</v>
      </c>
      <c r="B19" s="68" t="s">
        <v>539</v>
      </c>
      <c r="C19" s="68" t="s">
        <v>440</v>
      </c>
      <c r="D19" s="83" t="s">
        <v>240</v>
      </c>
      <c r="E19" s="99">
        <v>0.08</v>
      </c>
      <c r="F19" s="94" t="s">
        <v>441</v>
      </c>
      <c r="G19" s="22" t="s">
        <v>76</v>
      </c>
      <c r="H19" s="22" t="s">
        <v>76</v>
      </c>
      <c r="I19" s="22" t="s">
        <v>77</v>
      </c>
      <c r="J19" s="17">
        <v>0</v>
      </c>
      <c r="K19" s="337" t="s">
        <v>442</v>
      </c>
      <c r="L19" s="22" t="s">
        <v>106</v>
      </c>
      <c r="M19" s="142">
        <v>8.82</v>
      </c>
      <c r="N19" s="295">
        <f t="shared" ref="N19:N24" si="1">(M19-O19)/M19</f>
        <v>0.27210884353741499</v>
      </c>
      <c r="O19" s="142">
        <v>6.42</v>
      </c>
    </row>
    <row r="20" spans="1:16" ht="52.8" customHeight="1" x14ac:dyDescent="0.3">
      <c r="A20" s="76" t="s">
        <v>599</v>
      </c>
      <c r="B20" s="56" t="s">
        <v>600</v>
      </c>
      <c r="C20" s="68" t="s">
        <v>440</v>
      </c>
      <c r="D20" s="83" t="s">
        <v>240</v>
      </c>
      <c r="E20" s="99">
        <v>0.08</v>
      </c>
      <c r="F20" s="94" t="s">
        <v>441</v>
      </c>
      <c r="G20" s="22" t="s">
        <v>76</v>
      </c>
      <c r="H20" s="22" t="s">
        <v>76</v>
      </c>
      <c r="I20" s="22" t="s">
        <v>77</v>
      </c>
      <c r="J20" s="17">
        <v>0</v>
      </c>
      <c r="K20" s="338" t="s">
        <v>445</v>
      </c>
      <c r="L20" s="60" t="s">
        <v>106</v>
      </c>
      <c r="M20" s="142">
        <v>8.9</v>
      </c>
      <c r="N20" s="295">
        <f t="shared" si="1"/>
        <v>0.27865168539325846</v>
      </c>
      <c r="O20" s="233">
        <v>6.42</v>
      </c>
    </row>
    <row r="21" spans="1:16" ht="67.2" customHeight="1" x14ac:dyDescent="0.3">
      <c r="A21" s="77" t="s">
        <v>443</v>
      </c>
      <c r="B21" s="68" t="s">
        <v>540</v>
      </c>
      <c r="C21" s="68" t="s">
        <v>440</v>
      </c>
      <c r="D21" s="83" t="s">
        <v>240</v>
      </c>
      <c r="E21" s="99">
        <v>0.08</v>
      </c>
      <c r="F21" s="94" t="s">
        <v>441</v>
      </c>
      <c r="G21" s="22" t="s">
        <v>76</v>
      </c>
      <c r="H21" s="22" t="s">
        <v>76</v>
      </c>
      <c r="I21" s="22" t="s">
        <v>77</v>
      </c>
      <c r="J21" s="17">
        <v>0</v>
      </c>
      <c r="K21" s="338" t="s">
        <v>445</v>
      </c>
      <c r="L21" s="22" t="s">
        <v>106</v>
      </c>
      <c r="M21" s="142">
        <v>8.82</v>
      </c>
      <c r="N21" s="295">
        <f t="shared" si="1"/>
        <v>0.27210884353741499</v>
      </c>
      <c r="O21" s="142">
        <v>6.42</v>
      </c>
    </row>
    <row r="22" spans="1:16" ht="76.8" customHeight="1" x14ac:dyDescent="0.3">
      <c r="A22" s="77" t="s">
        <v>535</v>
      </c>
      <c r="B22" s="68" t="s">
        <v>537</v>
      </c>
      <c r="C22" s="68" t="s">
        <v>440</v>
      </c>
      <c r="D22" s="83" t="s">
        <v>240</v>
      </c>
      <c r="E22" s="99">
        <v>0.08</v>
      </c>
      <c r="F22" s="94" t="s">
        <v>441</v>
      </c>
      <c r="G22" s="22" t="s">
        <v>76</v>
      </c>
      <c r="H22" s="22" t="s">
        <v>76</v>
      </c>
      <c r="I22" s="22" t="s">
        <v>77</v>
      </c>
      <c r="J22" s="17">
        <v>0</v>
      </c>
      <c r="K22" s="338" t="s">
        <v>445</v>
      </c>
      <c r="L22" s="22" t="s">
        <v>444</v>
      </c>
      <c r="M22" s="142">
        <v>8.08</v>
      </c>
      <c r="N22" s="295">
        <f t="shared" si="1"/>
        <v>0.29207920792079212</v>
      </c>
      <c r="O22" s="142">
        <v>5.72</v>
      </c>
    </row>
    <row r="23" spans="1:16" ht="59.4" customHeight="1" x14ac:dyDescent="0.3">
      <c r="A23" s="77" t="s">
        <v>536</v>
      </c>
      <c r="B23" s="68" t="s">
        <v>538</v>
      </c>
      <c r="C23" s="68" t="s">
        <v>440</v>
      </c>
      <c r="D23" s="83" t="s">
        <v>240</v>
      </c>
      <c r="E23" s="99">
        <v>0.08</v>
      </c>
      <c r="F23" s="94" t="s">
        <v>441</v>
      </c>
      <c r="G23" s="22" t="s">
        <v>76</v>
      </c>
      <c r="H23" s="22" t="s">
        <v>76</v>
      </c>
      <c r="I23" s="22" t="s">
        <v>77</v>
      </c>
      <c r="J23" s="17">
        <v>0</v>
      </c>
      <c r="K23" s="338" t="s">
        <v>445</v>
      </c>
      <c r="L23" s="22" t="s">
        <v>444</v>
      </c>
      <c r="M23" s="142">
        <v>8.08</v>
      </c>
      <c r="N23" s="295">
        <f t="shared" si="1"/>
        <v>0.29207920792079212</v>
      </c>
      <c r="O23" s="142">
        <v>5.72</v>
      </c>
    </row>
    <row r="24" spans="1:16" ht="78" customHeight="1" x14ac:dyDescent="0.3">
      <c r="A24" s="77" t="s">
        <v>446</v>
      </c>
      <c r="B24" s="68" t="s">
        <v>447</v>
      </c>
      <c r="C24" s="78" t="s">
        <v>448</v>
      </c>
      <c r="D24" s="83" t="s">
        <v>240</v>
      </c>
      <c r="E24" s="99">
        <v>0.08</v>
      </c>
      <c r="F24" s="94" t="s">
        <v>196</v>
      </c>
      <c r="G24" s="22" t="s">
        <v>76</v>
      </c>
      <c r="H24" s="22" t="s">
        <v>76</v>
      </c>
      <c r="I24" s="22" t="s">
        <v>77</v>
      </c>
      <c r="J24" s="17">
        <v>0</v>
      </c>
      <c r="K24" s="53" t="s">
        <v>449</v>
      </c>
      <c r="L24" s="22" t="s">
        <v>106</v>
      </c>
      <c r="M24" s="142">
        <v>11.33</v>
      </c>
      <c r="N24" s="295">
        <f t="shared" si="1"/>
        <v>0.32921447484554284</v>
      </c>
      <c r="O24" s="142">
        <v>7.6</v>
      </c>
    </row>
  </sheetData>
  <sheetProtection algorithmName="SHA-512" hashValue="esB9CUjC+9dHRQqgI4rV99E+Sqb2LJIRppSOQbsjoHXmtpaKtiiw9zzJ/4rTwA5mFh+6ogIutriWN/5qLQLEPg==" saltValue="n3HMuinnJIgFH7SF6uWl4Q==" spinCount="100000" sheet="1" objects="1" scenarios="1"/>
  <dataValidations count="1">
    <dataValidation type="list" allowBlank="1" showInputMessage="1" showErrorMessage="1" sqref="I19:I24" xr:uid="{00000000-0002-0000-0100-000000000000}">
      <formula1>"YES,NO"</formula1>
    </dataValidation>
  </dataValidations>
  <pageMargins left="0.7" right="0.7" top="0.75" bottom="0.75" header="0.3" footer="0.3"/>
  <pageSetup paperSize="5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1"/>
  <sheetViews>
    <sheetView topLeftCell="A3" workbookViewId="0">
      <pane ySplit="3" topLeftCell="A6" activePane="bottomLeft" state="frozen"/>
      <selection activeCell="A3" sqref="A3"/>
      <selection pane="bottomLeft" activeCell="A3" sqref="A1:XFD1048576"/>
    </sheetView>
  </sheetViews>
  <sheetFormatPr defaultColWidth="8.6640625" defaultRowHeight="14.4" x14ac:dyDescent="0.3"/>
  <cols>
    <col min="1" max="1" width="22.109375" customWidth="1"/>
    <col min="2" max="2" width="26.6640625" customWidth="1"/>
    <col min="3" max="3" width="20.109375" customWidth="1"/>
    <col min="4" max="4" width="11" customWidth="1"/>
    <col min="5" max="5" width="15.109375" customWidth="1"/>
    <col min="6" max="6" width="16.88671875" customWidth="1"/>
    <col min="7" max="7" width="14.88671875" customWidth="1"/>
    <col min="8" max="8" width="12.5546875" customWidth="1"/>
    <col min="9" max="9" width="15.88671875" customWidth="1"/>
    <col min="10" max="10" width="12.33203125" customWidth="1"/>
    <col min="11" max="11" width="23.33203125" customWidth="1"/>
    <col min="12" max="12" width="13.5546875" customWidth="1"/>
    <col min="13" max="13" width="14.88671875" customWidth="1"/>
    <col min="14" max="14" width="14" style="49" customWidth="1"/>
    <col min="15" max="15" width="13.6640625" customWidth="1"/>
    <col min="16" max="16" width="29.5546875" style="304" customWidth="1"/>
  </cols>
  <sheetData>
    <row r="1" spans="1:17" ht="18" x14ac:dyDescent="0.35">
      <c r="A1" s="344" t="s">
        <v>812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/>
    </row>
    <row r="2" spans="1:17" ht="18" x14ac:dyDescent="0.35">
      <c r="A2" s="346" t="s">
        <v>18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/>
    </row>
    <row r="3" spans="1:17" ht="18" x14ac:dyDescent="0.35">
      <c r="A3" s="343" t="s">
        <v>61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/>
    </row>
    <row r="4" spans="1:17" x14ac:dyDescent="0.3">
      <c r="A4" s="3" t="s">
        <v>32</v>
      </c>
      <c r="B4" s="3" t="s">
        <v>81</v>
      </c>
      <c r="M4" s="2"/>
      <c r="P4"/>
    </row>
    <row r="5" spans="1:17" ht="86.4" x14ac:dyDescent="0.3">
      <c r="A5" s="15" t="s">
        <v>37</v>
      </c>
      <c r="B5" s="15" t="s">
        <v>16</v>
      </c>
      <c r="C5" s="15" t="s">
        <v>0</v>
      </c>
      <c r="D5" s="15" t="s">
        <v>39</v>
      </c>
      <c r="E5" s="19" t="s">
        <v>31</v>
      </c>
      <c r="F5" s="20" t="s">
        <v>1</v>
      </c>
      <c r="G5" s="15" t="s">
        <v>35</v>
      </c>
      <c r="H5" s="15" t="s">
        <v>54</v>
      </c>
      <c r="I5" s="15" t="s">
        <v>48</v>
      </c>
      <c r="J5" s="15" t="s">
        <v>34</v>
      </c>
      <c r="K5" s="15" t="s">
        <v>57</v>
      </c>
      <c r="L5" s="15" t="s">
        <v>2</v>
      </c>
      <c r="M5" s="15" t="s">
        <v>637</v>
      </c>
      <c r="N5" s="54" t="s">
        <v>639</v>
      </c>
      <c r="O5" s="21" t="s">
        <v>33</v>
      </c>
    </row>
    <row r="6" spans="1:17" ht="135" customHeight="1" x14ac:dyDescent="0.3">
      <c r="A6" s="100" t="s">
        <v>91</v>
      </c>
      <c r="B6" s="47" t="s">
        <v>92</v>
      </c>
      <c r="C6" s="47" t="s">
        <v>112</v>
      </c>
      <c r="D6" s="101" t="s">
        <v>240</v>
      </c>
      <c r="E6" s="102">
        <v>0.08</v>
      </c>
      <c r="F6" s="103" t="s">
        <v>213</v>
      </c>
      <c r="G6" s="6" t="s">
        <v>76</v>
      </c>
      <c r="H6" s="6" t="s">
        <v>76</v>
      </c>
      <c r="I6" s="6" t="s">
        <v>77</v>
      </c>
      <c r="J6" s="14">
        <v>0</v>
      </c>
      <c r="K6" s="337" t="s">
        <v>442</v>
      </c>
      <c r="L6" s="6" t="s">
        <v>78</v>
      </c>
      <c r="M6" s="142">
        <v>62.28</v>
      </c>
      <c r="N6" s="295">
        <f t="shared" ref="N6:N12" si="0">(M6-O6)/M6</f>
        <v>0.29865125240847784</v>
      </c>
      <c r="O6" s="290">
        <v>43.68</v>
      </c>
    </row>
    <row r="7" spans="1:17" ht="135.6" customHeight="1" x14ac:dyDescent="0.3">
      <c r="A7" s="100" t="s">
        <v>601</v>
      </c>
      <c r="B7" s="47" t="s">
        <v>602</v>
      </c>
      <c r="C7" s="47" t="s">
        <v>112</v>
      </c>
      <c r="D7" s="101" t="s">
        <v>240</v>
      </c>
      <c r="E7" s="102">
        <v>0.08</v>
      </c>
      <c r="F7" s="103" t="s">
        <v>213</v>
      </c>
      <c r="G7" s="6" t="s">
        <v>76</v>
      </c>
      <c r="H7" s="6" t="s">
        <v>76</v>
      </c>
      <c r="I7" s="6" t="s">
        <v>77</v>
      </c>
      <c r="J7" s="14">
        <v>0</v>
      </c>
      <c r="K7" s="337" t="s">
        <v>442</v>
      </c>
      <c r="L7" s="6" t="s">
        <v>78</v>
      </c>
      <c r="M7" s="142">
        <v>60.62</v>
      </c>
      <c r="N7" s="295">
        <f t="shared" si="0"/>
        <v>0.27944572748267898</v>
      </c>
      <c r="O7" s="142">
        <v>43.68</v>
      </c>
    </row>
    <row r="8" spans="1:17" ht="123.6" customHeight="1" x14ac:dyDescent="0.3">
      <c r="A8" s="104" t="s">
        <v>93</v>
      </c>
      <c r="B8" s="39" t="s">
        <v>94</v>
      </c>
      <c r="C8" s="13" t="s">
        <v>112</v>
      </c>
      <c r="D8" s="105" t="s">
        <v>240</v>
      </c>
      <c r="E8" s="106">
        <v>0.08</v>
      </c>
      <c r="F8" s="46" t="s">
        <v>213</v>
      </c>
      <c r="G8" s="1" t="s">
        <v>76</v>
      </c>
      <c r="H8" s="1" t="s">
        <v>76</v>
      </c>
      <c r="I8" s="1" t="s">
        <v>77</v>
      </c>
      <c r="J8" s="9">
        <v>0</v>
      </c>
      <c r="K8" s="337" t="s">
        <v>442</v>
      </c>
      <c r="L8" s="1" t="s">
        <v>78</v>
      </c>
      <c r="M8" s="142">
        <v>62.28</v>
      </c>
      <c r="N8" s="295">
        <f t="shared" si="0"/>
        <v>0.29865125240847784</v>
      </c>
      <c r="O8" s="290">
        <v>43.68</v>
      </c>
    </row>
    <row r="9" spans="1:17" ht="70.8" customHeight="1" x14ac:dyDescent="0.3">
      <c r="A9" s="104" t="s">
        <v>541</v>
      </c>
      <c r="B9" s="39" t="s">
        <v>542</v>
      </c>
      <c r="C9" s="13" t="s">
        <v>112</v>
      </c>
      <c r="D9" s="105" t="s">
        <v>240</v>
      </c>
      <c r="E9" s="106">
        <v>0.08</v>
      </c>
      <c r="F9" s="46" t="s">
        <v>213</v>
      </c>
      <c r="G9" s="1" t="s">
        <v>76</v>
      </c>
      <c r="H9" s="1" t="s">
        <v>76</v>
      </c>
      <c r="I9" s="1" t="s">
        <v>77</v>
      </c>
      <c r="J9" s="9">
        <v>0</v>
      </c>
      <c r="K9" s="338" t="s">
        <v>445</v>
      </c>
      <c r="L9" s="1" t="s">
        <v>78</v>
      </c>
      <c r="M9" s="142">
        <v>47.71</v>
      </c>
      <c r="N9" s="295">
        <f t="shared" si="0"/>
        <v>0.30266191574093476</v>
      </c>
      <c r="O9" s="290">
        <v>33.270000000000003</v>
      </c>
    </row>
    <row r="10" spans="1:17" ht="79.8" customHeight="1" x14ac:dyDescent="0.3">
      <c r="A10" s="104" t="s">
        <v>543</v>
      </c>
      <c r="B10" s="39" t="s">
        <v>544</v>
      </c>
      <c r="C10" s="13" t="s">
        <v>112</v>
      </c>
      <c r="D10" s="105" t="s">
        <v>240</v>
      </c>
      <c r="E10" s="106">
        <v>0.08</v>
      </c>
      <c r="F10" s="46" t="s">
        <v>213</v>
      </c>
      <c r="G10" s="1" t="s">
        <v>76</v>
      </c>
      <c r="H10" s="1" t="s">
        <v>76</v>
      </c>
      <c r="I10" s="1" t="s">
        <v>77</v>
      </c>
      <c r="J10" s="9">
        <v>0</v>
      </c>
      <c r="K10" s="338" t="s">
        <v>445</v>
      </c>
      <c r="L10" s="1" t="s">
        <v>78</v>
      </c>
      <c r="M10" s="142">
        <v>47.71</v>
      </c>
      <c r="N10" s="295">
        <f t="shared" si="0"/>
        <v>0.30266191574093476</v>
      </c>
      <c r="O10" s="290">
        <v>33.270000000000003</v>
      </c>
    </row>
    <row r="11" spans="1:17" ht="97.2" customHeight="1" x14ac:dyDescent="0.3">
      <c r="A11" s="104" t="s">
        <v>95</v>
      </c>
      <c r="B11" s="39" t="s">
        <v>96</v>
      </c>
      <c r="C11" s="13" t="s">
        <v>112</v>
      </c>
      <c r="D11" s="105" t="s">
        <v>240</v>
      </c>
      <c r="E11" s="106">
        <v>0.08</v>
      </c>
      <c r="F11" s="46" t="s">
        <v>213</v>
      </c>
      <c r="G11" s="1" t="s">
        <v>76</v>
      </c>
      <c r="H11" s="1" t="s">
        <v>76</v>
      </c>
      <c r="I11" s="1" t="s">
        <v>77</v>
      </c>
      <c r="J11" s="9">
        <v>0</v>
      </c>
      <c r="K11" s="338" t="s">
        <v>449</v>
      </c>
      <c r="L11" s="1" t="s">
        <v>78</v>
      </c>
      <c r="M11" s="142">
        <v>64.599999999999994</v>
      </c>
      <c r="N11" s="295">
        <f t="shared" si="0"/>
        <v>0.32383900928792564</v>
      </c>
      <c r="O11" s="290">
        <v>43.68</v>
      </c>
    </row>
    <row r="12" spans="1:17" ht="88.2" customHeight="1" x14ac:dyDescent="0.3">
      <c r="A12" s="104" t="s">
        <v>97</v>
      </c>
      <c r="B12" s="39" t="s">
        <v>98</v>
      </c>
      <c r="C12" s="13" t="s">
        <v>112</v>
      </c>
      <c r="D12" s="105" t="s">
        <v>240</v>
      </c>
      <c r="E12" s="106">
        <v>0.08</v>
      </c>
      <c r="F12" s="46" t="s">
        <v>213</v>
      </c>
      <c r="G12" s="1" t="s">
        <v>76</v>
      </c>
      <c r="H12" s="1" t="s">
        <v>76</v>
      </c>
      <c r="I12" s="1" t="s">
        <v>77</v>
      </c>
      <c r="J12" s="9">
        <v>0</v>
      </c>
      <c r="K12" s="338" t="s">
        <v>449</v>
      </c>
      <c r="L12" s="1" t="s">
        <v>78</v>
      </c>
      <c r="M12" s="142">
        <v>72.069999999999993</v>
      </c>
      <c r="N12" s="295">
        <f t="shared" si="0"/>
        <v>0.32579436658803929</v>
      </c>
      <c r="O12" s="290">
        <v>48.59</v>
      </c>
    </row>
    <row r="13" spans="1:17" ht="60" customHeight="1" x14ac:dyDescent="0.3">
      <c r="A13" s="209" t="s">
        <v>99</v>
      </c>
      <c r="B13" s="170" t="s">
        <v>100</v>
      </c>
      <c r="C13" s="149" t="s">
        <v>112</v>
      </c>
      <c r="D13" s="210" t="s">
        <v>240</v>
      </c>
      <c r="E13" s="211">
        <v>0.08</v>
      </c>
      <c r="F13" s="212" t="s">
        <v>213</v>
      </c>
      <c r="G13" s="213" t="s">
        <v>76</v>
      </c>
      <c r="H13" s="213" t="s">
        <v>76</v>
      </c>
      <c r="I13" s="213" t="s">
        <v>77</v>
      </c>
      <c r="J13" s="214">
        <v>0</v>
      </c>
      <c r="K13" s="215" t="s">
        <v>450</v>
      </c>
      <c r="L13" s="213" t="s">
        <v>78</v>
      </c>
      <c r="M13" s="291">
        <v>34.880000000000003</v>
      </c>
      <c r="N13" s="296">
        <v>0.39560000000000001</v>
      </c>
      <c r="O13" s="292">
        <v>21.08</v>
      </c>
      <c r="P13" s="300" t="s">
        <v>692</v>
      </c>
      <c r="Q13" s="308"/>
    </row>
    <row r="14" spans="1:17" ht="81" customHeight="1" x14ac:dyDescent="0.3">
      <c r="A14" s="104" t="s">
        <v>113</v>
      </c>
      <c r="B14" s="39" t="s">
        <v>118</v>
      </c>
      <c r="C14" s="13" t="s">
        <v>123</v>
      </c>
      <c r="D14" s="105" t="s">
        <v>240</v>
      </c>
      <c r="E14" s="107" t="s">
        <v>451</v>
      </c>
      <c r="F14" s="46" t="s">
        <v>213</v>
      </c>
      <c r="G14" s="1" t="s">
        <v>76</v>
      </c>
      <c r="H14" s="1" t="s">
        <v>76</v>
      </c>
      <c r="I14" s="1" t="s">
        <v>77</v>
      </c>
      <c r="J14" s="9">
        <v>0</v>
      </c>
      <c r="K14" s="338" t="s">
        <v>449</v>
      </c>
      <c r="L14" s="1" t="s">
        <v>78</v>
      </c>
      <c r="M14" s="142">
        <v>55</v>
      </c>
      <c r="N14" s="295">
        <f>(M14-O14)/M14</f>
        <v>0.33472727272727265</v>
      </c>
      <c r="O14" s="290">
        <v>36.590000000000003</v>
      </c>
      <c r="P14" s="299"/>
    </row>
    <row r="15" spans="1:17" ht="84" customHeight="1" x14ac:dyDescent="0.3">
      <c r="A15" s="104" t="s">
        <v>114</v>
      </c>
      <c r="B15" s="39" t="s">
        <v>119</v>
      </c>
      <c r="C15" s="13" t="s">
        <v>123</v>
      </c>
      <c r="D15" s="105" t="s">
        <v>240</v>
      </c>
      <c r="E15" s="107" t="s">
        <v>451</v>
      </c>
      <c r="F15" s="46" t="s">
        <v>213</v>
      </c>
      <c r="G15" s="1" t="s">
        <v>76</v>
      </c>
      <c r="H15" s="1" t="s">
        <v>76</v>
      </c>
      <c r="I15" s="1" t="s">
        <v>77</v>
      </c>
      <c r="J15" s="9">
        <v>0</v>
      </c>
      <c r="K15" s="338" t="s">
        <v>449</v>
      </c>
      <c r="L15" s="1" t="s">
        <v>78</v>
      </c>
      <c r="M15" s="142">
        <v>55</v>
      </c>
      <c r="N15" s="295">
        <f>(M15-O15)/M15</f>
        <v>0.33472727272727265</v>
      </c>
      <c r="O15" s="290">
        <v>36.590000000000003</v>
      </c>
    </row>
    <row r="16" spans="1:17" ht="90" customHeight="1" x14ac:dyDescent="0.3">
      <c r="A16" s="209" t="s">
        <v>115</v>
      </c>
      <c r="B16" s="170" t="s">
        <v>120</v>
      </c>
      <c r="C16" s="149" t="s">
        <v>123</v>
      </c>
      <c r="D16" s="210" t="s">
        <v>240</v>
      </c>
      <c r="E16" s="216" t="s">
        <v>451</v>
      </c>
      <c r="F16" s="212" t="s">
        <v>213</v>
      </c>
      <c r="G16" s="213" t="s">
        <v>76</v>
      </c>
      <c r="H16" s="213" t="s">
        <v>76</v>
      </c>
      <c r="I16" s="213" t="s">
        <v>77</v>
      </c>
      <c r="J16" s="214">
        <v>0</v>
      </c>
      <c r="K16" s="338" t="s">
        <v>449</v>
      </c>
      <c r="L16" s="213" t="s">
        <v>78</v>
      </c>
      <c r="M16" s="291">
        <v>57.95</v>
      </c>
      <c r="N16" s="296">
        <v>0.3347</v>
      </c>
      <c r="O16" s="292">
        <v>38.549999999999997</v>
      </c>
      <c r="P16" s="300" t="s">
        <v>692</v>
      </c>
      <c r="Q16" s="308"/>
    </row>
    <row r="17" spans="1:17" ht="80.400000000000006" customHeight="1" x14ac:dyDescent="0.3">
      <c r="A17" s="209" t="s">
        <v>116</v>
      </c>
      <c r="B17" s="170" t="s">
        <v>121</v>
      </c>
      <c r="C17" s="149" t="s">
        <v>123</v>
      </c>
      <c r="D17" s="210" t="s">
        <v>240</v>
      </c>
      <c r="E17" s="216" t="s">
        <v>451</v>
      </c>
      <c r="F17" s="212" t="s">
        <v>213</v>
      </c>
      <c r="G17" s="213" t="s">
        <v>76</v>
      </c>
      <c r="H17" s="213" t="s">
        <v>76</v>
      </c>
      <c r="I17" s="213" t="s">
        <v>77</v>
      </c>
      <c r="J17" s="214">
        <v>0</v>
      </c>
      <c r="K17" s="338" t="s">
        <v>449</v>
      </c>
      <c r="L17" s="213" t="s">
        <v>78</v>
      </c>
      <c r="M17" s="291">
        <v>57.95</v>
      </c>
      <c r="N17" s="296">
        <v>0.3347</v>
      </c>
      <c r="O17" s="292">
        <v>38.549999999999997</v>
      </c>
      <c r="P17" s="300" t="s">
        <v>692</v>
      </c>
      <c r="Q17" s="308"/>
    </row>
    <row r="18" spans="1:17" ht="86.4" customHeight="1" x14ac:dyDescent="0.3">
      <c r="A18" s="217" t="s">
        <v>706</v>
      </c>
      <c r="B18" s="191" t="s">
        <v>707</v>
      </c>
      <c r="C18" s="157" t="s">
        <v>123</v>
      </c>
      <c r="D18" s="218" t="s">
        <v>240</v>
      </c>
      <c r="E18" s="219" t="s">
        <v>451</v>
      </c>
      <c r="F18" s="220" t="s">
        <v>213</v>
      </c>
      <c r="G18" s="221" t="s">
        <v>76</v>
      </c>
      <c r="H18" s="221" t="s">
        <v>76</v>
      </c>
      <c r="I18" s="221" t="s">
        <v>77</v>
      </c>
      <c r="J18" s="222">
        <v>0</v>
      </c>
      <c r="K18" s="338" t="s">
        <v>449</v>
      </c>
      <c r="L18" s="223" t="s">
        <v>78</v>
      </c>
      <c r="M18" s="289">
        <v>55</v>
      </c>
      <c r="N18" s="297">
        <f>(M18-O18)/M18</f>
        <v>0.33472727272727265</v>
      </c>
      <c r="O18" s="293">
        <v>36.590000000000003</v>
      </c>
      <c r="P18" s="301" t="s">
        <v>636</v>
      </c>
    </row>
    <row r="19" spans="1:17" ht="89.4" customHeight="1" x14ac:dyDescent="0.3">
      <c r="A19" s="217" t="s">
        <v>116</v>
      </c>
      <c r="B19" s="191" t="s">
        <v>708</v>
      </c>
      <c r="C19" s="157" t="s">
        <v>123</v>
      </c>
      <c r="D19" s="218" t="s">
        <v>240</v>
      </c>
      <c r="E19" s="219" t="s">
        <v>451</v>
      </c>
      <c r="F19" s="220" t="s">
        <v>213</v>
      </c>
      <c r="G19" s="221" t="s">
        <v>76</v>
      </c>
      <c r="H19" s="221" t="s">
        <v>76</v>
      </c>
      <c r="I19" s="221" t="s">
        <v>77</v>
      </c>
      <c r="J19" s="222">
        <v>0</v>
      </c>
      <c r="K19" s="338" t="s">
        <v>449</v>
      </c>
      <c r="L19" s="223" t="s">
        <v>78</v>
      </c>
      <c r="M19" s="289">
        <v>52.66</v>
      </c>
      <c r="N19" s="297">
        <f>(M19-O19)/M19</f>
        <v>0.30516521078617537</v>
      </c>
      <c r="O19" s="293">
        <v>36.590000000000003</v>
      </c>
      <c r="P19" s="301" t="s">
        <v>636</v>
      </c>
    </row>
    <row r="20" spans="1:17" ht="88.8" customHeight="1" x14ac:dyDescent="0.3">
      <c r="A20" s="104" t="s">
        <v>117</v>
      </c>
      <c r="B20" s="39" t="s">
        <v>122</v>
      </c>
      <c r="C20" s="13" t="s">
        <v>123</v>
      </c>
      <c r="D20" s="105" t="s">
        <v>240</v>
      </c>
      <c r="E20" s="107" t="s">
        <v>451</v>
      </c>
      <c r="F20" s="46" t="s">
        <v>213</v>
      </c>
      <c r="G20" s="1" t="s">
        <v>76</v>
      </c>
      <c r="H20" s="1" t="s">
        <v>76</v>
      </c>
      <c r="I20" s="1" t="s">
        <v>77</v>
      </c>
      <c r="J20" s="9">
        <v>0</v>
      </c>
      <c r="K20" s="338" t="s">
        <v>449</v>
      </c>
      <c r="L20" s="1" t="s">
        <v>78</v>
      </c>
      <c r="M20" s="142">
        <v>55</v>
      </c>
      <c r="N20" s="295">
        <f>(M20-O20)/M20</f>
        <v>0.33472727272727265</v>
      </c>
      <c r="O20" s="290">
        <v>36.590000000000003</v>
      </c>
    </row>
    <row r="21" spans="1:17" ht="73.2" customHeight="1" x14ac:dyDescent="0.3">
      <c r="A21" s="77" t="s">
        <v>117</v>
      </c>
      <c r="B21" s="68" t="s">
        <v>452</v>
      </c>
      <c r="C21" s="68" t="s">
        <v>123</v>
      </c>
      <c r="D21" s="83" t="s">
        <v>240</v>
      </c>
      <c r="E21" s="107" t="s">
        <v>453</v>
      </c>
      <c r="F21" s="74" t="s">
        <v>454</v>
      </c>
      <c r="G21" s="22" t="s">
        <v>76</v>
      </c>
      <c r="H21" s="22" t="s">
        <v>76</v>
      </c>
      <c r="I21" s="22" t="s">
        <v>77</v>
      </c>
      <c r="J21" s="17">
        <v>0</v>
      </c>
      <c r="K21" s="18" t="s">
        <v>455</v>
      </c>
      <c r="L21" s="22" t="s">
        <v>78</v>
      </c>
      <c r="M21" s="142">
        <v>36.72</v>
      </c>
      <c r="N21" s="295">
        <f>(M21-O21)/M21</f>
        <v>0.32189542483660133</v>
      </c>
      <c r="O21" s="290">
        <v>24.9</v>
      </c>
    </row>
  </sheetData>
  <sheetProtection algorithmName="SHA-512" hashValue="hBGbNbYrVxVfWR6YtFMQqEIcQLGLK+eX8/NDeUT/XHRrdQxxjhHBgTDbzuvG9lGUftYiqynHze6nALUoVVTN9Q==" saltValue="StE+NvUE4UVuVsTqeRqp1w==" spinCount="100000" sheet="1" objects="1" scenarios="1"/>
  <dataValidations count="1">
    <dataValidation type="list" allowBlank="1" showInputMessage="1" showErrorMessage="1" sqref="I6:I21" xr:uid="{00000000-0002-0000-0200-000000000000}">
      <formula1>"YES,NO"</formula1>
    </dataValidation>
  </dataValidations>
  <pageMargins left="0.7" right="0.7" top="0.75" bottom="0.75" header="0.3" footer="0.3"/>
  <pageSetup paperSize="51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P7"/>
  <sheetViews>
    <sheetView workbookViewId="0">
      <pane ySplit="5" topLeftCell="A6" activePane="bottomLeft" state="frozen"/>
      <selection pane="bottomLeft" sqref="A1:XFD1048576"/>
    </sheetView>
  </sheetViews>
  <sheetFormatPr defaultColWidth="8.6640625" defaultRowHeight="14.4" x14ac:dyDescent="0.3"/>
  <cols>
    <col min="1" max="1" width="12.88671875" customWidth="1"/>
    <col min="2" max="2" width="21.109375" customWidth="1"/>
    <col min="3" max="3" width="18.44140625" customWidth="1"/>
    <col min="4" max="4" width="10" customWidth="1"/>
    <col min="5" max="5" width="15.109375" customWidth="1"/>
    <col min="6" max="6" width="10.109375" customWidth="1"/>
    <col min="7" max="7" width="14.88671875" customWidth="1"/>
    <col min="8" max="9" width="15.88671875" customWidth="1"/>
    <col min="10" max="10" width="12.33203125" customWidth="1"/>
    <col min="11" max="11" width="22.33203125" customWidth="1"/>
    <col min="12" max="12" width="6.44140625" customWidth="1"/>
    <col min="13" max="13" width="13.5546875" customWidth="1"/>
    <col min="14" max="14" width="10.33203125" style="49" customWidth="1"/>
    <col min="15" max="15" width="12" customWidth="1"/>
    <col min="16" max="16" width="14.33203125" style="304" customWidth="1"/>
  </cols>
  <sheetData>
    <row r="1" spans="1:16" ht="18" x14ac:dyDescent="0.35">
      <c r="A1" s="344" t="s">
        <v>812</v>
      </c>
      <c r="B1" s="366"/>
      <c r="C1" s="366"/>
      <c r="D1" s="366"/>
      <c r="E1" s="366"/>
      <c r="F1" s="366"/>
      <c r="G1" s="366"/>
      <c r="H1" s="367"/>
      <c r="I1" s="367"/>
      <c r="J1" s="366"/>
      <c r="K1" s="366"/>
      <c r="L1" s="366"/>
      <c r="M1" s="366"/>
      <c r="N1" s="366"/>
      <c r="O1" s="366"/>
      <c r="P1"/>
    </row>
    <row r="2" spans="1:16" ht="18" x14ac:dyDescent="0.35">
      <c r="A2" s="346" t="s">
        <v>18</v>
      </c>
      <c r="B2" s="366"/>
      <c r="C2" s="366"/>
      <c r="D2" s="366"/>
      <c r="E2" s="366"/>
      <c r="F2" s="366"/>
      <c r="G2" s="366"/>
      <c r="H2" s="367"/>
      <c r="I2" s="367"/>
      <c r="J2" s="366"/>
      <c r="K2" s="366"/>
      <c r="L2" s="366"/>
      <c r="M2" s="366"/>
      <c r="N2" s="366"/>
      <c r="O2" s="366"/>
      <c r="P2"/>
    </row>
    <row r="3" spans="1:16" ht="18" x14ac:dyDescent="0.35">
      <c r="A3" s="346" t="s">
        <v>62</v>
      </c>
      <c r="B3" s="366"/>
      <c r="C3" s="366"/>
      <c r="D3" s="366"/>
      <c r="E3" s="366"/>
      <c r="F3" s="366"/>
      <c r="G3" s="366"/>
      <c r="H3" s="367"/>
      <c r="I3" s="367"/>
      <c r="J3" s="366"/>
      <c r="K3" s="366"/>
      <c r="L3" s="366"/>
      <c r="M3" s="366"/>
      <c r="N3" s="366"/>
      <c r="O3" s="366"/>
      <c r="P3"/>
    </row>
    <row r="4" spans="1:16" ht="15.6" x14ac:dyDescent="0.3">
      <c r="A4" s="370" t="s">
        <v>502</v>
      </c>
      <c r="B4" s="370"/>
      <c r="M4" s="2"/>
      <c r="P4"/>
    </row>
    <row r="5" spans="1:16" ht="86.4" x14ac:dyDescent="0.3">
      <c r="A5" s="15" t="s">
        <v>37</v>
      </c>
      <c r="B5" s="15" t="s">
        <v>16</v>
      </c>
      <c r="C5" s="15" t="s">
        <v>0</v>
      </c>
      <c r="D5" s="15" t="s">
        <v>39</v>
      </c>
      <c r="E5" s="19" t="s">
        <v>31</v>
      </c>
      <c r="F5" s="20" t="s">
        <v>1</v>
      </c>
      <c r="G5" s="15" t="s">
        <v>35</v>
      </c>
      <c r="H5" s="15" t="s">
        <v>54</v>
      </c>
      <c r="I5" s="15" t="s">
        <v>48</v>
      </c>
      <c r="J5" s="15" t="s">
        <v>34</v>
      </c>
      <c r="K5" s="15" t="s">
        <v>57</v>
      </c>
      <c r="L5" s="15" t="s">
        <v>2</v>
      </c>
      <c r="M5" s="15" t="s">
        <v>637</v>
      </c>
      <c r="N5" s="54" t="s">
        <v>639</v>
      </c>
      <c r="O5" s="21" t="s">
        <v>33</v>
      </c>
    </row>
    <row r="6" spans="1:16" ht="159.75" customHeight="1" x14ac:dyDescent="0.3">
      <c r="A6" s="108" t="s">
        <v>124</v>
      </c>
      <c r="B6" s="109" t="s">
        <v>456</v>
      </c>
      <c r="C6" s="6" t="s">
        <v>219</v>
      </c>
      <c r="D6" s="110" t="s">
        <v>425</v>
      </c>
      <c r="E6" s="6" t="s">
        <v>218</v>
      </c>
      <c r="F6" s="111" t="s">
        <v>603</v>
      </c>
      <c r="G6" s="6" t="s">
        <v>76</v>
      </c>
      <c r="H6" s="6" t="s">
        <v>76</v>
      </c>
      <c r="I6" s="6" t="s">
        <v>77</v>
      </c>
      <c r="J6" s="14">
        <v>0</v>
      </c>
      <c r="K6" s="340" t="s">
        <v>457</v>
      </c>
      <c r="L6" s="62" t="s">
        <v>78</v>
      </c>
      <c r="M6" s="142">
        <v>69.400000000000006</v>
      </c>
      <c r="N6" s="295">
        <f>(M6-O6)/M6</f>
        <v>0.48760806916426513</v>
      </c>
      <c r="O6" s="142">
        <v>35.56</v>
      </c>
    </row>
    <row r="7" spans="1:16" ht="135" customHeight="1" x14ac:dyDescent="0.3">
      <c r="A7" s="108" t="s">
        <v>604</v>
      </c>
      <c r="B7" s="109" t="s">
        <v>604</v>
      </c>
      <c r="C7" s="6" t="s">
        <v>219</v>
      </c>
      <c r="D7" s="110" t="s">
        <v>425</v>
      </c>
      <c r="E7" s="6" t="s">
        <v>218</v>
      </c>
      <c r="F7" s="111" t="s">
        <v>603</v>
      </c>
      <c r="G7" s="6" t="s">
        <v>76</v>
      </c>
      <c r="H7" s="6" t="s">
        <v>76</v>
      </c>
      <c r="I7" s="6" t="s">
        <v>77</v>
      </c>
      <c r="J7" s="14">
        <v>0</v>
      </c>
      <c r="K7" s="369" t="s">
        <v>457</v>
      </c>
      <c r="L7" s="62" t="s">
        <v>78</v>
      </c>
      <c r="M7" s="142">
        <v>35.93</v>
      </c>
      <c r="N7" s="295">
        <f>(M7-O7)/M7</f>
        <v>0.27943222933481771</v>
      </c>
      <c r="O7" s="142">
        <v>25.89</v>
      </c>
    </row>
  </sheetData>
  <sheetProtection algorithmName="SHA-512" hashValue="W8mQLz/U7wCWKwfkieA4wtbV+GGWwyOpFzPuXsyGWJfhqI5PoCpKg8Ymi1ADq0wTo7d+5ZSSAYppa3MzCSvWKQ==" saltValue="Kq/QP8I8BTr5d2ZywyGt3g==" spinCount="100000" sheet="1" objects="1" scenarios="1"/>
  <dataValidations count="1">
    <dataValidation type="list" allowBlank="1" showInputMessage="1" showErrorMessage="1" sqref="I6:I7" xr:uid="{00000000-0002-0000-0300-000000000000}">
      <formula1>"YES,NO"</formula1>
    </dataValidation>
  </dataValidations>
  <pageMargins left="0.7" right="0.7" top="0.75" bottom="0.75" header="0.3" footer="0.3"/>
  <pageSetup paperSize="51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P136"/>
  <sheetViews>
    <sheetView workbookViewId="0">
      <pane ySplit="5" topLeftCell="A6" activePane="bottomLeft" state="frozen"/>
      <selection pane="bottomLeft" sqref="A1:XFD1048576"/>
    </sheetView>
  </sheetViews>
  <sheetFormatPr defaultColWidth="8.6640625" defaultRowHeight="14.4" x14ac:dyDescent="0.3"/>
  <cols>
    <col min="1" max="1" width="22.109375" customWidth="1"/>
    <col min="2" max="2" width="32.5546875" customWidth="1"/>
    <col min="3" max="3" width="35.33203125" hidden="1" customWidth="1"/>
    <col min="4" max="4" width="12.109375" hidden="1" customWidth="1"/>
    <col min="5" max="5" width="15.109375" hidden="1" customWidth="1"/>
    <col min="6" max="6" width="16.88671875" hidden="1" customWidth="1"/>
    <col min="7" max="7" width="14.88671875" hidden="1" customWidth="1"/>
    <col min="8" max="9" width="15.88671875" customWidth="1"/>
    <col min="10" max="10" width="12.33203125" customWidth="1"/>
    <col min="11" max="11" width="21.44140625" customWidth="1"/>
    <col min="12" max="12" width="8.109375" customWidth="1"/>
    <col min="14" max="14" width="8.6640625" style="49"/>
    <col min="16" max="16" width="14.6640625" style="49" customWidth="1"/>
  </cols>
  <sheetData>
    <row r="1" spans="1:16" ht="18" x14ac:dyDescent="0.35">
      <c r="A1" s="344" t="s">
        <v>811</v>
      </c>
      <c r="B1" s="366"/>
      <c r="C1" s="366"/>
      <c r="D1" s="366"/>
      <c r="E1" s="366"/>
      <c r="F1" s="366"/>
      <c r="G1" s="366"/>
      <c r="H1" s="367"/>
      <c r="I1" s="367"/>
      <c r="J1" s="366"/>
      <c r="K1" s="366"/>
      <c r="L1" s="366"/>
      <c r="M1" s="366"/>
      <c r="N1" s="366"/>
      <c r="O1" s="366"/>
      <c r="P1"/>
    </row>
    <row r="2" spans="1:16" ht="18" x14ac:dyDescent="0.35">
      <c r="A2" s="346" t="s">
        <v>18</v>
      </c>
      <c r="B2" s="366"/>
      <c r="C2" s="366"/>
      <c r="D2" s="366"/>
      <c r="E2" s="366"/>
      <c r="F2" s="366"/>
      <c r="G2" s="366"/>
      <c r="H2" s="367"/>
      <c r="I2" s="367"/>
      <c r="J2" s="366"/>
      <c r="K2" s="366"/>
      <c r="L2" s="366"/>
      <c r="M2" s="366"/>
      <c r="N2" s="366"/>
      <c r="O2" s="366"/>
      <c r="P2"/>
    </row>
    <row r="3" spans="1:16" ht="18" x14ac:dyDescent="0.35">
      <c r="A3" s="346" t="s">
        <v>63</v>
      </c>
      <c r="B3" s="366"/>
      <c r="C3" s="366"/>
      <c r="D3" s="366"/>
      <c r="E3" s="366"/>
      <c r="F3" s="366"/>
      <c r="G3" s="366"/>
      <c r="H3" s="367"/>
      <c r="I3" s="367"/>
      <c r="J3" s="366"/>
      <c r="K3" s="366"/>
      <c r="L3" s="366"/>
      <c r="M3" s="366"/>
      <c r="N3" s="366"/>
      <c r="O3" s="366"/>
      <c r="P3"/>
    </row>
    <row r="4" spans="1:16" ht="15.6" x14ac:dyDescent="0.3">
      <c r="A4" s="370" t="s">
        <v>502</v>
      </c>
      <c r="B4" s="370"/>
      <c r="M4" s="2"/>
      <c r="P4"/>
    </row>
    <row r="5" spans="1:16" ht="86.4" x14ac:dyDescent="0.3">
      <c r="A5" s="15" t="s">
        <v>37</v>
      </c>
      <c r="B5" s="15" t="s">
        <v>16</v>
      </c>
      <c r="C5" s="15" t="s">
        <v>0</v>
      </c>
      <c r="D5" s="15" t="s">
        <v>39</v>
      </c>
      <c r="E5" s="19" t="s">
        <v>31</v>
      </c>
      <c r="F5" s="20" t="s">
        <v>1</v>
      </c>
      <c r="G5" s="15" t="s">
        <v>35</v>
      </c>
      <c r="H5" s="15" t="s">
        <v>54</v>
      </c>
      <c r="I5" s="15" t="s">
        <v>48</v>
      </c>
      <c r="J5" s="15" t="s">
        <v>34</v>
      </c>
      <c r="K5" s="15" t="s">
        <v>57</v>
      </c>
      <c r="L5" s="15" t="s">
        <v>2</v>
      </c>
      <c r="M5" s="15" t="s">
        <v>637</v>
      </c>
      <c r="N5" s="54" t="s">
        <v>713</v>
      </c>
      <c r="O5" s="21" t="s">
        <v>33</v>
      </c>
    </row>
    <row r="6" spans="1:16" s="34" customFormat="1" ht="20.399999999999999" x14ac:dyDescent="0.3">
      <c r="A6" s="104" t="s">
        <v>129</v>
      </c>
      <c r="B6" s="39" t="s">
        <v>156</v>
      </c>
      <c r="C6" s="13" t="s">
        <v>127</v>
      </c>
      <c r="D6" s="13" t="s">
        <v>240</v>
      </c>
      <c r="E6" s="37" t="s">
        <v>220</v>
      </c>
      <c r="F6" s="46" t="s">
        <v>196</v>
      </c>
      <c r="G6" s="13" t="s">
        <v>76</v>
      </c>
      <c r="H6" s="13" t="s">
        <v>76</v>
      </c>
      <c r="I6" s="47" t="s">
        <v>77</v>
      </c>
      <c r="J6" s="48">
        <v>0</v>
      </c>
      <c r="K6" s="7" t="s">
        <v>221</v>
      </c>
      <c r="L6" s="13" t="s">
        <v>106</v>
      </c>
      <c r="M6" s="142">
        <v>14.68</v>
      </c>
      <c r="N6" s="295">
        <f t="shared" ref="N6:N25" si="0">(M6-O6)/M6</f>
        <v>0.32970027247956402</v>
      </c>
      <c r="O6" s="142">
        <v>9.84</v>
      </c>
      <c r="P6" s="311"/>
    </row>
    <row r="7" spans="1:16" s="34" customFormat="1" ht="20.399999999999999" x14ac:dyDescent="0.3">
      <c r="A7" s="104" t="s">
        <v>130</v>
      </c>
      <c r="B7" s="39" t="s">
        <v>157</v>
      </c>
      <c r="C7" s="13" t="s">
        <v>127</v>
      </c>
      <c r="D7" s="13" t="s">
        <v>240</v>
      </c>
      <c r="E7" s="37" t="s">
        <v>220</v>
      </c>
      <c r="F7" s="46" t="s">
        <v>196</v>
      </c>
      <c r="G7" s="13" t="s">
        <v>76</v>
      </c>
      <c r="H7" s="13" t="s">
        <v>76</v>
      </c>
      <c r="I7" s="47" t="s">
        <v>77</v>
      </c>
      <c r="J7" s="48">
        <v>0</v>
      </c>
      <c r="K7" s="7" t="s">
        <v>221</v>
      </c>
      <c r="L7" s="13" t="s">
        <v>106</v>
      </c>
      <c r="M7" s="142">
        <v>14.68</v>
      </c>
      <c r="N7" s="295">
        <f t="shared" si="0"/>
        <v>0.32970027247956402</v>
      </c>
      <c r="O7" s="142">
        <v>9.84</v>
      </c>
      <c r="P7" s="311"/>
    </row>
    <row r="8" spans="1:16" s="34" customFormat="1" ht="20.399999999999999" x14ac:dyDescent="0.3">
      <c r="A8" s="104" t="s">
        <v>131</v>
      </c>
      <c r="B8" s="39" t="s">
        <v>158</v>
      </c>
      <c r="C8" s="13" t="s">
        <v>127</v>
      </c>
      <c r="D8" s="13" t="s">
        <v>240</v>
      </c>
      <c r="E8" s="37" t="s">
        <v>220</v>
      </c>
      <c r="F8" s="46" t="s">
        <v>196</v>
      </c>
      <c r="G8" s="13" t="s">
        <v>76</v>
      </c>
      <c r="H8" s="13" t="s">
        <v>76</v>
      </c>
      <c r="I8" s="47" t="s">
        <v>77</v>
      </c>
      <c r="J8" s="48">
        <v>0</v>
      </c>
      <c r="K8" s="7" t="s">
        <v>221</v>
      </c>
      <c r="L8" s="13" t="s">
        <v>106</v>
      </c>
      <c r="M8" s="142">
        <v>14.68</v>
      </c>
      <c r="N8" s="295">
        <f t="shared" si="0"/>
        <v>0.32970027247956402</v>
      </c>
      <c r="O8" s="142">
        <v>9.84</v>
      </c>
      <c r="P8" s="311"/>
    </row>
    <row r="9" spans="1:16" s="34" customFormat="1" ht="20.399999999999999" x14ac:dyDescent="0.3">
      <c r="A9" s="104" t="s">
        <v>132</v>
      </c>
      <c r="B9" s="39" t="s">
        <v>159</v>
      </c>
      <c r="C9" s="13" t="s">
        <v>127</v>
      </c>
      <c r="D9" s="13" t="s">
        <v>240</v>
      </c>
      <c r="E9" s="37" t="s">
        <v>220</v>
      </c>
      <c r="F9" s="46" t="s">
        <v>196</v>
      </c>
      <c r="G9" s="13" t="s">
        <v>76</v>
      </c>
      <c r="H9" s="13" t="s">
        <v>76</v>
      </c>
      <c r="I9" s="47" t="s">
        <v>77</v>
      </c>
      <c r="J9" s="48">
        <v>0</v>
      </c>
      <c r="K9" s="7" t="s">
        <v>221</v>
      </c>
      <c r="L9" s="13" t="s">
        <v>106</v>
      </c>
      <c r="M9" s="142">
        <v>14.68</v>
      </c>
      <c r="N9" s="295">
        <f t="shared" si="0"/>
        <v>0.32970027247956402</v>
      </c>
      <c r="O9" s="142">
        <v>9.84</v>
      </c>
      <c r="P9" s="311"/>
    </row>
    <row r="10" spans="1:16" s="34" customFormat="1" ht="20.399999999999999" x14ac:dyDescent="0.3">
      <c r="A10" s="104" t="s">
        <v>133</v>
      </c>
      <c r="B10" s="39" t="s">
        <v>160</v>
      </c>
      <c r="C10" s="13" t="s">
        <v>127</v>
      </c>
      <c r="D10" s="13" t="s">
        <v>240</v>
      </c>
      <c r="E10" s="37" t="s">
        <v>220</v>
      </c>
      <c r="F10" s="46" t="s">
        <v>196</v>
      </c>
      <c r="G10" s="13" t="s">
        <v>76</v>
      </c>
      <c r="H10" s="13" t="s">
        <v>76</v>
      </c>
      <c r="I10" s="47" t="s">
        <v>77</v>
      </c>
      <c r="J10" s="48">
        <v>0</v>
      </c>
      <c r="K10" s="7" t="s">
        <v>221</v>
      </c>
      <c r="L10" s="13" t="s">
        <v>106</v>
      </c>
      <c r="M10" s="142">
        <v>14.68</v>
      </c>
      <c r="N10" s="295">
        <f t="shared" si="0"/>
        <v>0.32970027247956402</v>
      </c>
      <c r="O10" s="142">
        <v>9.84</v>
      </c>
      <c r="P10" s="311"/>
    </row>
    <row r="11" spans="1:16" s="34" customFormat="1" ht="20.399999999999999" x14ac:dyDescent="0.3">
      <c r="A11" s="104" t="s">
        <v>134</v>
      </c>
      <c r="B11" s="39" t="s">
        <v>161</v>
      </c>
      <c r="C11" s="13" t="s">
        <v>127</v>
      </c>
      <c r="D11" s="13" t="s">
        <v>240</v>
      </c>
      <c r="E11" s="37" t="s">
        <v>220</v>
      </c>
      <c r="F11" s="46" t="s">
        <v>196</v>
      </c>
      <c r="G11" s="13" t="s">
        <v>76</v>
      </c>
      <c r="H11" s="13" t="s">
        <v>76</v>
      </c>
      <c r="I11" s="47" t="s">
        <v>77</v>
      </c>
      <c r="J11" s="48">
        <v>0</v>
      </c>
      <c r="K11" s="7" t="s">
        <v>221</v>
      </c>
      <c r="L11" s="13" t="s">
        <v>106</v>
      </c>
      <c r="M11" s="142">
        <v>14.68</v>
      </c>
      <c r="N11" s="295">
        <f t="shared" si="0"/>
        <v>0.32970027247956402</v>
      </c>
      <c r="O11" s="142">
        <v>9.84</v>
      </c>
      <c r="P11" s="311"/>
    </row>
    <row r="12" spans="1:16" s="34" customFormat="1" ht="20.399999999999999" x14ac:dyDescent="0.3">
      <c r="A12" s="104" t="s">
        <v>135</v>
      </c>
      <c r="B12" s="39" t="s">
        <v>162</v>
      </c>
      <c r="C12" s="13" t="s">
        <v>127</v>
      </c>
      <c r="D12" s="13" t="s">
        <v>240</v>
      </c>
      <c r="E12" s="37" t="s">
        <v>220</v>
      </c>
      <c r="F12" s="46" t="s">
        <v>196</v>
      </c>
      <c r="G12" s="13" t="s">
        <v>76</v>
      </c>
      <c r="H12" s="13" t="s">
        <v>76</v>
      </c>
      <c r="I12" s="47" t="s">
        <v>77</v>
      </c>
      <c r="J12" s="48">
        <v>0</v>
      </c>
      <c r="K12" s="7" t="s">
        <v>221</v>
      </c>
      <c r="L12" s="13" t="s">
        <v>106</v>
      </c>
      <c r="M12" s="142">
        <v>14.68</v>
      </c>
      <c r="N12" s="295">
        <f t="shared" si="0"/>
        <v>0.32970027247956402</v>
      </c>
      <c r="O12" s="142">
        <v>9.84</v>
      </c>
      <c r="P12" s="311"/>
    </row>
    <row r="13" spans="1:16" s="34" customFormat="1" ht="20.399999999999999" x14ac:dyDescent="0.3">
      <c r="A13" s="104" t="s">
        <v>136</v>
      </c>
      <c r="B13" s="39" t="s">
        <v>163</v>
      </c>
      <c r="C13" s="13" t="s">
        <v>127</v>
      </c>
      <c r="D13" s="13" t="s">
        <v>240</v>
      </c>
      <c r="E13" s="37" t="s">
        <v>220</v>
      </c>
      <c r="F13" s="46" t="s">
        <v>196</v>
      </c>
      <c r="G13" s="13" t="s">
        <v>76</v>
      </c>
      <c r="H13" s="13" t="s">
        <v>76</v>
      </c>
      <c r="I13" s="47" t="s">
        <v>77</v>
      </c>
      <c r="J13" s="48">
        <v>0</v>
      </c>
      <c r="K13" s="7" t="s">
        <v>221</v>
      </c>
      <c r="L13" s="13" t="s">
        <v>106</v>
      </c>
      <c r="M13" s="142">
        <v>14.68</v>
      </c>
      <c r="N13" s="295">
        <f t="shared" si="0"/>
        <v>0.32970027247956402</v>
      </c>
      <c r="O13" s="142">
        <v>9.84</v>
      </c>
      <c r="P13" s="311"/>
    </row>
    <row r="14" spans="1:16" s="34" customFormat="1" ht="20.399999999999999" x14ac:dyDescent="0.3">
      <c r="A14" s="104" t="s">
        <v>137</v>
      </c>
      <c r="B14" s="39" t="s">
        <v>164</v>
      </c>
      <c r="C14" s="13" t="s">
        <v>127</v>
      </c>
      <c r="D14" s="13" t="s">
        <v>240</v>
      </c>
      <c r="E14" s="37" t="s">
        <v>220</v>
      </c>
      <c r="F14" s="46" t="s">
        <v>196</v>
      </c>
      <c r="G14" s="13" t="s">
        <v>76</v>
      </c>
      <c r="H14" s="13" t="s">
        <v>76</v>
      </c>
      <c r="I14" s="47" t="s">
        <v>77</v>
      </c>
      <c r="J14" s="48">
        <v>0</v>
      </c>
      <c r="K14" s="7" t="s">
        <v>221</v>
      </c>
      <c r="L14" s="13" t="s">
        <v>106</v>
      </c>
      <c r="M14" s="142">
        <v>14.68</v>
      </c>
      <c r="N14" s="295">
        <f t="shared" si="0"/>
        <v>0.32970027247956402</v>
      </c>
      <c r="O14" s="142">
        <v>9.84</v>
      </c>
      <c r="P14" s="311"/>
    </row>
    <row r="15" spans="1:16" s="34" customFormat="1" ht="20.399999999999999" x14ac:dyDescent="0.3">
      <c r="A15" s="104" t="s">
        <v>138</v>
      </c>
      <c r="B15" s="39" t="s">
        <v>165</v>
      </c>
      <c r="C15" s="13" t="s">
        <v>127</v>
      </c>
      <c r="D15" s="13" t="s">
        <v>240</v>
      </c>
      <c r="E15" s="37" t="s">
        <v>220</v>
      </c>
      <c r="F15" s="46" t="s">
        <v>196</v>
      </c>
      <c r="G15" s="13" t="s">
        <v>76</v>
      </c>
      <c r="H15" s="13" t="s">
        <v>76</v>
      </c>
      <c r="I15" s="47" t="s">
        <v>77</v>
      </c>
      <c r="J15" s="48">
        <v>0</v>
      </c>
      <c r="K15" s="7" t="s">
        <v>221</v>
      </c>
      <c r="L15" s="13" t="s">
        <v>106</v>
      </c>
      <c r="M15" s="142">
        <v>14.68</v>
      </c>
      <c r="N15" s="295">
        <f t="shared" si="0"/>
        <v>0.32970027247956402</v>
      </c>
      <c r="O15" s="142">
        <v>9.84</v>
      </c>
      <c r="P15" s="311"/>
    </row>
    <row r="16" spans="1:16" s="34" customFormat="1" ht="20.399999999999999" x14ac:dyDescent="0.3">
      <c r="A16" s="104" t="s">
        <v>139</v>
      </c>
      <c r="B16" s="39" t="s">
        <v>166</v>
      </c>
      <c r="C16" s="13" t="s">
        <v>127</v>
      </c>
      <c r="D16" s="13" t="s">
        <v>240</v>
      </c>
      <c r="E16" s="37" t="s">
        <v>220</v>
      </c>
      <c r="F16" s="46" t="s">
        <v>196</v>
      </c>
      <c r="G16" s="13" t="s">
        <v>76</v>
      </c>
      <c r="H16" s="13" t="s">
        <v>76</v>
      </c>
      <c r="I16" s="47" t="s">
        <v>77</v>
      </c>
      <c r="J16" s="48">
        <v>0</v>
      </c>
      <c r="K16" s="7" t="s">
        <v>221</v>
      </c>
      <c r="L16" s="13" t="s">
        <v>106</v>
      </c>
      <c r="M16" s="142">
        <v>14.68</v>
      </c>
      <c r="N16" s="295">
        <f t="shared" si="0"/>
        <v>0.32970027247956402</v>
      </c>
      <c r="O16" s="142">
        <v>9.84</v>
      </c>
      <c r="P16" s="311"/>
    </row>
    <row r="17" spans="1:16" s="34" customFormat="1" ht="20.399999999999999" x14ac:dyDescent="0.3">
      <c r="A17" s="104" t="s">
        <v>140</v>
      </c>
      <c r="B17" s="39" t="s">
        <v>167</v>
      </c>
      <c r="C17" s="13" t="s">
        <v>127</v>
      </c>
      <c r="D17" s="13" t="s">
        <v>240</v>
      </c>
      <c r="E17" s="37" t="s">
        <v>220</v>
      </c>
      <c r="F17" s="46" t="s">
        <v>196</v>
      </c>
      <c r="G17" s="13" t="s">
        <v>76</v>
      </c>
      <c r="H17" s="13" t="s">
        <v>76</v>
      </c>
      <c r="I17" s="47" t="s">
        <v>77</v>
      </c>
      <c r="J17" s="48">
        <v>0</v>
      </c>
      <c r="K17" s="7" t="s">
        <v>221</v>
      </c>
      <c r="L17" s="13" t="s">
        <v>106</v>
      </c>
      <c r="M17" s="142">
        <v>14.68</v>
      </c>
      <c r="N17" s="295">
        <f t="shared" si="0"/>
        <v>0.32970027247956402</v>
      </c>
      <c r="O17" s="142">
        <v>9.84</v>
      </c>
      <c r="P17" s="311"/>
    </row>
    <row r="18" spans="1:16" s="34" customFormat="1" ht="20.399999999999999" x14ac:dyDescent="0.3">
      <c r="A18" s="104" t="s">
        <v>141</v>
      </c>
      <c r="B18" s="39" t="s">
        <v>168</v>
      </c>
      <c r="C18" s="13" t="s">
        <v>127</v>
      </c>
      <c r="D18" s="13" t="s">
        <v>240</v>
      </c>
      <c r="E18" s="37" t="s">
        <v>220</v>
      </c>
      <c r="F18" s="46" t="s">
        <v>196</v>
      </c>
      <c r="G18" s="13" t="s">
        <v>76</v>
      </c>
      <c r="H18" s="13" t="s">
        <v>76</v>
      </c>
      <c r="I18" s="47" t="s">
        <v>77</v>
      </c>
      <c r="J18" s="48">
        <v>0</v>
      </c>
      <c r="K18" s="7" t="s">
        <v>221</v>
      </c>
      <c r="L18" s="13" t="s">
        <v>106</v>
      </c>
      <c r="M18" s="142">
        <v>14.68</v>
      </c>
      <c r="N18" s="295">
        <f t="shared" si="0"/>
        <v>0.32970027247956402</v>
      </c>
      <c r="O18" s="142">
        <v>9.84</v>
      </c>
      <c r="P18" s="311"/>
    </row>
    <row r="19" spans="1:16" s="34" customFormat="1" ht="20.399999999999999" x14ac:dyDescent="0.3">
      <c r="A19" s="104" t="s">
        <v>142</v>
      </c>
      <c r="B19" s="39" t="s">
        <v>169</v>
      </c>
      <c r="C19" s="13" t="s">
        <v>127</v>
      </c>
      <c r="D19" s="13" t="s">
        <v>240</v>
      </c>
      <c r="E19" s="37" t="s">
        <v>220</v>
      </c>
      <c r="F19" s="46" t="s">
        <v>196</v>
      </c>
      <c r="G19" s="13" t="s">
        <v>76</v>
      </c>
      <c r="H19" s="13" t="s">
        <v>76</v>
      </c>
      <c r="I19" s="47" t="s">
        <v>77</v>
      </c>
      <c r="J19" s="48">
        <v>0</v>
      </c>
      <c r="K19" s="7" t="s">
        <v>221</v>
      </c>
      <c r="L19" s="13" t="s">
        <v>106</v>
      </c>
      <c r="M19" s="142">
        <v>14.68</v>
      </c>
      <c r="N19" s="295">
        <f t="shared" si="0"/>
        <v>0.32970027247956402</v>
      </c>
      <c r="O19" s="142">
        <v>9.84</v>
      </c>
      <c r="P19" s="311"/>
    </row>
    <row r="20" spans="1:16" s="34" customFormat="1" ht="20.399999999999999" x14ac:dyDescent="0.3">
      <c r="A20" s="104" t="s">
        <v>143</v>
      </c>
      <c r="B20" s="39" t="s">
        <v>170</v>
      </c>
      <c r="C20" s="13" t="s">
        <v>127</v>
      </c>
      <c r="D20" s="13" t="s">
        <v>240</v>
      </c>
      <c r="E20" s="37" t="s">
        <v>220</v>
      </c>
      <c r="F20" s="46" t="s">
        <v>196</v>
      </c>
      <c r="G20" s="13" t="s">
        <v>76</v>
      </c>
      <c r="H20" s="13" t="s">
        <v>76</v>
      </c>
      <c r="I20" s="47" t="s">
        <v>77</v>
      </c>
      <c r="J20" s="48">
        <v>0</v>
      </c>
      <c r="K20" s="7" t="s">
        <v>221</v>
      </c>
      <c r="L20" s="13" t="s">
        <v>106</v>
      </c>
      <c r="M20" s="142">
        <v>14.68</v>
      </c>
      <c r="N20" s="295">
        <f t="shared" si="0"/>
        <v>0.32970027247956402</v>
      </c>
      <c r="O20" s="142">
        <v>9.84</v>
      </c>
      <c r="P20" s="311"/>
    </row>
    <row r="21" spans="1:16" s="34" customFormat="1" ht="20.399999999999999" x14ac:dyDescent="0.3">
      <c r="A21" s="104" t="s">
        <v>144</v>
      </c>
      <c r="B21" s="39" t="s">
        <v>171</v>
      </c>
      <c r="C21" s="13" t="s">
        <v>127</v>
      </c>
      <c r="D21" s="13" t="s">
        <v>240</v>
      </c>
      <c r="E21" s="37" t="s">
        <v>220</v>
      </c>
      <c r="F21" s="46" t="s">
        <v>196</v>
      </c>
      <c r="G21" s="13" t="s">
        <v>76</v>
      </c>
      <c r="H21" s="13" t="s">
        <v>76</v>
      </c>
      <c r="I21" s="47" t="s">
        <v>77</v>
      </c>
      <c r="J21" s="48">
        <v>0</v>
      </c>
      <c r="K21" s="7" t="s">
        <v>221</v>
      </c>
      <c r="L21" s="13" t="s">
        <v>106</v>
      </c>
      <c r="M21" s="142">
        <v>14.68</v>
      </c>
      <c r="N21" s="295">
        <f t="shared" si="0"/>
        <v>0.32970027247956402</v>
      </c>
      <c r="O21" s="142">
        <v>9.84</v>
      </c>
      <c r="P21" s="311"/>
    </row>
    <row r="22" spans="1:16" s="34" customFormat="1" ht="20.399999999999999" x14ac:dyDescent="0.3">
      <c r="A22" s="104" t="s">
        <v>145</v>
      </c>
      <c r="B22" s="39" t="s">
        <v>172</v>
      </c>
      <c r="C22" s="13" t="s">
        <v>127</v>
      </c>
      <c r="D22" s="13" t="s">
        <v>240</v>
      </c>
      <c r="E22" s="37" t="s">
        <v>220</v>
      </c>
      <c r="F22" s="46" t="s">
        <v>196</v>
      </c>
      <c r="G22" s="13" t="s">
        <v>76</v>
      </c>
      <c r="H22" s="13" t="s">
        <v>76</v>
      </c>
      <c r="I22" s="47" t="s">
        <v>77</v>
      </c>
      <c r="J22" s="48">
        <v>0</v>
      </c>
      <c r="K22" s="7" t="s">
        <v>221</v>
      </c>
      <c r="L22" s="13" t="s">
        <v>106</v>
      </c>
      <c r="M22" s="142">
        <v>14.68</v>
      </c>
      <c r="N22" s="295">
        <f t="shared" si="0"/>
        <v>0.32970027247956402</v>
      </c>
      <c r="O22" s="142">
        <v>9.84</v>
      </c>
      <c r="P22" s="311"/>
    </row>
    <row r="23" spans="1:16" s="34" customFormat="1" ht="20.399999999999999" x14ac:dyDescent="0.3">
      <c r="A23" s="104" t="s">
        <v>146</v>
      </c>
      <c r="B23" s="39" t="s">
        <v>173</v>
      </c>
      <c r="C23" s="13" t="s">
        <v>127</v>
      </c>
      <c r="D23" s="13" t="s">
        <v>240</v>
      </c>
      <c r="E23" s="37" t="s">
        <v>220</v>
      </c>
      <c r="F23" s="46" t="s">
        <v>196</v>
      </c>
      <c r="G23" s="13" t="s">
        <v>76</v>
      </c>
      <c r="H23" s="13" t="s">
        <v>76</v>
      </c>
      <c r="I23" s="47" t="s">
        <v>77</v>
      </c>
      <c r="J23" s="48">
        <v>0</v>
      </c>
      <c r="K23" s="7" t="s">
        <v>221</v>
      </c>
      <c r="L23" s="13" t="s">
        <v>106</v>
      </c>
      <c r="M23" s="142">
        <v>14.68</v>
      </c>
      <c r="N23" s="295">
        <f t="shared" si="0"/>
        <v>0.32970027247956402</v>
      </c>
      <c r="O23" s="142">
        <v>9.84</v>
      </c>
      <c r="P23" s="311"/>
    </row>
    <row r="24" spans="1:16" s="34" customFormat="1" ht="20.399999999999999" x14ac:dyDescent="0.3">
      <c r="A24" s="104" t="s">
        <v>147</v>
      </c>
      <c r="B24" s="39" t="s">
        <v>174</v>
      </c>
      <c r="C24" s="13" t="s">
        <v>127</v>
      </c>
      <c r="D24" s="13" t="s">
        <v>240</v>
      </c>
      <c r="E24" s="37" t="s">
        <v>220</v>
      </c>
      <c r="F24" s="46" t="s">
        <v>196</v>
      </c>
      <c r="G24" s="13" t="s">
        <v>76</v>
      </c>
      <c r="H24" s="13" t="s">
        <v>76</v>
      </c>
      <c r="I24" s="47" t="s">
        <v>77</v>
      </c>
      <c r="J24" s="48">
        <v>0</v>
      </c>
      <c r="K24" s="7" t="s">
        <v>221</v>
      </c>
      <c r="L24" s="13" t="s">
        <v>106</v>
      </c>
      <c r="M24" s="142">
        <v>14.68</v>
      </c>
      <c r="N24" s="295">
        <f t="shared" si="0"/>
        <v>0.32970027247956402</v>
      </c>
      <c r="O24" s="142">
        <v>9.84</v>
      </c>
      <c r="P24" s="311"/>
    </row>
    <row r="25" spans="1:16" s="34" customFormat="1" ht="20.399999999999999" x14ac:dyDescent="0.3">
      <c r="A25" s="104" t="s">
        <v>148</v>
      </c>
      <c r="B25" s="39" t="s">
        <v>175</v>
      </c>
      <c r="C25" s="13" t="s">
        <v>127</v>
      </c>
      <c r="D25" s="13" t="s">
        <v>240</v>
      </c>
      <c r="E25" s="37" t="s">
        <v>220</v>
      </c>
      <c r="F25" s="46" t="s">
        <v>199</v>
      </c>
      <c r="G25" s="13" t="s">
        <v>76</v>
      </c>
      <c r="H25" s="13" t="s">
        <v>76</v>
      </c>
      <c r="I25" s="47" t="s">
        <v>77</v>
      </c>
      <c r="J25" s="48">
        <v>0</v>
      </c>
      <c r="K25" s="7" t="s">
        <v>221</v>
      </c>
      <c r="L25" s="13" t="s">
        <v>106</v>
      </c>
      <c r="M25" s="142">
        <v>14.68</v>
      </c>
      <c r="N25" s="295">
        <f t="shared" si="0"/>
        <v>0.32970027247956402</v>
      </c>
      <c r="O25" s="142">
        <v>9.84</v>
      </c>
      <c r="P25" s="311"/>
    </row>
    <row r="26" spans="1:16" x14ac:dyDescent="0.3">
      <c r="A26" s="24"/>
      <c r="B26" s="23" t="s">
        <v>458</v>
      </c>
      <c r="C26" s="24"/>
      <c r="D26" s="24"/>
      <c r="E26" s="25"/>
      <c r="F26" s="26"/>
      <c r="G26" s="24"/>
      <c r="H26" s="24"/>
      <c r="I26" s="27"/>
      <c r="J26" s="24"/>
      <c r="K26" s="28"/>
      <c r="L26" s="24"/>
      <c r="M26" s="288"/>
      <c r="N26" s="310"/>
      <c r="O26" s="288"/>
      <c r="P26" s="309"/>
    </row>
    <row r="27" spans="1:16" ht="20.399999999999999" x14ac:dyDescent="0.3">
      <c r="A27" s="104" t="s">
        <v>176</v>
      </c>
      <c r="B27" s="13" t="s">
        <v>158</v>
      </c>
      <c r="C27" s="13" t="s">
        <v>128</v>
      </c>
      <c r="D27" s="13" t="s">
        <v>240</v>
      </c>
      <c r="E27" s="30" t="s">
        <v>460</v>
      </c>
      <c r="F27" s="10" t="s">
        <v>196</v>
      </c>
      <c r="G27" s="1" t="s">
        <v>76</v>
      </c>
      <c r="H27" s="1" t="s">
        <v>76</v>
      </c>
      <c r="I27" s="6" t="s">
        <v>77</v>
      </c>
      <c r="J27" s="9">
        <v>0</v>
      </c>
      <c r="K27" s="7" t="s">
        <v>221</v>
      </c>
      <c r="L27" s="1" t="s">
        <v>106</v>
      </c>
      <c r="M27" s="142">
        <v>13.5</v>
      </c>
      <c r="N27" s="295">
        <f t="shared" ref="N27:N33" si="1">(M27-O27)/M27</f>
        <v>0.27259259259259255</v>
      </c>
      <c r="O27" s="142">
        <v>9.82</v>
      </c>
      <c r="P27" s="304"/>
    </row>
    <row r="28" spans="1:16" ht="20.399999999999999" x14ac:dyDescent="0.3">
      <c r="A28" s="104" t="s">
        <v>177</v>
      </c>
      <c r="B28" s="13" t="s">
        <v>166</v>
      </c>
      <c r="C28" s="13" t="s">
        <v>128</v>
      </c>
      <c r="D28" s="13" t="s">
        <v>240</v>
      </c>
      <c r="E28" s="30" t="s">
        <v>460</v>
      </c>
      <c r="F28" s="10" t="s">
        <v>196</v>
      </c>
      <c r="G28" s="1" t="s">
        <v>76</v>
      </c>
      <c r="H28" s="1" t="s">
        <v>76</v>
      </c>
      <c r="I28" s="6" t="s">
        <v>77</v>
      </c>
      <c r="J28" s="9">
        <v>0</v>
      </c>
      <c r="K28" s="7" t="s">
        <v>221</v>
      </c>
      <c r="L28" s="1" t="s">
        <v>106</v>
      </c>
      <c r="M28" s="142">
        <v>13.5</v>
      </c>
      <c r="N28" s="295">
        <f t="shared" si="1"/>
        <v>0.27259259259259255</v>
      </c>
      <c r="O28" s="142">
        <v>9.82</v>
      </c>
      <c r="P28" s="304"/>
    </row>
    <row r="29" spans="1:16" ht="20.399999999999999" x14ac:dyDescent="0.3">
      <c r="A29" s="104" t="s">
        <v>178</v>
      </c>
      <c r="B29" s="13" t="s">
        <v>158</v>
      </c>
      <c r="C29" s="13" t="s">
        <v>128</v>
      </c>
      <c r="D29" s="13" t="s">
        <v>240</v>
      </c>
      <c r="E29" s="5" t="s">
        <v>220</v>
      </c>
      <c r="F29" s="10" t="s">
        <v>196</v>
      </c>
      <c r="G29" s="1" t="s">
        <v>76</v>
      </c>
      <c r="H29" s="1" t="s">
        <v>76</v>
      </c>
      <c r="I29" s="6" t="s">
        <v>77</v>
      </c>
      <c r="J29" s="9">
        <v>0</v>
      </c>
      <c r="K29" s="7" t="s">
        <v>221</v>
      </c>
      <c r="L29" s="1" t="s">
        <v>106</v>
      </c>
      <c r="M29" s="142">
        <v>16.02</v>
      </c>
      <c r="N29" s="295">
        <f t="shared" si="1"/>
        <v>0.2740324594257178</v>
      </c>
      <c r="O29" s="142">
        <v>11.63</v>
      </c>
      <c r="P29" s="304"/>
    </row>
    <row r="30" spans="1:16" ht="20.399999999999999" x14ac:dyDescent="0.3">
      <c r="A30" s="104" t="s">
        <v>179</v>
      </c>
      <c r="B30" s="13" t="s">
        <v>166</v>
      </c>
      <c r="C30" s="13" t="s">
        <v>128</v>
      </c>
      <c r="D30" s="13" t="s">
        <v>240</v>
      </c>
      <c r="E30" s="5" t="s">
        <v>220</v>
      </c>
      <c r="F30" s="10" t="s">
        <v>196</v>
      </c>
      <c r="G30" s="1" t="s">
        <v>76</v>
      </c>
      <c r="H30" s="1" t="s">
        <v>76</v>
      </c>
      <c r="I30" s="6" t="s">
        <v>77</v>
      </c>
      <c r="J30" s="9">
        <v>0</v>
      </c>
      <c r="K30" s="7" t="s">
        <v>221</v>
      </c>
      <c r="L30" s="1" t="s">
        <v>106</v>
      </c>
      <c r="M30" s="142">
        <v>16.02</v>
      </c>
      <c r="N30" s="295">
        <f t="shared" si="1"/>
        <v>0.2740324594257178</v>
      </c>
      <c r="O30" s="142">
        <v>11.63</v>
      </c>
      <c r="P30" s="304"/>
    </row>
    <row r="31" spans="1:16" ht="20.399999999999999" x14ac:dyDescent="0.3">
      <c r="A31" s="104" t="s">
        <v>180</v>
      </c>
      <c r="B31" s="13" t="s">
        <v>156</v>
      </c>
      <c r="C31" s="13" t="s">
        <v>128</v>
      </c>
      <c r="D31" s="13" t="s">
        <v>240</v>
      </c>
      <c r="E31" s="5" t="s">
        <v>220</v>
      </c>
      <c r="F31" s="10" t="s">
        <v>196</v>
      </c>
      <c r="G31" s="1" t="s">
        <v>76</v>
      </c>
      <c r="H31" s="1" t="s">
        <v>76</v>
      </c>
      <c r="I31" s="6" t="s">
        <v>77</v>
      </c>
      <c r="J31" s="9">
        <v>0</v>
      </c>
      <c r="K31" s="7" t="s">
        <v>221</v>
      </c>
      <c r="L31" s="1" t="s">
        <v>106</v>
      </c>
      <c r="M31" s="142">
        <v>16.02</v>
      </c>
      <c r="N31" s="295">
        <f t="shared" si="1"/>
        <v>0.2740324594257178</v>
      </c>
      <c r="O31" s="142">
        <v>11.63</v>
      </c>
      <c r="P31" s="304"/>
    </row>
    <row r="32" spans="1:16" ht="20.399999999999999" x14ac:dyDescent="0.3">
      <c r="A32" s="104" t="s">
        <v>181</v>
      </c>
      <c r="B32" s="13" t="s">
        <v>157</v>
      </c>
      <c r="C32" s="13" t="s">
        <v>128</v>
      </c>
      <c r="D32" s="13" t="s">
        <v>240</v>
      </c>
      <c r="E32" s="5" t="s">
        <v>220</v>
      </c>
      <c r="F32" s="10" t="s">
        <v>196</v>
      </c>
      <c r="G32" s="1" t="s">
        <v>76</v>
      </c>
      <c r="H32" s="1" t="s">
        <v>76</v>
      </c>
      <c r="I32" s="6" t="s">
        <v>77</v>
      </c>
      <c r="J32" s="9">
        <v>0</v>
      </c>
      <c r="K32" s="7" t="s">
        <v>221</v>
      </c>
      <c r="L32" s="1" t="s">
        <v>106</v>
      </c>
      <c r="M32" s="142">
        <v>16.02</v>
      </c>
      <c r="N32" s="295">
        <f t="shared" si="1"/>
        <v>0.2740324594257178</v>
      </c>
      <c r="O32" s="142">
        <v>11.63</v>
      </c>
      <c r="P32" s="304"/>
    </row>
    <row r="33" spans="1:16" ht="20.399999999999999" x14ac:dyDescent="0.3">
      <c r="A33" s="104" t="s">
        <v>182</v>
      </c>
      <c r="B33" s="13" t="s">
        <v>159</v>
      </c>
      <c r="C33" s="13" t="s">
        <v>128</v>
      </c>
      <c r="D33" s="13" t="s">
        <v>240</v>
      </c>
      <c r="E33" s="5" t="s">
        <v>220</v>
      </c>
      <c r="F33" s="10" t="s">
        <v>196</v>
      </c>
      <c r="G33" s="1" t="s">
        <v>76</v>
      </c>
      <c r="H33" s="1" t="s">
        <v>76</v>
      </c>
      <c r="I33" s="6" t="s">
        <v>77</v>
      </c>
      <c r="J33" s="9">
        <v>0</v>
      </c>
      <c r="K33" s="7" t="s">
        <v>221</v>
      </c>
      <c r="L33" s="1" t="s">
        <v>106</v>
      </c>
      <c r="M33" s="142">
        <v>16.02</v>
      </c>
      <c r="N33" s="295">
        <f t="shared" si="1"/>
        <v>0.2740324594257178</v>
      </c>
      <c r="O33" s="142">
        <v>11.63</v>
      </c>
      <c r="P33" s="304"/>
    </row>
    <row r="34" spans="1:16" x14ac:dyDescent="0.3">
      <c r="A34" s="24"/>
      <c r="B34" s="23" t="s">
        <v>459</v>
      </c>
      <c r="C34" s="24"/>
      <c r="D34" s="24"/>
      <c r="E34" s="25"/>
      <c r="F34" s="26"/>
      <c r="G34" s="24"/>
      <c r="H34" s="24"/>
      <c r="I34" s="27"/>
      <c r="J34" s="24"/>
      <c r="K34" s="28"/>
      <c r="L34" s="24"/>
      <c r="M34" s="288"/>
      <c r="N34" s="310"/>
      <c r="O34" s="288"/>
      <c r="P34" s="309"/>
    </row>
    <row r="35" spans="1:16" ht="20.399999999999999" x14ac:dyDescent="0.3">
      <c r="A35" s="104" t="s">
        <v>183</v>
      </c>
      <c r="B35" s="39" t="s">
        <v>190</v>
      </c>
      <c r="C35" s="39" t="s">
        <v>193</v>
      </c>
      <c r="D35" s="13" t="s">
        <v>240</v>
      </c>
      <c r="E35" s="30" t="s">
        <v>460</v>
      </c>
      <c r="F35" s="10" t="s">
        <v>194</v>
      </c>
      <c r="G35" s="1" t="s">
        <v>76</v>
      </c>
      <c r="H35" s="1" t="s">
        <v>76</v>
      </c>
      <c r="I35" s="6" t="s">
        <v>77</v>
      </c>
      <c r="J35" s="9">
        <v>0</v>
      </c>
      <c r="K35" s="7" t="s">
        <v>221</v>
      </c>
      <c r="L35" s="1" t="s">
        <v>106</v>
      </c>
      <c r="M35" s="142">
        <v>13.5</v>
      </c>
      <c r="N35" s="295">
        <f t="shared" ref="N35:N43" si="2">(M35-O35)/M35</f>
        <v>0.27259259259259255</v>
      </c>
      <c r="O35" s="142">
        <v>9.82</v>
      </c>
      <c r="P35" s="304"/>
    </row>
    <row r="36" spans="1:16" ht="20.399999999999999" x14ac:dyDescent="0.3">
      <c r="A36" s="104" t="s">
        <v>184</v>
      </c>
      <c r="B36" s="39" t="s">
        <v>190</v>
      </c>
      <c r="C36" s="39" t="s">
        <v>193</v>
      </c>
      <c r="D36" s="13" t="s">
        <v>240</v>
      </c>
      <c r="E36" s="30" t="s">
        <v>460</v>
      </c>
      <c r="F36" s="10" t="s">
        <v>195</v>
      </c>
      <c r="G36" s="1" t="s">
        <v>76</v>
      </c>
      <c r="H36" s="1" t="s">
        <v>76</v>
      </c>
      <c r="I36" s="6" t="s">
        <v>77</v>
      </c>
      <c r="J36" s="9">
        <v>0</v>
      </c>
      <c r="K36" s="7" t="s">
        <v>221</v>
      </c>
      <c r="L36" s="1" t="s">
        <v>106</v>
      </c>
      <c r="M36" s="142">
        <v>13.5</v>
      </c>
      <c r="N36" s="295">
        <f t="shared" si="2"/>
        <v>0.27259259259259255</v>
      </c>
      <c r="O36" s="142">
        <v>9.82</v>
      </c>
      <c r="P36" s="304"/>
    </row>
    <row r="37" spans="1:16" ht="20.399999999999999" x14ac:dyDescent="0.3">
      <c r="A37" s="104" t="s">
        <v>185</v>
      </c>
      <c r="B37" s="39" t="s">
        <v>190</v>
      </c>
      <c r="C37" s="39" t="s">
        <v>193</v>
      </c>
      <c r="D37" s="13" t="s">
        <v>240</v>
      </c>
      <c r="E37" s="30" t="s">
        <v>460</v>
      </c>
      <c r="F37" s="10" t="s">
        <v>196</v>
      </c>
      <c r="G37" s="1" t="s">
        <v>76</v>
      </c>
      <c r="H37" s="1" t="s">
        <v>76</v>
      </c>
      <c r="I37" s="6" t="s">
        <v>77</v>
      </c>
      <c r="J37" s="9">
        <v>0</v>
      </c>
      <c r="K37" s="7" t="s">
        <v>221</v>
      </c>
      <c r="L37" s="1" t="s">
        <v>106</v>
      </c>
      <c r="M37" s="142">
        <v>13.5</v>
      </c>
      <c r="N37" s="295">
        <f t="shared" si="2"/>
        <v>0.27259259259259255</v>
      </c>
      <c r="O37" s="142">
        <v>9.82</v>
      </c>
      <c r="P37" s="304"/>
    </row>
    <row r="38" spans="1:16" ht="20.399999999999999" x14ac:dyDescent="0.3">
      <c r="A38" s="104" t="s">
        <v>186</v>
      </c>
      <c r="B38" s="39" t="s">
        <v>190</v>
      </c>
      <c r="C38" s="39" t="s">
        <v>193</v>
      </c>
      <c r="D38" s="13" t="s">
        <v>240</v>
      </c>
      <c r="E38" s="30" t="s">
        <v>460</v>
      </c>
      <c r="F38" s="10" t="s">
        <v>197</v>
      </c>
      <c r="G38" s="1" t="s">
        <v>76</v>
      </c>
      <c r="H38" s="1" t="s">
        <v>76</v>
      </c>
      <c r="I38" s="6" t="s">
        <v>77</v>
      </c>
      <c r="J38" s="9">
        <v>0</v>
      </c>
      <c r="K38" s="7" t="s">
        <v>221</v>
      </c>
      <c r="L38" s="1" t="s">
        <v>106</v>
      </c>
      <c r="M38" s="142">
        <v>13.5</v>
      </c>
      <c r="N38" s="295">
        <f t="shared" si="2"/>
        <v>0.27259259259259255</v>
      </c>
      <c r="O38" s="142">
        <v>9.82</v>
      </c>
      <c r="P38" s="304"/>
    </row>
    <row r="39" spans="1:16" ht="20.399999999999999" x14ac:dyDescent="0.3">
      <c r="A39" s="104" t="s">
        <v>187</v>
      </c>
      <c r="B39" s="39" t="s">
        <v>190</v>
      </c>
      <c r="C39" s="39" t="s">
        <v>193</v>
      </c>
      <c r="D39" s="13" t="s">
        <v>240</v>
      </c>
      <c r="E39" s="30" t="s">
        <v>460</v>
      </c>
      <c r="F39" s="10" t="s">
        <v>198</v>
      </c>
      <c r="G39" s="1" t="s">
        <v>76</v>
      </c>
      <c r="H39" s="1" t="s">
        <v>76</v>
      </c>
      <c r="I39" s="6" t="s">
        <v>77</v>
      </c>
      <c r="J39" s="9">
        <v>0</v>
      </c>
      <c r="K39" s="7" t="s">
        <v>221</v>
      </c>
      <c r="L39" s="1" t="s">
        <v>106</v>
      </c>
      <c r="M39" s="142">
        <v>13.5</v>
      </c>
      <c r="N39" s="295">
        <f t="shared" si="2"/>
        <v>0.27259259259259255</v>
      </c>
      <c r="O39" s="142">
        <v>9.82</v>
      </c>
      <c r="P39" s="304"/>
    </row>
    <row r="40" spans="1:16" ht="22.5" customHeight="1" x14ac:dyDescent="0.3">
      <c r="A40" s="104" t="s">
        <v>188</v>
      </c>
      <c r="B40" s="39" t="s">
        <v>191</v>
      </c>
      <c r="C40" s="39" t="s">
        <v>193</v>
      </c>
      <c r="D40" s="13" t="s">
        <v>240</v>
      </c>
      <c r="E40" s="5" t="s">
        <v>220</v>
      </c>
      <c r="F40" s="10" t="s">
        <v>195</v>
      </c>
      <c r="G40" s="1" t="s">
        <v>76</v>
      </c>
      <c r="H40" s="1" t="s">
        <v>76</v>
      </c>
      <c r="I40" s="6" t="s">
        <v>77</v>
      </c>
      <c r="J40" s="9">
        <v>0</v>
      </c>
      <c r="K40" s="7" t="s">
        <v>221</v>
      </c>
      <c r="L40" s="1" t="s">
        <v>106</v>
      </c>
      <c r="M40" s="142">
        <v>14.68</v>
      </c>
      <c r="N40" s="295">
        <f t="shared" si="2"/>
        <v>0.32970027247956402</v>
      </c>
      <c r="O40" s="142">
        <v>9.84</v>
      </c>
      <c r="P40" s="304"/>
    </row>
    <row r="41" spans="1:16" ht="20.399999999999999" x14ac:dyDescent="0.3">
      <c r="A41" s="104" t="s">
        <v>189</v>
      </c>
      <c r="B41" s="39" t="s">
        <v>192</v>
      </c>
      <c r="C41" s="39" t="s">
        <v>193</v>
      </c>
      <c r="D41" s="13" t="s">
        <v>240</v>
      </c>
      <c r="E41" s="5" t="s">
        <v>220</v>
      </c>
      <c r="F41" s="10" t="s">
        <v>199</v>
      </c>
      <c r="G41" s="1" t="s">
        <v>76</v>
      </c>
      <c r="H41" s="1" t="s">
        <v>76</v>
      </c>
      <c r="I41" s="6" t="s">
        <v>77</v>
      </c>
      <c r="J41" s="9">
        <v>0</v>
      </c>
      <c r="K41" s="7" t="s">
        <v>221</v>
      </c>
      <c r="L41" s="1" t="s">
        <v>106</v>
      </c>
      <c r="M41" s="142">
        <v>14.68</v>
      </c>
      <c r="N41" s="295">
        <f t="shared" si="2"/>
        <v>0.32970027247956402</v>
      </c>
      <c r="O41" s="142">
        <v>9.84</v>
      </c>
      <c r="P41" s="304"/>
    </row>
    <row r="42" spans="1:16" ht="22.5" customHeight="1" x14ac:dyDescent="0.3">
      <c r="A42" s="254" t="s">
        <v>724</v>
      </c>
      <c r="B42" s="249" t="s">
        <v>726</v>
      </c>
      <c r="C42" s="177" t="s">
        <v>193</v>
      </c>
      <c r="D42" s="157" t="s">
        <v>240</v>
      </c>
      <c r="E42" s="255" t="s">
        <v>220</v>
      </c>
      <c r="F42" s="256" t="s">
        <v>194</v>
      </c>
      <c r="G42" s="221" t="s">
        <v>76</v>
      </c>
      <c r="H42" s="221" t="s">
        <v>76</v>
      </c>
      <c r="I42" s="240" t="s">
        <v>77</v>
      </c>
      <c r="J42" s="222">
        <v>0</v>
      </c>
      <c r="K42" s="257" t="s">
        <v>221</v>
      </c>
      <c r="L42" s="221" t="s">
        <v>106</v>
      </c>
      <c r="M42" s="243">
        <v>14.77</v>
      </c>
      <c r="N42" s="297">
        <f t="shared" si="2"/>
        <v>0.33378469871360866</v>
      </c>
      <c r="O42" s="243">
        <v>9.84</v>
      </c>
      <c r="P42" s="305"/>
    </row>
    <row r="43" spans="1:16" ht="22.5" customHeight="1" x14ac:dyDescent="0.3">
      <c r="A43" s="254" t="s">
        <v>725</v>
      </c>
      <c r="B43" s="249" t="s">
        <v>726</v>
      </c>
      <c r="C43" s="177" t="s">
        <v>193</v>
      </c>
      <c r="D43" s="157" t="s">
        <v>240</v>
      </c>
      <c r="E43" s="255" t="s">
        <v>220</v>
      </c>
      <c r="F43" s="256" t="s">
        <v>196</v>
      </c>
      <c r="G43" s="221" t="s">
        <v>76</v>
      </c>
      <c r="H43" s="221" t="s">
        <v>76</v>
      </c>
      <c r="I43" s="240" t="s">
        <v>77</v>
      </c>
      <c r="J43" s="222">
        <v>0</v>
      </c>
      <c r="K43" s="257" t="s">
        <v>221</v>
      </c>
      <c r="L43" s="221" t="s">
        <v>106</v>
      </c>
      <c r="M43" s="243">
        <v>14.77</v>
      </c>
      <c r="N43" s="297">
        <f t="shared" si="2"/>
        <v>0.33378469871360866</v>
      </c>
      <c r="O43" s="243">
        <v>9.84</v>
      </c>
      <c r="P43" s="305"/>
    </row>
    <row r="44" spans="1:16" x14ac:dyDescent="0.3">
      <c r="A44" s="24"/>
      <c r="B44" s="23" t="s">
        <v>461</v>
      </c>
      <c r="C44" s="24"/>
      <c r="D44" s="24"/>
      <c r="E44" s="25"/>
      <c r="F44" s="26"/>
      <c r="G44" s="24"/>
      <c r="H44" s="24"/>
      <c r="I44" s="27"/>
      <c r="J44" s="24"/>
      <c r="K44" s="28"/>
      <c r="L44" s="24"/>
      <c r="M44" s="288"/>
      <c r="N44" s="310"/>
      <c r="O44" s="288"/>
      <c r="P44" s="309"/>
    </row>
    <row r="45" spans="1:16" ht="20.399999999999999" x14ac:dyDescent="0.3">
      <c r="A45" s="104" t="s">
        <v>222</v>
      </c>
      <c r="B45" s="39" t="s">
        <v>149</v>
      </c>
      <c r="C45" s="39" t="s">
        <v>252</v>
      </c>
      <c r="D45" s="13" t="s">
        <v>240</v>
      </c>
      <c r="E45" s="8" t="s">
        <v>240</v>
      </c>
      <c r="F45" s="11" t="s">
        <v>227</v>
      </c>
      <c r="G45" s="1" t="s">
        <v>76</v>
      </c>
      <c r="H45" s="1" t="s">
        <v>76</v>
      </c>
      <c r="I45" s="6" t="s">
        <v>77</v>
      </c>
      <c r="J45" s="9">
        <v>0</v>
      </c>
      <c r="K45" s="7" t="s">
        <v>221</v>
      </c>
      <c r="L45" s="8" t="s">
        <v>26</v>
      </c>
      <c r="M45" s="142">
        <v>23.35</v>
      </c>
      <c r="N45" s="295">
        <f>(M45-O45)/M45</f>
        <v>0.27323340471092089</v>
      </c>
      <c r="O45" s="142">
        <v>16.97</v>
      </c>
      <c r="P45" s="304"/>
    </row>
    <row r="46" spans="1:16" ht="20.399999999999999" x14ac:dyDescent="0.3">
      <c r="A46" s="104" t="s">
        <v>223</v>
      </c>
      <c r="B46" s="39" t="s">
        <v>150</v>
      </c>
      <c r="C46" s="39" t="s">
        <v>252</v>
      </c>
      <c r="D46" s="13" t="s">
        <v>240</v>
      </c>
      <c r="E46" s="8" t="s">
        <v>240</v>
      </c>
      <c r="F46" s="11" t="s">
        <v>238</v>
      </c>
      <c r="G46" s="1" t="s">
        <v>76</v>
      </c>
      <c r="H46" s="1" t="s">
        <v>76</v>
      </c>
      <c r="I46" s="6" t="s">
        <v>77</v>
      </c>
      <c r="J46" s="9">
        <v>0</v>
      </c>
      <c r="K46" s="7" t="s">
        <v>221</v>
      </c>
      <c r="L46" s="8" t="s">
        <v>26</v>
      </c>
      <c r="M46" s="142">
        <v>23.35</v>
      </c>
      <c r="N46" s="295">
        <f>(M46-O46)/M46</f>
        <v>0.27323340471092089</v>
      </c>
      <c r="O46" s="142">
        <v>16.97</v>
      </c>
      <c r="P46" s="304"/>
    </row>
    <row r="47" spans="1:16" ht="20.399999999999999" x14ac:dyDescent="0.3">
      <c r="A47" s="104" t="s">
        <v>224</v>
      </c>
      <c r="B47" s="39" t="s">
        <v>151</v>
      </c>
      <c r="C47" s="39" t="s">
        <v>252</v>
      </c>
      <c r="D47" s="13" t="s">
        <v>240</v>
      </c>
      <c r="E47" s="8" t="s">
        <v>240</v>
      </c>
      <c r="F47" s="11" t="s">
        <v>236</v>
      </c>
      <c r="G47" s="1" t="s">
        <v>76</v>
      </c>
      <c r="H47" s="1" t="s">
        <v>76</v>
      </c>
      <c r="I47" s="6" t="s">
        <v>77</v>
      </c>
      <c r="J47" s="9">
        <v>0</v>
      </c>
      <c r="K47" s="7" t="s">
        <v>221</v>
      </c>
      <c r="L47" s="8" t="s">
        <v>26</v>
      </c>
      <c r="M47" s="142">
        <v>23.35</v>
      </c>
      <c r="N47" s="295">
        <f>(M47-O47)/M47</f>
        <v>0.27323340471092089</v>
      </c>
      <c r="O47" s="142">
        <v>16.97</v>
      </c>
      <c r="P47" s="304"/>
    </row>
    <row r="48" spans="1:16" ht="20.399999999999999" x14ac:dyDescent="0.3">
      <c r="A48" s="104" t="s">
        <v>225</v>
      </c>
      <c r="B48" s="39" t="s">
        <v>154</v>
      </c>
      <c r="C48" s="39" t="s">
        <v>252</v>
      </c>
      <c r="D48" s="13" t="s">
        <v>240</v>
      </c>
      <c r="E48" s="8" t="s">
        <v>240</v>
      </c>
      <c r="F48" s="11" t="s">
        <v>239</v>
      </c>
      <c r="G48" s="1" t="s">
        <v>76</v>
      </c>
      <c r="H48" s="1" t="s">
        <v>76</v>
      </c>
      <c r="I48" s="6" t="s">
        <v>77</v>
      </c>
      <c r="J48" s="9">
        <v>0</v>
      </c>
      <c r="K48" s="7" t="s">
        <v>221</v>
      </c>
      <c r="L48" s="8" t="s">
        <v>26</v>
      </c>
      <c r="M48" s="142">
        <v>23.35</v>
      </c>
      <c r="N48" s="295">
        <f>(M48-O48)/M48</f>
        <v>0.27323340471092089</v>
      </c>
      <c r="O48" s="142">
        <v>16.97</v>
      </c>
      <c r="P48" s="304"/>
    </row>
    <row r="49" spans="1:16" ht="20.399999999999999" x14ac:dyDescent="0.3">
      <c r="A49" s="104" t="s">
        <v>226</v>
      </c>
      <c r="B49" s="39" t="s">
        <v>155</v>
      </c>
      <c r="C49" s="39" t="s">
        <v>252</v>
      </c>
      <c r="D49" s="13" t="s">
        <v>240</v>
      </c>
      <c r="E49" s="8" t="s">
        <v>240</v>
      </c>
      <c r="F49" s="11" t="s">
        <v>238</v>
      </c>
      <c r="G49" s="1" t="s">
        <v>76</v>
      </c>
      <c r="H49" s="1" t="s">
        <v>76</v>
      </c>
      <c r="I49" s="6" t="s">
        <v>77</v>
      </c>
      <c r="J49" s="9">
        <v>0</v>
      </c>
      <c r="K49" s="7" t="s">
        <v>221</v>
      </c>
      <c r="L49" s="8" t="s">
        <v>26</v>
      </c>
      <c r="M49" s="142">
        <v>23.35</v>
      </c>
      <c r="N49" s="295">
        <f>(M49-O49)/M49</f>
        <v>0.27323340471092089</v>
      </c>
      <c r="O49" s="142">
        <v>16.97</v>
      </c>
      <c r="P49" s="304"/>
    </row>
    <row r="50" spans="1:16" x14ac:dyDescent="0.3">
      <c r="A50" s="24"/>
      <c r="B50" s="31" t="s">
        <v>462</v>
      </c>
      <c r="C50" s="24"/>
      <c r="D50" s="24"/>
      <c r="E50" s="25"/>
      <c r="F50" s="26"/>
      <c r="G50" s="24"/>
      <c r="H50" s="24"/>
      <c r="I50" s="27"/>
      <c r="J50" s="24"/>
      <c r="K50" s="28"/>
      <c r="L50" s="24"/>
      <c r="M50" s="288"/>
      <c r="N50" s="310"/>
      <c r="O50" s="288"/>
      <c r="P50" s="309"/>
    </row>
    <row r="51" spans="1:16" ht="20.399999999999999" x14ac:dyDescent="0.3">
      <c r="A51" s="112" t="s">
        <v>228</v>
      </c>
      <c r="B51" s="39" t="s">
        <v>149</v>
      </c>
      <c r="C51" s="39" t="s">
        <v>253</v>
      </c>
      <c r="D51" s="13" t="s">
        <v>240</v>
      </c>
      <c r="E51" s="8" t="s">
        <v>240</v>
      </c>
      <c r="F51" s="12" t="s">
        <v>236</v>
      </c>
      <c r="G51" s="1" t="s">
        <v>76</v>
      </c>
      <c r="H51" s="1" t="s">
        <v>76</v>
      </c>
      <c r="I51" s="6" t="s">
        <v>77</v>
      </c>
      <c r="J51" s="9">
        <v>0</v>
      </c>
      <c r="K51" s="7" t="s">
        <v>221</v>
      </c>
      <c r="L51" s="8" t="s">
        <v>26</v>
      </c>
      <c r="M51" s="142">
        <v>31.86</v>
      </c>
      <c r="N51" s="295">
        <f t="shared" ref="N51:N58" si="3">(M51-O51)/M51</f>
        <v>0.27401129943502828</v>
      </c>
      <c r="O51" s="142">
        <v>23.13</v>
      </c>
      <c r="P51" s="304"/>
    </row>
    <row r="52" spans="1:16" ht="20.399999999999999" x14ac:dyDescent="0.3">
      <c r="A52" s="112" t="s">
        <v>229</v>
      </c>
      <c r="B52" s="39" t="s">
        <v>150</v>
      </c>
      <c r="C52" s="39" t="s">
        <v>253</v>
      </c>
      <c r="D52" s="13" t="s">
        <v>240</v>
      </c>
      <c r="E52" s="8" t="s">
        <v>240</v>
      </c>
      <c r="F52" s="12" t="s">
        <v>236</v>
      </c>
      <c r="G52" s="1" t="s">
        <v>76</v>
      </c>
      <c r="H52" s="1" t="s">
        <v>76</v>
      </c>
      <c r="I52" s="6" t="s">
        <v>77</v>
      </c>
      <c r="J52" s="9">
        <v>0</v>
      </c>
      <c r="K52" s="7" t="s">
        <v>221</v>
      </c>
      <c r="L52" s="8" t="s">
        <v>26</v>
      </c>
      <c r="M52" s="142">
        <v>31.86</v>
      </c>
      <c r="N52" s="295">
        <f t="shared" si="3"/>
        <v>0.27401129943502828</v>
      </c>
      <c r="O52" s="142">
        <v>23.13</v>
      </c>
      <c r="P52" s="304"/>
    </row>
    <row r="53" spans="1:16" ht="20.399999999999999" x14ac:dyDescent="0.3">
      <c r="A53" s="112" t="s">
        <v>230</v>
      </c>
      <c r="B53" s="39" t="s">
        <v>151</v>
      </c>
      <c r="C53" s="39" t="s">
        <v>253</v>
      </c>
      <c r="D53" s="13" t="s">
        <v>240</v>
      </c>
      <c r="E53" s="8" t="s">
        <v>240</v>
      </c>
      <c r="F53" s="12" t="s">
        <v>237</v>
      </c>
      <c r="G53" s="1" t="s">
        <v>76</v>
      </c>
      <c r="H53" s="1" t="s">
        <v>76</v>
      </c>
      <c r="I53" s="6" t="s">
        <v>77</v>
      </c>
      <c r="J53" s="9">
        <v>0</v>
      </c>
      <c r="K53" s="7" t="s">
        <v>221</v>
      </c>
      <c r="L53" s="8" t="s">
        <v>26</v>
      </c>
      <c r="M53" s="142">
        <v>31.86</v>
      </c>
      <c r="N53" s="295">
        <f t="shared" si="3"/>
        <v>0.27401129943502828</v>
      </c>
      <c r="O53" s="142">
        <v>23.13</v>
      </c>
      <c r="P53" s="304"/>
    </row>
    <row r="54" spans="1:16" ht="20.399999999999999" x14ac:dyDescent="0.3">
      <c r="A54" s="112" t="s">
        <v>231</v>
      </c>
      <c r="B54" s="39" t="s">
        <v>154</v>
      </c>
      <c r="C54" s="39" t="s">
        <v>253</v>
      </c>
      <c r="D54" s="13" t="s">
        <v>240</v>
      </c>
      <c r="E54" s="8" t="s">
        <v>240</v>
      </c>
      <c r="F54" s="12" t="s">
        <v>237</v>
      </c>
      <c r="G54" s="1" t="s">
        <v>76</v>
      </c>
      <c r="H54" s="1" t="s">
        <v>76</v>
      </c>
      <c r="I54" s="6" t="s">
        <v>77</v>
      </c>
      <c r="J54" s="9">
        <v>0</v>
      </c>
      <c r="K54" s="7" t="s">
        <v>221</v>
      </c>
      <c r="L54" s="8" t="s">
        <v>26</v>
      </c>
      <c r="M54" s="142">
        <v>31.86</v>
      </c>
      <c r="N54" s="295">
        <f t="shared" si="3"/>
        <v>0.27338355304457002</v>
      </c>
      <c r="O54" s="142">
        <v>23.15</v>
      </c>
      <c r="P54" s="304"/>
    </row>
    <row r="55" spans="1:16" ht="20.399999999999999" x14ac:dyDescent="0.3">
      <c r="A55" s="112" t="s">
        <v>232</v>
      </c>
      <c r="B55" s="39" t="s">
        <v>153</v>
      </c>
      <c r="C55" s="39" t="s">
        <v>253</v>
      </c>
      <c r="D55" s="13" t="s">
        <v>240</v>
      </c>
      <c r="E55" s="8" t="s">
        <v>240</v>
      </c>
      <c r="F55" s="12" t="s">
        <v>237</v>
      </c>
      <c r="G55" s="1" t="s">
        <v>76</v>
      </c>
      <c r="H55" s="1" t="s">
        <v>76</v>
      </c>
      <c r="I55" s="6" t="s">
        <v>77</v>
      </c>
      <c r="J55" s="9">
        <v>0</v>
      </c>
      <c r="K55" s="7" t="s">
        <v>221</v>
      </c>
      <c r="L55" s="8" t="s">
        <v>26</v>
      </c>
      <c r="M55" s="142">
        <v>31.86</v>
      </c>
      <c r="N55" s="295">
        <f t="shared" si="3"/>
        <v>0.27338355304457002</v>
      </c>
      <c r="O55" s="142">
        <v>23.15</v>
      </c>
      <c r="P55" s="304"/>
    </row>
    <row r="56" spans="1:16" ht="20.399999999999999" x14ac:dyDescent="0.3">
      <c r="A56" s="112" t="s">
        <v>233</v>
      </c>
      <c r="B56" s="39" t="s">
        <v>235</v>
      </c>
      <c r="C56" s="39" t="s">
        <v>253</v>
      </c>
      <c r="D56" s="13" t="s">
        <v>240</v>
      </c>
      <c r="E56" s="8" t="s">
        <v>240</v>
      </c>
      <c r="F56" s="12" t="s">
        <v>237</v>
      </c>
      <c r="G56" s="1" t="s">
        <v>76</v>
      </c>
      <c r="H56" s="1" t="s">
        <v>76</v>
      </c>
      <c r="I56" s="6" t="s">
        <v>77</v>
      </c>
      <c r="J56" s="9">
        <v>0</v>
      </c>
      <c r="K56" s="7" t="s">
        <v>221</v>
      </c>
      <c r="L56" s="8" t="s">
        <v>26</v>
      </c>
      <c r="M56" s="142">
        <v>31.86</v>
      </c>
      <c r="N56" s="295">
        <f t="shared" si="3"/>
        <v>0.27338355304457002</v>
      </c>
      <c r="O56" s="142">
        <v>23.15</v>
      </c>
      <c r="P56" s="304"/>
    </row>
    <row r="57" spans="1:16" ht="20.399999999999999" x14ac:dyDescent="0.3">
      <c r="A57" s="113" t="s">
        <v>547</v>
      </c>
      <c r="B57" s="68" t="s">
        <v>152</v>
      </c>
      <c r="C57" s="39" t="s">
        <v>253</v>
      </c>
      <c r="D57" s="13" t="s">
        <v>240</v>
      </c>
      <c r="E57" s="8" t="s">
        <v>240</v>
      </c>
      <c r="F57" s="12" t="s">
        <v>237</v>
      </c>
      <c r="G57" s="1" t="s">
        <v>76</v>
      </c>
      <c r="H57" s="1" t="s">
        <v>76</v>
      </c>
      <c r="I57" s="6" t="s">
        <v>77</v>
      </c>
      <c r="J57" s="9">
        <v>0</v>
      </c>
      <c r="K57" s="7" t="s">
        <v>221</v>
      </c>
      <c r="L57" s="8" t="s">
        <v>26</v>
      </c>
      <c r="M57" s="142">
        <v>31.86</v>
      </c>
      <c r="N57" s="295">
        <f t="shared" si="3"/>
        <v>0.27338355304457002</v>
      </c>
      <c r="O57" s="142">
        <v>23.15</v>
      </c>
      <c r="P57" s="304"/>
    </row>
    <row r="58" spans="1:16" ht="20.399999999999999" x14ac:dyDescent="0.3">
      <c r="A58" s="112" t="s">
        <v>234</v>
      </c>
      <c r="B58" s="39" t="s">
        <v>155</v>
      </c>
      <c r="C58" s="39" t="s">
        <v>253</v>
      </c>
      <c r="D58" s="13" t="s">
        <v>240</v>
      </c>
      <c r="E58" s="8" t="s">
        <v>240</v>
      </c>
      <c r="F58" s="12" t="s">
        <v>237</v>
      </c>
      <c r="G58" s="1" t="s">
        <v>76</v>
      </c>
      <c r="H58" s="1" t="s">
        <v>76</v>
      </c>
      <c r="I58" s="6" t="s">
        <v>77</v>
      </c>
      <c r="J58" s="9">
        <v>0</v>
      </c>
      <c r="K58" s="7" t="s">
        <v>221</v>
      </c>
      <c r="L58" s="8" t="s">
        <v>26</v>
      </c>
      <c r="M58" s="142">
        <v>31.86</v>
      </c>
      <c r="N58" s="295">
        <f t="shared" si="3"/>
        <v>0.27338355304457002</v>
      </c>
      <c r="O58" s="142">
        <v>23.15</v>
      </c>
      <c r="P58" s="304"/>
    </row>
    <row r="59" spans="1:16" x14ac:dyDescent="0.3">
      <c r="A59" s="24"/>
      <c r="B59" s="31" t="s">
        <v>463</v>
      </c>
      <c r="C59" s="24"/>
      <c r="D59" s="24"/>
      <c r="E59" s="25"/>
      <c r="F59" s="26"/>
      <c r="G59" s="24"/>
      <c r="H59" s="24"/>
      <c r="I59" s="27"/>
      <c r="J59" s="24"/>
      <c r="K59" s="28"/>
      <c r="L59" s="24"/>
      <c r="M59" s="288"/>
      <c r="N59" s="310"/>
      <c r="O59" s="288"/>
      <c r="P59" s="309"/>
    </row>
    <row r="60" spans="1:16" ht="20.399999999999999" x14ac:dyDescent="0.3">
      <c r="A60" s="77" t="s">
        <v>464</v>
      </c>
      <c r="B60" s="68" t="s">
        <v>149</v>
      </c>
      <c r="C60" s="68" t="s">
        <v>269</v>
      </c>
      <c r="D60" s="68" t="s">
        <v>240</v>
      </c>
      <c r="E60" s="22" t="s">
        <v>240</v>
      </c>
      <c r="F60" s="32" t="s">
        <v>236</v>
      </c>
      <c r="G60" s="22" t="s">
        <v>76</v>
      </c>
      <c r="H60" s="22" t="s">
        <v>76</v>
      </c>
      <c r="I60" s="6" t="s">
        <v>77</v>
      </c>
      <c r="J60" s="17">
        <v>0</v>
      </c>
      <c r="K60" s="7" t="s">
        <v>221</v>
      </c>
      <c r="L60" s="22" t="s">
        <v>26</v>
      </c>
      <c r="M60" s="315">
        <v>30.39</v>
      </c>
      <c r="N60" s="295">
        <f t="shared" ref="N60:N67" si="4">(M60-O60)/M60</f>
        <v>0.27377426785126685</v>
      </c>
      <c r="O60" s="142">
        <v>22.07</v>
      </c>
      <c r="P60" s="309"/>
    </row>
    <row r="61" spans="1:16" ht="20.399999999999999" x14ac:dyDescent="0.3">
      <c r="A61" s="77" t="s">
        <v>465</v>
      </c>
      <c r="B61" s="68" t="s">
        <v>150</v>
      </c>
      <c r="C61" s="68" t="s">
        <v>269</v>
      </c>
      <c r="D61" s="68" t="s">
        <v>240</v>
      </c>
      <c r="E61" s="22" t="s">
        <v>240</v>
      </c>
      <c r="F61" s="32" t="s">
        <v>237</v>
      </c>
      <c r="G61" s="22" t="s">
        <v>76</v>
      </c>
      <c r="H61" s="22" t="s">
        <v>76</v>
      </c>
      <c r="I61" s="6" t="s">
        <v>77</v>
      </c>
      <c r="J61" s="17">
        <v>0</v>
      </c>
      <c r="K61" s="7" t="s">
        <v>221</v>
      </c>
      <c r="L61" s="22" t="s">
        <v>26</v>
      </c>
      <c r="M61" s="315">
        <v>30.39</v>
      </c>
      <c r="N61" s="295">
        <f t="shared" si="4"/>
        <v>0.27377426785126685</v>
      </c>
      <c r="O61" s="142">
        <v>22.07</v>
      </c>
      <c r="P61" s="309"/>
    </row>
    <row r="62" spans="1:16" ht="20.399999999999999" x14ac:dyDescent="0.3">
      <c r="A62" s="77" t="s">
        <v>727</v>
      </c>
      <c r="B62" s="68" t="s">
        <v>151</v>
      </c>
      <c r="C62" s="68" t="s">
        <v>269</v>
      </c>
      <c r="D62" s="68" t="s">
        <v>240</v>
      </c>
      <c r="E62" s="22" t="s">
        <v>240</v>
      </c>
      <c r="F62" s="32" t="s">
        <v>236</v>
      </c>
      <c r="G62" s="22" t="s">
        <v>76</v>
      </c>
      <c r="H62" s="22" t="s">
        <v>76</v>
      </c>
      <c r="I62" s="6" t="s">
        <v>77</v>
      </c>
      <c r="J62" s="17">
        <v>0</v>
      </c>
      <c r="K62" s="7" t="s">
        <v>221</v>
      </c>
      <c r="L62" s="22" t="s">
        <v>26</v>
      </c>
      <c r="M62" s="315">
        <v>30.39</v>
      </c>
      <c r="N62" s="295">
        <f t="shared" si="4"/>
        <v>0.27377426785126685</v>
      </c>
      <c r="O62" s="142">
        <v>22.07</v>
      </c>
      <c r="P62" s="309"/>
    </row>
    <row r="63" spans="1:16" ht="19.5" customHeight="1" x14ac:dyDescent="0.3">
      <c r="A63" s="77" t="s">
        <v>550</v>
      </c>
      <c r="B63" s="83" t="s">
        <v>153</v>
      </c>
      <c r="C63" s="68" t="s">
        <v>269</v>
      </c>
      <c r="D63" s="68" t="s">
        <v>240</v>
      </c>
      <c r="E63" s="22" t="s">
        <v>240</v>
      </c>
      <c r="F63" s="32" t="s">
        <v>236</v>
      </c>
      <c r="G63" s="22" t="s">
        <v>76</v>
      </c>
      <c r="H63" s="22" t="s">
        <v>76</v>
      </c>
      <c r="I63" s="6" t="s">
        <v>77</v>
      </c>
      <c r="J63" s="17">
        <v>0</v>
      </c>
      <c r="K63" s="7" t="s">
        <v>221</v>
      </c>
      <c r="L63" s="22" t="s">
        <v>26</v>
      </c>
      <c r="M63" s="315">
        <v>30.39</v>
      </c>
      <c r="N63" s="295">
        <f t="shared" si="4"/>
        <v>0.27377426785126685</v>
      </c>
      <c r="O63" s="142">
        <v>22.07</v>
      </c>
      <c r="P63" s="309"/>
    </row>
    <row r="64" spans="1:16" ht="20.25" customHeight="1" x14ac:dyDescent="0.3">
      <c r="A64" s="77" t="s">
        <v>549</v>
      </c>
      <c r="B64" s="83" t="s">
        <v>152</v>
      </c>
      <c r="C64" s="68" t="s">
        <v>269</v>
      </c>
      <c r="D64" s="68" t="s">
        <v>240</v>
      </c>
      <c r="E64" s="22" t="s">
        <v>240</v>
      </c>
      <c r="F64" s="32" t="s">
        <v>236</v>
      </c>
      <c r="G64" s="22" t="s">
        <v>76</v>
      </c>
      <c r="H64" s="22" t="s">
        <v>76</v>
      </c>
      <c r="I64" s="6" t="s">
        <v>77</v>
      </c>
      <c r="J64" s="17">
        <v>0</v>
      </c>
      <c r="K64" s="7" t="s">
        <v>221</v>
      </c>
      <c r="L64" s="22" t="s">
        <v>26</v>
      </c>
      <c r="M64" s="315">
        <v>30.39</v>
      </c>
      <c r="N64" s="295">
        <f t="shared" si="4"/>
        <v>0.27377426785126685</v>
      </c>
      <c r="O64" s="142">
        <v>22.07</v>
      </c>
      <c r="P64" s="309"/>
    </row>
    <row r="65" spans="1:16" ht="20.25" customHeight="1" x14ac:dyDescent="0.3">
      <c r="A65" s="77" t="s">
        <v>551</v>
      </c>
      <c r="B65" s="83" t="s">
        <v>235</v>
      </c>
      <c r="C65" s="68" t="s">
        <v>269</v>
      </c>
      <c r="D65" s="68" t="s">
        <v>240</v>
      </c>
      <c r="E65" s="22" t="s">
        <v>240</v>
      </c>
      <c r="F65" s="32" t="s">
        <v>236</v>
      </c>
      <c r="G65" s="22" t="s">
        <v>76</v>
      </c>
      <c r="H65" s="22" t="s">
        <v>76</v>
      </c>
      <c r="I65" s="6" t="s">
        <v>77</v>
      </c>
      <c r="J65" s="17">
        <v>0</v>
      </c>
      <c r="K65" s="7" t="s">
        <v>221</v>
      </c>
      <c r="L65" s="22" t="s">
        <v>26</v>
      </c>
      <c r="M65" s="315">
        <v>30.39</v>
      </c>
      <c r="N65" s="295">
        <f t="shared" si="4"/>
        <v>0.27377426785126685</v>
      </c>
      <c r="O65" s="142">
        <v>22.07</v>
      </c>
      <c r="P65" s="309"/>
    </row>
    <row r="66" spans="1:16" ht="20.399999999999999" x14ac:dyDescent="0.3">
      <c r="A66" s="77" t="s">
        <v>545</v>
      </c>
      <c r="B66" s="68" t="s">
        <v>154</v>
      </c>
      <c r="C66" s="68" t="s">
        <v>269</v>
      </c>
      <c r="D66" s="68" t="s">
        <v>240</v>
      </c>
      <c r="E66" s="22" t="s">
        <v>240</v>
      </c>
      <c r="F66" s="32" t="s">
        <v>237</v>
      </c>
      <c r="G66" s="22" t="s">
        <v>76</v>
      </c>
      <c r="H66" s="22" t="s">
        <v>76</v>
      </c>
      <c r="I66" s="6" t="s">
        <v>77</v>
      </c>
      <c r="J66" s="17">
        <v>0</v>
      </c>
      <c r="K66" s="7" t="s">
        <v>221</v>
      </c>
      <c r="L66" s="22" t="s">
        <v>26</v>
      </c>
      <c r="M66" s="315">
        <v>30.39</v>
      </c>
      <c r="N66" s="295">
        <f t="shared" si="4"/>
        <v>0.27377426785126685</v>
      </c>
      <c r="O66" s="142">
        <v>22.07</v>
      </c>
      <c r="P66" s="309"/>
    </row>
    <row r="67" spans="1:16" ht="20.399999999999999" x14ac:dyDescent="0.3">
      <c r="A67" s="77" t="s">
        <v>466</v>
      </c>
      <c r="B67" s="68" t="s">
        <v>155</v>
      </c>
      <c r="C67" s="68" t="s">
        <v>269</v>
      </c>
      <c r="D67" s="68" t="s">
        <v>240</v>
      </c>
      <c r="E67" s="22" t="s">
        <v>240</v>
      </c>
      <c r="F67" s="32" t="s">
        <v>237</v>
      </c>
      <c r="G67" s="22" t="s">
        <v>76</v>
      </c>
      <c r="H67" s="22" t="s">
        <v>76</v>
      </c>
      <c r="I67" s="6" t="s">
        <v>77</v>
      </c>
      <c r="J67" s="17">
        <v>0</v>
      </c>
      <c r="K67" s="7" t="s">
        <v>221</v>
      </c>
      <c r="L67" s="22" t="s">
        <v>26</v>
      </c>
      <c r="M67" s="315">
        <v>30.39</v>
      </c>
      <c r="N67" s="295">
        <f t="shared" si="4"/>
        <v>0.27377426785126685</v>
      </c>
      <c r="O67" s="142">
        <v>22.07</v>
      </c>
      <c r="P67" s="309"/>
    </row>
    <row r="68" spans="1:16" x14ac:dyDescent="0.3">
      <c r="A68" s="24"/>
      <c r="B68" s="31" t="s">
        <v>467</v>
      </c>
      <c r="C68" s="24"/>
      <c r="D68" s="24"/>
      <c r="E68" s="25"/>
      <c r="F68" s="26"/>
      <c r="G68" s="24"/>
      <c r="H68" s="24"/>
      <c r="I68" s="27"/>
      <c r="J68" s="24"/>
      <c r="K68" s="28"/>
      <c r="L68" s="24"/>
      <c r="M68" s="288"/>
      <c r="N68" s="310"/>
      <c r="O68" s="288"/>
      <c r="P68" s="309"/>
    </row>
    <row r="69" spans="1:16" ht="20.399999999999999" x14ac:dyDescent="0.3">
      <c r="A69" s="77" t="s">
        <v>468</v>
      </c>
      <c r="B69" s="83" t="s">
        <v>149</v>
      </c>
      <c r="C69" s="68" t="s">
        <v>278</v>
      </c>
      <c r="D69" s="68" t="s">
        <v>240</v>
      </c>
      <c r="E69" s="22" t="s">
        <v>240</v>
      </c>
      <c r="F69" s="33" t="s">
        <v>236</v>
      </c>
      <c r="G69" s="22" t="s">
        <v>76</v>
      </c>
      <c r="H69" s="22" t="s">
        <v>76</v>
      </c>
      <c r="I69" s="6" t="s">
        <v>77</v>
      </c>
      <c r="J69" s="17">
        <v>0</v>
      </c>
      <c r="K69" s="7" t="s">
        <v>221</v>
      </c>
      <c r="L69" s="22" t="s">
        <v>26</v>
      </c>
      <c r="M69" s="315">
        <v>39.51</v>
      </c>
      <c r="N69" s="295">
        <f t="shared" ref="N69:N76" si="5">(M69-O69)/M69</f>
        <v>0.27410782080485951</v>
      </c>
      <c r="O69" s="142">
        <v>28.68</v>
      </c>
      <c r="P69" s="309"/>
    </row>
    <row r="70" spans="1:16" ht="20.399999999999999" x14ac:dyDescent="0.3">
      <c r="A70" s="77" t="s">
        <v>469</v>
      </c>
      <c r="B70" s="83" t="s">
        <v>150</v>
      </c>
      <c r="C70" s="68" t="s">
        <v>278</v>
      </c>
      <c r="D70" s="68" t="s">
        <v>240</v>
      </c>
      <c r="E70" s="22" t="s">
        <v>240</v>
      </c>
      <c r="F70" s="33" t="s">
        <v>236</v>
      </c>
      <c r="G70" s="22" t="s">
        <v>76</v>
      </c>
      <c r="H70" s="22" t="s">
        <v>76</v>
      </c>
      <c r="I70" s="6" t="s">
        <v>77</v>
      </c>
      <c r="J70" s="17">
        <v>0</v>
      </c>
      <c r="K70" s="7" t="s">
        <v>221</v>
      </c>
      <c r="L70" s="22" t="s">
        <v>26</v>
      </c>
      <c r="M70" s="315">
        <v>39.51</v>
      </c>
      <c r="N70" s="295">
        <f t="shared" si="5"/>
        <v>0.27410782080485951</v>
      </c>
      <c r="O70" s="142">
        <v>28.68</v>
      </c>
      <c r="P70" s="309"/>
    </row>
    <row r="71" spans="1:16" ht="20.399999999999999" x14ac:dyDescent="0.3">
      <c r="A71" s="77" t="s">
        <v>470</v>
      </c>
      <c r="B71" s="83" t="s">
        <v>151</v>
      </c>
      <c r="C71" s="68" t="s">
        <v>278</v>
      </c>
      <c r="D71" s="68" t="s">
        <v>240</v>
      </c>
      <c r="E71" s="22" t="s">
        <v>240</v>
      </c>
      <c r="F71" s="33" t="s">
        <v>236</v>
      </c>
      <c r="G71" s="22" t="s">
        <v>76</v>
      </c>
      <c r="H71" s="22" t="s">
        <v>76</v>
      </c>
      <c r="I71" s="6" t="s">
        <v>77</v>
      </c>
      <c r="J71" s="17">
        <v>0</v>
      </c>
      <c r="K71" s="7" t="s">
        <v>221</v>
      </c>
      <c r="L71" s="22" t="s">
        <v>26</v>
      </c>
      <c r="M71" s="315">
        <v>39.51</v>
      </c>
      <c r="N71" s="295">
        <f t="shared" si="5"/>
        <v>0.27410782080485951</v>
      </c>
      <c r="O71" s="142">
        <v>28.68</v>
      </c>
      <c r="P71" s="309"/>
    </row>
    <row r="72" spans="1:16" ht="20.399999999999999" x14ac:dyDescent="0.3">
      <c r="A72" s="77" t="s">
        <v>471</v>
      </c>
      <c r="B72" s="83" t="s">
        <v>152</v>
      </c>
      <c r="C72" s="68" t="s">
        <v>278</v>
      </c>
      <c r="D72" s="68" t="s">
        <v>240</v>
      </c>
      <c r="E72" s="22" t="s">
        <v>240</v>
      </c>
      <c r="F72" s="33" t="s">
        <v>237</v>
      </c>
      <c r="G72" s="22" t="s">
        <v>76</v>
      </c>
      <c r="H72" s="22" t="s">
        <v>76</v>
      </c>
      <c r="I72" s="6" t="s">
        <v>77</v>
      </c>
      <c r="J72" s="17">
        <v>0</v>
      </c>
      <c r="K72" s="7" t="s">
        <v>221</v>
      </c>
      <c r="L72" s="22" t="s">
        <v>26</v>
      </c>
      <c r="M72" s="315">
        <v>39.51</v>
      </c>
      <c r="N72" s="295">
        <f t="shared" si="5"/>
        <v>0.27410782080485951</v>
      </c>
      <c r="O72" s="142">
        <v>28.68</v>
      </c>
      <c r="P72" s="309"/>
    </row>
    <row r="73" spans="1:16" ht="20.399999999999999" x14ac:dyDescent="0.3">
      <c r="A73" s="77" t="s">
        <v>472</v>
      </c>
      <c r="B73" s="83" t="s">
        <v>154</v>
      </c>
      <c r="C73" s="68" t="s">
        <v>278</v>
      </c>
      <c r="D73" s="68" t="s">
        <v>240</v>
      </c>
      <c r="E73" s="22" t="s">
        <v>240</v>
      </c>
      <c r="F73" s="33" t="s">
        <v>237</v>
      </c>
      <c r="G73" s="22" t="s">
        <v>76</v>
      </c>
      <c r="H73" s="22" t="s">
        <v>76</v>
      </c>
      <c r="I73" s="6" t="s">
        <v>77</v>
      </c>
      <c r="J73" s="17">
        <v>0</v>
      </c>
      <c r="K73" s="7" t="s">
        <v>221</v>
      </c>
      <c r="L73" s="22" t="s">
        <v>26</v>
      </c>
      <c r="M73" s="315">
        <v>39.51</v>
      </c>
      <c r="N73" s="295">
        <f t="shared" si="5"/>
        <v>0.27410782080485951</v>
      </c>
      <c r="O73" s="142">
        <v>28.68</v>
      </c>
      <c r="P73" s="309"/>
    </row>
    <row r="74" spans="1:16" ht="20.399999999999999" x14ac:dyDescent="0.3">
      <c r="A74" s="77" t="s">
        <v>473</v>
      </c>
      <c r="B74" s="83" t="s">
        <v>155</v>
      </c>
      <c r="C74" s="68" t="s">
        <v>278</v>
      </c>
      <c r="D74" s="68" t="s">
        <v>240</v>
      </c>
      <c r="E74" s="22" t="s">
        <v>240</v>
      </c>
      <c r="F74" s="33" t="s">
        <v>237</v>
      </c>
      <c r="G74" s="22" t="s">
        <v>76</v>
      </c>
      <c r="H74" s="22" t="s">
        <v>76</v>
      </c>
      <c r="I74" s="6" t="s">
        <v>77</v>
      </c>
      <c r="J74" s="17">
        <v>0</v>
      </c>
      <c r="K74" s="7" t="s">
        <v>221</v>
      </c>
      <c r="L74" s="22" t="s">
        <v>26</v>
      </c>
      <c r="M74" s="315">
        <v>39.51</v>
      </c>
      <c r="N74" s="295">
        <f t="shared" si="5"/>
        <v>0.27410782080485951</v>
      </c>
      <c r="O74" s="142">
        <v>28.68</v>
      </c>
      <c r="P74" s="309"/>
    </row>
    <row r="75" spans="1:16" ht="20.399999999999999" x14ac:dyDescent="0.3">
      <c r="A75" s="77" t="s">
        <v>474</v>
      </c>
      <c r="B75" s="83" t="s">
        <v>153</v>
      </c>
      <c r="C75" s="68" t="s">
        <v>278</v>
      </c>
      <c r="D75" s="68" t="s">
        <v>240</v>
      </c>
      <c r="E75" s="22" t="s">
        <v>240</v>
      </c>
      <c r="F75" s="33" t="s">
        <v>237</v>
      </c>
      <c r="G75" s="22" t="s">
        <v>76</v>
      </c>
      <c r="H75" s="22" t="s">
        <v>76</v>
      </c>
      <c r="I75" s="6" t="s">
        <v>77</v>
      </c>
      <c r="J75" s="17">
        <v>0</v>
      </c>
      <c r="K75" s="7" t="s">
        <v>221</v>
      </c>
      <c r="L75" s="22" t="s">
        <v>26</v>
      </c>
      <c r="M75" s="315">
        <v>39.51</v>
      </c>
      <c r="N75" s="295">
        <f t="shared" si="5"/>
        <v>0.27410782080485951</v>
      </c>
      <c r="O75" s="142">
        <v>28.68</v>
      </c>
      <c r="P75" s="309"/>
    </row>
    <row r="76" spans="1:16" ht="20.399999999999999" x14ac:dyDescent="0.3">
      <c r="A76" s="77" t="s">
        <v>475</v>
      </c>
      <c r="B76" s="83" t="s">
        <v>235</v>
      </c>
      <c r="C76" s="68" t="s">
        <v>278</v>
      </c>
      <c r="D76" s="68" t="s">
        <v>240</v>
      </c>
      <c r="E76" s="22" t="s">
        <v>240</v>
      </c>
      <c r="F76" s="33" t="s">
        <v>237</v>
      </c>
      <c r="G76" s="22" t="s">
        <v>76</v>
      </c>
      <c r="H76" s="22" t="s">
        <v>76</v>
      </c>
      <c r="I76" s="6" t="s">
        <v>77</v>
      </c>
      <c r="J76" s="17">
        <v>0</v>
      </c>
      <c r="K76" s="7" t="s">
        <v>221</v>
      </c>
      <c r="L76" s="22" t="s">
        <v>26</v>
      </c>
      <c r="M76" s="315">
        <v>39.51</v>
      </c>
      <c r="N76" s="295">
        <f t="shared" si="5"/>
        <v>0.27410782080485951</v>
      </c>
      <c r="O76" s="142">
        <v>28.68</v>
      </c>
      <c r="P76" s="309"/>
    </row>
    <row r="77" spans="1:16" x14ac:dyDescent="0.3">
      <c r="A77" s="24"/>
      <c r="B77" s="31" t="s">
        <v>476</v>
      </c>
      <c r="C77" s="24"/>
      <c r="D77" s="24"/>
      <c r="E77" s="25"/>
      <c r="F77" s="26"/>
      <c r="G77" s="24"/>
      <c r="H77" s="24"/>
      <c r="I77" s="27"/>
      <c r="J77" s="24"/>
      <c r="K77" s="28"/>
      <c r="L77" s="24"/>
      <c r="M77" s="288"/>
      <c r="N77" s="310"/>
      <c r="O77" s="288"/>
      <c r="P77" s="309"/>
    </row>
    <row r="78" spans="1:16" ht="20.399999999999999" x14ac:dyDescent="0.3">
      <c r="A78" s="104" t="s">
        <v>255</v>
      </c>
      <c r="B78" s="114" t="s">
        <v>149</v>
      </c>
      <c r="C78" s="39" t="s">
        <v>254</v>
      </c>
      <c r="D78" s="13" t="s">
        <v>240</v>
      </c>
      <c r="E78" s="8" t="s">
        <v>240</v>
      </c>
      <c r="F78" s="11" t="s">
        <v>260</v>
      </c>
      <c r="G78" s="1" t="s">
        <v>76</v>
      </c>
      <c r="H78" s="1" t="s">
        <v>76</v>
      </c>
      <c r="I78" s="6" t="s">
        <v>77</v>
      </c>
      <c r="J78" s="9">
        <v>0</v>
      </c>
      <c r="K78" s="7" t="s">
        <v>221</v>
      </c>
      <c r="L78" s="8" t="s">
        <v>26</v>
      </c>
      <c r="M78" s="142">
        <v>30.2</v>
      </c>
      <c r="N78" s="295">
        <f>(M78-O78)/M78</f>
        <v>0.2735099337748344</v>
      </c>
      <c r="O78" s="142">
        <v>21.94</v>
      </c>
      <c r="P78" s="304"/>
    </row>
    <row r="79" spans="1:16" ht="20.399999999999999" x14ac:dyDescent="0.3">
      <c r="A79" s="104" t="s">
        <v>256</v>
      </c>
      <c r="B79" s="114" t="s">
        <v>150</v>
      </c>
      <c r="C79" s="39" t="s">
        <v>254</v>
      </c>
      <c r="D79" s="13" t="s">
        <v>240</v>
      </c>
      <c r="E79" s="8" t="s">
        <v>240</v>
      </c>
      <c r="F79" s="11" t="s">
        <v>237</v>
      </c>
      <c r="G79" s="1" t="s">
        <v>76</v>
      </c>
      <c r="H79" s="1" t="s">
        <v>76</v>
      </c>
      <c r="I79" s="6" t="s">
        <v>77</v>
      </c>
      <c r="J79" s="9">
        <v>0</v>
      </c>
      <c r="K79" s="7" t="s">
        <v>221</v>
      </c>
      <c r="L79" s="8" t="s">
        <v>26</v>
      </c>
      <c r="M79" s="142">
        <v>30.2</v>
      </c>
      <c r="N79" s="295">
        <f>(M79-O79)/M79</f>
        <v>0.2735099337748344</v>
      </c>
      <c r="O79" s="142">
        <v>21.94</v>
      </c>
      <c r="P79" s="304"/>
    </row>
    <row r="80" spans="1:16" ht="20.399999999999999" x14ac:dyDescent="0.3">
      <c r="A80" s="104" t="s">
        <v>257</v>
      </c>
      <c r="B80" s="114" t="s">
        <v>151</v>
      </c>
      <c r="C80" s="39" t="s">
        <v>254</v>
      </c>
      <c r="D80" s="13" t="s">
        <v>240</v>
      </c>
      <c r="E80" s="8" t="s">
        <v>240</v>
      </c>
      <c r="F80" s="11" t="s">
        <v>236</v>
      </c>
      <c r="G80" s="1" t="s">
        <v>76</v>
      </c>
      <c r="H80" s="1" t="s">
        <v>76</v>
      </c>
      <c r="I80" s="6" t="s">
        <v>77</v>
      </c>
      <c r="J80" s="9">
        <v>0</v>
      </c>
      <c r="K80" s="7" t="s">
        <v>221</v>
      </c>
      <c r="L80" s="8" t="s">
        <v>26</v>
      </c>
      <c r="M80" s="142">
        <v>30.2</v>
      </c>
      <c r="N80" s="295">
        <f>(M80-O80)/M80</f>
        <v>0.2735099337748344</v>
      </c>
      <c r="O80" s="142">
        <v>21.94</v>
      </c>
      <c r="P80" s="304"/>
    </row>
    <row r="81" spans="1:16" ht="20.399999999999999" x14ac:dyDescent="0.3">
      <c r="A81" s="104" t="s">
        <v>258</v>
      </c>
      <c r="B81" s="114" t="s">
        <v>154</v>
      </c>
      <c r="C81" s="39" t="s">
        <v>254</v>
      </c>
      <c r="D81" s="13" t="s">
        <v>240</v>
      </c>
      <c r="E81" s="8" t="s">
        <v>240</v>
      </c>
      <c r="F81" s="11" t="s">
        <v>237</v>
      </c>
      <c r="G81" s="1" t="s">
        <v>76</v>
      </c>
      <c r="H81" s="1" t="s">
        <v>76</v>
      </c>
      <c r="I81" s="6" t="s">
        <v>77</v>
      </c>
      <c r="J81" s="9">
        <v>0</v>
      </c>
      <c r="K81" s="7" t="s">
        <v>221</v>
      </c>
      <c r="L81" s="8" t="s">
        <v>26</v>
      </c>
      <c r="M81" s="142">
        <v>30.2</v>
      </c>
      <c r="N81" s="295">
        <f>(M81-O81)/M81</f>
        <v>0.2735099337748344</v>
      </c>
      <c r="O81" s="142">
        <v>21.94</v>
      </c>
      <c r="P81" s="304"/>
    </row>
    <row r="82" spans="1:16" ht="20.399999999999999" x14ac:dyDescent="0.3">
      <c r="A82" s="104" t="s">
        <v>259</v>
      </c>
      <c r="B82" s="114" t="s">
        <v>155</v>
      </c>
      <c r="C82" s="39" t="s">
        <v>254</v>
      </c>
      <c r="D82" s="13" t="s">
        <v>240</v>
      </c>
      <c r="E82" s="8" t="s">
        <v>240</v>
      </c>
      <c r="F82" s="11" t="s">
        <v>237</v>
      </c>
      <c r="G82" s="1" t="s">
        <v>76</v>
      </c>
      <c r="H82" s="1" t="s">
        <v>76</v>
      </c>
      <c r="I82" s="6" t="s">
        <v>77</v>
      </c>
      <c r="J82" s="9">
        <v>0</v>
      </c>
      <c r="K82" s="7" t="s">
        <v>221</v>
      </c>
      <c r="L82" s="8" t="s">
        <v>26</v>
      </c>
      <c r="M82" s="142">
        <v>30.2</v>
      </c>
      <c r="N82" s="295">
        <f>(M82-O82)/M82</f>
        <v>0.2735099337748344</v>
      </c>
      <c r="O82" s="142">
        <v>21.94</v>
      </c>
      <c r="P82" s="304"/>
    </row>
    <row r="83" spans="1:16" x14ac:dyDescent="0.3">
      <c r="A83" s="24"/>
      <c r="B83" s="31" t="s">
        <v>477</v>
      </c>
      <c r="C83" s="24"/>
      <c r="D83" s="24"/>
      <c r="E83" s="25"/>
      <c r="F83" s="26"/>
      <c r="G83" s="24"/>
      <c r="H83" s="24"/>
      <c r="I83" s="27"/>
      <c r="J83" s="24"/>
      <c r="K83" s="28"/>
      <c r="L83" s="24"/>
      <c r="M83" s="288"/>
      <c r="N83" s="310"/>
      <c r="O83" s="288"/>
      <c r="P83" s="309"/>
    </row>
    <row r="84" spans="1:16" ht="20.399999999999999" x14ac:dyDescent="0.3">
      <c r="A84" s="104" t="s">
        <v>261</v>
      </c>
      <c r="B84" s="39" t="s">
        <v>149</v>
      </c>
      <c r="C84" s="39" t="s">
        <v>264</v>
      </c>
      <c r="D84" s="13" t="s">
        <v>240</v>
      </c>
      <c r="E84" s="8" t="s">
        <v>240</v>
      </c>
      <c r="F84" s="11" t="s">
        <v>236</v>
      </c>
      <c r="G84" s="1" t="s">
        <v>76</v>
      </c>
      <c r="H84" s="1" t="s">
        <v>76</v>
      </c>
      <c r="I84" s="6" t="s">
        <v>77</v>
      </c>
      <c r="J84" s="9">
        <v>0</v>
      </c>
      <c r="K84" s="7" t="s">
        <v>221</v>
      </c>
      <c r="L84" s="8" t="s">
        <v>26</v>
      </c>
      <c r="M84" s="142">
        <v>36.97</v>
      </c>
      <c r="N84" s="295">
        <f t="shared" ref="N84:N91" si="6">(M84-O84)/M84</f>
        <v>0.27373546118474434</v>
      </c>
      <c r="O84" s="142">
        <v>26.85</v>
      </c>
      <c r="P84" s="304"/>
    </row>
    <row r="85" spans="1:16" ht="20.399999999999999" x14ac:dyDescent="0.3">
      <c r="A85" s="104" t="s">
        <v>262</v>
      </c>
      <c r="B85" s="39" t="s">
        <v>150</v>
      </c>
      <c r="C85" s="39" t="s">
        <v>264</v>
      </c>
      <c r="D85" s="13" t="s">
        <v>240</v>
      </c>
      <c r="E85" s="8" t="s">
        <v>240</v>
      </c>
      <c r="F85" s="11" t="s">
        <v>236</v>
      </c>
      <c r="G85" s="1" t="s">
        <v>76</v>
      </c>
      <c r="H85" s="1" t="s">
        <v>76</v>
      </c>
      <c r="I85" s="6" t="s">
        <v>77</v>
      </c>
      <c r="J85" s="9">
        <v>0</v>
      </c>
      <c r="K85" s="7" t="s">
        <v>221</v>
      </c>
      <c r="L85" s="8" t="s">
        <v>26</v>
      </c>
      <c r="M85" s="142">
        <v>36.97</v>
      </c>
      <c r="N85" s="295">
        <f t="shared" si="6"/>
        <v>0.27373546118474434</v>
      </c>
      <c r="O85" s="142">
        <v>26.85</v>
      </c>
      <c r="P85" s="304"/>
    </row>
    <row r="86" spans="1:16" ht="20.399999999999999" x14ac:dyDescent="0.3">
      <c r="A86" s="104" t="s">
        <v>263</v>
      </c>
      <c r="B86" s="39" t="s">
        <v>155</v>
      </c>
      <c r="C86" s="39" t="s">
        <v>264</v>
      </c>
      <c r="D86" s="13" t="s">
        <v>240</v>
      </c>
      <c r="E86" s="8" t="s">
        <v>240</v>
      </c>
      <c r="F86" s="11" t="s">
        <v>237</v>
      </c>
      <c r="G86" s="1" t="s">
        <v>76</v>
      </c>
      <c r="H86" s="1" t="s">
        <v>76</v>
      </c>
      <c r="I86" s="6" t="s">
        <v>77</v>
      </c>
      <c r="J86" s="9">
        <v>0</v>
      </c>
      <c r="K86" s="7" t="s">
        <v>221</v>
      </c>
      <c r="L86" s="8" t="s">
        <v>26</v>
      </c>
      <c r="M86" s="142">
        <v>36.97</v>
      </c>
      <c r="N86" s="295">
        <f t="shared" si="6"/>
        <v>0.27373546118474434</v>
      </c>
      <c r="O86" s="142">
        <v>26.85</v>
      </c>
      <c r="P86" s="304"/>
    </row>
    <row r="87" spans="1:16" ht="20.399999999999999" x14ac:dyDescent="0.3">
      <c r="A87" s="113" t="s">
        <v>478</v>
      </c>
      <c r="B87" s="68" t="s">
        <v>151</v>
      </c>
      <c r="C87" s="68" t="s">
        <v>264</v>
      </c>
      <c r="D87" s="68" t="s">
        <v>240</v>
      </c>
      <c r="E87" s="22" t="s">
        <v>240</v>
      </c>
      <c r="F87" s="32" t="s">
        <v>236</v>
      </c>
      <c r="G87" s="22" t="s">
        <v>76</v>
      </c>
      <c r="H87" s="22" t="s">
        <v>76</v>
      </c>
      <c r="I87" s="6" t="s">
        <v>77</v>
      </c>
      <c r="J87" s="17">
        <v>0</v>
      </c>
      <c r="K87" s="7" t="s">
        <v>221</v>
      </c>
      <c r="L87" s="22" t="s">
        <v>26</v>
      </c>
      <c r="M87" s="142">
        <v>36.97</v>
      </c>
      <c r="N87" s="295">
        <f t="shared" si="6"/>
        <v>0.27373546118474434</v>
      </c>
      <c r="O87" s="142">
        <v>26.85</v>
      </c>
      <c r="P87" s="304"/>
    </row>
    <row r="88" spans="1:16" ht="20.399999999999999" x14ac:dyDescent="0.3">
      <c r="A88" s="113" t="s">
        <v>479</v>
      </c>
      <c r="B88" s="68" t="s">
        <v>154</v>
      </c>
      <c r="C88" s="68" t="s">
        <v>264</v>
      </c>
      <c r="D88" s="68" t="s">
        <v>240</v>
      </c>
      <c r="E88" s="22" t="s">
        <v>240</v>
      </c>
      <c r="F88" s="33" t="s">
        <v>237</v>
      </c>
      <c r="G88" s="22" t="s">
        <v>76</v>
      </c>
      <c r="H88" s="22" t="s">
        <v>76</v>
      </c>
      <c r="I88" s="6" t="s">
        <v>77</v>
      </c>
      <c r="J88" s="17">
        <v>0</v>
      </c>
      <c r="K88" s="7" t="s">
        <v>221</v>
      </c>
      <c r="L88" s="22" t="s">
        <v>26</v>
      </c>
      <c r="M88" s="142">
        <v>36.97</v>
      </c>
      <c r="N88" s="295">
        <f t="shared" si="6"/>
        <v>0.27373546118474434</v>
      </c>
      <c r="O88" s="142">
        <v>26.85</v>
      </c>
      <c r="P88" s="304"/>
    </row>
    <row r="89" spans="1:16" ht="20.399999999999999" x14ac:dyDescent="0.3">
      <c r="A89" s="113" t="s">
        <v>480</v>
      </c>
      <c r="B89" s="68" t="s">
        <v>153</v>
      </c>
      <c r="C89" s="68" t="s">
        <v>264</v>
      </c>
      <c r="D89" s="68" t="s">
        <v>240</v>
      </c>
      <c r="E89" s="22" t="s">
        <v>240</v>
      </c>
      <c r="F89" s="33" t="s">
        <v>237</v>
      </c>
      <c r="G89" s="22" t="s">
        <v>76</v>
      </c>
      <c r="H89" s="22" t="s">
        <v>76</v>
      </c>
      <c r="I89" s="6" t="s">
        <v>77</v>
      </c>
      <c r="J89" s="17">
        <v>0</v>
      </c>
      <c r="K89" s="7" t="s">
        <v>221</v>
      </c>
      <c r="L89" s="22" t="s">
        <v>26</v>
      </c>
      <c r="M89" s="142">
        <v>36.97</v>
      </c>
      <c r="N89" s="295">
        <f t="shared" si="6"/>
        <v>0.27373546118474434</v>
      </c>
      <c r="O89" s="142">
        <v>26.85</v>
      </c>
      <c r="P89" s="304"/>
    </row>
    <row r="90" spans="1:16" ht="20.399999999999999" x14ac:dyDescent="0.3">
      <c r="A90" s="113" t="s">
        <v>546</v>
      </c>
      <c r="B90" s="68" t="s">
        <v>159</v>
      </c>
      <c r="C90" s="68" t="s">
        <v>264</v>
      </c>
      <c r="D90" s="68" t="s">
        <v>240</v>
      </c>
      <c r="E90" s="22" t="s">
        <v>240</v>
      </c>
      <c r="F90" s="33" t="s">
        <v>237</v>
      </c>
      <c r="G90" s="22" t="s">
        <v>76</v>
      </c>
      <c r="H90" s="22" t="s">
        <v>76</v>
      </c>
      <c r="I90" s="6" t="s">
        <v>77</v>
      </c>
      <c r="J90" s="17">
        <v>0</v>
      </c>
      <c r="K90" s="7" t="s">
        <v>221</v>
      </c>
      <c r="L90" s="22" t="s">
        <v>26</v>
      </c>
      <c r="M90" s="142">
        <v>36.97</v>
      </c>
      <c r="N90" s="295">
        <f t="shared" si="6"/>
        <v>0.27373546118474434</v>
      </c>
      <c r="O90" s="142">
        <v>26.85</v>
      </c>
      <c r="P90" s="304"/>
    </row>
    <row r="91" spans="1:16" ht="20.399999999999999" x14ac:dyDescent="0.3">
      <c r="A91" s="113" t="s">
        <v>481</v>
      </c>
      <c r="B91" s="68" t="s">
        <v>235</v>
      </c>
      <c r="C91" s="68" t="s">
        <v>264</v>
      </c>
      <c r="D91" s="68" t="s">
        <v>240</v>
      </c>
      <c r="E91" s="22" t="s">
        <v>240</v>
      </c>
      <c r="F91" s="33" t="s">
        <v>237</v>
      </c>
      <c r="G91" s="22" t="s">
        <v>76</v>
      </c>
      <c r="H91" s="22" t="s">
        <v>76</v>
      </c>
      <c r="I91" s="6" t="s">
        <v>77</v>
      </c>
      <c r="J91" s="17">
        <v>0</v>
      </c>
      <c r="K91" s="7" t="s">
        <v>221</v>
      </c>
      <c r="L91" s="22" t="s">
        <v>26</v>
      </c>
      <c r="M91" s="142">
        <v>36.97</v>
      </c>
      <c r="N91" s="295">
        <f t="shared" si="6"/>
        <v>0.27373546118474434</v>
      </c>
      <c r="O91" s="142">
        <v>26.85</v>
      </c>
      <c r="P91" s="304"/>
    </row>
    <row r="92" spans="1:16" x14ac:dyDescent="0.3">
      <c r="A92" s="24"/>
      <c r="B92" s="31" t="s">
        <v>482</v>
      </c>
      <c r="C92" s="24"/>
      <c r="D92" s="24"/>
      <c r="E92" s="25"/>
      <c r="F92" s="26"/>
      <c r="G92" s="24"/>
      <c r="H92" s="24"/>
      <c r="I92" s="27"/>
      <c r="J92" s="24"/>
      <c r="K92" s="28"/>
      <c r="L92" s="24"/>
      <c r="M92" s="288"/>
      <c r="N92" s="310"/>
      <c r="O92" s="288"/>
      <c r="P92" s="309"/>
    </row>
    <row r="93" spans="1:16" ht="20.399999999999999" x14ac:dyDescent="0.3">
      <c r="A93" s="104" t="s">
        <v>265</v>
      </c>
      <c r="B93" s="39" t="s">
        <v>149</v>
      </c>
      <c r="C93" s="39" t="s">
        <v>269</v>
      </c>
      <c r="D93" s="13" t="s">
        <v>240</v>
      </c>
      <c r="E93" s="8" t="s">
        <v>240</v>
      </c>
      <c r="F93" s="11" t="s">
        <v>236</v>
      </c>
      <c r="G93" s="1" t="s">
        <v>76</v>
      </c>
      <c r="H93" s="1" t="s">
        <v>76</v>
      </c>
      <c r="I93" s="6" t="s">
        <v>77</v>
      </c>
      <c r="J93" s="9">
        <v>0</v>
      </c>
      <c r="K93" s="7" t="s">
        <v>221</v>
      </c>
      <c r="L93" s="8" t="s">
        <v>26</v>
      </c>
      <c r="M93" s="142">
        <v>40.29</v>
      </c>
      <c r="N93" s="295">
        <f>(M93-O93)/M93</f>
        <v>0.32439811367585009</v>
      </c>
      <c r="O93" s="142">
        <v>27.22</v>
      </c>
      <c r="P93" s="304"/>
    </row>
    <row r="94" spans="1:16" ht="20.399999999999999" x14ac:dyDescent="0.3">
      <c r="A94" s="104" t="s">
        <v>266</v>
      </c>
      <c r="B94" s="39" t="s">
        <v>150</v>
      </c>
      <c r="C94" s="39" t="s">
        <v>269</v>
      </c>
      <c r="D94" s="13" t="s">
        <v>240</v>
      </c>
      <c r="E94" s="8" t="s">
        <v>240</v>
      </c>
      <c r="F94" s="11" t="s">
        <v>237</v>
      </c>
      <c r="G94" s="1" t="s">
        <v>76</v>
      </c>
      <c r="H94" s="1" t="s">
        <v>76</v>
      </c>
      <c r="I94" s="6" t="s">
        <v>77</v>
      </c>
      <c r="J94" s="9">
        <v>0</v>
      </c>
      <c r="K94" s="7" t="s">
        <v>221</v>
      </c>
      <c r="L94" s="8" t="s">
        <v>26</v>
      </c>
      <c r="M94" s="142">
        <v>40.29</v>
      </c>
      <c r="N94" s="295">
        <f>(M94-O94)/M94</f>
        <v>0.32439811367585009</v>
      </c>
      <c r="O94" s="142">
        <v>27.22</v>
      </c>
      <c r="P94" s="304"/>
    </row>
    <row r="95" spans="1:16" ht="20.399999999999999" x14ac:dyDescent="0.3">
      <c r="A95" s="104" t="s">
        <v>267</v>
      </c>
      <c r="B95" s="39" t="s">
        <v>151</v>
      </c>
      <c r="C95" s="39" t="s">
        <v>269</v>
      </c>
      <c r="D95" s="13" t="s">
        <v>240</v>
      </c>
      <c r="E95" s="8" t="s">
        <v>240</v>
      </c>
      <c r="F95" s="11" t="s">
        <v>236</v>
      </c>
      <c r="G95" s="1" t="s">
        <v>76</v>
      </c>
      <c r="H95" s="1" t="s">
        <v>76</v>
      </c>
      <c r="I95" s="6" t="s">
        <v>77</v>
      </c>
      <c r="J95" s="9">
        <v>0</v>
      </c>
      <c r="K95" s="7" t="s">
        <v>221</v>
      </c>
      <c r="L95" s="8" t="s">
        <v>26</v>
      </c>
      <c r="M95" s="142">
        <v>40.29</v>
      </c>
      <c r="N95" s="295">
        <f>(M95-O95)/M95</f>
        <v>0.32439811367585009</v>
      </c>
      <c r="O95" s="142">
        <v>27.22</v>
      </c>
      <c r="P95" s="304"/>
    </row>
    <row r="96" spans="1:16" ht="20.399999999999999" x14ac:dyDescent="0.3">
      <c r="A96" s="104" t="s">
        <v>548</v>
      </c>
      <c r="B96" s="39" t="s">
        <v>154</v>
      </c>
      <c r="C96" s="39" t="s">
        <v>269</v>
      </c>
      <c r="D96" s="13" t="s">
        <v>240</v>
      </c>
      <c r="E96" s="8" t="s">
        <v>240</v>
      </c>
      <c r="F96" s="11" t="s">
        <v>237</v>
      </c>
      <c r="G96" s="1" t="s">
        <v>76</v>
      </c>
      <c r="H96" s="1" t="s">
        <v>76</v>
      </c>
      <c r="I96" s="6" t="s">
        <v>77</v>
      </c>
      <c r="J96" s="9">
        <v>0</v>
      </c>
      <c r="K96" s="7" t="s">
        <v>221</v>
      </c>
      <c r="L96" s="8" t="s">
        <v>26</v>
      </c>
      <c r="M96" s="142">
        <v>40.29</v>
      </c>
      <c r="N96" s="295">
        <f>(M96-O96)/M96</f>
        <v>0.32439811367585009</v>
      </c>
      <c r="O96" s="142">
        <v>27.22</v>
      </c>
      <c r="P96" s="304"/>
    </row>
    <row r="97" spans="1:16" ht="20.399999999999999" x14ac:dyDescent="0.3">
      <c r="A97" s="104" t="s">
        <v>268</v>
      </c>
      <c r="B97" s="39" t="s">
        <v>155</v>
      </c>
      <c r="C97" s="39" t="s">
        <v>269</v>
      </c>
      <c r="D97" s="13" t="s">
        <v>240</v>
      </c>
      <c r="E97" s="8" t="s">
        <v>240</v>
      </c>
      <c r="F97" s="11" t="s">
        <v>237</v>
      </c>
      <c r="G97" s="1" t="s">
        <v>76</v>
      </c>
      <c r="H97" s="1" t="s">
        <v>76</v>
      </c>
      <c r="I97" s="6" t="s">
        <v>77</v>
      </c>
      <c r="J97" s="9">
        <v>0</v>
      </c>
      <c r="K97" s="7" t="s">
        <v>221</v>
      </c>
      <c r="L97" s="8" t="s">
        <v>26</v>
      </c>
      <c r="M97" s="142">
        <v>40.29</v>
      </c>
      <c r="N97" s="295">
        <f>(M97-O97)/M97</f>
        <v>0.32439811367585009</v>
      </c>
      <c r="O97" s="142">
        <v>27.22</v>
      </c>
      <c r="P97" s="304"/>
    </row>
    <row r="98" spans="1:16" x14ac:dyDescent="0.3">
      <c r="A98" s="24"/>
      <c r="B98" s="31" t="s">
        <v>483</v>
      </c>
      <c r="C98" s="24"/>
      <c r="D98" s="24"/>
      <c r="E98" s="25"/>
      <c r="F98" s="26"/>
      <c r="G98" s="24"/>
      <c r="H98" s="24"/>
      <c r="I98" s="27"/>
      <c r="J98" s="24"/>
      <c r="K98" s="28"/>
      <c r="L98" s="24"/>
      <c r="M98" s="288"/>
      <c r="N98" s="310"/>
      <c r="O98" s="288"/>
      <c r="P98" s="309"/>
    </row>
    <row r="99" spans="1:16" ht="20.399999999999999" x14ac:dyDescent="0.3">
      <c r="A99" s="104" t="s">
        <v>270</v>
      </c>
      <c r="B99" s="115" t="s">
        <v>149</v>
      </c>
      <c r="C99" s="39" t="s">
        <v>278</v>
      </c>
      <c r="D99" s="13" t="s">
        <v>240</v>
      </c>
      <c r="E99" s="8" t="s">
        <v>240</v>
      </c>
      <c r="F99" s="12" t="s">
        <v>236</v>
      </c>
      <c r="G99" s="1" t="s">
        <v>76</v>
      </c>
      <c r="H99" s="1" t="s">
        <v>76</v>
      </c>
      <c r="I99" s="6" t="s">
        <v>77</v>
      </c>
      <c r="J99" s="9">
        <v>0</v>
      </c>
      <c r="K99" s="7" t="s">
        <v>221</v>
      </c>
      <c r="L99" s="8" t="s">
        <v>26</v>
      </c>
      <c r="M99" s="142">
        <v>51.68</v>
      </c>
      <c r="N99" s="295">
        <f t="shared" ref="N99:N106" si="7">(M99-O99)/M99</f>
        <v>0.35526315789473684</v>
      </c>
      <c r="O99" s="142">
        <v>33.32</v>
      </c>
      <c r="P99" s="304"/>
    </row>
    <row r="100" spans="1:16" ht="20.399999999999999" x14ac:dyDescent="0.3">
      <c r="A100" s="104" t="s">
        <v>271</v>
      </c>
      <c r="B100" s="115" t="s">
        <v>150</v>
      </c>
      <c r="C100" s="39" t="s">
        <v>278</v>
      </c>
      <c r="D100" s="13" t="s">
        <v>240</v>
      </c>
      <c r="E100" s="8" t="s">
        <v>240</v>
      </c>
      <c r="F100" s="12" t="s">
        <v>236</v>
      </c>
      <c r="G100" s="1" t="s">
        <v>76</v>
      </c>
      <c r="H100" s="1" t="s">
        <v>76</v>
      </c>
      <c r="I100" s="6" t="s">
        <v>77</v>
      </c>
      <c r="J100" s="9">
        <v>0</v>
      </c>
      <c r="K100" s="7" t="s">
        <v>221</v>
      </c>
      <c r="L100" s="8" t="s">
        <v>26</v>
      </c>
      <c r="M100" s="142">
        <v>51.68</v>
      </c>
      <c r="N100" s="295">
        <f t="shared" si="7"/>
        <v>0.35526315789473684</v>
      </c>
      <c r="O100" s="142">
        <v>33.32</v>
      </c>
      <c r="P100" s="304"/>
    </row>
    <row r="101" spans="1:16" ht="20.399999999999999" x14ac:dyDescent="0.3">
      <c r="A101" s="104" t="s">
        <v>272</v>
      </c>
      <c r="B101" s="115" t="s">
        <v>151</v>
      </c>
      <c r="C101" s="39" t="s">
        <v>278</v>
      </c>
      <c r="D101" s="13" t="s">
        <v>240</v>
      </c>
      <c r="E101" s="8" t="s">
        <v>240</v>
      </c>
      <c r="F101" s="12" t="s">
        <v>236</v>
      </c>
      <c r="G101" s="1" t="s">
        <v>76</v>
      </c>
      <c r="H101" s="1" t="s">
        <v>76</v>
      </c>
      <c r="I101" s="6" t="s">
        <v>77</v>
      </c>
      <c r="J101" s="9">
        <v>0</v>
      </c>
      <c r="K101" s="7" t="s">
        <v>221</v>
      </c>
      <c r="L101" s="8" t="s">
        <v>26</v>
      </c>
      <c r="M101" s="142">
        <v>51.68</v>
      </c>
      <c r="N101" s="295">
        <f t="shared" si="7"/>
        <v>0.35526315789473684</v>
      </c>
      <c r="O101" s="142">
        <v>33.32</v>
      </c>
      <c r="P101" s="304"/>
    </row>
    <row r="102" spans="1:16" ht="20.399999999999999" x14ac:dyDescent="0.3">
      <c r="A102" s="104" t="s">
        <v>273</v>
      </c>
      <c r="B102" s="115" t="s">
        <v>152</v>
      </c>
      <c r="C102" s="39" t="s">
        <v>278</v>
      </c>
      <c r="D102" s="13" t="s">
        <v>240</v>
      </c>
      <c r="E102" s="8" t="s">
        <v>240</v>
      </c>
      <c r="F102" s="12" t="s">
        <v>237</v>
      </c>
      <c r="G102" s="1" t="s">
        <v>76</v>
      </c>
      <c r="H102" s="1" t="s">
        <v>76</v>
      </c>
      <c r="I102" s="6" t="s">
        <v>77</v>
      </c>
      <c r="J102" s="9">
        <v>0</v>
      </c>
      <c r="K102" s="7" t="s">
        <v>221</v>
      </c>
      <c r="L102" s="8" t="s">
        <v>26</v>
      </c>
      <c r="M102" s="142">
        <v>51.68</v>
      </c>
      <c r="N102" s="295">
        <f t="shared" si="7"/>
        <v>0.35526315789473684</v>
      </c>
      <c r="O102" s="142">
        <v>33.32</v>
      </c>
      <c r="P102" s="304"/>
    </row>
    <row r="103" spans="1:16" ht="20.399999999999999" x14ac:dyDescent="0.3">
      <c r="A103" s="104" t="s">
        <v>274</v>
      </c>
      <c r="B103" s="115" t="s">
        <v>154</v>
      </c>
      <c r="C103" s="39" t="s">
        <v>278</v>
      </c>
      <c r="D103" s="13" t="s">
        <v>240</v>
      </c>
      <c r="E103" s="8" t="s">
        <v>240</v>
      </c>
      <c r="F103" s="12" t="s">
        <v>237</v>
      </c>
      <c r="G103" s="1" t="s">
        <v>76</v>
      </c>
      <c r="H103" s="1" t="s">
        <v>76</v>
      </c>
      <c r="I103" s="6" t="s">
        <v>77</v>
      </c>
      <c r="J103" s="9">
        <v>0</v>
      </c>
      <c r="K103" s="7" t="s">
        <v>221</v>
      </c>
      <c r="L103" s="8" t="s">
        <v>26</v>
      </c>
      <c r="M103" s="142">
        <v>51.68</v>
      </c>
      <c r="N103" s="295">
        <f t="shared" si="7"/>
        <v>0.35526315789473684</v>
      </c>
      <c r="O103" s="142">
        <v>33.32</v>
      </c>
      <c r="P103" s="304"/>
    </row>
    <row r="104" spans="1:16" ht="20.399999999999999" x14ac:dyDescent="0.3">
      <c r="A104" s="104" t="s">
        <v>275</v>
      </c>
      <c r="B104" s="115" t="s">
        <v>155</v>
      </c>
      <c r="C104" s="39" t="s">
        <v>278</v>
      </c>
      <c r="D104" s="13" t="s">
        <v>240</v>
      </c>
      <c r="E104" s="8" t="s">
        <v>240</v>
      </c>
      <c r="F104" s="12" t="s">
        <v>237</v>
      </c>
      <c r="G104" s="1" t="s">
        <v>76</v>
      </c>
      <c r="H104" s="1" t="s">
        <v>76</v>
      </c>
      <c r="I104" s="6" t="s">
        <v>77</v>
      </c>
      <c r="J104" s="9">
        <v>0</v>
      </c>
      <c r="K104" s="7" t="s">
        <v>221</v>
      </c>
      <c r="L104" s="8" t="s">
        <v>26</v>
      </c>
      <c r="M104" s="142">
        <v>51.68</v>
      </c>
      <c r="N104" s="295">
        <f t="shared" si="7"/>
        <v>0.35526315789473684</v>
      </c>
      <c r="O104" s="142">
        <v>33.32</v>
      </c>
      <c r="P104" s="304"/>
    </row>
    <row r="105" spans="1:16" ht="20.399999999999999" x14ac:dyDescent="0.3">
      <c r="A105" s="104" t="s">
        <v>276</v>
      </c>
      <c r="B105" s="115" t="s">
        <v>153</v>
      </c>
      <c r="C105" s="39" t="s">
        <v>278</v>
      </c>
      <c r="D105" s="13" t="s">
        <v>240</v>
      </c>
      <c r="E105" s="8" t="s">
        <v>240</v>
      </c>
      <c r="F105" s="12" t="s">
        <v>237</v>
      </c>
      <c r="G105" s="1" t="s">
        <v>76</v>
      </c>
      <c r="H105" s="1" t="s">
        <v>76</v>
      </c>
      <c r="I105" s="6" t="s">
        <v>77</v>
      </c>
      <c r="J105" s="9">
        <v>0</v>
      </c>
      <c r="K105" s="7" t="s">
        <v>221</v>
      </c>
      <c r="L105" s="8" t="s">
        <v>26</v>
      </c>
      <c r="M105" s="142">
        <v>51.68</v>
      </c>
      <c r="N105" s="295">
        <f t="shared" si="7"/>
        <v>0.35526315789473684</v>
      </c>
      <c r="O105" s="142">
        <v>33.32</v>
      </c>
      <c r="P105" s="304"/>
    </row>
    <row r="106" spans="1:16" ht="20.399999999999999" x14ac:dyDescent="0.3">
      <c r="A106" s="104" t="s">
        <v>277</v>
      </c>
      <c r="B106" s="115" t="s">
        <v>235</v>
      </c>
      <c r="C106" s="39" t="s">
        <v>278</v>
      </c>
      <c r="D106" s="13" t="s">
        <v>240</v>
      </c>
      <c r="E106" s="8" t="s">
        <v>240</v>
      </c>
      <c r="F106" s="12" t="s">
        <v>237</v>
      </c>
      <c r="G106" s="1" t="s">
        <v>76</v>
      </c>
      <c r="H106" s="1" t="s">
        <v>76</v>
      </c>
      <c r="I106" s="6" t="s">
        <v>77</v>
      </c>
      <c r="J106" s="9">
        <v>0</v>
      </c>
      <c r="K106" s="7" t="s">
        <v>221</v>
      </c>
      <c r="L106" s="8" t="s">
        <v>26</v>
      </c>
      <c r="M106" s="142">
        <v>51.68</v>
      </c>
      <c r="N106" s="295">
        <f t="shared" si="7"/>
        <v>0.35526315789473684</v>
      </c>
      <c r="O106" s="142">
        <v>33.32</v>
      </c>
      <c r="P106" s="304"/>
    </row>
    <row r="107" spans="1:16" x14ac:dyDescent="0.3">
      <c r="A107" s="24"/>
      <c r="B107" s="31" t="s">
        <v>749</v>
      </c>
      <c r="C107" s="24"/>
      <c r="D107" s="24"/>
      <c r="E107" s="25"/>
      <c r="F107" s="26"/>
      <c r="G107" s="24"/>
      <c r="H107" s="24"/>
      <c r="I107" s="27"/>
      <c r="J107" s="24"/>
      <c r="K107" s="28"/>
      <c r="L107" s="24"/>
      <c r="M107" s="288"/>
      <c r="N107" s="310"/>
      <c r="O107" s="288"/>
      <c r="P107" s="309"/>
    </row>
    <row r="108" spans="1:16" ht="20.399999999999999" x14ac:dyDescent="0.3">
      <c r="A108" s="258" t="s">
        <v>728</v>
      </c>
      <c r="B108" s="177" t="s">
        <v>149</v>
      </c>
      <c r="C108" s="177" t="s">
        <v>269</v>
      </c>
      <c r="D108" s="157" t="s">
        <v>240</v>
      </c>
      <c r="E108" s="259" t="s">
        <v>240</v>
      </c>
      <c r="F108" s="260" t="s">
        <v>236</v>
      </c>
      <c r="G108" s="221" t="s">
        <v>76</v>
      </c>
      <c r="H108" s="221" t="s">
        <v>76</v>
      </c>
      <c r="I108" s="240" t="s">
        <v>77</v>
      </c>
      <c r="J108" s="222">
        <v>0</v>
      </c>
      <c r="K108" s="257" t="s">
        <v>221</v>
      </c>
      <c r="L108" s="259" t="s">
        <v>26</v>
      </c>
      <c r="M108" s="289">
        <v>30.47</v>
      </c>
      <c r="N108" s="297">
        <f>(M108-O108)/M108</f>
        <v>0.21069904824417454</v>
      </c>
      <c r="O108" s="289">
        <v>24.05</v>
      </c>
      <c r="P108" s="305" t="s">
        <v>636</v>
      </c>
    </row>
    <row r="109" spans="1:16" ht="20.399999999999999" x14ac:dyDescent="0.3">
      <c r="A109" s="258" t="s">
        <v>729</v>
      </c>
      <c r="B109" s="177" t="s">
        <v>150</v>
      </c>
      <c r="C109" s="177" t="s">
        <v>269</v>
      </c>
      <c r="D109" s="157" t="s">
        <v>240</v>
      </c>
      <c r="E109" s="259" t="s">
        <v>240</v>
      </c>
      <c r="F109" s="260" t="s">
        <v>237</v>
      </c>
      <c r="G109" s="221" t="s">
        <v>76</v>
      </c>
      <c r="H109" s="221" t="s">
        <v>76</v>
      </c>
      <c r="I109" s="240" t="s">
        <v>77</v>
      </c>
      <c r="J109" s="222">
        <v>0</v>
      </c>
      <c r="K109" s="257" t="s">
        <v>221</v>
      </c>
      <c r="L109" s="259" t="s">
        <v>26</v>
      </c>
      <c r="M109" s="289">
        <v>30.47</v>
      </c>
      <c r="N109" s="297">
        <f>(M109-O109)/M109</f>
        <v>0.21069904824417454</v>
      </c>
      <c r="O109" s="289">
        <v>24.05</v>
      </c>
      <c r="P109" s="305" t="s">
        <v>636</v>
      </c>
    </row>
    <row r="110" spans="1:16" ht="20.399999999999999" x14ac:dyDescent="0.3">
      <c r="A110" s="258" t="s">
        <v>730</v>
      </c>
      <c r="B110" s="177" t="s">
        <v>151</v>
      </c>
      <c r="C110" s="177" t="s">
        <v>269</v>
      </c>
      <c r="D110" s="157" t="s">
        <v>240</v>
      </c>
      <c r="E110" s="259" t="s">
        <v>240</v>
      </c>
      <c r="F110" s="260" t="s">
        <v>236</v>
      </c>
      <c r="G110" s="221" t="s">
        <v>76</v>
      </c>
      <c r="H110" s="221" t="s">
        <v>76</v>
      </c>
      <c r="I110" s="240" t="s">
        <v>77</v>
      </c>
      <c r="J110" s="222">
        <v>0</v>
      </c>
      <c r="K110" s="257" t="s">
        <v>221</v>
      </c>
      <c r="L110" s="259" t="s">
        <v>26</v>
      </c>
      <c r="M110" s="289">
        <v>30.47</v>
      </c>
      <c r="N110" s="297">
        <f>(M110-O110)/M110</f>
        <v>0.21069904824417454</v>
      </c>
      <c r="O110" s="289">
        <v>24.05</v>
      </c>
      <c r="P110" s="305" t="s">
        <v>636</v>
      </c>
    </row>
    <row r="111" spans="1:16" ht="20.399999999999999" x14ac:dyDescent="0.3">
      <c r="A111" s="258" t="s">
        <v>731</v>
      </c>
      <c r="B111" s="177" t="s">
        <v>154</v>
      </c>
      <c r="C111" s="177" t="s">
        <v>269</v>
      </c>
      <c r="D111" s="157" t="s">
        <v>240</v>
      </c>
      <c r="E111" s="259" t="s">
        <v>240</v>
      </c>
      <c r="F111" s="260" t="s">
        <v>237</v>
      </c>
      <c r="G111" s="221" t="s">
        <v>76</v>
      </c>
      <c r="H111" s="221" t="s">
        <v>76</v>
      </c>
      <c r="I111" s="240" t="s">
        <v>77</v>
      </c>
      <c r="J111" s="222">
        <v>0</v>
      </c>
      <c r="K111" s="257" t="s">
        <v>221</v>
      </c>
      <c r="L111" s="259" t="s">
        <v>26</v>
      </c>
      <c r="M111" s="289">
        <v>30.47</v>
      </c>
      <c r="N111" s="297">
        <f>(M111-O111)/M111</f>
        <v>0.21069904824417454</v>
      </c>
      <c r="O111" s="289">
        <v>24.05</v>
      </c>
      <c r="P111" s="305" t="s">
        <v>636</v>
      </c>
    </row>
    <row r="112" spans="1:16" ht="20.399999999999999" x14ac:dyDescent="0.3">
      <c r="A112" s="258" t="s">
        <v>732</v>
      </c>
      <c r="B112" s="177" t="s">
        <v>155</v>
      </c>
      <c r="C112" s="177" t="s">
        <v>269</v>
      </c>
      <c r="D112" s="157" t="s">
        <v>240</v>
      </c>
      <c r="E112" s="259" t="s">
        <v>240</v>
      </c>
      <c r="F112" s="260" t="s">
        <v>237</v>
      </c>
      <c r="G112" s="221" t="s">
        <v>76</v>
      </c>
      <c r="H112" s="221" t="s">
        <v>76</v>
      </c>
      <c r="I112" s="240" t="s">
        <v>77</v>
      </c>
      <c r="J112" s="222">
        <v>0</v>
      </c>
      <c r="K112" s="257" t="s">
        <v>221</v>
      </c>
      <c r="L112" s="259" t="s">
        <v>26</v>
      </c>
      <c r="M112" s="289">
        <v>30.47</v>
      </c>
      <c r="N112" s="297">
        <f>(M112-O112)/M112</f>
        <v>0.21069904824417454</v>
      </c>
      <c r="O112" s="289">
        <v>24.05</v>
      </c>
      <c r="P112" s="305" t="s">
        <v>636</v>
      </c>
    </row>
    <row r="113" spans="1:16" x14ac:dyDescent="0.3">
      <c r="A113" s="24"/>
      <c r="B113" s="31" t="s">
        <v>748</v>
      </c>
      <c r="C113" s="24"/>
      <c r="D113" s="24"/>
      <c r="E113" s="25"/>
      <c r="F113" s="26"/>
      <c r="G113" s="24"/>
      <c r="H113" s="24"/>
      <c r="I113" s="27"/>
      <c r="J113" s="24"/>
      <c r="K113" s="28"/>
      <c r="L113" s="24"/>
      <c r="M113" s="288"/>
      <c r="N113" s="310"/>
      <c r="O113" s="288"/>
      <c r="P113" s="309"/>
    </row>
    <row r="114" spans="1:16" ht="20.399999999999999" x14ac:dyDescent="0.3">
      <c r="A114" s="258" t="s">
        <v>733</v>
      </c>
      <c r="B114" s="177" t="s">
        <v>149</v>
      </c>
      <c r="C114" s="177" t="s">
        <v>269</v>
      </c>
      <c r="D114" s="157" t="s">
        <v>240</v>
      </c>
      <c r="E114" s="259" t="s">
        <v>240</v>
      </c>
      <c r="F114" s="260" t="s">
        <v>236</v>
      </c>
      <c r="G114" s="221" t="s">
        <v>76</v>
      </c>
      <c r="H114" s="221" t="s">
        <v>76</v>
      </c>
      <c r="I114" s="240" t="s">
        <v>77</v>
      </c>
      <c r="J114" s="222">
        <v>0</v>
      </c>
      <c r="K114" s="257" t="s">
        <v>221</v>
      </c>
      <c r="L114" s="259" t="s">
        <v>26</v>
      </c>
      <c r="M114" s="289">
        <v>35.06</v>
      </c>
      <c r="N114" s="297">
        <f>(M114-O114)/M114</f>
        <v>0.21049629207073595</v>
      </c>
      <c r="O114" s="289">
        <v>27.68</v>
      </c>
      <c r="P114" s="305" t="s">
        <v>636</v>
      </c>
    </row>
    <row r="115" spans="1:16" ht="20.399999999999999" x14ac:dyDescent="0.3">
      <c r="A115" s="258" t="s">
        <v>734</v>
      </c>
      <c r="B115" s="177" t="s">
        <v>150</v>
      </c>
      <c r="C115" s="177" t="s">
        <v>269</v>
      </c>
      <c r="D115" s="157" t="s">
        <v>240</v>
      </c>
      <c r="E115" s="259" t="s">
        <v>240</v>
      </c>
      <c r="F115" s="260" t="s">
        <v>237</v>
      </c>
      <c r="G115" s="221" t="s">
        <v>76</v>
      </c>
      <c r="H115" s="221" t="s">
        <v>76</v>
      </c>
      <c r="I115" s="240" t="s">
        <v>77</v>
      </c>
      <c r="J115" s="222">
        <v>0</v>
      </c>
      <c r="K115" s="257" t="s">
        <v>221</v>
      </c>
      <c r="L115" s="259" t="s">
        <v>26</v>
      </c>
      <c r="M115" s="289">
        <v>35.06</v>
      </c>
      <c r="N115" s="297">
        <f>(M115-O115)/M115</f>
        <v>0.21049629207073595</v>
      </c>
      <c r="O115" s="289">
        <v>27.68</v>
      </c>
      <c r="P115" s="305" t="s">
        <v>636</v>
      </c>
    </row>
    <row r="116" spans="1:16" ht="20.399999999999999" x14ac:dyDescent="0.3">
      <c r="A116" s="258" t="s">
        <v>735</v>
      </c>
      <c r="B116" s="177" t="s">
        <v>151</v>
      </c>
      <c r="C116" s="177" t="s">
        <v>269</v>
      </c>
      <c r="D116" s="157" t="s">
        <v>240</v>
      </c>
      <c r="E116" s="259" t="s">
        <v>240</v>
      </c>
      <c r="F116" s="260" t="s">
        <v>236</v>
      </c>
      <c r="G116" s="221" t="s">
        <v>76</v>
      </c>
      <c r="H116" s="221" t="s">
        <v>76</v>
      </c>
      <c r="I116" s="240" t="s">
        <v>77</v>
      </c>
      <c r="J116" s="222">
        <v>0</v>
      </c>
      <c r="K116" s="257" t="s">
        <v>221</v>
      </c>
      <c r="L116" s="259" t="s">
        <v>26</v>
      </c>
      <c r="M116" s="289">
        <v>35.06</v>
      </c>
      <c r="N116" s="297">
        <f>(M116-O116)/M116</f>
        <v>0.21049629207073595</v>
      </c>
      <c r="O116" s="289">
        <v>27.68</v>
      </c>
      <c r="P116" s="305" t="s">
        <v>636</v>
      </c>
    </row>
    <row r="117" spans="1:16" ht="20.399999999999999" x14ac:dyDescent="0.3">
      <c r="A117" s="258" t="s">
        <v>736</v>
      </c>
      <c r="B117" s="177" t="s">
        <v>154</v>
      </c>
      <c r="C117" s="177" t="s">
        <v>269</v>
      </c>
      <c r="D117" s="157" t="s">
        <v>240</v>
      </c>
      <c r="E117" s="259" t="s">
        <v>240</v>
      </c>
      <c r="F117" s="260" t="s">
        <v>237</v>
      </c>
      <c r="G117" s="221" t="s">
        <v>76</v>
      </c>
      <c r="H117" s="221" t="s">
        <v>76</v>
      </c>
      <c r="I117" s="240" t="s">
        <v>77</v>
      </c>
      <c r="J117" s="222">
        <v>0</v>
      </c>
      <c r="K117" s="257" t="s">
        <v>221</v>
      </c>
      <c r="L117" s="259" t="s">
        <v>26</v>
      </c>
      <c r="M117" s="289">
        <v>35.06</v>
      </c>
      <c r="N117" s="297">
        <f>(M117-O117)/M117</f>
        <v>0.21049629207073595</v>
      </c>
      <c r="O117" s="289">
        <v>27.68</v>
      </c>
      <c r="P117" s="305" t="s">
        <v>636</v>
      </c>
    </row>
    <row r="118" spans="1:16" ht="20.399999999999999" x14ac:dyDescent="0.3">
      <c r="A118" s="258" t="s">
        <v>737</v>
      </c>
      <c r="B118" s="177" t="s">
        <v>155</v>
      </c>
      <c r="C118" s="177" t="s">
        <v>269</v>
      </c>
      <c r="D118" s="157" t="s">
        <v>240</v>
      </c>
      <c r="E118" s="259" t="s">
        <v>240</v>
      </c>
      <c r="F118" s="260" t="s">
        <v>237</v>
      </c>
      <c r="G118" s="221" t="s">
        <v>76</v>
      </c>
      <c r="H118" s="221" t="s">
        <v>76</v>
      </c>
      <c r="I118" s="240" t="s">
        <v>77</v>
      </c>
      <c r="J118" s="222">
        <v>0</v>
      </c>
      <c r="K118" s="257" t="s">
        <v>221</v>
      </c>
      <c r="L118" s="259" t="s">
        <v>26</v>
      </c>
      <c r="M118" s="289">
        <v>35.06</v>
      </c>
      <c r="N118" s="297">
        <f>(M118-O118)/M118</f>
        <v>0.21049629207073595</v>
      </c>
      <c r="O118" s="289">
        <v>27.68</v>
      </c>
      <c r="P118" s="305" t="s">
        <v>636</v>
      </c>
    </row>
    <row r="119" spans="1:16" x14ac:dyDescent="0.3">
      <c r="A119" s="24"/>
      <c r="B119" s="31" t="s">
        <v>747</v>
      </c>
      <c r="C119" s="24"/>
      <c r="D119" s="24"/>
      <c r="E119" s="25"/>
      <c r="F119" s="26"/>
      <c r="G119" s="24"/>
      <c r="H119" s="24"/>
      <c r="I119" s="27"/>
      <c r="J119" s="24"/>
      <c r="K119" s="28"/>
      <c r="L119" s="24"/>
      <c r="M119" s="288"/>
      <c r="N119" s="310"/>
      <c r="O119" s="288"/>
      <c r="P119" s="309"/>
    </row>
    <row r="120" spans="1:16" ht="20.399999999999999" x14ac:dyDescent="0.3">
      <c r="A120" s="258" t="s">
        <v>744</v>
      </c>
      <c r="B120" s="177" t="s">
        <v>149</v>
      </c>
      <c r="C120" s="177" t="s">
        <v>740</v>
      </c>
      <c r="D120" s="157" t="s">
        <v>240</v>
      </c>
      <c r="E120" s="259" t="s">
        <v>240</v>
      </c>
      <c r="F120" s="260" t="s">
        <v>236</v>
      </c>
      <c r="G120" s="221" t="s">
        <v>76</v>
      </c>
      <c r="H120" s="221" t="s">
        <v>76</v>
      </c>
      <c r="I120" s="240" t="s">
        <v>77</v>
      </c>
      <c r="J120" s="222">
        <v>0</v>
      </c>
      <c r="K120" s="257" t="s">
        <v>221</v>
      </c>
      <c r="L120" s="259" t="s">
        <v>26</v>
      </c>
      <c r="M120" s="289">
        <v>38.130000000000003</v>
      </c>
      <c r="N120" s="297">
        <f t="shared" ref="N120:N127" si="8">(M120-O120)/M120</f>
        <v>0.21059533175976922</v>
      </c>
      <c r="O120" s="289">
        <v>30.1</v>
      </c>
      <c r="P120" s="305" t="s">
        <v>636</v>
      </c>
    </row>
    <row r="121" spans="1:16" ht="20.399999999999999" x14ac:dyDescent="0.3">
      <c r="A121" s="258" t="s">
        <v>738</v>
      </c>
      <c r="B121" s="177" t="s">
        <v>150</v>
      </c>
      <c r="C121" s="177" t="s">
        <v>740</v>
      </c>
      <c r="D121" s="157" t="s">
        <v>240</v>
      </c>
      <c r="E121" s="259" t="s">
        <v>240</v>
      </c>
      <c r="F121" s="260" t="s">
        <v>237</v>
      </c>
      <c r="G121" s="221" t="s">
        <v>76</v>
      </c>
      <c r="H121" s="221" t="s">
        <v>76</v>
      </c>
      <c r="I121" s="240" t="s">
        <v>77</v>
      </c>
      <c r="J121" s="222">
        <v>0</v>
      </c>
      <c r="K121" s="257" t="s">
        <v>221</v>
      </c>
      <c r="L121" s="259" t="s">
        <v>26</v>
      </c>
      <c r="M121" s="289">
        <v>38.130000000000003</v>
      </c>
      <c r="N121" s="297">
        <f t="shared" si="8"/>
        <v>0.21059533175976922</v>
      </c>
      <c r="O121" s="289">
        <v>30.1</v>
      </c>
      <c r="P121" s="305" t="s">
        <v>636</v>
      </c>
    </row>
    <row r="122" spans="1:16" ht="20.399999999999999" x14ac:dyDescent="0.3">
      <c r="A122" s="258" t="s">
        <v>739</v>
      </c>
      <c r="B122" s="177" t="s">
        <v>151</v>
      </c>
      <c r="C122" s="177" t="s">
        <v>740</v>
      </c>
      <c r="D122" s="157" t="s">
        <v>240</v>
      </c>
      <c r="E122" s="259" t="s">
        <v>240</v>
      </c>
      <c r="F122" s="260" t="s">
        <v>236</v>
      </c>
      <c r="G122" s="221" t="s">
        <v>76</v>
      </c>
      <c r="H122" s="221" t="s">
        <v>76</v>
      </c>
      <c r="I122" s="240" t="s">
        <v>77</v>
      </c>
      <c r="J122" s="222">
        <v>0</v>
      </c>
      <c r="K122" s="257" t="s">
        <v>221</v>
      </c>
      <c r="L122" s="259" t="s">
        <v>26</v>
      </c>
      <c r="M122" s="289">
        <v>38.130000000000003</v>
      </c>
      <c r="N122" s="297">
        <f t="shared" si="8"/>
        <v>0.21059533175976922</v>
      </c>
      <c r="O122" s="289">
        <v>30.1</v>
      </c>
      <c r="P122" s="305" t="s">
        <v>636</v>
      </c>
    </row>
    <row r="123" spans="1:16" ht="22.5" customHeight="1" x14ac:dyDescent="0.3">
      <c r="A123" s="258" t="s">
        <v>745</v>
      </c>
      <c r="B123" s="177" t="s">
        <v>154</v>
      </c>
      <c r="C123" s="177" t="s">
        <v>740</v>
      </c>
      <c r="D123" s="157" t="s">
        <v>240</v>
      </c>
      <c r="E123" s="259" t="s">
        <v>240</v>
      </c>
      <c r="F123" s="260" t="s">
        <v>237</v>
      </c>
      <c r="G123" s="221" t="s">
        <v>76</v>
      </c>
      <c r="H123" s="221" t="s">
        <v>76</v>
      </c>
      <c r="I123" s="240" t="s">
        <v>77</v>
      </c>
      <c r="J123" s="222">
        <v>0</v>
      </c>
      <c r="K123" s="257" t="s">
        <v>221</v>
      </c>
      <c r="L123" s="259" t="s">
        <v>26</v>
      </c>
      <c r="M123" s="289">
        <v>38.130000000000003</v>
      </c>
      <c r="N123" s="297">
        <f t="shared" si="8"/>
        <v>0.21059533175976922</v>
      </c>
      <c r="O123" s="289">
        <v>30.1</v>
      </c>
      <c r="P123" s="305" t="s">
        <v>636</v>
      </c>
    </row>
    <row r="124" spans="1:16" ht="22.5" customHeight="1" x14ac:dyDescent="0.3">
      <c r="A124" s="261" t="s">
        <v>741</v>
      </c>
      <c r="B124" s="249" t="s">
        <v>235</v>
      </c>
      <c r="C124" s="177" t="s">
        <v>740</v>
      </c>
      <c r="D124" s="157" t="s">
        <v>240</v>
      </c>
      <c r="E124" s="259" t="s">
        <v>240</v>
      </c>
      <c r="F124" s="260" t="s">
        <v>237</v>
      </c>
      <c r="G124" s="221" t="s">
        <v>76</v>
      </c>
      <c r="H124" s="221" t="s">
        <v>76</v>
      </c>
      <c r="I124" s="240" t="s">
        <v>77</v>
      </c>
      <c r="J124" s="222">
        <v>0</v>
      </c>
      <c r="K124" s="257" t="s">
        <v>221</v>
      </c>
      <c r="L124" s="259" t="s">
        <v>26</v>
      </c>
      <c r="M124" s="243">
        <v>38.130000000000003</v>
      </c>
      <c r="N124" s="297">
        <f t="shared" si="8"/>
        <v>0.21059533175976922</v>
      </c>
      <c r="O124" s="243">
        <v>30.1</v>
      </c>
      <c r="P124" s="305" t="s">
        <v>636</v>
      </c>
    </row>
    <row r="125" spans="1:16" ht="22.5" customHeight="1" x14ac:dyDescent="0.3">
      <c r="A125" s="261" t="s">
        <v>743</v>
      </c>
      <c r="B125" s="249" t="s">
        <v>153</v>
      </c>
      <c r="C125" s="177" t="s">
        <v>740</v>
      </c>
      <c r="D125" s="157" t="s">
        <v>240</v>
      </c>
      <c r="E125" s="259" t="s">
        <v>240</v>
      </c>
      <c r="F125" s="260" t="s">
        <v>237</v>
      </c>
      <c r="G125" s="221" t="s">
        <v>76</v>
      </c>
      <c r="H125" s="221" t="s">
        <v>76</v>
      </c>
      <c r="I125" s="240" t="s">
        <v>77</v>
      </c>
      <c r="J125" s="222">
        <v>0</v>
      </c>
      <c r="K125" s="257" t="s">
        <v>221</v>
      </c>
      <c r="L125" s="259" t="s">
        <v>26</v>
      </c>
      <c r="M125" s="243">
        <v>38.130000000000003</v>
      </c>
      <c r="N125" s="297">
        <f t="shared" si="8"/>
        <v>0.21059533175976922</v>
      </c>
      <c r="O125" s="243">
        <v>30.1</v>
      </c>
      <c r="P125" s="305" t="s">
        <v>636</v>
      </c>
    </row>
    <row r="126" spans="1:16" ht="22.5" customHeight="1" x14ac:dyDescent="0.3">
      <c r="A126" s="261" t="s">
        <v>742</v>
      </c>
      <c r="B126" s="249" t="s">
        <v>159</v>
      </c>
      <c r="C126" s="177" t="s">
        <v>740</v>
      </c>
      <c r="D126" s="157" t="s">
        <v>240</v>
      </c>
      <c r="E126" s="259" t="s">
        <v>240</v>
      </c>
      <c r="F126" s="260" t="s">
        <v>237</v>
      </c>
      <c r="G126" s="221" t="s">
        <v>76</v>
      </c>
      <c r="H126" s="221" t="s">
        <v>76</v>
      </c>
      <c r="I126" s="240" t="s">
        <v>77</v>
      </c>
      <c r="J126" s="222">
        <v>0</v>
      </c>
      <c r="K126" s="257" t="s">
        <v>221</v>
      </c>
      <c r="L126" s="259" t="s">
        <v>26</v>
      </c>
      <c r="M126" s="243">
        <v>38.130000000000003</v>
      </c>
      <c r="N126" s="297">
        <f t="shared" si="8"/>
        <v>0.21059533175976922</v>
      </c>
      <c r="O126" s="243">
        <v>30.1</v>
      </c>
      <c r="P126" s="305" t="s">
        <v>636</v>
      </c>
    </row>
    <row r="127" spans="1:16" ht="20.399999999999999" x14ac:dyDescent="0.3">
      <c r="A127" s="258" t="s">
        <v>732</v>
      </c>
      <c r="B127" s="177" t="s">
        <v>155</v>
      </c>
      <c r="C127" s="177" t="s">
        <v>740</v>
      </c>
      <c r="D127" s="157" t="s">
        <v>240</v>
      </c>
      <c r="E127" s="259" t="s">
        <v>240</v>
      </c>
      <c r="F127" s="260" t="s">
        <v>237</v>
      </c>
      <c r="G127" s="221" t="s">
        <v>76</v>
      </c>
      <c r="H127" s="221" t="s">
        <v>76</v>
      </c>
      <c r="I127" s="240" t="s">
        <v>77</v>
      </c>
      <c r="J127" s="222">
        <v>0</v>
      </c>
      <c r="K127" s="257" t="s">
        <v>221</v>
      </c>
      <c r="L127" s="259" t="s">
        <v>26</v>
      </c>
      <c r="M127" s="289">
        <v>38.130000000000003</v>
      </c>
      <c r="N127" s="297">
        <f t="shared" si="8"/>
        <v>0.21059533175976922</v>
      </c>
      <c r="O127" s="289">
        <v>30.1</v>
      </c>
      <c r="P127" s="305" t="s">
        <v>636</v>
      </c>
    </row>
    <row r="128" spans="1:16" x14ac:dyDescent="0.3">
      <c r="A128" s="24"/>
      <c r="B128" s="31" t="s">
        <v>746</v>
      </c>
      <c r="C128" s="24"/>
      <c r="D128" s="24"/>
      <c r="E128" s="25"/>
      <c r="F128" s="26"/>
      <c r="G128" s="24"/>
      <c r="H128" s="24"/>
      <c r="I128" s="27"/>
      <c r="J128" s="24"/>
      <c r="K128" s="28"/>
      <c r="L128" s="24"/>
      <c r="M128" s="288"/>
      <c r="N128" s="310"/>
      <c r="O128" s="288"/>
      <c r="P128" s="309"/>
    </row>
    <row r="129" spans="1:16" ht="20.399999999999999" x14ac:dyDescent="0.3">
      <c r="A129" s="258" t="s">
        <v>750</v>
      </c>
      <c r="B129" s="177" t="s">
        <v>149</v>
      </c>
      <c r="C129" s="177" t="s">
        <v>740</v>
      </c>
      <c r="D129" s="157" t="s">
        <v>240</v>
      </c>
      <c r="E129" s="259" t="s">
        <v>240</v>
      </c>
      <c r="F129" s="260" t="s">
        <v>236</v>
      </c>
      <c r="G129" s="221" t="s">
        <v>76</v>
      </c>
      <c r="H129" s="221" t="s">
        <v>76</v>
      </c>
      <c r="I129" s="240" t="s">
        <v>77</v>
      </c>
      <c r="J129" s="222">
        <v>0</v>
      </c>
      <c r="K129" s="257" t="s">
        <v>221</v>
      </c>
      <c r="L129" s="259" t="s">
        <v>26</v>
      </c>
      <c r="M129" s="289">
        <v>42.84</v>
      </c>
      <c r="N129" s="297">
        <f t="shared" ref="N129:N136" si="9">(M129-O129)/M129</f>
        <v>0.21055088702147531</v>
      </c>
      <c r="O129" s="289">
        <v>33.82</v>
      </c>
      <c r="P129" s="305" t="s">
        <v>636</v>
      </c>
    </row>
    <row r="130" spans="1:16" ht="20.399999999999999" x14ac:dyDescent="0.3">
      <c r="A130" s="258" t="s">
        <v>751</v>
      </c>
      <c r="B130" s="177" t="s">
        <v>150</v>
      </c>
      <c r="C130" s="177" t="s">
        <v>740</v>
      </c>
      <c r="D130" s="157" t="s">
        <v>240</v>
      </c>
      <c r="E130" s="259" t="s">
        <v>240</v>
      </c>
      <c r="F130" s="260" t="s">
        <v>237</v>
      </c>
      <c r="G130" s="221" t="s">
        <v>76</v>
      </c>
      <c r="H130" s="221" t="s">
        <v>76</v>
      </c>
      <c r="I130" s="240" t="s">
        <v>77</v>
      </c>
      <c r="J130" s="222">
        <v>0</v>
      </c>
      <c r="K130" s="257" t="s">
        <v>221</v>
      </c>
      <c r="L130" s="259" t="s">
        <v>26</v>
      </c>
      <c r="M130" s="289">
        <v>42.84</v>
      </c>
      <c r="N130" s="297">
        <f t="shared" si="9"/>
        <v>0.21055088702147531</v>
      </c>
      <c r="O130" s="289">
        <v>33.82</v>
      </c>
      <c r="P130" s="305" t="s">
        <v>636</v>
      </c>
    </row>
    <row r="131" spans="1:16" ht="20.399999999999999" x14ac:dyDescent="0.3">
      <c r="A131" s="258" t="s">
        <v>752</v>
      </c>
      <c r="B131" s="177" t="s">
        <v>151</v>
      </c>
      <c r="C131" s="177" t="s">
        <v>740</v>
      </c>
      <c r="D131" s="157" t="s">
        <v>240</v>
      </c>
      <c r="E131" s="259" t="s">
        <v>240</v>
      </c>
      <c r="F131" s="260" t="s">
        <v>236</v>
      </c>
      <c r="G131" s="221" t="s">
        <v>76</v>
      </c>
      <c r="H131" s="221" t="s">
        <v>76</v>
      </c>
      <c r="I131" s="240" t="s">
        <v>77</v>
      </c>
      <c r="J131" s="222">
        <v>0</v>
      </c>
      <c r="K131" s="257" t="s">
        <v>221</v>
      </c>
      <c r="L131" s="259" t="s">
        <v>26</v>
      </c>
      <c r="M131" s="289">
        <v>42.84</v>
      </c>
      <c r="N131" s="297">
        <f t="shared" si="9"/>
        <v>0.21055088702147531</v>
      </c>
      <c r="O131" s="289">
        <v>33.82</v>
      </c>
      <c r="P131" s="305" t="s">
        <v>636</v>
      </c>
    </row>
    <row r="132" spans="1:16" ht="20.399999999999999" x14ac:dyDescent="0.3">
      <c r="A132" s="258" t="s">
        <v>753</v>
      </c>
      <c r="B132" s="177" t="s">
        <v>154</v>
      </c>
      <c r="C132" s="177" t="s">
        <v>740</v>
      </c>
      <c r="D132" s="157" t="s">
        <v>240</v>
      </c>
      <c r="E132" s="259" t="s">
        <v>240</v>
      </c>
      <c r="F132" s="260" t="s">
        <v>237</v>
      </c>
      <c r="G132" s="221" t="s">
        <v>76</v>
      </c>
      <c r="H132" s="221" t="s">
        <v>76</v>
      </c>
      <c r="I132" s="240" t="s">
        <v>77</v>
      </c>
      <c r="J132" s="222">
        <v>0</v>
      </c>
      <c r="K132" s="257" t="s">
        <v>221</v>
      </c>
      <c r="L132" s="259" t="s">
        <v>26</v>
      </c>
      <c r="M132" s="289">
        <v>42.84</v>
      </c>
      <c r="N132" s="297">
        <f t="shared" si="9"/>
        <v>0.21055088702147531</v>
      </c>
      <c r="O132" s="289">
        <v>33.82</v>
      </c>
      <c r="P132" s="305" t="s">
        <v>636</v>
      </c>
    </row>
    <row r="133" spans="1:16" ht="20.399999999999999" x14ac:dyDescent="0.3">
      <c r="A133" s="261" t="s">
        <v>754</v>
      </c>
      <c r="B133" s="249" t="s">
        <v>235</v>
      </c>
      <c r="C133" s="177" t="s">
        <v>740</v>
      </c>
      <c r="D133" s="157" t="s">
        <v>240</v>
      </c>
      <c r="E133" s="259" t="s">
        <v>240</v>
      </c>
      <c r="F133" s="260" t="s">
        <v>237</v>
      </c>
      <c r="G133" s="221" t="s">
        <v>76</v>
      </c>
      <c r="H133" s="221" t="s">
        <v>76</v>
      </c>
      <c r="I133" s="240" t="s">
        <v>77</v>
      </c>
      <c r="J133" s="222">
        <v>0</v>
      </c>
      <c r="K133" s="257" t="s">
        <v>221</v>
      </c>
      <c r="L133" s="259" t="s">
        <v>26</v>
      </c>
      <c r="M133" s="243">
        <v>42.84</v>
      </c>
      <c r="N133" s="297">
        <f t="shared" si="9"/>
        <v>0.21055088702147531</v>
      </c>
      <c r="O133" s="243">
        <v>33.82</v>
      </c>
      <c r="P133" s="305" t="s">
        <v>636</v>
      </c>
    </row>
    <row r="134" spans="1:16" ht="20.399999999999999" x14ac:dyDescent="0.3">
      <c r="A134" s="261" t="s">
        <v>755</v>
      </c>
      <c r="B134" s="249" t="s">
        <v>153</v>
      </c>
      <c r="C134" s="177" t="s">
        <v>740</v>
      </c>
      <c r="D134" s="157" t="s">
        <v>240</v>
      </c>
      <c r="E134" s="259" t="s">
        <v>240</v>
      </c>
      <c r="F134" s="260" t="s">
        <v>237</v>
      </c>
      <c r="G134" s="221" t="s">
        <v>76</v>
      </c>
      <c r="H134" s="221" t="s">
        <v>76</v>
      </c>
      <c r="I134" s="240" t="s">
        <v>77</v>
      </c>
      <c r="J134" s="222">
        <v>0</v>
      </c>
      <c r="K134" s="257" t="s">
        <v>221</v>
      </c>
      <c r="L134" s="259" t="s">
        <v>26</v>
      </c>
      <c r="M134" s="243">
        <v>42.84</v>
      </c>
      <c r="N134" s="297">
        <f t="shared" si="9"/>
        <v>0.21055088702147531</v>
      </c>
      <c r="O134" s="243">
        <v>33.82</v>
      </c>
      <c r="P134" s="305" t="s">
        <v>636</v>
      </c>
    </row>
    <row r="135" spans="1:16" ht="20.399999999999999" x14ac:dyDescent="0.3">
      <c r="A135" s="261" t="s">
        <v>756</v>
      </c>
      <c r="B135" s="249" t="s">
        <v>159</v>
      </c>
      <c r="C135" s="177" t="s">
        <v>740</v>
      </c>
      <c r="D135" s="157" t="s">
        <v>240</v>
      </c>
      <c r="E135" s="259" t="s">
        <v>240</v>
      </c>
      <c r="F135" s="260" t="s">
        <v>237</v>
      </c>
      <c r="G135" s="221" t="s">
        <v>76</v>
      </c>
      <c r="H135" s="221" t="s">
        <v>76</v>
      </c>
      <c r="I135" s="240" t="s">
        <v>77</v>
      </c>
      <c r="J135" s="222">
        <v>0</v>
      </c>
      <c r="K135" s="257" t="s">
        <v>221</v>
      </c>
      <c r="L135" s="259" t="s">
        <v>26</v>
      </c>
      <c r="M135" s="243">
        <v>42.84</v>
      </c>
      <c r="N135" s="297">
        <f t="shared" si="9"/>
        <v>0.21055088702147531</v>
      </c>
      <c r="O135" s="243">
        <v>33.82</v>
      </c>
      <c r="P135" s="305" t="s">
        <v>636</v>
      </c>
    </row>
    <row r="136" spans="1:16" ht="20.399999999999999" x14ac:dyDescent="0.3">
      <c r="A136" s="258" t="s">
        <v>737</v>
      </c>
      <c r="B136" s="177" t="s">
        <v>155</v>
      </c>
      <c r="C136" s="177" t="s">
        <v>740</v>
      </c>
      <c r="D136" s="157" t="s">
        <v>240</v>
      </c>
      <c r="E136" s="259" t="s">
        <v>240</v>
      </c>
      <c r="F136" s="260" t="s">
        <v>237</v>
      </c>
      <c r="G136" s="221" t="s">
        <v>76</v>
      </c>
      <c r="H136" s="221" t="s">
        <v>76</v>
      </c>
      <c r="I136" s="240" t="s">
        <v>77</v>
      </c>
      <c r="J136" s="222">
        <v>0</v>
      </c>
      <c r="K136" s="257" t="s">
        <v>221</v>
      </c>
      <c r="L136" s="259" t="s">
        <v>26</v>
      </c>
      <c r="M136" s="289">
        <v>42.84</v>
      </c>
      <c r="N136" s="297">
        <f t="shared" si="9"/>
        <v>0.21055088702147531</v>
      </c>
      <c r="O136" s="289">
        <v>33.82</v>
      </c>
      <c r="P136" s="305" t="s">
        <v>636</v>
      </c>
    </row>
  </sheetData>
  <sheetProtection algorithmName="SHA-512" hashValue="G2qyIP1VCgyJbagLgtXFa40AhjVI+hLCe4KeAZoVaQNk1/F2lT/oowMlrQMmoxSq24LhsSeNFYHuUvnkYwxOqA==" saltValue="aAmZdDa9lPplDUrTbG9TCg==" spinCount="100000" sheet="1" objects="1" scenarios="1"/>
  <dataValidations count="1">
    <dataValidation type="list" allowBlank="1" showInputMessage="1" showErrorMessage="1" sqref="I6:I25 I27:I33 I60:I67 I45:I49 I84:I91 I51:I58 I69:I76 I78:I82 I93:I97 I99:I106 I35:I43 I108:I112 I114:I118 I120:I127 I129:I136" xr:uid="{00000000-0002-0000-0400-000000000000}">
      <formula1>"YES, NO"</formula1>
    </dataValidation>
  </dataValidations>
  <pageMargins left="0.7" right="0.7" top="0.75" bottom="0.75" header="0.3" footer="0.3"/>
  <pageSetup paperSize="51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72"/>
  <sheetViews>
    <sheetView zoomScale="120" zoomScaleNormal="120" workbookViewId="0">
      <pane ySplit="5" topLeftCell="A6" activePane="bottomLeft" state="frozen"/>
      <selection pane="bottomLeft" activeCell="C17" sqref="C17"/>
    </sheetView>
  </sheetViews>
  <sheetFormatPr defaultRowHeight="14.4" x14ac:dyDescent="0.3"/>
  <cols>
    <col min="1" max="1" width="23.109375" bestFit="1" customWidth="1"/>
    <col min="2" max="2" width="17" customWidth="1"/>
    <col min="3" max="3" width="63.5546875" customWidth="1"/>
    <col min="4" max="4" width="29.33203125" customWidth="1"/>
    <col min="5" max="5" width="15.5546875" customWidth="1"/>
    <col min="6" max="6" width="34.33203125" customWidth="1"/>
    <col min="7" max="7" width="15.5546875" customWidth="1"/>
  </cols>
  <sheetData>
    <row r="1" spans="1:7" ht="18" x14ac:dyDescent="0.35">
      <c r="A1" s="344" t="s">
        <v>811</v>
      </c>
      <c r="B1" s="366"/>
      <c r="C1" s="366"/>
      <c r="D1" s="366"/>
      <c r="E1" s="366"/>
      <c r="F1" s="366"/>
      <c r="G1" s="366"/>
    </row>
    <row r="2" spans="1:7" ht="18" x14ac:dyDescent="0.35">
      <c r="A2" s="346" t="s">
        <v>18</v>
      </c>
      <c r="B2" s="366"/>
      <c r="C2" s="366"/>
      <c r="D2" s="366"/>
      <c r="E2" s="366"/>
      <c r="F2" s="366"/>
      <c r="G2" s="366"/>
    </row>
    <row r="3" spans="1:7" x14ac:dyDescent="0.3">
      <c r="A3" s="367" t="s">
        <v>68</v>
      </c>
      <c r="B3" s="366"/>
      <c r="C3" s="366"/>
      <c r="D3" s="366"/>
      <c r="E3" s="366"/>
      <c r="F3" s="366"/>
      <c r="G3" s="366"/>
    </row>
    <row r="4" spans="1:7" x14ac:dyDescent="0.3">
      <c r="A4" s="3" t="s">
        <v>502</v>
      </c>
      <c r="B4" s="3"/>
    </row>
    <row r="5" spans="1:7" ht="28.8" x14ac:dyDescent="0.3">
      <c r="A5" s="15" t="s">
        <v>65</v>
      </c>
      <c r="B5" s="15" t="s">
        <v>64</v>
      </c>
      <c r="C5" s="15" t="s">
        <v>66</v>
      </c>
      <c r="D5" s="15" t="s">
        <v>57</v>
      </c>
      <c r="E5" s="15" t="s">
        <v>2</v>
      </c>
      <c r="F5" s="15" t="s">
        <v>67</v>
      </c>
      <c r="G5" s="21" t="s">
        <v>38</v>
      </c>
    </row>
    <row r="6" spans="1:7" s="34" customFormat="1" x14ac:dyDescent="0.3">
      <c r="A6" s="145" t="s">
        <v>379</v>
      </c>
      <c r="B6" s="47">
        <v>604734021</v>
      </c>
      <c r="C6" s="276" t="s">
        <v>251</v>
      </c>
      <c r="D6" s="224" t="s">
        <v>435</v>
      </c>
      <c r="E6" s="47" t="s">
        <v>354</v>
      </c>
      <c r="F6" s="277" t="s">
        <v>358</v>
      </c>
      <c r="G6" s="278">
        <v>126.52</v>
      </c>
    </row>
    <row r="7" spans="1:7" s="34" customFormat="1" x14ac:dyDescent="0.3">
      <c r="A7" s="145" t="s">
        <v>379</v>
      </c>
      <c r="B7" s="47">
        <v>604734021</v>
      </c>
      <c r="C7" s="279" t="s">
        <v>251</v>
      </c>
      <c r="D7" s="224" t="s">
        <v>435</v>
      </c>
      <c r="E7" s="47" t="s">
        <v>552</v>
      </c>
      <c r="F7" s="277" t="s">
        <v>553</v>
      </c>
      <c r="G7" s="278">
        <v>120.2</v>
      </c>
    </row>
    <row r="8" spans="1:7" s="34" customFormat="1" x14ac:dyDescent="0.3">
      <c r="A8" s="143" t="s">
        <v>379</v>
      </c>
      <c r="B8" s="13">
        <v>604734022</v>
      </c>
      <c r="C8" s="280" t="s">
        <v>554</v>
      </c>
      <c r="D8" s="73" t="s">
        <v>388</v>
      </c>
      <c r="E8" s="13" t="s">
        <v>354</v>
      </c>
      <c r="F8" s="281" t="s">
        <v>358</v>
      </c>
      <c r="G8" s="282">
        <v>126.52</v>
      </c>
    </row>
    <row r="9" spans="1:7" s="34" customFormat="1" x14ac:dyDescent="0.3">
      <c r="A9" s="143" t="s">
        <v>379</v>
      </c>
      <c r="B9" s="13">
        <v>604734022</v>
      </c>
      <c r="C9" s="280" t="s">
        <v>554</v>
      </c>
      <c r="D9" s="73" t="s">
        <v>388</v>
      </c>
      <c r="E9" s="47" t="s">
        <v>552</v>
      </c>
      <c r="F9" s="277" t="s">
        <v>553</v>
      </c>
      <c r="G9" s="282">
        <v>120.2</v>
      </c>
    </row>
    <row r="10" spans="1:7" s="34" customFormat="1" x14ac:dyDescent="0.3">
      <c r="A10" s="143" t="s">
        <v>379</v>
      </c>
      <c r="B10" s="13">
        <v>604737028</v>
      </c>
      <c r="C10" s="283" t="s">
        <v>348</v>
      </c>
      <c r="D10" s="73" t="s">
        <v>388</v>
      </c>
      <c r="E10" s="13" t="s">
        <v>355</v>
      </c>
      <c r="F10" s="281" t="s">
        <v>359</v>
      </c>
      <c r="G10" s="282">
        <v>158.16999999999999</v>
      </c>
    </row>
    <row r="11" spans="1:7" s="34" customFormat="1" x14ac:dyDescent="0.3">
      <c r="A11" s="143" t="s">
        <v>380</v>
      </c>
      <c r="B11" s="13">
        <v>604734010</v>
      </c>
      <c r="C11" s="283" t="s">
        <v>349</v>
      </c>
      <c r="D11" s="269" t="s">
        <v>391</v>
      </c>
      <c r="E11" s="47" t="s">
        <v>354</v>
      </c>
      <c r="F11" s="37" t="s">
        <v>360</v>
      </c>
      <c r="G11" s="282">
        <v>93.32</v>
      </c>
    </row>
    <row r="12" spans="1:7" s="34" customFormat="1" x14ac:dyDescent="0.3">
      <c r="A12" s="143" t="s">
        <v>380</v>
      </c>
      <c r="B12" s="13">
        <v>604734010</v>
      </c>
      <c r="C12" s="283" t="s">
        <v>349</v>
      </c>
      <c r="D12" s="269" t="s">
        <v>391</v>
      </c>
      <c r="E12" s="47" t="s">
        <v>552</v>
      </c>
      <c r="F12" s="74" t="s">
        <v>555</v>
      </c>
      <c r="G12" s="225">
        <v>87.54</v>
      </c>
    </row>
    <row r="13" spans="1:7" s="34" customFormat="1" x14ac:dyDescent="0.3">
      <c r="A13" s="146" t="s">
        <v>380</v>
      </c>
      <c r="B13" s="56">
        <v>604734003</v>
      </c>
      <c r="C13" s="284" t="s">
        <v>608</v>
      </c>
      <c r="D13" s="285" t="s">
        <v>391</v>
      </c>
      <c r="E13" s="47" t="s">
        <v>354</v>
      </c>
      <c r="F13" s="59" t="s">
        <v>609</v>
      </c>
      <c r="G13" s="75">
        <v>126.52</v>
      </c>
    </row>
    <row r="14" spans="1:7" s="34" customFormat="1" x14ac:dyDescent="0.3">
      <c r="A14" s="147" t="s">
        <v>557</v>
      </c>
      <c r="B14" s="68">
        <v>604734001</v>
      </c>
      <c r="C14" s="286" t="s">
        <v>558</v>
      </c>
      <c r="D14" s="269" t="s">
        <v>391</v>
      </c>
      <c r="E14" s="47" t="s">
        <v>354</v>
      </c>
      <c r="F14" s="74" t="s">
        <v>559</v>
      </c>
      <c r="G14" s="225">
        <v>47.44</v>
      </c>
    </row>
    <row r="15" spans="1:7" s="34" customFormat="1" x14ac:dyDescent="0.3">
      <c r="A15" s="143" t="s">
        <v>350</v>
      </c>
      <c r="B15" s="13">
        <v>604735013</v>
      </c>
      <c r="C15" s="283" t="s">
        <v>352</v>
      </c>
      <c r="D15" s="269" t="s">
        <v>391</v>
      </c>
      <c r="E15" s="13" t="s">
        <v>354</v>
      </c>
      <c r="F15" s="37" t="s">
        <v>361</v>
      </c>
      <c r="G15" s="282">
        <v>63.68</v>
      </c>
    </row>
    <row r="16" spans="1:7" s="34" customFormat="1" x14ac:dyDescent="0.3">
      <c r="A16" s="143" t="s">
        <v>350</v>
      </c>
      <c r="B16" s="13">
        <v>604735012</v>
      </c>
      <c r="C16" s="283" t="s">
        <v>556</v>
      </c>
      <c r="D16" s="269" t="s">
        <v>391</v>
      </c>
      <c r="E16" s="13" t="s">
        <v>354</v>
      </c>
      <c r="F16" s="37" t="s">
        <v>362</v>
      </c>
      <c r="G16" s="282">
        <v>126.52</v>
      </c>
    </row>
    <row r="17" spans="1:7" s="34" customFormat="1" x14ac:dyDescent="0.3">
      <c r="A17" s="143" t="s">
        <v>350</v>
      </c>
      <c r="B17" s="13">
        <v>604735005</v>
      </c>
      <c r="C17" s="283" t="s">
        <v>357</v>
      </c>
      <c r="D17" s="73" t="s">
        <v>388</v>
      </c>
      <c r="E17" s="13" t="s">
        <v>356</v>
      </c>
      <c r="F17" s="37" t="s">
        <v>363</v>
      </c>
      <c r="G17" s="282">
        <v>16.5</v>
      </c>
    </row>
    <row r="18" spans="1:7" s="34" customFormat="1" x14ac:dyDescent="0.3">
      <c r="A18" s="143" t="s">
        <v>350</v>
      </c>
      <c r="B18" s="13">
        <v>604735019</v>
      </c>
      <c r="C18" s="283" t="s">
        <v>351</v>
      </c>
      <c r="D18" s="269" t="s">
        <v>391</v>
      </c>
      <c r="E18" s="13" t="s">
        <v>356</v>
      </c>
      <c r="F18" s="37" t="s">
        <v>364</v>
      </c>
      <c r="G18" s="282">
        <v>20.96</v>
      </c>
    </row>
    <row r="19" spans="1:7" s="34" customFormat="1" x14ac:dyDescent="0.3">
      <c r="A19" s="143" t="s">
        <v>350</v>
      </c>
      <c r="B19" s="13">
        <v>604735007</v>
      </c>
      <c r="C19" s="283" t="s">
        <v>353</v>
      </c>
      <c r="D19" s="269" t="s">
        <v>391</v>
      </c>
      <c r="E19" s="13" t="s">
        <v>356</v>
      </c>
      <c r="F19" s="37" t="s">
        <v>365</v>
      </c>
      <c r="G19" s="282">
        <v>23.45</v>
      </c>
    </row>
    <row r="20" spans="1:7" s="34" customFormat="1" x14ac:dyDescent="0.3">
      <c r="A20" s="143" t="s">
        <v>381</v>
      </c>
      <c r="B20" s="287">
        <v>297038073</v>
      </c>
      <c r="C20" s="13" t="s">
        <v>560</v>
      </c>
      <c r="D20" s="73" t="s">
        <v>388</v>
      </c>
      <c r="E20" s="64" t="s">
        <v>354</v>
      </c>
      <c r="F20" s="37" t="s">
        <v>366</v>
      </c>
      <c r="G20" s="282">
        <v>278.70999999999998</v>
      </c>
    </row>
    <row r="21" spans="1:7" s="34" customFormat="1" x14ac:dyDescent="0.3">
      <c r="A21" s="143" t="s">
        <v>381</v>
      </c>
      <c r="B21" s="287">
        <v>297038074</v>
      </c>
      <c r="C21" s="13" t="s">
        <v>560</v>
      </c>
      <c r="D21" s="73" t="s">
        <v>388</v>
      </c>
      <c r="E21" s="64" t="s">
        <v>561</v>
      </c>
      <c r="F21" s="37" t="s">
        <v>366</v>
      </c>
      <c r="G21" s="282">
        <v>73.81</v>
      </c>
    </row>
    <row r="22" spans="1:7" s="34" customFormat="1" x14ac:dyDescent="0.3">
      <c r="A22" s="56" t="s">
        <v>610</v>
      </c>
      <c r="B22" s="76">
        <v>297038338</v>
      </c>
      <c r="C22" s="56" t="s">
        <v>611</v>
      </c>
      <c r="D22" s="73" t="s">
        <v>388</v>
      </c>
      <c r="E22" s="57" t="s">
        <v>612</v>
      </c>
      <c r="F22" s="59" t="s">
        <v>613</v>
      </c>
      <c r="G22" s="75">
        <v>149.6</v>
      </c>
    </row>
    <row r="23" spans="1:7" s="34" customFormat="1" x14ac:dyDescent="0.3">
      <c r="A23" s="56" t="s">
        <v>610</v>
      </c>
      <c r="B23" s="76">
        <v>297038020</v>
      </c>
      <c r="C23" s="56" t="s">
        <v>611</v>
      </c>
      <c r="D23" s="73" t="s">
        <v>388</v>
      </c>
      <c r="E23" s="57" t="s">
        <v>354</v>
      </c>
      <c r="F23" s="59" t="s">
        <v>614</v>
      </c>
      <c r="G23" s="75">
        <v>132.16</v>
      </c>
    </row>
    <row r="24" spans="1:7" s="34" customFormat="1" x14ac:dyDescent="0.3">
      <c r="A24" s="13" t="s">
        <v>381</v>
      </c>
      <c r="B24" s="262">
        <v>297038014</v>
      </c>
      <c r="C24" s="13" t="s">
        <v>367</v>
      </c>
      <c r="D24" s="73" t="s">
        <v>388</v>
      </c>
      <c r="E24" s="64" t="s">
        <v>561</v>
      </c>
      <c r="F24" s="72" t="s">
        <v>368</v>
      </c>
      <c r="G24" s="274">
        <v>189.73</v>
      </c>
    </row>
    <row r="25" spans="1:7" s="34" customFormat="1" x14ac:dyDescent="0.3">
      <c r="A25" s="13" t="s">
        <v>381</v>
      </c>
      <c r="B25" s="77">
        <v>297038020</v>
      </c>
      <c r="C25" s="13" t="s">
        <v>367</v>
      </c>
      <c r="D25" s="73" t="s">
        <v>388</v>
      </c>
      <c r="E25" s="78" t="s">
        <v>563</v>
      </c>
      <c r="F25" s="74" t="s">
        <v>562</v>
      </c>
      <c r="G25" s="225">
        <v>340.88</v>
      </c>
    </row>
    <row r="26" spans="1:7" s="34" customFormat="1" x14ac:dyDescent="0.3">
      <c r="A26" s="13" t="s">
        <v>382</v>
      </c>
      <c r="B26" s="262">
        <v>297038000</v>
      </c>
      <c r="C26" s="71" t="s">
        <v>564</v>
      </c>
      <c r="D26" s="73" t="s">
        <v>392</v>
      </c>
      <c r="E26" s="263" t="s">
        <v>565</v>
      </c>
      <c r="F26" s="72" t="s">
        <v>389</v>
      </c>
      <c r="G26" s="264">
        <v>104.57</v>
      </c>
    </row>
    <row r="27" spans="1:7" s="34" customFormat="1" x14ac:dyDescent="0.3">
      <c r="A27" s="13" t="s">
        <v>382</v>
      </c>
      <c r="B27" s="76">
        <v>297038001</v>
      </c>
      <c r="C27" s="56" t="s">
        <v>619</v>
      </c>
      <c r="D27" s="79" t="s">
        <v>392</v>
      </c>
      <c r="E27" s="265" t="s">
        <v>620</v>
      </c>
      <c r="F27" s="59" t="s">
        <v>389</v>
      </c>
      <c r="G27" s="266">
        <v>69.150000000000006</v>
      </c>
    </row>
    <row r="28" spans="1:7" s="34" customFormat="1" x14ac:dyDescent="0.3">
      <c r="A28" s="143" t="s">
        <v>382</v>
      </c>
      <c r="B28" s="262" t="s">
        <v>369</v>
      </c>
      <c r="C28" s="71" t="s">
        <v>370</v>
      </c>
      <c r="D28" s="269" t="s">
        <v>391</v>
      </c>
      <c r="E28" s="263" t="s">
        <v>565</v>
      </c>
      <c r="F28" s="72" t="s">
        <v>569</v>
      </c>
      <c r="G28" s="264">
        <v>91.42</v>
      </c>
    </row>
    <row r="29" spans="1:7" s="34" customFormat="1" x14ac:dyDescent="0.3">
      <c r="A29" s="143" t="s">
        <v>382</v>
      </c>
      <c r="B29" s="77" t="s">
        <v>566</v>
      </c>
      <c r="C29" s="71" t="s">
        <v>567</v>
      </c>
      <c r="D29" s="269" t="s">
        <v>391</v>
      </c>
      <c r="E29" s="267" t="s">
        <v>568</v>
      </c>
      <c r="F29" s="72" t="s">
        <v>569</v>
      </c>
      <c r="G29" s="268">
        <v>74.91</v>
      </c>
    </row>
    <row r="30" spans="1:7" s="34" customFormat="1" x14ac:dyDescent="0.3">
      <c r="A30" s="143" t="s">
        <v>382</v>
      </c>
      <c r="B30" s="262">
        <v>297038075</v>
      </c>
      <c r="C30" s="71" t="s">
        <v>371</v>
      </c>
      <c r="D30" s="80" t="s">
        <v>388</v>
      </c>
      <c r="E30" s="263" t="s">
        <v>570</v>
      </c>
      <c r="F30" s="72" t="s">
        <v>390</v>
      </c>
      <c r="G30" s="264">
        <v>244.86</v>
      </c>
    </row>
    <row r="31" spans="1:7" s="34" customFormat="1" x14ac:dyDescent="0.3">
      <c r="A31" s="13" t="s">
        <v>382</v>
      </c>
      <c r="B31" s="262" t="s">
        <v>617</v>
      </c>
      <c r="C31" s="71" t="s">
        <v>615</v>
      </c>
      <c r="D31" s="80" t="s">
        <v>388</v>
      </c>
      <c r="E31" s="263" t="s">
        <v>565</v>
      </c>
      <c r="F31" s="72" t="s">
        <v>569</v>
      </c>
      <c r="G31" s="264">
        <v>212.81</v>
      </c>
    </row>
    <row r="32" spans="1:7" s="34" customFormat="1" x14ac:dyDescent="0.3">
      <c r="A32" s="13" t="s">
        <v>382</v>
      </c>
      <c r="B32" s="77" t="s">
        <v>618</v>
      </c>
      <c r="C32" s="71" t="s">
        <v>616</v>
      </c>
      <c r="D32" s="80" t="s">
        <v>388</v>
      </c>
      <c r="E32" s="267" t="s">
        <v>568</v>
      </c>
      <c r="F32" s="72" t="s">
        <v>569</v>
      </c>
      <c r="G32" s="268">
        <v>196.15</v>
      </c>
    </row>
    <row r="33" spans="1:7" s="34" customFormat="1" x14ac:dyDescent="0.3">
      <c r="A33" s="13" t="s">
        <v>382</v>
      </c>
      <c r="B33" s="262">
        <v>297038011</v>
      </c>
      <c r="C33" s="71" t="s">
        <v>571</v>
      </c>
      <c r="D33" s="269" t="s">
        <v>391</v>
      </c>
      <c r="E33" s="263" t="s">
        <v>565</v>
      </c>
      <c r="F33" s="72" t="s">
        <v>573</v>
      </c>
      <c r="G33" s="264">
        <v>196.83</v>
      </c>
    </row>
    <row r="34" spans="1:7" s="34" customFormat="1" x14ac:dyDescent="0.3">
      <c r="A34" s="13" t="s">
        <v>382</v>
      </c>
      <c r="B34" s="77">
        <v>297038024</v>
      </c>
      <c r="C34" s="71" t="s">
        <v>572</v>
      </c>
      <c r="D34" s="269" t="s">
        <v>391</v>
      </c>
      <c r="E34" s="267" t="s">
        <v>568</v>
      </c>
      <c r="F34" s="72" t="s">
        <v>573</v>
      </c>
      <c r="G34" s="268">
        <v>177.85</v>
      </c>
    </row>
    <row r="35" spans="1:7" s="34" customFormat="1" x14ac:dyDescent="0.3">
      <c r="A35" s="13" t="s">
        <v>382</v>
      </c>
      <c r="B35" s="262">
        <v>270145044</v>
      </c>
      <c r="C35" s="71" t="s">
        <v>574</v>
      </c>
      <c r="D35" s="73" t="s">
        <v>388</v>
      </c>
      <c r="E35" s="263" t="s">
        <v>565</v>
      </c>
      <c r="F35" s="72" t="s">
        <v>575</v>
      </c>
      <c r="G35" s="264">
        <v>436.92</v>
      </c>
    </row>
    <row r="36" spans="1:7" s="34" customFormat="1" x14ac:dyDescent="0.3">
      <c r="A36" s="143" t="s">
        <v>382</v>
      </c>
      <c r="B36" s="262">
        <v>297038066</v>
      </c>
      <c r="C36" s="71" t="s">
        <v>621</v>
      </c>
      <c r="D36" s="269" t="s">
        <v>391</v>
      </c>
      <c r="E36" s="263" t="s">
        <v>577</v>
      </c>
      <c r="F36" s="72" t="s">
        <v>569</v>
      </c>
      <c r="G36" s="264">
        <v>231.31</v>
      </c>
    </row>
    <row r="37" spans="1:7" s="34" customFormat="1" x14ac:dyDescent="0.3">
      <c r="A37" s="13" t="s">
        <v>382</v>
      </c>
      <c r="B37" s="76">
        <v>297038062</v>
      </c>
      <c r="C37" s="56" t="s">
        <v>622</v>
      </c>
      <c r="D37" s="269" t="s">
        <v>391</v>
      </c>
      <c r="E37" s="263" t="s">
        <v>565</v>
      </c>
      <c r="F37" s="72" t="s">
        <v>569</v>
      </c>
      <c r="G37" s="266">
        <v>238.22</v>
      </c>
    </row>
    <row r="38" spans="1:7" s="34" customFormat="1" x14ac:dyDescent="0.3">
      <c r="A38" s="143" t="s">
        <v>382</v>
      </c>
      <c r="B38" s="262">
        <v>250458149</v>
      </c>
      <c r="C38" s="71" t="s">
        <v>576</v>
      </c>
      <c r="D38" s="269" t="s">
        <v>391</v>
      </c>
      <c r="E38" s="263" t="s">
        <v>577</v>
      </c>
      <c r="F38" s="72" t="s">
        <v>569</v>
      </c>
      <c r="G38" s="264">
        <v>198.8</v>
      </c>
    </row>
    <row r="39" spans="1:7" s="34" customFormat="1" x14ac:dyDescent="0.3">
      <c r="A39" s="144" t="s">
        <v>382</v>
      </c>
      <c r="B39" s="262">
        <v>297038301</v>
      </c>
      <c r="C39" s="71" t="s">
        <v>578</v>
      </c>
      <c r="D39" s="270"/>
      <c r="E39" s="81" t="s">
        <v>212</v>
      </c>
      <c r="F39" s="72" t="s">
        <v>240</v>
      </c>
      <c r="G39" s="264">
        <v>252.64</v>
      </c>
    </row>
    <row r="40" spans="1:7" s="34" customFormat="1" x14ac:dyDescent="0.3">
      <c r="A40" s="144" t="s">
        <v>382</v>
      </c>
      <c r="B40" s="262">
        <v>297038302</v>
      </c>
      <c r="C40" s="71" t="s">
        <v>579</v>
      </c>
      <c r="D40" s="270"/>
      <c r="E40" s="81" t="s">
        <v>212</v>
      </c>
      <c r="F40" s="72" t="s">
        <v>240</v>
      </c>
      <c r="G40" s="264">
        <v>457.68</v>
      </c>
    </row>
    <row r="41" spans="1:7" s="34" customFormat="1" x14ac:dyDescent="0.3">
      <c r="A41" s="144" t="s">
        <v>382</v>
      </c>
      <c r="B41" s="76" t="s">
        <v>626</v>
      </c>
      <c r="C41" s="271" t="s">
        <v>623</v>
      </c>
      <c r="D41" s="272"/>
      <c r="E41" s="273" t="s">
        <v>212</v>
      </c>
      <c r="F41" s="59" t="s">
        <v>240</v>
      </c>
      <c r="G41" s="266">
        <v>324.42</v>
      </c>
    </row>
    <row r="42" spans="1:7" s="34" customFormat="1" x14ac:dyDescent="0.3">
      <c r="A42" s="144" t="s">
        <v>382</v>
      </c>
      <c r="B42" s="76" t="s">
        <v>627</v>
      </c>
      <c r="C42" s="271" t="s">
        <v>624</v>
      </c>
      <c r="D42" s="272"/>
      <c r="E42" s="273" t="s">
        <v>212</v>
      </c>
      <c r="F42" s="59" t="s">
        <v>240</v>
      </c>
      <c r="G42" s="266">
        <v>321.2</v>
      </c>
    </row>
    <row r="43" spans="1:7" s="34" customFormat="1" x14ac:dyDescent="0.3">
      <c r="A43" s="144" t="s">
        <v>382</v>
      </c>
      <c r="B43" s="76" t="s">
        <v>628</v>
      </c>
      <c r="C43" s="271" t="s">
        <v>625</v>
      </c>
      <c r="D43" s="272"/>
      <c r="E43" s="273" t="s">
        <v>212</v>
      </c>
      <c r="F43" s="59" t="s">
        <v>240</v>
      </c>
      <c r="G43" s="266">
        <v>264.89</v>
      </c>
    </row>
    <row r="44" spans="1:7" s="34" customFormat="1" x14ac:dyDescent="0.3">
      <c r="A44" s="71" t="s">
        <v>382</v>
      </c>
      <c r="B44" s="76" t="s">
        <v>629</v>
      </c>
      <c r="C44" s="271" t="s">
        <v>630</v>
      </c>
      <c r="D44" s="272"/>
      <c r="E44" s="273" t="s">
        <v>631</v>
      </c>
      <c r="F44" s="59" t="s">
        <v>240</v>
      </c>
      <c r="G44" s="266">
        <v>89.89</v>
      </c>
    </row>
    <row r="45" spans="1:7" s="34" customFormat="1" x14ac:dyDescent="0.3">
      <c r="A45" s="71" t="s">
        <v>385</v>
      </c>
      <c r="B45" s="262">
        <v>297038002</v>
      </c>
      <c r="C45" s="71" t="s">
        <v>580</v>
      </c>
      <c r="D45" s="269"/>
      <c r="E45" s="81" t="s">
        <v>212</v>
      </c>
      <c r="F45" s="72" t="s">
        <v>240</v>
      </c>
      <c r="G45" s="274">
        <v>658.49</v>
      </c>
    </row>
    <row r="46" spans="1:7" s="34" customFormat="1" x14ac:dyDescent="0.3">
      <c r="A46" s="71" t="s">
        <v>385</v>
      </c>
      <c r="B46" s="262" t="s">
        <v>383</v>
      </c>
      <c r="C46" s="71" t="s">
        <v>581</v>
      </c>
      <c r="D46" s="275"/>
      <c r="E46" s="81" t="s">
        <v>212</v>
      </c>
      <c r="F46" s="72" t="s">
        <v>240</v>
      </c>
      <c r="G46" s="274">
        <v>67.78</v>
      </c>
    </row>
    <row r="47" spans="1:7" s="34" customFormat="1" x14ac:dyDescent="0.3">
      <c r="A47" s="71" t="s">
        <v>385</v>
      </c>
      <c r="B47" s="262" t="s">
        <v>384</v>
      </c>
      <c r="C47" s="71" t="s">
        <v>584</v>
      </c>
      <c r="D47" s="275"/>
      <c r="E47" s="81" t="s">
        <v>212</v>
      </c>
      <c r="F47" s="72" t="s">
        <v>240</v>
      </c>
      <c r="G47" s="274">
        <v>81.03</v>
      </c>
    </row>
    <row r="48" spans="1:7" s="34" customFormat="1" x14ac:dyDescent="0.3">
      <c r="A48" s="71" t="s">
        <v>385</v>
      </c>
      <c r="B48" s="262" t="s">
        <v>582</v>
      </c>
      <c r="C48" s="71" t="s">
        <v>386</v>
      </c>
      <c r="D48" s="275"/>
      <c r="E48" s="81" t="s">
        <v>212</v>
      </c>
      <c r="F48" s="72" t="s">
        <v>240</v>
      </c>
      <c r="G48" s="274">
        <v>134.75</v>
      </c>
    </row>
    <row r="49" spans="1:7" s="34" customFormat="1" x14ac:dyDescent="0.3">
      <c r="A49" s="71" t="s">
        <v>385</v>
      </c>
      <c r="B49" s="262" t="s">
        <v>583</v>
      </c>
      <c r="C49" s="71" t="s">
        <v>387</v>
      </c>
      <c r="D49" s="275"/>
      <c r="E49" s="81" t="s">
        <v>212</v>
      </c>
      <c r="F49" s="72" t="s">
        <v>240</v>
      </c>
      <c r="G49" s="274">
        <v>134.75</v>
      </c>
    </row>
    <row r="50" spans="1:7" s="34" customFormat="1" ht="21.6" x14ac:dyDescent="0.3">
      <c r="A50" s="68" t="s">
        <v>405</v>
      </c>
      <c r="B50" s="226" t="s">
        <v>393</v>
      </c>
      <c r="C50" s="227" t="s">
        <v>484</v>
      </c>
      <c r="D50" s="82" t="s">
        <v>404</v>
      </c>
      <c r="E50" s="83" t="s">
        <v>26</v>
      </c>
      <c r="F50" s="74" t="s">
        <v>240</v>
      </c>
      <c r="G50" s="225">
        <v>1.1399999999999999</v>
      </c>
    </row>
    <row r="51" spans="1:7" s="34" customFormat="1" ht="21.6" x14ac:dyDescent="0.3">
      <c r="A51" s="68" t="s">
        <v>405</v>
      </c>
      <c r="B51" s="226" t="s">
        <v>394</v>
      </c>
      <c r="C51" s="227" t="s">
        <v>485</v>
      </c>
      <c r="D51" s="82" t="s">
        <v>404</v>
      </c>
      <c r="E51" s="83" t="s">
        <v>26</v>
      </c>
      <c r="F51" s="74" t="s">
        <v>240</v>
      </c>
      <c r="G51" s="225">
        <v>1.1399999999999999</v>
      </c>
    </row>
    <row r="52" spans="1:7" s="34" customFormat="1" ht="21.6" x14ac:dyDescent="0.3">
      <c r="A52" s="68" t="s">
        <v>405</v>
      </c>
      <c r="B52" s="226" t="s">
        <v>395</v>
      </c>
      <c r="C52" s="227" t="s">
        <v>486</v>
      </c>
      <c r="D52" s="82" t="s">
        <v>404</v>
      </c>
      <c r="E52" s="83" t="s">
        <v>26</v>
      </c>
      <c r="F52" s="74" t="s">
        <v>240</v>
      </c>
      <c r="G52" s="225">
        <v>2.02</v>
      </c>
    </row>
    <row r="53" spans="1:7" s="34" customFormat="1" ht="21.6" x14ac:dyDescent="0.3">
      <c r="A53" s="68" t="s">
        <v>405</v>
      </c>
      <c r="B53" s="226" t="s">
        <v>396</v>
      </c>
      <c r="C53" s="227" t="s">
        <v>487</v>
      </c>
      <c r="D53" s="82" t="s">
        <v>404</v>
      </c>
      <c r="E53" s="83" t="s">
        <v>26</v>
      </c>
      <c r="F53" s="74" t="s">
        <v>240</v>
      </c>
      <c r="G53" s="225">
        <v>2.02</v>
      </c>
    </row>
    <row r="54" spans="1:7" s="34" customFormat="1" x14ac:dyDescent="0.3">
      <c r="A54" s="68" t="s">
        <v>405</v>
      </c>
      <c r="B54" s="84" t="s">
        <v>397</v>
      </c>
      <c r="C54" s="85" t="s">
        <v>488</v>
      </c>
      <c r="D54" s="86" t="s">
        <v>388</v>
      </c>
      <c r="E54" s="83" t="s">
        <v>26</v>
      </c>
      <c r="F54" s="74" t="s">
        <v>240</v>
      </c>
      <c r="G54" s="225">
        <v>0.79</v>
      </c>
    </row>
    <row r="55" spans="1:7" s="34" customFormat="1" x14ac:dyDescent="0.3">
      <c r="A55" s="68" t="s">
        <v>405</v>
      </c>
      <c r="B55" s="84" t="s">
        <v>398</v>
      </c>
      <c r="C55" s="85" t="s">
        <v>489</v>
      </c>
      <c r="D55" s="86" t="s">
        <v>388</v>
      </c>
      <c r="E55" s="83" t="s">
        <v>26</v>
      </c>
      <c r="F55" s="74" t="s">
        <v>240</v>
      </c>
      <c r="G55" s="225">
        <v>0.79</v>
      </c>
    </row>
    <row r="56" spans="1:7" s="34" customFormat="1" x14ac:dyDescent="0.3">
      <c r="A56" s="68" t="s">
        <v>405</v>
      </c>
      <c r="B56" s="84" t="s">
        <v>399</v>
      </c>
      <c r="C56" s="85" t="s">
        <v>490</v>
      </c>
      <c r="D56" s="86" t="s">
        <v>388</v>
      </c>
      <c r="E56" s="83" t="s">
        <v>26</v>
      </c>
      <c r="F56" s="74" t="s">
        <v>240</v>
      </c>
      <c r="G56" s="225">
        <v>1.39</v>
      </c>
    </row>
    <row r="57" spans="1:7" s="34" customFormat="1" x14ac:dyDescent="0.3">
      <c r="A57" s="68" t="s">
        <v>405</v>
      </c>
      <c r="B57" s="84" t="s">
        <v>400</v>
      </c>
      <c r="C57" s="85" t="s">
        <v>491</v>
      </c>
      <c r="D57" s="86" t="s">
        <v>388</v>
      </c>
      <c r="E57" s="83" t="s">
        <v>26</v>
      </c>
      <c r="F57" s="74" t="s">
        <v>240</v>
      </c>
      <c r="G57" s="225">
        <v>1.39</v>
      </c>
    </row>
    <row r="58" spans="1:7" s="34" customFormat="1" x14ac:dyDescent="0.3">
      <c r="A58" s="68" t="s">
        <v>405</v>
      </c>
      <c r="B58" s="84" t="s">
        <v>397</v>
      </c>
      <c r="C58" s="85" t="s">
        <v>492</v>
      </c>
      <c r="D58" s="86" t="s">
        <v>388</v>
      </c>
      <c r="E58" s="83" t="s">
        <v>26</v>
      </c>
      <c r="F58" s="74" t="s">
        <v>240</v>
      </c>
      <c r="G58" s="225">
        <v>0.83</v>
      </c>
    </row>
    <row r="59" spans="1:7" s="34" customFormat="1" x14ac:dyDescent="0.3">
      <c r="A59" s="68" t="s">
        <v>405</v>
      </c>
      <c r="B59" s="84" t="s">
        <v>398</v>
      </c>
      <c r="C59" s="85" t="s">
        <v>493</v>
      </c>
      <c r="D59" s="86" t="s">
        <v>388</v>
      </c>
      <c r="E59" s="83" t="s">
        <v>26</v>
      </c>
      <c r="F59" s="74" t="s">
        <v>240</v>
      </c>
      <c r="G59" s="225">
        <v>0.83</v>
      </c>
    </row>
    <row r="60" spans="1:7" s="34" customFormat="1" x14ac:dyDescent="0.3">
      <c r="A60" s="68" t="s">
        <v>405</v>
      </c>
      <c r="B60" s="84" t="s">
        <v>399</v>
      </c>
      <c r="C60" s="85" t="s">
        <v>494</v>
      </c>
      <c r="D60" s="86" t="s">
        <v>388</v>
      </c>
      <c r="E60" s="83" t="s">
        <v>26</v>
      </c>
      <c r="F60" s="74" t="s">
        <v>240</v>
      </c>
      <c r="G60" s="225">
        <v>1.48</v>
      </c>
    </row>
    <row r="61" spans="1:7" s="34" customFormat="1" x14ac:dyDescent="0.3">
      <c r="A61" s="68" t="s">
        <v>405</v>
      </c>
      <c r="B61" s="84" t="s">
        <v>400</v>
      </c>
      <c r="C61" s="85" t="s">
        <v>495</v>
      </c>
      <c r="D61" s="86" t="s">
        <v>388</v>
      </c>
      <c r="E61" s="83" t="s">
        <v>26</v>
      </c>
      <c r="F61" s="74" t="s">
        <v>240</v>
      </c>
      <c r="G61" s="225">
        <v>1.48</v>
      </c>
    </row>
    <row r="62" spans="1:7" s="34" customFormat="1" x14ac:dyDescent="0.3">
      <c r="A62" s="68" t="s">
        <v>405</v>
      </c>
      <c r="B62" s="84" t="s">
        <v>401</v>
      </c>
      <c r="C62" s="85" t="s">
        <v>496</v>
      </c>
      <c r="D62" s="86" t="s">
        <v>388</v>
      </c>
      <c r="E62" s="83" t="s">
        <v>26</v>
      </c>
      <c r="F62" s="74" t="s">
        <v>240</v>
      </c>
      <c r="G62" s="225">
        <v>0.97</v>
      </c>
    </row>
    <row r="63" spans="1:7" s="34" customFormat="1" x14ac:dyDescent="0.3">
      <c r="A63" s="68" t="s">
        <v>405</v>
      </c>
      <c r="B63" s="84" t="s">
        <v>402</v>
      </c>
      <c r="C63" s="85" t="s">
        <v>497</v>
      </c>
      <c r="D63" s="86" t="s">
        <v>388</v>
      </c>
      <c r="E63" s="83" t="s">
        <v>26</v>
      </c>
      <c r="F63" s="74" t="s">
        <v>240</v>
      </c>
      <c r="G63" s="225">
        <v>0.97</v>
      </c>
    </row>
    <row r="64" spans="1:7" s="34" customFormat="1" x14ac:dyDescent="0.3">
      <c r="A64" s="68" t="s">
        <v>405</v>
      </c>
      <c r="B64" s="84" t="s">
        <v>403</v>
      </c>
      <c r="C64" s="85" t="s">
        <v>498</v>
      </c>
      <c r="D64" s="86" t="s">
        <v>388</v>
      </c>
      <c r="E64" s="83" t="s">
        <v>26</v>
      </c>
      <c r="F64" s="74" t="s">
        <v>240</v>
      </c>
      <c r="G64" s="225">
        <v>1.58</v>
      </c>
    </row>
    <row r="65" spans="1:7" s="34" customFormat="1" x14ac:dyDescent="0.3">
      <c r="A65" s="68" t="s">
        <v>405</v>
      </c>
      <c r="B65" s="84" t="s">
        <v>406</v>
      </c>
      <c r="C65" s="85" t="s">
        <v>499</v>
      </c>
      <c r="D65" s="86" t="s">
        <v>388</v>
      </c>
      <c r="E65" s="83" t="s">
        <v>26</v>
      </c>
      <c r="F65" s="74" t="s">
        <v>240</v>
      </c>
      <c r="G65" s="225">
        <v>1.58</v>
      </c>
    </row>
    <row r="66" spans="1:7" s="34" customFormat="1" x14ac:dyDescent="0.3">
      <c r="A66" s="68" t="s">
        <v>405</v>
      </c>
      <c r="B66" s="87" t="s">
        <v>632</v>
      </c>
      <c r="C66" s="88" t="s">
        <v>634</v>
      </c>
      <c r="D66" s="79"/>
      <c r="E66" s="83" t="s">
        <v>26</v>
      </c>
      <c r="F66" s="74" t="s">
        <v>240</v>
      </c>
      <c r="G66" s="75">
        <v>9.6</v>
      </c>
    </row>
    <row r="67" spans="1:7" s="34" customFormat="1" x14ac:dyDescent="0.3">
      <c r="A67" s="68" t="s">
        <v>405</v>
      </c>
      <c r="B67" s="87" t="s">
        <v>633</v>
      </c>
      <c r="C67" s="88" t="s">
        <v>635</v>
      </c>
      <c r="D67" s="79"/>
      <c r="E67" s="83" t="s">
        <v>26</v>
      </c>
      <c r="F67" s="74" t="s">
        <v>240</v>
      </c>
      <c r="G67" s="75">
        <v>18.25</v>
      </c>
    </row>
    <row r="68" spans="1:7" s="34" customFormat="1" x14ac:dyDescent="0.3">
      <c r="A68" s="71" t="s">
        <v>412</v>
      </c>
      <c r="B68" s="89" t="s">
        <v>407</v>
      </c>
      <c r="C68" s="90" t="s">
        <v>413</v>
      </c>
      <c r="D68" s="73" t="s">
        <v>388</v>
      </c>
      <c r="E68" s="81" t="s">
        <v>26</v>
      </c>
      <c r="F68" s="72" t="s">
        <v>240</v>
      </c>
      <c r="G68" s="225">
        <v>2.84</v>
      </c>
    </row>
    <row r="69" spans="1:7" s="34" customFormat="1" x14ac:dyDescent="0.3">
      <c r="A69" s="71" t="s">
        <v>412</v>
      </c>
      <c r="B69" s="89" t="s">
        <v>408</v>
      </c>
      <c r="C69" s="90" t="s">
        <v>414</v>
      </c>
      <c r="D69" s="73" t="s">
        <v>388</v>
      </c>
      <c r="E69" s="81" t="s">
        <v>26</v>
      </c>
      <c r="F69" s="72" t="s">
        <v>240</v>
      </c>
      <c r="G69" s="225">
        <v>2.08</v>
      </c>
    </row>
    <row r="70" spans="1:7" s="34" customFormat="1" x14ac:dyDescent="0.3">
      <c r="A70" s="71" t="s">
        <v>412</v>
      </c>
      <c r="B70" s="89" t="s">
        <v>409</v>
      </c>
      <c r="C70" s="90" t="s">
        <v>415</v>
      </c>
      <c r="D70" s="73" t="s">
        <v>388</v>
      </c>
      <c r="E70" s="81" t="s">
        <v>26</v>
      </c>
      <c r="F70" s="72" t="s">
        <v>240</v>
      </c>
      <c r="G70" s="225">
        <v>2.64</v>
      </c>
    </row>
    <row r="71" spans="1:7" s="34" customFormat="1" x14ac:dyDescent="0.3">
      <c r="A71" s="71" t="s">
        <v>412</v>
      </c>
      <c r="B71" s="89" t="s">
        <v>410</v>
      </c>
      <c r="C71" s="90" t="s">
        <v>416</v>
      </c>
      <c r="D71" s="73" t="s">
        <v>388</v>
      </c>
      <c r="E71" s="81" t="s">
        <v>26</v>
      </c>
      <c r="F71" s="72" t="s">
        <v>240</v>
      </c>
      <c r="G71" s="225">
        <v>4.68</v>
      </c>
    </row>
    <row r="72" spans="1:7" s="34" customFormat="1" x14ac:dyDescent="0.3">
      <c r="A72" s="71" t="s">
        <v>412</v>
      </c>
      <c r="B72" s="89" t="s">
        <v>411</v>
      </c>
      <c r="C72" s="90" t="s">
        <v>417</v>
      </c>
      <c r="D72" s="73" t="s">
        <v>388</v>
      </c>
      <c r="E72" s="81" t="s">
        <v>26</v>
      </c>
      <c r="F72" s="72" t="s">
        <v>240</v>
      </c>
      <c r="G72" s="225">
        <v>3.82</v>
      </c>
    </row>
  </sheetData>
  <sheetProtection algorithmName="SHA-512" hashValue="8/tQ+BNrNrczwXCufw5UxYrzCqahKwsFkz5ZvBief3VQBGTGgNv+72RCu6pzi110oeiiNFivHRXSQy/5HOIFuA==" saltValue="YpEcWA3djpmKF8924gOPQQ==" spinCount="100000" sheet="1" objects="1" scenarios="1"/>
  <phoneticPr fontId="39" type="noConversion"/>
  <pageMargins left="0.7" right="0.7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59BB-C3C3-4539-AC44-661591B729F2}">
  <dimension ref="A1:D58"/>
  <sheetViews>
    <sheetView tabSelected="1" workbookViewId="0">
      <pane ySplit="4" topLeftCell="A5" activePane="bottomLeft" state="frozen"/>
      <selection pane="bottomLeft" activeCell="A13" sqref="A13"/>
    </sheetView>
  </sheetViews>
  <sheetFormatPr defaultColWidth="8" defaultRowHeight="14.4" x14ac:dyDescent="0.3"/>
  <cols>
    <col min="1" max="1" width="66.109375" customWidth="1"/>
    <col min="3" max="3" width="14.109375" customWidth="1"/>
    <col min="4" max="4" width="13.88671875" customWidth="1"/>
    <col min="5" max="7" width="8" customWidth="1"/>
  </cols>
  <sheetData>
    <row r="1" spans="1:4" ht="18" x14ac:dyDescent="0.35">
      <c r="A1" s="344" t="s">
        <v>811</v>
      </c>
    </row>
    <row r="2" spans="1:4" ht="18" x14ac:dyDescent="0.35">
      <c r="A2" s="368" t="s">
        <v>814</v>
      </c>
    </row>
    <row r="3" spans="1:4" x14ac:dyDescent="0.3">
      <c r="A3" t="s">
        <v>813</v>
      </c>
    </row>
    <row r="4" spans="1:4" ht="64.5" customHeight="1" x14ac:dyDescent="0.3">
      <c r="A4" s="63" t="s">
        <v>501</v>
      </c>
      <c r="B4" s="63" t="s">
        <v>2</v>
      </c>
      <c r="C4" s="63" t="s">
        <v>41</v>
      </c>
      <c r="D4" s="63" t="s">
        <v>42</v>
      </c>
    </row>
    <row r="5" spans="1:4" ht="15" customHeight="1" x14ac:dyDescent="0.3">
      <c r="A5" s="116" t="s">
        <v>52</v>
      </c>
      <c r="C5" s="117"/>
      <c r="D5" s="118"/>
    </row>
    <row r="6" spans="1:4" x14ac:dyDescent="0.3">
      <c r="A6" s="119" t="s">
        <v>49</v>
      </c>
      <c r="B6" s="119" t="s">
        <v>45</v>
      </c>
      <c r="C6" s="120">
        <v>0.99</v>
      </c>
      <c r="D6" s="120">
        <v>1.49</v>
      </c>
    </row>
    <row r="7" spans="1:4" x14ac:dyDescent="0.3">
      <c r="A7" s="119" t="s">
        <v>51</v>
      </c>
      <c r="B7" s="119" t="s">
        <v>45</v>
      </c>
      <c r="C7" s="120">
        <v>1.21</v>
      </c>
      <c r="D7" s="120">
        <v>1.71</v>
      </c>
    </row>
    <row r="8" spans="1:4" x14ac:dyDescent="0.3">
      <c r="A8" s="121" t="s">
        <v>43</v>
      </c>
      <c r="B8" s="119" t="s">
        <v>45</v>
      </c>
      <c r="C8" s="120">
        <v>1.65</v>
      </c>
      <c r="D8" s="120">
        <v>2.2000000000000002</v>
      </c>
    </row>
    <row r="9" spans="1:4" x14ac:dyDescent="0.3">
      <c r="A9" s="119" t="s">
        <v>46</v>
      </c>
      <c r="B9" s="119" t="s">
        <v>45</v>
      </c>
      <c r="C9" s="122">
        <v>0.66</v>
      </c>
      <c r="D9" s="122">
        <v>0.83</v>
      </c>
    </row>
    <row r="10" spans="1:4" x14ac:dyDescent="0.3">
      <c r="A10" s="119" t="s">
        <v>47</v>
      </c>
      <c r="B10" s="119" t="s">
        <v>45</v>
      </c>
      <c r="C10" s="122">
        <v>0.28000000000000003</v>
      </c>
      <c r="D10" s="122">
        <v>0.28000000000000003</v>
      </c>
    </row>
    <row r="11" spans="1:4" x14ac:dyDescent="0.3">
      <c r="A11" s="119"/>
      <c r="B11" s="119"/>
      <c r="C11" s="123"/>
      <c r="D11" s="123"/>
    </row>
    <row r="12" spans="1:4" x14ac:dyDescent="0.3">
      <c r="A12" s="124" t="s">
        <v>53</v>
      </c>
      <c r="B12" s="119"/>
      <c r="C12" s="125"/>
      <c r="D12" s="125"/>
    </row>
    <row r="13" spans="1:4" x14ac:dyDescent="0.3">
      <c r="A13" s="119" t="s">
        <v>49</v>
      </c>
      <c r="B13" s="119" t="s">
        <v>45</v>
      </c>
      <c r="C13" s="122">
        <v>0.99</v>
      </c>
      <c r="D13" s="122">
        <v>1.26</v>
      </c>
    </row>
    <row r="14" spans="1:4" x14ac:dyDescent="0.3">
      <c r="A14" s="119" t="s">
        <v>51</v>
      </c>
      <c r="B14" s="119" t="s">
        <v>45</v>
      </c>
      <c r="C14" s="120">
        <v>1.32</v>
      </c>
      <c r="D14" s="120">
        <v>1.6</v>
      </c>
    </row>
    <row r="15" spans="1:4" x14ac:dyDescent="0.3">
      <c r="A15" s="121" t="s">
        <v>43</v>
      </c>
      <c r="B15" s="119" t="s">
        <v>45</v>
      </c>
      <c r="C15" s="120">
        <v>1.54</v>
      </c>
      <c r="D15" s="120">
        <v>1.87</v>
      </c>
    </row>
    <row r="16" spans="1:4" x14ac:dyDescent="0.3">
      <c r="A16" s="119" t="s">
        <v>46</v>
      </c>
      <c r="B16" s="119" t="s">
        <v>45</v>
      </c>
      <c r="C16" s="122">
        <v>0.61</v>
      </c>
      <c r="D16" s="122">
        <v>0.88</v>
      </c>
    </row>
    <row r="17" spans="1:4" x14ac:dyDescent="0.3">
      <c r="A17" s="119" t="s">
        <v>47</v>
      </c>
      <c r="B17" s="119" t="s">
        <v>45</v>
      </c>
      <c r="C17" s="122">
        <v>0.39</v>
      </c>
      <c r="D17" s="122">
        <v>0.44</v>
      </c>
    </row>
    <row r="18" spans="1:4" x14ac:dyDescent="0.3">
      <c r="A18" s="126"/>
      <c r="B18" s="119"/>
      <c r="C18" s="125"/>
      <c r="D18" s="125"/>
    </row>
    <row r="19" spans="1:4" x14ac:dyDescent="0.3">
      <c r="A19" s="127" t="s">
        <v>55</v>
      </c>
      <c r="B19" s="119"/>
      <c r="C19" s="125"/>
      <c r="D19" s="125"/>
    </row>
    <row r="20" spans="1:4" x14ac:dyDescent="0.3">
      <c r="A20" s="128" t="s">
        <v>49</v>
      </c>
      <c r="B20" s="119" t="s">
        <v>45</v>
      </c>
      <c r="C20" s="129">
        <v>3.2</v>
      </c>
      <c r="D20" s="129">
        <v>5.21</v>
      </c>
    </row>
    <row r="21" spans="1:4" x14ac:dyDescent="0.3">
      <c r="A21" s="119" t="s">
        <v>51</v>
      </c>
      <c r="B21" s="119" t="s">
        <v>45</v>
      </c>
      <c r="C21" s="129">
        <v>4</v>
      </c>
      <c r="D21" s="129">
        <v>6.71</v>
      </c>
    </row>
    <row r="22" spans="1:4" x14ac:dyDescent="0.3">
      <c r="A22" s="121" t="s">
        <v>43</v>
      </c>
      <c r="B22" s="119" t="s">
        <v>45</v>
      </c>
      <c r="C22" s="129">
        <v>4.4400000000000004</v>
      </c>
      <c r="D22" s="129">
        <v>7.16</v>
      </c>
    </row>
    <row r="23" spans="1:4" x14ac:dyDescent="0.3">
      <c r="A23" s="119"/>
      <c r="B23" s="119"/>
      <c r="C23" s="125"/>
      <c r="D23" s="125"/>
    </row>
    <row r="24" spans="1:4" x14ac:dyDescent="0.3">
      <c r="A24" s="130" t="s">
        <v>50</v>
      </c>
      <c r="B24" s="119"/>
      <c r="C24" s="129"/>
      <c r="D24" s="129"/>
    </row>
    <row r="25" spans="1:4" x14ac:dyDescent="0.3">
      <c r="A25" s="128" t="s">
        <v>49</v>
      </c>
      <c r="B25" s="119" t="s">
        <v>45</v>
      </c>
      <c r="C25" s="129">
        <v>3.31</v>
      </c>
      <c r="D25" s="129">
        <v>4.1399999999999997</v>
      </c>
    </row>
    <row r="26" spans="1:4" x14ac:dyDescent="0.3">
      <c r="A26" s="119" t="s">
        <v>51</v>
      </c>
      <c r="B26" s="119" t="s">
        <v>45</v>
      </c>
      <c r="C26" s="129">
        <v>3.86</v>
      </c>
      <c r="D26" s="129">
        <v>4.97</v>
      </c>
    </row>
    <row r="27" spans="1:4" x14ac:dyDescent="0.3">
      <c r="A27" s="128" t="s">
        <v>43</v>
      </c>
      <c r="B27" s="119" t="s">
        <v>45</v>
      </c>
      <c r="C27" s="131">
        <v>5.5</v>
      </c>
      <c r="D27" s="131">
        <v>6.25</v>
      </c>
    </row>
    <row r="28" spans="1:4" x14ac:dyDescent="0.3">
      <c r="A28" s="126"/>
      <c r="B28" s="119"/>
      <c r="C28" s="125"/>
      <c r="D28" s="125"/>
    </row>
    <row r="29" spans="1:4" ht="12" customHeight="1" x14ac:dyDescent="0.3">
      <c r="A29" s="128"/>
      <c r="B29" s="119"/>
      <c r="C29" s="125"/>
      <c r="D29" s="125"/>
    </row>
    <row r="30" spans="1:4" x14ac:dyDescent="0.3">
      <c r="A30" s="119" t="s">
        <v>46</v>
      </c>
      <c r="B30" s="119" t="s">
        <v>45</v>
      </c>
      <c r="C30" s="120">
        <v>1.92</v>
      </c>
      <c r="D30" s="120">
        <v>2.48</v>
      </c>
    </row>
    <row r="31" spans="1:4" x14ac:dyDescent="0.3">
      <c r="A31" s="119" t="s">
        <v>47</v>
      </c>
      <c r="B31" s="119" t="s">
        <v>45</v>
      </c>
      <c r="C31" s="120">
        <v>0.38900000000000001</v>
      </c>
      <c r="D31" s="120">
        <v>0.44</v>
      </c>
    </row>
    <row r="32" spans="1:4" x14ac:dyDescent="0.3">
      <c r="A32" s="128"/>
      <c r="B32" s="119"/>
      <c r="C32" s="125"/>
      <c r="D32" s="125"/>
    </row>
    <row r="33" spans="1:4" x14ac:dyDescent="0.3">
      <c r="A33" s="127" t="s">
        <v>58</v>
      </c>
      <c r="B33" s="119"/>
      <c r="C33" s="125"/>
      <c r="D33" s="125"/>
    </row>
    <row r="34" spans="1:4" x14ac:dyDescent="0.3">
      <c r="A34" s="132" t="s">
        <v>3</v>
      </c>
      <c r="B34" s="119" t="s">
        <v>4</v>
      </c>
      <c r="C34" s="133">
        <v>1.97</v>
      </c>
      <c r="D34" s="133">
        <v>2.48</v>
      </c>
    </row>
    <row r="35" spans="1:4" x14ac:dyDescent="0.3">
      <c r="A35" s="132" t="s">
        <v>5</v>
      </c>
      <c r="B35" s="119" t="s">
        <v>4</v>
      </c>
      <c r="C35" s="120">
        <v>2.14</v>
      </c>
      <c r="D35" s="120">
        <v>2.75</v>
      </c>
    </row>
    <row r="36" spans="1:4" x14ac:dyDescent="0.3">
      <c r="A36" s="132" t="s">
        <v>6</v>
      </c>
      <c r="B36" s="119" t="s">
        <v>4</v>
      </c>
      <c r="C36" s="133">
        <v>1.97</v>
      </c>
      <c r="D36" s="133">
        <v>2.48</v>
      </c>
    </row>
    <row r="37" spans="1:4" x14ac:dyDescent="0.3">
      <c r="A37" s="132" t="s">
        <v>7</v>
      </c>
      <c r="B37" s="119" t="s">
        <v>4</v>
      </c>
      <c r="C37" s="120">
        <v>2.15</v>
      </c>
      <c r="D37" s="120">
        <v>2.75</v>
      </c>
    </row>
    <row r="38" spans="1:4" x14ac:dyDescent="0.3">
      <c r="A38" s="132" t="s">
        <v>8</v>
      </c>
      <c r="B38" s="119" t="s">
        <v>4</v>
      </c>
      <c r="C38" s="133">
        <v>1.97</v>
      </c>
      <c r="D38" s="133">
        <v>2.48</v>
      </c>
    </row>
    <row r="39" spans="1:4" x14ac:dyDescent="0.3">
      <c r="A39" s="132" t="s">
        <v>9</v>
      </c>
      <c r="B39" s="119" t="s">
        <v>4</v>
      </c>
      <c r="C39" s="120">
        <v>2.15</v>
      </c>
      <c r="D39" s="120">
        <v>2.75</v>
      </c>
    </row>
    <row r="40" spans="1:4" x14ac:dyDescent="0.3">
      <c r="A40" s="132" t="s">
        <v>27</v>
      </c>
      <c r="B40" s="119" t="s">
        <v>4</v>
      </c>
      <c r="C40" s="133">
        <v>1.97</v>
      </c>
      <c r="D40" s="133">
        <v>2.48</v>
      </c>
    </row>
    <row r="41" spans="1:4" x14ac:dyDescent="0.3">
      <c r="A41" s="132" t="s">
        <v>10</v>
      </c>
      <c r="B41" s="119" t="s">
        <v>4</v>
      </c>
      <c r="C41" s="120">
        <v>2.15</v>
      </c>
      <c r="D41" s="120">
        <v>2.75</v>
      </c>
    </row>
    <row r="42" spans="1:4" x14ac:dyDescent="0.3">
      <c r="A42" s="132"/>
      <c r="C42" s="134"/>
      <c r="D42" s="134"/>
    </row>
    <row r="43" spans="1:4" x14ac:dyDescent="0.3">
      <c r="A43" s="63" t="s">
        <v>12</v>
      </c>
      <c r="B43" s="135"/>
      <c r="C43" s="136"/>
      <c r="D43" s="136"/>
    </row>
    <row r="44" spans="1:4" x14ac:dyDescent="0.3">
      <c r="A44" s="119" t="s">
        <v>19</v>
      </c>
      <c r="B44" s="137" t="s">
        <v>11</v>
      </c>
      <c r="C44" s="138">
        <v>16</v>
      </c>
      <c r="D44" s="138">
        <v>19</v>
      </c>
    </row>
    <row r="45" spans="1:4" x14ac:dyDescent="0.3">
      <c r="A45" s="119" t="s">
        <v>20</v>
      </c>
      <c r="B45" s="119" t="s">
        <v>30</v>
      </c>
      <c r="C45" s="131">
        <v>75</v>
      </c>
      <c r="D45" s="131">
        <v>135</v>
      </c>
    </row>
    <row r="46" spans="1:4" x14ac:dyDescent="0.3">
      <c r="A46" s="119" t="s">
        <v>13</v>
      </c>
      <c r="B46" s="119" t="s">
        <v>30</v>
      </c>
      <c r="C46" s="131">
        <v>86</v>
      </c>
      <c r="D46" s="131">
        <v>145</v>
      </c>
    </row>
    <row r="47" spans="1:4" x14ac:dyDescent="0.3">
      <c r="A47" s="119" t="s">
        <v>14</v>
      </c>
      <c r="B47" s="119" t="s">
        <v>4</v>
      </c>
      <c r="C47" s="131">
        <v>4.97</v>
      </c>
      <c r="D47" s="131">
        <v>6.6</v>
      </c>
    </row>
    <row r="48" spans="1:4" x14ac:dyDescent="0.3">
      <c r="A48" s="119" t="s">
        <v>15</v>
      </c>
      <c r="B48" s="119" t="s">
        <v>4</v>
      </c>
      <c r="C48" s="131">
        <v>4.97</v>
      </c>
      <c r="D48" s="131">
        <v>6.6</v>
      </c>
    </row>
    <row r="49" spans="1:4" ht="15.6" x14ac:dyDescent="0.3">
      <c r="A49" s="139" t="s">
        <v>22</v>
      </c>
      <c r="B49" s="139" t="s">
        <v>26</v>
      </c>
      <c r="C49" s="131">
        <v>9.94</v>
      </c>
      <c r="D49" s="131">
        <v>9.94</v>
      </c>
    </row>
    <row r="50" spans="1:4" ht="15.6" x14ac:dyDescent="0.3">
      <c r="A50" s="139" t="s">
        <v>23</v>
      </c>
      <c r="B50" s="139" t="s">
        <v>26</v>
      </c>
      <c r="C50" s="131">
        <v>11.5</v>
      </c>
      <c r="D50" s="131">
        <v>11.5</v>
      </c>
    </row>
    <row r="51" spans="1:4" ht="15.6" x14ac:dyDescent="0.3">
      <c r="A51" s="139" t="s">
        <v>24</v>
      </c>
      <c r="B51" s="139" t="s">
        <v>26</v>
      </c>
      <c r="C51" s="131">
        <v>9.93</v>
      </c>
      <c r="D51" s="131">
        <v>9.93</v>
      </c>
    </row>
    <row r="52" spans="1:4" ht="15.6" x14ac:dyDescent="0.3">
      <c r="A52" s="139" t="s">
        <v>25</v>
      </c>
      <c r="B52" s="139" t="s">
        <v>26</v>
      </c>
      <c r="C52" s="131">
        <v>2.4700000000000002</v>
      </c>
      <c r="D52" s="131">
        <v>2.4700000000000002</v>
      </c>
    </row>
    <row r="53" spans="1:4" ht="15.6" x14ac:dyDescent="0.3">
      <c r="A53" s="140" t="s">
        <v>21</v>
      </c>
      <c r="B53" s="139" t="s">
        <v>26</v>
      </c>
      <c r="C53" s="131">
        <v>1.38</v>
      </c>
      <c r="D53" s="131">
        <v>1.38</v>
      </c>
    </row>
    <row r="54" spans="1:4" ht="15.6" x14ac:dyDescent="0.3">
      <c r="A54" s="140" t="s">
        <v>28</v>
      </c>
      <c r="B54" s="139" t="s">
        <v>26</v>
      </c>
      <c r="C54" s="131">
        <v>3.57</v>
      </c>
      <c r="D54" s="131">
        <v>3.57</v>
      </c>
    </row>
    <row r="55" spans="1:4" ht="15.6" x14ac:dyDescent="0.3">
      <c r="A55" s="140" t="s">
        <v>44</v>
      </c>
      <c r="B55" s="139" t="s">
        <v>30</v>
      </c>
      <c r="C55" s="131">
        <v>117</v>
      </c>
      <c r="D55" s="131">
        <v>117</v>
      </c>
    </row>
    <row r="56" spans="1:4" ht="15.6" x14ac:dyDescent="0.3">
      <c r="A56" s="140" t="s">
        <v>29</v>
      </c>
      <c r="B56" s="139" t="s">
        <v>30</v>
      </c>
      <c r="C56" s="131">
        <v>126</v>
      </c>
      <c r="D56" s="131">
        <v>126</v>
      </c>
    </row>
    <row r="57" spans="1:4" x14ac:dyDescent="0.3">
      <c r="A57" s="119" t="s">
        <v>56</v>
      </c>
      <c r="B57" s="119" t="s">
        <v>30</v>
      </c>
      <c r="C57" s="131">
        <v>97</v>
      </c>
      <c r="D57" s="131">
        <v>97</v>
      </c>
    </row>
    <row r="58" spans="1:4" x14ac:dyDescent="0.3">
      <c r="C58" s="141"/>
      <c r="D58" s="141"/>
    </row>
  </sheetData>
  <sheetProtection algorithmName="SHA-512" hashValue="IzXced2/3G5+9wqog94X54CFu6cOOv8Rgbd6RlYc3gATalhkC7LqqYyklC+bKKcHCQu3Czjy0kMZkrSVz+6+dw==" saltValue="ue2OkfHnq72HQGgQw70hI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08f7e-7087-46f9-9e12-5bad98e7a462" xsi:nil="true"/>
    <lcf76f155ced4ddcb4097134ff3c332f xmlns="e58f63d9-30c5-40e6-be6e-84897ac69b5c">
      <Terms xmlns="http://schemas.microsoft.com/office/infopath/2007/PartnerControls"/>
    </lcf76f155ced4ddcb4097134ff3c332f>
    <_ip_UnifiedCompliancePolicyUIAction xmlns="http://schemas.microsoft.com/sharepoint/v3" xsi:nil="true"/>
    <AccessibilityReviewed xmlns="e58f63d9-30c5-40e6-be6e-84897ac69b5c">false</AccessibilityReviewed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8BC396127DE42BA01B5DDA8638BCE" ma:contentTypeVersion="19" ma:contentTypeDescription="Create a new document." ma:contentTypeScope="" ma:versionID="030638c1074010c7bdedc1e61a0a2501">
  <xsd:schema xmlns:xsd="http://www.w3.org/2001/XMLSchema" xmlns:xs="http://www.w3.org/2001/XMLSchema" xmlns:p="http://schemas.microsoft.com/office/2006/metadata/properties" xmlns:ns1="http://schemas.microsoft.com/sharepoint/v3" xmlns:ns2="e58f63d9-30c5-40e6-be6e-84897ac69b5c" xmlns:ns3="77708f7e-7087-46f9-9e12-5bad98e7a462" targetNamespace="http://schemas.microsoft.com/office/2006/metadata/properties" ma:root="true" ma:fieldsID="2781a7dc02a5cc243cd9963053f4d127" ns1:_="" ns2:_="" ns3:_="">
    <xsd:import namespace="http://schemas.microsoft.com/sharepoint/v3"/>
    <xsd:import namespace="e58f63d9-30c5-40e6-be6e-84897ac69b5c"/>
    <xsd:import namespace="77708f7e-7087-46f9-9e12-5bad98e7a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Accessibility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f63d9-30c5-40e6-be6e-84897ac69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cessibilityReviewed" ma:index="26" nillable="true" ma:displayName="Accessibility Reviewed" ma:default="0" ma:format="Dropdown" ma:internalName="AccessibilityReview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08f7e-7087-46f9-9e12-5bad98e7a4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e04268c-bab7-41a2-99cb-6890d2f7cf62}" ma:internalName="TaxCatchAll" ma:showField="CatchAllData" ma:web="77708f7e-7087-46f9-9e12-5bad98e7a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BD5F5-348E-4A0C-978D-94A952B85872}">
  <ds:schemaRefs>
    <ds:schemaRef ds:uri="1faf9c03-3c38-4e15-9b11-3ee6aafa814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2d63f316-6285-4df1-a8b6-84f10558011c"/>
    <ds:schemaRef ds:uri="http://purl.org/dc/terms/"/>
    <ds:schemaRef ds:uri="77708f7e-7087-46f9-9e12-5bad98e7a462"/>
    <ds:schemaRef ds:uri="e58f63d9-30c5-40e6-be6e-84897ac69b5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D84E71D-A10B-4293-B570-3FC7612A5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8f63d9-30c5-40e6-be6e-84897ac69b5c"/>
    <ds:schemaRef ds:uri="77708f7e-7087-46f9-9e12-5bad98e7a4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755E50-98E8-4094-ABFA-4DAFD2BB4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Authorized Dealers</vt:lpstr>
      <vt:lpstr>Carpet</vt:lpstr>
      <vt:lpstr>Vinyl</vt:lpstr>
      <vt:lpstr>Sheet Vinyl</vt:lpstr>
      <vt:lpstr>Linoleum</vt:lpstr>
      <vt:lpstr>Rubber Tile_Stair Treads</vt:lpstr>
      <vt:lpstr>Adhesives_Sundries  Accessories</vt:lpstr>
      <vt:lpstr>Installation Cost</vt:lpstr>
      <vt:lpstr>'Adhesives_Sundries  Accessories'!Print_Titles</vt:lpstr>
      <vt:lpstr>Carpet!Print_Titles</vt:lpstr>
      <vt:lpstr>Linoleum!Print_Titles</vt:lpstr>
      <vt:lpstr>'Rubber Tile_Stair Treads'!Print_Titles</vt:lpstr>
      <vt:lpstr>'Sheet Vinyl'!Print_Titles</vt:lpstr>
      <vt:lpstr>Vinyl!Print_Titles</vt:lpstr>
    </vt:vector>
  </TitlesOfParts>
  <Company>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ZALUCKI JR., ROBERT J.</dc:creator>
  <cp:lastModifiedBy>Belisle, Jill</cp:lastModifiedBy>
  <cp:lastPrinted>2021-05-11T18:46:41Z</cp:lastPrinted>
  <dcterms:created xsi:type="dcterms:W3CDTF">2012-09-19T14:47:40Z</dcterms:created>
  <dcterms:modified xsi:type="dcterms:W3CDTF">2026-06-03T20:03:27Z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0x0101003528BC396127DE42BA01B5DDA8638BCE</vt:lpwstr>
  </property>
  <property fmtid="{D5CDD505-2E9C-101B-9397-08002B2CF9AE}" pid="3" name="MediaServiceImageTags">
    <vt:lpwstr/>
  </property>
</Properties>
</file>